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1"/>
  <workbookPr defaultThemeVersion="166925"/>
  <mc:AlternateContent xmlns:mc="http://schemas.openxmlformats.org/markup-compatibility/2006">
    <mc:Choice Requires="x15">
      <x15ac:absPath xmlns:x15ac="http://schemas.microsoft.com/office/spreadsheetml/2010/11/ac" url="/Users/ruben/Downloads/fwdpptos/"/>
    </mc:Choice>
  </mc:AlternateContent>
  <xr:revisionPtr revIDLastSave="0" documentId="13_ncr:1_{5F8F6649-229B-6548-AC95-297DB5DF70F7}" xr6:coauthVersionLast="47" xr6:coauthVersionMax="47" xr10:uidLastSave="{00000000-0000-0000-0000-000000000000}"/>
  <bookViews>
    <workbookView xWindow="0" yWindow="460" windowWidth="19440" windowHeight="15000" xr2:uid="{EBB51544-568F-452F-9CC7-3CF85A615752}"/>
  </bookViews>
  <sheets>
    <sheet name="PRESUPUESTO OFICIAL (Ent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#REF!</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(Entidad)'!$I$11:$I$12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DATE(YEAR([91]!Loan_Start),MONTH([91]!Loan_Start)+Payment_Number,DAY([91]!Loan_Start))</definedName>
    <definedName name="obras11" hidden="1">#REF!</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(Entidad)'!$K$90</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(Entidad)'!$K$90</definedName>
    <definedName name="solver_pre" localSheetId="0" hidden="1">0.000001</definedName>
    <definedName name="solver_rel1" localSheetId="0" hidden="1">2</definedName>
    <definedName name="solver_rhs1" localSheetId="0" hidden="1">'PRESUPUESTO OFICIAL (Entidad)'!$K$91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4" i="1" l="1"/>
  <c r="K61" i="1"/>
  <c r="K62" i="1"/>
  <c r="K63" i="1"/>
  <c r="K64" i="1"/>
  <c r="K60" i="1"/>
  <c r="H74" i="1"/>
  <c r="G74" i="1"/>
  <c r="K73" i="1"/>
  <c r="H73" i="1"/>
  <c r="G73" i="1"/>
  <c r="H69" i="1"/>
  <c r="G69" i="1"/>
  <c r="I68" i="1"/>
  <c r="I69" i="1" s="1"/>
  <c r="K69" i="1" s="1"/>
  <c r="H68" i="1"/>
  <c r="G68" i="1"/>
  <c r="K67" i="1"/>
  <c r="H67" i="1"/>
  <c r="G67" i="1"/>
  <c r="H64" i="1"/>
  <c r="G64" i="1"/>
  <c r="H63" i="1"/>
  <c r="G63" i="1"/>
  <c r="H62" i="1"/>
  <c r="G62" i="1"/>
  <c r="H61" i="1"/>
  <c r="G61" i="1"/>
  <c r="H60" i="1"/>
  <c r="G60" i="1"/>
  <c r="K57" i="1"/>
  <c r="H57" i="1"/>
  <c r="G57" i="1"/>
  <c r="K56" i="1"/>
  <c r="H56" i="1"/>
  <c r="G56" i="1"/>
  <c r="K55" i="1"/>
  <c r="H55" i="1"/>
  <c r="G55" i="1"/>
  <c r="K53" i="1"/>
  <c r="H53" i="1"/>
  <c r="G53" i="1"/>
  <c r="I52" i="1"/>
  <c r="K52" i="1" s="1"/>
  <c r="H52" i="1"/>
  <c r="G52" i="1"/>
  <c r="K51" i="1"/>
  <c r="H51" i="1"/>
  <c r="G51" i="1"/>
  <c r="K50" i="1"/>
  <c r="H50" i="1"/>
  <c r="G50" i="1"/>
  <c r="I49" i="1"/>
  <c r="K49" i="1" s="1"/>
  <c r="H49" i="1"/>
  <c r="G49" i="1"/>
  <c r="K48" i="1"/>
  <c r="H48" i="1"/>
  <c r="G48" i="1"/>
  <c r="K46" i="1"/>
  <c r="H46" i="1"/>
  <c r="G46" i="1"/>
  <c r="K45" i="1"/>
  <c r="H45" i="1"/>
  <c r="G45" i="1"/>
  <c r="I44" i="1"/>
  <c r="K44" i="1" s="1"/>
  <c r="H44" i="1"/>
  <c r="G44" i="1"/>
  <c r="K43" i="1"/>
  <c r="H43" i="1"/>
  <c r="G43" i="1"/>
  <c r="K42" i="1"/>
  <c r="H42" i="1"/>
  <c r="G42" i="1"/>
  <c r="I41" i="1"/>
  <c r="K41" i="1" s="1"/>
  <c r="H41" i="1"/>
  <c r="G41" i="1"/>
  <c r="K40" i="1"/>
  <c r="H40" i="1"/>
  <c r="G40" i="1"/>
  <c r="I38" i="1"/>
  <c r="K38" i="1" s="1"/>
  <c r="H38" i="1"/>
  <c r="G38" i="1"/>
  <c r="K36" i="1"/>
  <c r="H36" i="1"/>
  <c r="G36" i="1"/>
  <c r="K34" i="1"/>
  <c r="H34" i="1"/>
  <c r="G34" i="1"/>
  <c r="K33" i="1"/>
  <c r="H33" i="1"/>
  <c r="G33" i="1"/>
  <c r="K32" i="1"/>
  <c r="H32" i="1"/>
  <c r="G32" i="1"/>
  <c r="K31" i="1"/>
  <c r="H31" i="1"/>
  <c r="G31" i="1"/>
  <c r="K29" i="1"/>
  <c r="H29" i="1"/>
  <c r="G29" i="1"/>
  <c r="I28" i="1"/>
  <c r="K28" i="1" s="1"/>
  <c r="H28" i="1"/>
  <c r="G28" i="1"/>
  <c r="K27" i="1"/>
  <c r="H27" i="1"/>
  <c r="G27" i="1"/>
  <c r="K26" i="1"/>
  <c r="H26" i="1"/>
  <c r="G26" i="1"/>
  <c r="K25" i="1"/>
  <c r="H25" i="1"/>
  <c r="G25" i="1"/>
  <c r="I24" i="1"/>
  <c r="K24" i="1" s="1"/>
  <c r="H24" i="1"/>
  <c r="G24" i="1"/>
  <c r="K23" i="1"/>
  <c r="H23" i="1"/>
  <c r="G23" i="1"/>
  <c r="K19" i="1"/>
  <c r="H19" i="1"/>
  <c r="G19" i="1"/>
  <c r="K18" i="1"/>
  <c r="H18" i="1"/>
  <c r="G18" i="1"/>
  <c r="K17" i="1"/>
  <c r="H17" i="1"/>
  <c r="G17" i="1"/>
  <c r="K16" i="1"/>
  <c r="K20" i="1" s="1"/>
  <c r="H16" i="1"/>
  <c r="G16" i="1"/>
  <c r="K65" i="1" l="1"/>
  <c r="K75" i="1"/>
  <c r="K76" i="1" s="1"/>
  <c r="K58" i="1"/>
  <c r="K68" i="1"/>
  <c r="K70" i="1" s="1"/>
  <c r="K71" i="1" l="1"/>
  <c r="K79" i="1" s="1"/>
  <c r="K92" i="1" l="1"/>
  <c r="K80" i="1" l="1"/>
  <c r="K81" i="1"/>
  <c r="K82" i="1"/>
  <c r="K83" i="1" l="1"/>
</calcChain>
</file>

<file path=xl/sharedStrings.xml><?xml version="1.0" encoding="utf-8"?>
<sst xmlns="http://schemas.openxmlformats.org/spreadsheetml/2006/main" count="87" uniqueCount="64">
  <si>
    <t>Código</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</si>
  <si>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</si>
  <si>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</si>
  <si>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</si>
  <si>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</si>
  <si>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</si>
  <si>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</si>
  <si>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</si>
  <si>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</si>
  <si>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</si>
  <si>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</si>
  <si>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</si>
  <si>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</si>
  <si>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</si>
  <si>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</si>
  <si>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</si>
  <si>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1. ACTIVIDADES PRELIMINARES</t>
  </si>
  <si>
    <t>SUBTOTAL</t>
  </si>
  <si>
    <t>2. OBRAS CIVILES</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</si>
  <si>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</si>
  <si>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</si>
  <si>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</si>
  <si>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</si>
  <si>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</si>
  <si>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</si>
  <si>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</si>
  <si>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</si>
  <si>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</si>
  <si>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</si>
  <si>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</si>
  <si>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</si>
  <si>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</si>
  <si>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TEP5001</t>
  </si>
  <si>
    <t>TEP9022</t>
  </si>
  <si>
    <t>TEP7034</t>
  </si>
  <si>
    <t>TEP9029</t>
  </si>
  <si>
    <t>010112</t>
  </si>
  <si>
    <t>TEP1001</t>
  </si>
  <si>
    <t>TEP1002</t>
  </si>
  <si>
    <t>TEP5050</t>
  </si>
  <si>
    <t>TEP6021</t>
  </si>
  <si>
    <t>BORDILLOS RAMPAS</t>
  </si>
  <si>
    <t>TEP6009</t>
  </si>
  <si>
    <t xml:space="preserve">3. MANEJO AMBIENTAL </t>
  </si>
  <si>
    <t>010201</t>
  </si>
  <si>
    <t>4. COMPONENTE EDUCATIVO</t>
  </si>
  <si>
    <t>PASOS PEATONALES NUEVOS</t>
  </si>
  <si>
    <t>TEP7016</t>
  </si>
  <si>
    <t>BORDILLOS PERIMETRALES PASOS PEATONALES</t>
  </si>
  <si>
    <t>TEP6012</t>
  </si>
  <si>
    <t>SARDINEL PERIMETRAL</t>
  </si>
  <si>
    <t>SEÑALIZACIÓN PREVENTIVA PROVISIONAL</t>
  </si>
  <si>
    <t>TEP1009</t>
  </si>
  <si>
    <t>PLAZOLETA</t>
  </si>
  <si>
    <t>TEP7004</t>
  </si>
  <si>
    <t>TEP7010</t>
  </si>
  <si>
    <t>RAMPAS PEATONALES ANDENES ALEDAÑOS</t>
  </si>
  <si>
    <t>TEP9014</t>
  </si>
  <si>
    <t>5. LIMPIEZA</t>
  </si>
  <si>
    <t>TOTAL ACTIVIDAD 2.1.1</t>
  </si>
  <si>
    <t>TOTAL ACTIVIDAD 2.1.2</t>
  </si>
  <si>
    <t>CALLE 62 ENTRE CARRERAS 2 Y 3</t>
  </si>
  <si>
    <t>Formulario 1 - Propuesta económica  - Documento tipo de selección abreviada de menor cuantía - versión 2</t>
  </si>
  <si>
    <t>CCE-EICP-FM-25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</si>
</sst>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quot;$&quot;* #,##0_-;_-&quot;$&quot;* &quot;-&quot;_-;_-@_-"/>
    <numFmt numFmtId="164" formatCode="&quot;$&quot;\ #,##0.00;[Red]&quot;$&quot;\ \-#,##0.00"/>
    <numFmt numFmtId="165" formatCode="_([$$-240A]\ * #,##0.00_);_([$$-240A]\ * \(#,##0.00\);_([$$-240A]\ * &quot;-&quot;??_);_(@_)"/>
    <numFmt numFmtId="166" formatCode="_ * #,##0.00_ ;_ * \-#,##0.00_ ;_ * &quot;-&quot;??_ ;_ @_ "/>
    <numFmt numFmtId="167" formatCode="_-* #,##0.00\ &quot;Pts&quot;_-;\-* #,##0.00\ &quot;Pts&quot;_-;_-* &quot;-&quot;??\ &quot;Pts&quot;_-;_-@_-"/>
    <numFmt numFmtId="168" formatCode="_([$$-240A]\ * #,##0_);_([$$-240A]\ * \(#,##0\);_([$$-240A]\ * &quot;-&quot;??_);_(@_)"/>
    <numFmt numFmtId="169" formatCode="0#.00\ \L\t"/>
    <numFmt numFmtId="170" formatCode="_-[$$-240A]\ * #,##0.00_ ;_-[$$-240A]\ * \-#,##0.00\ ;_-[$$-240A]\ * &quot;-&quot;??_ ;_-@_ "/>
    <numFmt numFmtId="171" formatCode="_ [$$-240A]\ * #,##0.00_ ;_ [$$-240A]\ * \-#,##0.00_ ;_ [$$-240A]\ * &quot;-&quot;??_ ;_ @_ "/>
    <numFmt numFmtId="172" formatCode="_ * #,##0_ ;_ * \-#,##0_ ;_ * &quot;-&quot;??_ ;_ @_ "/>
    <numFmt numFmtId="173" formatCode="_(&quot;$&quot;\ * #,##0.00_);_(&quot;$&quot;\ * \(#,##0.00\);_(&quot;$&quot;\ * &quot;-&quot;??_);_(@_)"/>
    <numFmt numFmtId="174" formatCode="_(&quot;$&quot;\ * #,##0_);_(&quot;$&quot;\ * \(#,##0\);_(&quot;$&quot;\ * &quot;-&quot;??_);_(@_)"/>
    <numFmt numFmtId="175" formatCode="_-&quot;$&quot;* #,##0.00_-;\-&quot;$&quot;* #,##0.00_-;_-&quot;$&quot;* &quot;-&quot;_-;_-@_-"/>
  </numFmts>
  <fonts count="1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family val="2"/>
    </font>
    <font>
      <sz val="11"/>
      <name val="Arial"/>
      <family val="2"/>
    </font>
    <font>
      <sz val="8"/>
      <name val="Arial"/>
      <family val="2"/>
    </font>
    <font>
      <b/>
      <sz val="11"/>
      <name val="Arial"/>
      <family val="2"/>
    </font>
    <font>
      <b/>
      <u/>
      <sz val="11"/>
      <name val="Arial"/>
      <family val="2"/>
    </font>
    <font>
      <sz val="10"/>
      <name val="Arial"/>
      <family val="2"/>
    </font>
    <font>
      <sz val="10"/>
      <color rgb="FF000000"/>
      <name val="Arial"/>
      <family val="2"/>
    </font>
    <font>
      <b/>
      <sz val="10"/>
      <color rgb="FF000000"/>
      <name val="Arial"/>
      <family val="2"/>
    </font>
    <font>
      <b/>
      <sz val="10"/>
      <name val="Arial"/>
      <family val="2"/>
    </font>
    <font>
      <b/>
      <sz val="8"/>
      <color rgb="FF595959"/>
      <name val="Arial"/>
      <family val="2"/>
      <charset val="1"/>
    </font>
    <font>
      <sz val="8"/>
      <color rgb="FF595959"/>
      <name val="Arial"/>
      <family val="2"/>
      <charset val="1"/>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bgColor rgb="FF000000"/>
      </patternFill>
    </fill>
  </fills>
  <borders count="4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s>
  <cellStyleXfs count="15">
    <xf numFmtId="0" fontId="0" fillId="0" borderId="0"/>
    <xf numFmtId="166" fontId="9" fillId="0" borderId="0" applyFont="0" applyFill="0" applyBorder="0" applyAlignment="0" applyProtection="0"/>
    <xf numFmtId="9" fontId="9" fillId="0" borderId="0" applyFont="0" applyFill="0" applyBorder="0" applyAlignment="0" applyProtection="0"/>
    <xf numFmtId="0" fontId="3" fillId="0" borderId="0"/>
    <xf numFmtId="0" fontId="2" fillId="0" borderId="0"/>
    <xf numFmtId="0" fontId="9" fillId="0" borderId="0"/>
    <xf numFmtId="0" fontId="9" fillId="0" borderId="0"/>
    <xf numFmtId="0" fontId="9" fillId="0" borderId="0"/>
    <xf numFmtId="0" fontId="9" fillId="0" borderId="0"/>
    <xf numFmtId="164" fontId="9" fillId="0" borderId="0" applyFont="0" applyFill="0" applyBorder="0" applyAlignment="0" applyProtection="0"/>
    <xf numFmtId="0" fontId="9" fillId="0" borderId="0"/>
    <xf numFmtId="167" fontId="9" fillId="0" borderId="0" applyFont="0" applyFill="0" applyBorder="0" applyAlignment="0" applyProtection="0"/>
    <xf numFmtId="0" fontId="9" fillId="0" borderId="0"/>
    <xf numFmtId="169" fontId="9" fillId="0" borderId="0" applyFont="0" applyFill="0" applyBorder="0" applyAlignment="0" applyProtection="0"/>
    <xf numFmtId="173" fontId="1" fillId="0" borderId="0" applyFont="0" applyFill="0" applyBorder="0" applyAlignment="0" applyProtection="0"/>
  </cellStyleXfs>
  <cellXfs count="136">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4" fillId="0" borderId="5" xfId="3" applyFont="1" applyBorder="1"/>
    <xf numFmtId="0" fontId="4" fillId="2" borderId="0" xfId="3" applyFont="1" applyFill="1"/>
    <xf numFmtId="0" fontId="4" fillId="2" borderId="8" xfId="3" applyFont="1" applyFill="1" applyBorder="1"/>
    <xf numFmtId="0" fontId="4" fillId="2" borderId="5" xfId="3" applyFont="1" applyFill="1" applyBorder="1"/>
    <xf numFmtId="0" fontId="5" fillId="2" borderId="0" xfId="3" applyFont="1" applyFill="1"/>
    <xf numFmtId="0" fontId="4" fillId="0" borderId="8" xfId="3" applyFont="1" applyBorder="1"/>
    <xf numFmtId="0" fontId="7" fillId="0" borderId="24" xfId="6" applyFont="1" applyBorder="1" applyAlignment="1">
      <alignment horizontal="center" vertical="center" wrapText="1"/>
    </xf>
    <xf numFmtId="0" fontId="4" fillId="0" borderId="0" xfId="7" applyFont="1"/>
    <xf numFmtId="0" fontId="4" fillId="0" borderId="4" xfId="7" applyFont="1" applyBorder="1"/>
    <xf numFmtId="0" fontId="5" fillId="0" borderId="0" xfId="8" applyFont="1"/>
    <xf numFmtId="0" fontId="4" fillId="0" borderId="5" xfId="7" applyFont="1" applyBorder="1"/>
    <xf numFmtId="0" fontId="6" fillId="0" borderId="0" xfId="7" applyFont="1"/>
    <xf numFmtId="0" fontId="7" fillId="0" borderId="28" xfId="12" applyFont="1" applyBorder="1" applyAlignment="1">
      <alignment vertical="center"/>
    </xf>
    <xf numFmtId="168" fontId="4" fillId="0" borderId="5" xfId="7" applyNumberFormat="1" applyFont="1" applyBorder="1"/>
    <xf numFmtId="171" fontId="4" fillId="0" borderId="5" xfId="7" applyNumberFormat="1" applyFont="1" applyBorder="1"/>
    <xf numFmtId="170" fontId="7" fillId="4" borderId="13" xfId="13" applyNumberFormat="1" applyFont="1" applyFill="1" applyBorder="1" applyAlignment="1">
      <alignment horizontal="center" vertical="center"/>
    </xf>
    <xf numFmtId="10" fontId="5" fillId="3" borderId="14" xfId="2" applyNumberFormat="1" applyFont="1" applyFill="1" applyBorder="1" applyAlignment="1">
      <alignment horizontal="center" vertical="center"/>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34" xfId="0" applyFont="1" applyBorder="1" applyAlignment="1">
      <alignment vertical="center" wrapText="1"/>
    </xf>
    <xf numFmtId="0" fontId="5" fillId="0" borderId="0" xfId="0" applyFont="1" applyAlignment="1">
      <alignment vertical="center" wrapText="1"/>
    </xf>
    <xf numFmtId="0" fontId="5" fillId="0" borderId="35" xfId="0" applyFont="1" applyBorder="1" applyAlignment="1">
      <alignment vertical="center" wrapText="1"/>
    </xf>
    <xf numFmtId="0" fontId="5" fillId="0" borderId="18" xfId="0" applyFont="1" applyBorder="1" applyAlignment="1">
      <alignment vertical="center" wrapText="1"/>
    </xf>
    <xf numFmtId="0" fontId="5" fillId="0" borderId="7" xfId="0" applyFont="1" applyBorder="1" applyAlignment="1">
      <alignment vertical="center" wrapText="1"/>
    </xf>
    <xf numFmtId="0" fontId="5" fillId="0" borderId="36" xfId="0" applyFont="1" applyBorder="1" applyAlignment="1">
      <alignment vertical="center" wrapText="1"/>
    </xf>
    <xf numFmtId="0" fontId="4" fillId="0" borderId="37" xfId="7" applyFont="1" applyBorder="1"/>
    <xf numFmtId="0" fontId="4" fillId="0" borderId="38" xfId="3" applyFont="1" applyBorder="1"/>
    <xf numFmtId="0" fontId="4" fillId="0" borderId="38" xfId="3" applyFont="1" applyBorder="1" applyAlignment="1">
      <alignment horizontal="center"/>
    </xf>
    <xf numFmtId="172" fontId="4" fillId="0" borderId="38" xfId="1" applyNumberFormat="1" applyFont="1" applyBorder="1"/>
    <xf numFmtId="0" fontId="4" fillId="0" borderId="39" xfId="3" applyFont="1" applyBorder="1"/>
    <xf numFmtId="0" fontId="5" fillId="0" borderId="0" xfId="3" applyFont="1" applyAlignment="1">
      <alignment horizontal="center"/>
    </xf>
    <xf numFmtId="0" fontId="5" fillId="0" borderId="0" xfId="5" applyFont="1" applyBorder="1" applyAlignment="1">
      <alignment horizontal="center" vertical="center"/>
    </xf>
    <xf numFmtId="0" fontId="5" fillId="0" borderId="0" xfId="6" applyFont="1" applyBorder="1" applyAlignment="1">
      <alignment horizontal="center" vertical="center"/>
    </xf>
    <xf numFmtId="0" fontId="11" fillId="0" borderId="0" xfId="0" applyFont="1" applyBorder="1" applyAlignment="1">
      <alignment horizontal="right" vertical="center"/>
    </xf>
    <xf numFmtId="0" fontId="10" fillId="0" borderId="0" xfId="0" applyFont="1" applyBorder="1" applyAlignment="1">
      <alignment horizontal="center" vertical="center"/>
    </xf>
    <xf numFmtId="0" fontId="10" fillId="0" borderId="0" xfId="0" applyFont="1" applyBorder="1" applyAlignment="1">
      <alignment horizontal="left" vertical="center"/>
    </xf>
    <xf numFmtId="165" fontId="10" fillId="0" borderId="0" xfId="9" applyNumberFormat="1" applyFont="1" applyFill="1" applyBorder="1" applyAlignment="1">
      <alignment horizontal="left" vertical="center"/>
    </xf>
    <xf numFmtId="10" fontId="7" fillId="3" borderId="14" xfId="2" applyNumberFormat="1" applyFont="1" applyFill="1" applyBorder="1" applyAlignment="1">
      <alignment horizontal="center" vertical="center"/>
    </xf>
    <xf numFmtId="0" fontId="9" fillId="0" borderId="0" xfId="7" applyFont="1"/>
    <xf numFmtId="0" fontId="9" fillId="0" borderId="0" xfId="8" applyFont="1"/>
    <xf numFmtId="0" fontId="12" fillId="3" borderId="26" xfId="5" applyFont="1" applyFill="1" applyBorder="1" applyAlignment="1">
      <alignment horizontal="left" vertical="center" wrapText="1"/>
    </xf>
    <xf numFmtId="0" fontId="12" fillId="5" borderId="27" xfId="5" applyFont="1" applyFill="1" applyBorder="1" applyAlignment="1">
      <alignment vertical="center"/>
    </xf>
    <xf numFmtId="0" fontId="9" fillId="0" borderId="9" xfId="5" applyFont="1" applyBorder="1" applyAlignment="1">
      <alignment horizontal="center" vertical="center"/>
    </xf>
    <xf numFmtId="0" fontId="9" fillId="0" borderId="13" xfId="6" applyFont="1" applyBorder="1" applyAlignment="1">
      <alignment horizontal="center" vertical="center"/>
    </xf>
    <xf numFmtId="0" fontId="5" fillId="0" borderId="0" xfId="8" applyFont="1" applyAlignment="1">
      <alignment horizontal="center"/>
    </xf>
    <xf numFmtId="0" fontId="9" fillId="0" borderId="0" xfId="8" applyFont="1" applyAlignment="1">
      <alignment horizontal="center"/>
    </xf>
    <xf numFmtId="0" fontId="6" fillId="0" borderId="0" xfId="7" applyFont="1" applyAlignment="1">
      <alignment horizontal="center"/>
    </xf>
    <xf numFmtId="0" fontId="5" fillId="0" borderId="32"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xf numFmtId="1" fontId="10" fillId="0" borderId="13" xfId="0" applyNumberFormat="1" applyFont="1" applyBorder="1" applyAlignment="1">
      <alignment horizontal="center" vertical="center"/>
    </xf>
    <xf numFmtId="0" fontId="10" fillId="0" borderId="13" xfId="0" applyFont="1" applyBorder="1" applyAlignment="1">
      <alignment horizontal="center" vertical="center"/>
    </xf>
    <xf numFmtId="0" fontId="10" fillId="0" borderId="13" xfId="0" applyFont="1" applyBorder="1" applyAlignment="1">
      <alignment horizontal="left" vertical="center"/>
    </xf>
    <xf numFmtId="173" fontId="10" fillId="0" borderId="13" xfId="14" applyFont="1" applyFill="1" applyBorder="1" applyAlignment="1">
      <alignment horizontal="left" vertical="center"/>
    </xf>
    <xf numFmtId="1" fontId="10" fillId="0" borderId="13" xfId="0" quotePrefix="1" applyNumberFormat="1" applyFont="1" applyBorder="1" applyAlignment="1">
      <alignment horizontal="center" vertical="center"/>
    </xf>
    <xf numFmtId="2" fontId="10" fillId="0" borderId="13" xfId="0" applyNumberFormat="1" applyFont="1" applyBorder="1" applyAlignment="1">
      <alignment horizontal="center" vertical="center"/>
    </xf>
    <xf numFmtId="0" fontId="11" fillId="0" borderId="13" xfId="0" applyFont="1" applyBorder="1" applyAlignment="1">
      <alignment horizontal="right" vertical="center"/>
    </xf>
    <xf numFmtId="49" fontId="10" fillId="0" borderId="13" xfId="0" quotePrefix="1" applyNumberFormat="1" applyFont="1" applyBorder="1" applyAlignment="1">
      <alignment horizontal="center" vertical="center"/>
    </xf>
    <xf numFmtId="0" fontId="10" fillId="0" borderId="13" xfId="0" applyFont="1" applyBorder="1" applyAlignment="1">
      <alignment horizontal="left" vertical="center" wrapText="1"/>
    </xf>
    <xf numFmtId="174" fontId="10" fillId="0" borderId="13" xfId="14" applyNumberFormat="1" applyFont="1" applyFill="1" applyBorder="1" applyAlignment="1">
      <alignment horizontal="left" vertical="center"/>
    </xf>
    <xf numFmtId="3" fontId="7" fillId="0" borderId="0" xfId="9" applyNumberFormat="1" applyFont="1" applyBorder="1" applyAlignment="1">
      <alignment horizontal="right" vertical="center" wrapText="1"/>
    </xf>
    <xf numFmtId="3" fontId="4" fillId="0" borderId="0" xfId="3" applyNumberFormat="1" applyFont="1" applyAlignment="1">
      <alignment horizontal="right"/>
    </xf>
    <xf numFmtId="3" fontId="4" fillId="0" borderId="2" xfId="3" applyNumberFormat="1" applyFont="1" applyBorder="1" applyAlignment="1">
      <alignment horizontal="right"/>
    </xf>
    <xf numFmtId="3" fontId="5" fillId="0" borderId="0" xfId="8" applyNumberFormat="1" applyFont="1" applyAlignment="1">
      <alignment horizontal="right"/>
    </xf>
    <xf numFmtId="3" fontId="9" fillId="0" borderId="0" xfId="8" applyNumberFormat="1" applyFont="1" applyAlignment="1">
      <alignment horizontal="right"/>
    </xf>
    <xf numFmtId="3" fontId="7" fillId="4" borderId="13" xfId="13" applyNumberFormat="1" applyFont="1" applyFill="1" applyBorder="1" applyAlignment="1">
      <alignment horizontal="right" vertical="center"/>
    </xf>
    <xf numFmtId="3" fontId="7" fillId="3" borderId="14" xfId="1" applyNumberFormat="1" applyFont="1" applyFill="1" applyBorder="1" applyAlignment="1">
      <alignment horizontal="right" vertical="center"/>
    </xf>
    <xf numFmtId="3" fontId="6" fillId="0" borderId="0" xfId="7" applyNumberFormat="1" applyFont="1" applyAlignment="1">
      <alignment horizontal="right"/>
    </xf>
    <xf numFmtId="3" fontId="7" fillId="4" borderId="11" xfId="13" applyNumberFormat="1" applyFont="1" applyFill="1" applyBorder="1" applyAlignment="1">
      <alignment horizontal="right" vertical="center"/>
    </xf>
    <xf numFmtId="3" fontId="4" fillId="0" borderId="38" xfId="3" applyNumberFormat="1" applyFont="1" applyBorder="1" applyAlignment="1">
      <alignment horizontal="right"/>
    </xf>
    <xf numFmtId="3" fontId="5" fillId="0" borderId="0" xfId="3" applyNumberFormat="1" applyFont="1" applyAlignment="1">
      <alignment horizontal="right"/>
    </xf>
    <xf numFmtId="42" fontId="10" fillId="0" borderId="13" xfId="0" applyNumberFormat="1" applyFont="1" applyBorder="1" applyAlignment="1">
      <alignment horizontal="left" vertical="center"/>
    </xf>
    <xf numFmtId="173" fontId="11" fillId="0" borderId="13" xfId="0" applyNumberFormat="1" applyFont="1" applyBorder="1" applyAlignment="1">
      <alignment horizontal="left" vertical="center"/>
    </xf>
    <xf numFmtId="175" fontId="11" fillId="0" borderId="13" xfId="0" applyNumberFormat="1" applyFont="1" applyBorder="1" applyAlignment="1">
      <alignment horizontal="left" vertical="center"/>
    </xf>
    <xf numFmtId="1" fontId="9" fillId="0" borderId="13" xfId="0" quotePrefix="1" applyNumberFormat="1" applyFont="1" applyBorder="1" applyAlignment="1">
      <alignment horizontal="center" vertical="center"/>
    </xf>
    <xf numFmtId="0" fontId="9" fillId="0" borderId="13" xfId="0" applyFont="1" applyBorder="1" applyAlignment="1">
      <alignment horizontal="left" vertical="center"/>
    </xf>
    <xf numFmtId="0" fontId="9" fillId="0" borderId="13" xfId="0" applyFont="1" applyBorder="1" applyAlignment="1">
      <alignment horizontal="center" vertical="center"/>
    </xf>
    <xf numFmtId="2" fontId="9" fillId="0" borderId="13" xfId="0" applyNumberFormat="1" applyFont="1" applyBorder="1" applyAlignment="1">
      <alignment horizontal="center" vertical="center"/>
    </xf>
    <xf numFmtId="174" fontId="9" fillId="0" borderId="13" xfId="14" applyNumberFormat="1" applyFont="1" applyFill="1" applyBorder="1" applyAlignment="1">
      <alignment horizontal="left" vertical="center"/>
    </xf>
    <xf numFmtId="1" fontId="9" fillId="0" borderId="13" xfId="0" applyNumberFormat="1" applyFont="1" applyBorder="1" applyAlignment="1">
      <alignment horizontal="center" vertical="center"/>
    </xf>
    <xf numFmtId="0" fontId="12" fillId="0" borderId="13" xfId="0" applyFont="1" applyBorder="1" applyAlignment="1">
      <alignment horizontal="right" vertical="center"/>
    </xf>
    <xf numFmtId="0" fontId="9" fillId="0" borderId="13" xfId="0" applyFont="1" applyBorder="1" applyAlignment="1">
      <alignment horizontal="left" vertical="center" wrapText="1"/>
    </xf>
    <xf numFmtId="42" fontId="11" fillId="0" borderId="13" xfId="0" applyNumberFormat="1" applyFont="1" applyBorder="1" applyAlignment="1">
      <alignment horizontal="left" vertical="center"/>
    </xf>
    <xf numFmtId="1" fontId="12" fillId="6" borderId="40" xfId="0" applyNumberFormat="1" applyFont="1" applyFill="1" applyBorder="1" applyAlignment="1">
      <alignment horizontal="center" vertical="center"/>
    </xf>
    <xf numFmtId="1" fontId="12" fillId="6" borderId="16" xfId="0" applyNumberFormat="1" applyFont="1" applyFill="1" applyBorder="1" applyAlignment="1">
      <alignment horizontal="center" vertical="center"/>
    </xf>
    <xf numFmtId="174" fontId="12" fillId="6" borderId="41" xfId="0" applyNumberFormat="1" applyFont="1" applyFill="1" applyBorder="1" applyAlignment="1">
      <alignment horizontal="center" vertical="center"/>
    </xf>
    <xf numFmtId="173" fontId="11" fillId="6" borderId="13" xfId="0" applyNumberFormat="1" applyFont="1" applyFill="1" applyBorder="1" applyAlignment="1">
      <alignment horizontal="center" vertical="center"/>
    </xf>
    <xf numFmtId="0" fontId="13" fillId="0" borderId="6" xfId="0" applyFont="1" applyBorder="1" applyAlignment="1">
      <alignment horizontal="left"/>
    </xf>
    <xf numFmtId="0" fontId="14" fillId="0" borderId="6" xfId="0" applyFont="1" applyBorder="1" applyAlignment="1">
      <alignment horizontal="left"/>
    </xf>
    <xf numFmtId="0" fontId="7" fillId="5" borderId="18" xfId="5" applyFont="1" applyFill="1" applyBorder="1" applyAlignment="1">
      <alignment horizontal="left" vertical="center"/>
    </xf>
    <xf numFmtId="0" fontId="7" fillId="5" borderId="7" xfId="5" applyFont="1" applyFill="1" applyBorder="1" applyAlignment="1">
      <alignment horizontal="left" vertical="center"/>
    </xf>
    <xf numFmtId="0" fontId="7" fillId="5" borderId="19" xfId="5" applyFont="1" applyFill="1" applyBorder="1" applyAlignment="1">
      <alignment horizontal="left" vertical="center"/>
    </xf>
    <xf numFmtId="0" fontId="13" fillId="0" borderId="42" xfId="0" applyFont="1" applyBorder="1" applyAlignment="1">
      <alignment horizontal="center" wrapText="1"/>
    </xf>
    <xf numFmtId="0" fontId="13" fillId="0" borderId="43" xfId="0" applyFont="1" applyBorder="1" applyAlignment="1">
      <alignment horizontal="center" wrapText="1"/>
    </xf>
    <xf numFmtId="0" fontId="13" fillId="0" borderId="44" xfId="0" applyFont="1" applyBorder="1" applyAlignment="1">
      <alignment horizontal="center" wrapText="1"/>
    </xf>
    <xf numFmtId="0" fontId="7" fillId="0" borderId="0" xfId="4" applyFont="1" applyAlignment="1">
      <alignment horizontal="center" vertical="top"/>
    </xf>
    <xf numFmtId="0" fontId="7" fillId="0" borderId="7" xfId="4" applyFont="1" applyBorder="1" applyAlignment="1">
      <alignment horizontal="center"/>
    </xf>
    <xf numFmtId="0" fontId="5" fillId="3" borderId="9" xfId="3" applyFont="1" applyFill="1" applyBorder="1" applyAlignment="1">
      <alignment horizontal="left" vertical="center" wrapText="1"/>
    </xf>
    <xf numFmtId="0" fontId="5" fillId="3" borderId="10" xfId="3" applyFont="1" applyFill="1" applyBorder="1" applyAlignment="1">
      <alignment horizontal="left" vertical="center" wrapText="1"/>
    </xf>
    <xf numFmtId="0" fontId="5" fillId="3" borderId="11" xfId="3" applyFont="1" applyFill="1" applyBorder="1" applyAlignment="1">
      <alignment horizontal="left" vertical="center" wrapText="1"/>
    </xf>
    <xf numFmtId="0" fontId="5" fillId="3" borderId="12" xfId="3" applyFont="1" applyFill="1" applyBorder="1" applyAlignment="1">
      <alignment horizontal="left" vertical="center" wrapText="1"/>
    </xf>
    <xf numFmtId="0" fontId="5" fillId="3" borderId="13" xfId="3" applyFont="1" applyFill="1" applyBorder="1" applyAlignment="1">
      <alignment horizontal="left" vertical="center" wrapText="1"/>
    </xf>
    <xf numFmtId="0" fontId="5" fillId="3" borderId="14" xfId="3" applyFont="1" applyFill="1" applyBorder="1" applyAlignment="1">
      <alignment horizontal="left" vertical="center" wrapText="1"/>
    </xf>
    <xf numFmtId="0" fontId="5" fillId="4" borderId="15" xfId="3" applyFont="1" applyFill="1" applyBorder="1" applyAlignment="1">
      <alignment horizontal="center" vertical="center" wrapText="1"/>
    </xf>
    <xf numFmtId="0" fontId="5" fillId="4" borderId="16" xfId="3" applyFont="1" applyFill="1" applyBorder="1" applyAlignment="1">
      <alignment horizontal="center" vertical="center" wrapText="1"/>
    </xf>
    <xf numFmtId="0" fontId="5" fillId="4" borderId="17" xfId="3" applyFont="1" applyFill="1" applyBorder="1" applyAlignment="1">
      <alignment horizontal="center" vertical="center" wrapText="1"/>
    </xf>
    <xf numFmtId="4" fontId="7" fillId="2" borderId="21" xfId="5" applyNumberFormat="1" applyFont="1" applyFill="1" applyBorder="1" applyAlignment="1">
      <alignment horizontal="center" vertical="center" wrapText="1"/>
    </xf>
    <xf numFmtId="4" fontId="7" fillId="2" borderId="24" xfId="5" applyNumberFormat="1" applyFont="1" applyFill="1" applyBorder="1" applyAlignment="1">
      <alignment horizontal="center" vertical="center" wrapText="1"/>
    </xf>
    <xf numFmtId="3" fontId="7" fillId="2" borderId="22" xfId="5" applyNumberFormat="1" applyFont="1" applyFill="1" applyBorder="1" applyAlignment="1">
      <alignment horizontal="right" vertical="center" wrapText="1"/>
    </xf>
    <xf numFmtId="3" fontId="7" fillId="2" borderId="25" xfId="5" applyNumberFormat="1" applyFont="1" applyFill="1" applyBorder="1" applyAlignment="1">
      <alignment horizontal="right" vertical="center" wrapText="1"/>
    </xf>
    <xf numFmtId="0" fontId="5" fillId="0" borderId="29" xfId="12" applyFont="1" applyBorder="1" applyAlignment="1">
      <alignment horizontal="center" vertical="center"/>
    </xf>
    <xf numFmtId="0" fontId="5" fillId="0" borderId="30" xfId="12" applyFont="1" applyBorder="1" applyAlignment="1">
      <alignment horizontal="center" vertical="center"/>
    </xf>
    <xf numFmtId="0" fontId="5" fillId="4" borderId="12" xfId="4" applyFont="1" applyFill="1" applyBorder="1" applyAlignment="1">
      <alignment vertical="center" wrapText="1"/>
    </xf>
    <xf numFmtId="0" fontId="5" fillId="4" borderId="13" xfId="4" applyFont="1" applyFill="1" applyBorder="1" applyAlignment="1">
      <alignment vertical="center" wrapText="1"/>
    </xf>
    <xf numFmtId="3" fontId="7" fillId="4" borderId="10" xfId="4" applyNumberFormat="1" applyFont="1" applyFill="1" applyBorder="1" applyAlignment="1">
      <alignment horizontal="center" vertical="center" wrapText="1"/>
    </xf>
    <xf numFmtId="0" fontId="7" fillId="2" borderId="20" xfId="5" applyFont="1" applyFill="1" applyBorder="1" applyAlignment="1">
      <alignment horizontal="center" vertical="center" wrapText="1"/>
    </xf>
    <xf numFmtId="0" fontId="7" fillId="2" borderId="23" xfId="5" applyFont="1" applyFill="1" applyBorder="1" applyAlignment="1">
      <alignment horizontal="center" vertical="center" wrapText="1"/>
    </xf>
    <xf numFmtId="0" fontId="7" fillId="2" borderId="21" xfId="5" applyFont="1" applyFill="1" applyBorder="1" applyAlignment="1">
      <alignment horizontal="center" vertical="center" wrapText="1"/>
    </xf>
    <xf numFmtId="0" fontId="7" fillId="2" borderId="24" xfId="5" applyFont="1" applyFill="1" applyBorder="1" applyAlignment="1">
      <alignment horizontal="center" vertical="center" wrapText="1"/>
    </xf>
    <xf numFmtId="0" fontId="7" fillId="0" borderId="21" xfId="6" applyFont="1" applyBorder="1" applyAlignment="1">
      <alignment horizontal="center" vertical="center" wrapText="1"/>
    </xf>
    <xf numFmtId="0" fontId="5" fillId="2" borderId="24" xfId="4" applyFont="1" applyFill="1" applyBorder="1" applyAlignment="1">
      <alignment horizontal="center" vertical="center" wrapText="1"/>
    </xf>
    <xf numFmtId="0" fontId="5" fillId="2" borderId="25" xfId="4" applyFont="1" applyFill="1" applyBorder="1" applyAlignment="1">
      <alignment horizontal="center" vertical="center" wrapText="1"/>
    </xf>
    <xf numFmtId="3" fontId="7" fillId="4" borderId="13" xfId="4" applyNumberFormat="1" applyFont="1" applyFill="1" applyBorder="1" applyAlignment="1">
      <alignment horizontal="center" vertical="center"/>
    </xf>
    <xf numFmtId="0" fontId="7" fillId="4" borderId="13" xfId="4" applyFont="1" applyFill="1" applyBorder="1" applyAlignment="1">
      <alignment horizontal="center" vertical="center" wrapText="1"/>
    </xf>
    <xf numFmtId="0" fontId="7" fillId="4" borderId="13" xfId="4" applyFont="1" applyFill="1" applyBorder="1" applyAlignment="1">
      <alignment horizontal="center" vertical="center"/>
    </xf>
    <xf numFmtId="3" fontId="7" fillId="4" borderId="13" xfId="4" applyNumberFormat="1" applyFont="1" applyFill="1" applyBorder="1" applyAlignment="1">
      <alignment horizontal="center" vertical="center" wrapText="1"/>
    </xf>
  </cellXfs>
  <cellStyles count="15">
    <cellStyle name="Millares" xfId="1" builtinId="3"/>
    <cellStyle name="Millares_FORMULARIO 4 - M-OFERENTE PPTA ECONOMICA" xfId="13" xr:uid="{2F49B47A-32A1-49ED-A833-FCD34320AA26}"/>
    <cellStyle name="Moneda 2" xfId="9" xr:uid="{0137C2EE-0BDB-404B-9C79-BA6DE7552484}"/>
    <cellStyle name="Moneda 2 2 2 2 2" xfId="11" xr:uid="{AF09364E-3729-44AF-ADD6-84B1EFCCA221}"/>
    <cellStyle name="Moneda 4" xfId="14" xr:uid="{59553AAC-BB34-41A6-8C34-87543F422D35}"/>
    <cellStyle name="Normal" xfId="0" builtinId="0"/>
    <cellStyle name="Normal 2" xfId="5" xr:uid="{7CA36F00-8A5D-4AC0-BAD8-FAEEE2F99D74}"/>
    <cellStyle name="Normal 2 10 2 2" xfId="10" xr:uid="{67422DBE-AE3F-4906-8C0D-5AB6819A549D}"/>
    <cellStyle name="Normal 2 10 3" xfId="6" xr:uid="{4C237263-26F9-45F1-BD71-AD21B361698F}"/>
    <cellStyle name="Normal 2 2" xfId="12" xr:uid="{F0DCE97A-3853-4F89-8E9D-A264338794C7}"/>
    <cellStyle name="Normal 3" xfId="3" xr:uid="{3CA4D652-65CE-440E-B0A9-2D75F79AD50A}"/>
    <cellStyle name="Normal 3 11" xfId="4" xr:uid="{115A4982-F04A-4D2E-B822-7405297EA123}"/>
    <cellStyle name="Normal 3 2" xfId="7" xr:uid="{F4B3D872-8FBD-43BE-9102-BB4CF00479F5}"/>
    <cellStyle name="Normal 3 2 2" xfId="8" xr:uid="{BB5C0FBA-8BB0-4885-ADBE-0DE9246BE0F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sharedStrings" Target="sharedStrings.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calcChain" Target="calcChain.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theme" Target="theme/theme1.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tyles" Target="style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Google%20Drive/FORMULACI&#211;N%20POAI%202020/SITUADO%20FISCAL%202020/PPTOS%20SEPOU%20V2/COMUNA%205/COMUNA%205/PRESUPUESTO%20SEPARADOR%20CALLE%2062%20ENTRE%20CARRERAS%202%20Y%203%20COMUNA%205.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SEPOU%202018/PRESUPUESTOS/PRESUPUESTOS%20POAI%202019/COMUNA%202/PRESUPUESTO%20SEPARADOR%20LA%20CAMPI&#209;A%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GOBERNACION-SEPOU2019"/>
    </sheetNames>
    <sheetDataSet>
      <sheetData sheetId="0" refreshError="1"/>
      <sheetData sheetId="1" refreshError="1">
        <row r="32">
          <cell r="A32" t="str">
            <v>010115</v>
          </cell>
          <cell r="B32" t="str">
            <v>CONFORM.COMPACT.SUBRASANTE CBR=95</v>
          </cell>
          <cell r="C32" t="str">
            <v>M2</v>
          </cell>
          <cell r="D32">
            <v>2420</v>
          </cell>
        </row>
        <row r="33">
          <cell r="A33" t="str">
            <v>010101</v>
          </cell>
          <cell r="B33" t="str">
            <v>CORTE ARBOL MAS RETIRO(INCL.RAICES)H&gt;3.0</v>
          </cell>
          <cell r="C33" t="str">
            <v>UND</v>
          </cell>
          <cell r="D33">
            <v>96470</v>
          </cell>
        </row>
        <row r="34">
          <cell r="A34" t="str">
            <v>010102</v>
          </cell>
          <cell r="B34" t="str">
            <v>CORTE Y RETIRO DE ARBUSTO</v>
          </cell>
          <cell r="C34" t="str">
            <v>UND</v>
          </cell>
          <cell r="D34">
            <v>9230</v>
          </cell>
        </row>
        <row r="35">
          <cell r="A35" t="str">
            <v>010117</v>
          </cell>
          <cell r="B35" t="str">
            <v>CORTE Y RETIRO RAIZ 12.1"-20.0"</v>
          </cell>
          <cell r="C35" t="str">
            <v>ML</v>
          </cell>
          <cell r="D35">
            <v>16870</v>
          </cell>
        </row>
        <row r="36">
          <cell r="A36" t="str">
            <v>010116</v>
          </cell>
          <cell r="B36" t="str">
            <v>CORTE Y RETIRO RAIZ D=4"- 12"</v>
          </cell>
          <cell r="C36" t="str">
            <v>ML</v>
          </cell>
          <cell r="D36">
            <v>5520</v>
          </cell>
        </row>
        <row r="37">
          <cell r="A37" t="str">
            <v>010103</v>
          </cell>
          <cell r="B37" t="str">
            <v>DEMOL.CAMARA DE CONCRETO + RETIRO</v>
          </cell>
          <cell r="C37" t="str">
            <v>UND</v>
          </cell>
          <cell r="D37">
            <v>224740</v>
          </cell>
        </row>
        <row r="38">
          <cell r="A38" t="str">
            <v>010105</v>
          </cell>
          <cell r="B38" t="str">
            <v>DEMOL.LOSA CONCRETO E&lt;=15CMS</v>
          </cell>
          <cell r="C38" t="str">
            <v>M2</v>
          </cell>
          <cell r="D38">
            <v>30850</v>
          </cell>
        </row>
        <row r="39">
          <cell r="A39" t="str">
            <v>010104</v>
          </cell>
          <cell r="B39" t="str">
            <v>DEMOL.LOSA CONCRETO E&lt;=20CMS</v>
          </cell>
          <cell r="C39" t="str">
            <v>M2</v>
          </cell>
          <cell r="D39">
            <v>36120</v>
          </cell>
        </row>
        <row r="40">
          <cell r="A40" t="str">
            <v>010106</v>
          </cell>
          <cell r="B40" t="str">
            <v>LOCALIZACION-REPLANTEO ACUEDUCTO-ALCANTA</v>
          </cell>
          <cell r="C40" t="str">
            <v>ML</v>
          </cell>
          <cell r="D40">
            <v>1600</v>
          </cell>
        </row>
        <row r="41">
          <cell r="A41" t="str">
            <v>010107</v>
          </cell>
          <cell r="B41" t="str">
            <v>LOCALIZACION-REPLANTEO C.MULTIPLE-PISTAS</v>
          </cell>
          <cell r="C41" t="str">
            <v>M2</v>
          </cell>
          <cell r="D41">
            <v>780</v>
          </cell>
        </row>
        <row r="42">
          <cell r="A42" t="str">
            <v>010113</v>
          </cell>
          <cell r="B42" t="str">
            <v>LOCALIZACION-REPLANTEO CANCHA-FUTBOL</v>
          </cell>
          <cell r="C42" t="str">
            <v>M2</v>
          </cell>
          <cell r="D42">
            <v>350</v>
          </cell>
        </row>
        <row r="43">
          <cell r="A43" t="str">
            <v>010114</v>
          </cell>
          <cell r="B43" t="str">
            <v>LOCALIZACION-REPLANTEO CERRAMIENTO-VARIO</v>
          </cell>
          <cell r="C43" t="str">
            <v>ML</v>
          </cell>
          <cell r="D43">
            <v>1680</v>
          </cell>
        </row>
        <row r="44">
          <cell r="A44" t="str">
            <v>010112</v>
          </cell>
          <cell r="B44" t="str">
            <v>LOCALIZACION-REPLANTEO PARQUES-Z.VERDES</v>
          </cell>
          <cell r="C44" t="str">
            <v>M2</v>
          </cell>
          <cell r="D44">
            <v>780</v>
          </cell>
        </row>
        <row r="45">
          <cell r="A45" t="str">
            <v>010108</v>
          </cell>
          <cell r="B45" t="str">
            <v>MANEJO DE AGUAS RESIDUALES</v>
          </cell>
          <cell r="C45" t="str">
            <v>ML</v>
          </cell>
          <cell r="D45">
            <v>7260</v>
          </cell>
        </row>
        <row r="46">
          <cell r="A46" t="str">
            <v>010109</v>
          </cell>
          <cell r="B46" t="str">
            <v>RETIRO DE ARBUSTO Y POSTERIOR TRANSPLANT</v>
          </cell>
          <cell r="C46" t="str">
            <v>UND</v>
          </cell>
          <cell r="D46">
            <v>11550</v>
          </cell>
        </row>
        <row r="47">
          <cell r="A47" t="str">
            <v>010110</v>
          </cell>
          <cell r="B47" t="str">
            <v>RETIRO TUBERIA EXISTENTE 0" A 12"</v>
          </cell>
          <cell r="C47" t="str">
            <v>ML</v>
          </cell>
          <cell r="D47">
            <v>5240</v>
          </cell>
        </row>
        <row r="48">
          <cell r="A48" t="str">
            <v>010111</v>
          </cell>
          <cell r="B48" t="str">
            <v>RETIRO TUBERIA EXISTENTE 14" A 24"</v>
          </cell>
          <cell r="C48" t="str">
            <v>ML</v>
          </cell>
          <cell r="D48">
            <v>16990</v>
          </cell>
        </row>
        <row r="50">
          <cell r="A50">
            <v>102</v>
          </cell>
          <cell r="B50" t="str">
            <v>MOVIMIENTOS TIERRA</v>
          </cell>
        </row>
        <row r="51">
          <cell r="A51" t="str">
            <v>010201</v>
          </cell>
          <cell r="B51" t="str">
            <v>ACARREO MATERIALES PETREOS-TIERRA-VARIOS</v>
          </cell>
          <cell r="C51" t="str">
            <v>M3K</v>
          </cell>
          <cell r="D51">
            <v>1570</v>
          </cell>
        </row>
        <row r="52">
          <cell r="A52" t="str">
            <v>010215</v>
          </cell>
          <cell r="B52" t="str">
            <v>CONFIGURACION-NIVELACION TERRENO</v>
          </cell>
          <cell r="C52" t="str">
            <v>M2</v>
          </cell>
          <cell r="D52">
            <v>670</v>
          </cell>
        </row>
        <row r="53">
          <cell r="A53" t="str">
            <v>010202</v>
          </cell>
          <cell r="B53" t="str">
            <v>DESCAPOTE MAQUINA MAS RETIRO (E= 20 CM)</v>
          </cell>
          <cell r="C53" t="str">
            <v>M2</v>
          </cell>
          <cell r="D53">
            <v>1450</v>
          </cell>
        </row>
        <row r="54">
          <cell r="A54" t="str">
            <v>010203</v>
          </cell>
          <cell r="B54" t="str">
            <v>EXCAVACION A MAQUINA SIN RETIRO</v>
          </cell>
          <cell r="C54" t="str">
            <v>M3</v>
          </cell>
          <cell r="D54">
            <v>2640</v>
          </cell>
        </row>
        <row r="55">
          <cell r="A55" t="str">
            <v>010204</v>
          </cell>
          <cell r="B55" t="str">
            <v>EXCAVACION EN ROCA</v>
          </cell>
          <cell r="C55" t="str">
            <v>M3</v>
          </cell>
          <cell r="D55">
            <v>58960</v>
          </cell>
        </row>
        <row r="56">
          <cell r="A56" t="str">
            <v>010205</v>
          </cell>
          <cell r="B56" t="str">
            <v>EXCAVACION MAQUINA ALCANT.Y ACUEDUCTO</v>
          </cell>
          <cell r="C56" t="str">
            <v>M3</v>
          </cell>
          <cell r="D56">
            <v>2640</v>
          </cell>
        </row>
        <row r="57">
          <cell r="A57" t="str">
            <v>010206</v>
          </cell>
          <cell r="B57" t="str">
            <v>RELLENO MATERIAL SITIO COMPACTADO CILIND</v>
          </cell>
          <cell r="C57" t="str">
            <v>M3</v>
          </cell>
          <cell r="D57">
            <v>12650</v>
          </cell>
        </row>
        <row r="58">
          <cell r="A58" t="str">
            <v>010207</v>
          </cell>
          <cell r="B58" t="str">
            <v>RELLENO ROCA MUERTA COMPAC-CILINDRO +ACA</v>
          </cell>
          <cell r="C58" t="str">
            <v>M3</v>
          </cell>
          <cell r="D58">
            <v>32150</v>
          </cell>
        </row>
        <row r="59">
          <cell r="A59" t="str">
            <v>010209</v>
          </cell>
          <cell r="B59" t="str">
            <v>RETIRO MAT. EXCAV. A MAQUINA (SIN TRANSP</v>
          </cell>
          <cell r="C59" t="str">
            <v>M3</v>
          </cell>
          <cell r="D59">
            <v>3400</v>
          </cell>
        </row>
        <row r="61">
          <cell r="A61">
            <v>2</v>
          </cell>
          <cell r="B61" t="str">
            <v>ALCANTARILLADO</v>
          </cell>
        </row>
        <row r="63">
          <cell r="A63">
            <v>201</v>
          </cell>
          <cell r="B63" t="str">
            <v>ESTACION DE BOMBEO</v>
          </cell>
        </row>
        <row r="64">
          <cell r="A64" t="str">
            <v>020101</v>
          </cell>
          <cell r="B64" t="str">
            <v>ESTACION EB1</v>
          </cell>
          <cell r="C64" t="str">
            <v>UND</v>
          </cell>
          <cell r="D64">
            <v>7781630</v>
          </cell>
        </row>
        <row r="65">
          <cell r="A65" t="str">
            <v>020102</v>
          </cell>
          <cell r="B65" t="str">
            <v>ESTACION EB2</v>
          </cell>
          <cell r="C65" t="str">
            <v>UND</v>
          </cell>
          <cell r="D65">
            <v>4245950</v>
          </cell>
        </row>
        <row r="66">
          <cell r="A66" t="str">
            <v>020103</v>
          </cell>
          <cell r="B66" t="str">
            <v>ESTACION EB3</v>
          </cell>
          <cell r="C66" t="str">
            <v>UND</v>
          </cell>
          <cell r="D66">
            <v>2207830</v>
          </cell>
        </row>
        <row r="68">
          <cell r="A68">
            <v>203</v>
          </cell>
          <cell r="B68" t="str">
            <v>TUBERIA HORMIGON</v>
          </cell>
        </row>
        <row r="69">
          <cell r="A69" t="str">
            <v>020314</v>
          </cell>
          <cell r="B69" t="str">
            <v>TUB CONCRETO REFORZADO D=33"UNION CAUCHO</v>
          </cell>
          <cell r="C69" t="str">
            <v>ML</v>
          </cell>
          <cell r="D69">
            <v>295480</v>
          </cell>
        </row>
        <row r="70">
          <cell r="A70" t="str">
            <v>020315</v>
          </cell>
          <cell r="B70" t="str">
            <v>TUB CONCRETO REFORZADO D=36"UNION CAUCHO</v>
          </cell>
          <cell r="C70" t="str">
            <v>ML</v>
          </cell>
          <cell r="D70">
            <v>356510</v>
          </cell>
        </row>
        <row r="71">
          <cell r="A71" t="str">
            <v>020304</v>
          </cell>
          <cell r="B71" t="str">
            <v>TUB CONCRETO SIMPLE D= 6"UNION CAUCHO</v>
          </cell>
          <cell r="C71" t="str">
            <v>ML</v>
          </cell>
          <cell r="D71">
            <v>19600</v>
          </cell>
        </row>
        <row r="72">
          <cell r="A72" t="str">
            <v>020313</v>
          </cell>
          <cell r="B72" t="str">
            <v>TUB CONCRETO SIMPLE D= 8"UNION CAUCHO</v>
          </cell>
          <cell r="C72" t="str">
            <v>ML</v>
          </cell>
          <cell r="D72">
            <v>26190</v>
          </cell>
        </row>
        <row r="73">
          <cell r="A73" t="str">
            <v>020305</v>
          </cell>
          <cell r="B73" t="str">
            <v>TUB CONCRETO SIMPLE D=10"UNION CAUCHO</v>
          </cell>
          <cell r="C73" t="str">
            <v>ML</v>
          </cell>
          <cell r="D73">
            <v>31160</v>
          </cell>
        </row>
        <row r="74">
          <cell r="A74" t="str">
            <v>020306</v>
          </cell>
          <cell r="B74" t="str">
            <v>TUB CONCRETO SIMPLE D=12"UNION CAUCHO</v>
          </cell>
          <cell r="C74" t="str">
            <v>ML</v>
          </cell>
          <cell r="D74">
            <v>51770</v>
          </cell>
        </row>
        <row r="75">
          <cell r="A75" t="str">
            <v>020307</v>
          </cell>
          <cell r="B75" t="str">
            <v>TUB CONCRETO SIMPLE D=15"UNION CAUCHO</v>
          </cell>
          <cell r="C75" t="str">
            <v>ML</v>
          </cell>
          <cell r="D75">
            <v>72060</v>
          </cell>
        </row>
        <row r="76">
          <cell r="A76" t="str">
            <v>020308</v>
          </cell>
          <cell r="B76" t="str">
            <v>TUB CONCRETO SIMPLE D=18"UNION CAUCHO</v>
          </cell>
          <cell r="C76" t="str">
            <v>ML</v>
          </cell>
          <cell r="D76">
            <v>81300</v>
          </cell>
        </row>
        <row r="77">
          <cell r="A77" t="str">
            <v>020309</v>
          </cell>
          <cell r="B77" t="str">
            <v>TUB CONCRETO SIMPLE D=21"UNION CAUCHO</v>
          </cell>
          <cell r="C77" t="str">
            <v>ML</v>
          </cell>
          <cell r="D77">
            <v>120840</v>
          </cell>
        </row>
        <row r="78">
          <cell r="A78" t="str">
            <v>020310</v>
          </cell>
          <cell r="B78" t="str">
            <v>TUB CONCRETO SIMPLE D=24"UNION CAUCHO</v>
          </cell>
          <cell r="C78" t="str">
            <v>ML</v>
          </cell>
          <cell r="D78">
            <v>145350</v>
          </cell>
        </row>
        <row r="79">
          <cell r="A79" t="str">
            <v>020311</v>
          </cell>
          <cell r="B79" t="str">
            <v>TUB CONCRETO SIMPLE D=27"UNION CAUCHO</v>
          </cell>
          <cell r="C79" t="str">
            <v>ML</v>
          </cell>
          <cell r="D79">
            <v>240900</v>
          </cell>
        </row>
        <row r="80">
          <cell r="A80" t="str">
            <v>020312</v>
          </cell>
          <cell r="B80" t="str">
            <v>TUB CONCRETO SIMPLE D=30"UNION CAUCHO</v>
          </cell>
          <cell r="C80" t="str">
            <v>ML</v>
          </cell>
          <cell r="D80">
            <v>254090</v>
          </cell>
        </row>
        <row r="81">
          <cell r="A81" t="str">
            <v>020316</v>
          </cell>
          <cell r="B81" t="str">
            <v>TUBERIA CONCRETO HR C II D=1.0 M</v>
          </cell>
          <cell r="C81" t="str">
            <v>ML</v>
          </cell>
          <cell r="D81">
            <v>362800</v>
          </cell>
        </row>
        <row r="82">
          <cell r="A82" t="str">
            <v>020317</v>
          </cell>
          <cell r="B82" t="str">
            <v>TUBERIA CONCRETO HR C II D=1.10 MTS</v>
          </cell>
          <cell r="C82" t="str">
            <v>ML</v>
          </cell>
          <cell r="D82">
            <v>416390</v>
          </cell>
        </row>
        <row r="84">
          <cell r="A84">
            <v>204</v>
          </cell>
          <cell r="B84" t="str">
            <v>CAMARAS - RECAMARAS - CABEZAL</v>
          </cell>
        </row>
        <row r="85">
          <cell r="A85" t="str">
            <v>020409</v>
          </cell>
          <cell r="B85" t="str">
            <v>CABEZAL-CAJAS ALCANTARILLADO 2500 PSI</v>
          </cell>
          <cell r="C85" t="str">
            <v>M3</v>
          </cell>
          <cell r="D85">
            <v>419490</v>
          </cell>
        </row>
        <row r="86">
          <cell r="A86" t="str">
            <v>020410</v>
          </cell>
          <cell r="B86" t="str">
            <v>CAMARA INSPECCION PISO TAPA</v>
          </cell>
          <cell r="C86" t="str">
            <v>UND</v>
          </cell>
          <cell r="D86">
            <v>290770</v>
          </cell>
        </row>
        <row r="87">
          <cell r="A87" t="str">
            <v>020403</v>
          </cell>
          <cell r="B87" t="str">
            <v>CAMARA INSPECCION TIPO B H=0.00-1.50 MTS</v>
          </cell>
          <cell r="C87" t="str">
            <v>UND</v>
          </cell>
          <cell r="D87">
            <v>988770</v>
          </cell>
        </row>
        <row r="88">
          <cell r="A88" t="str">
            <v>020404</v>
          </cell>
          <cell r="B88" t="str">
            <v>CAMARA INSPECCION TIPO B H=1.50-2.00 MTS</v>
          </cell>
          <cell r="C88" t="str">
            <v>UND</v>
          </cell>
          <cell r="D88">
            <v>1085490</v>
          </cell>
        </row>
        <row r="89">
          <cell r="A89" t="str">
            <v>020418</v>
          </cell>
          <cell r="B89" t="str">
            <v>CAMARA INSPECCION TIPO B H=2.01-2.50 MTS</v>
          </cell>
          <cell r="C89" t="str">
            <v>UND</v>
          </cell>
          <cell r="D89">
            <v>1197710</v>
          </cell>
        </row>
        <row r="90">
          <cell r="A90" t="str">
            <v>020417</v>
          </cell>
          <cell r="B90" t="str">
            <v>CAMARA INSPECCION TIPO B H=2.51-3.00 MTS</v>
          </cell>
          <cell r="C90" t="str">
            <v>UND</v>
          </cell>
          <cell r="D90">
            <v>1337980</v>
          </cell>
        </row>
        <row r="91">
          <cell r="A91" t="str">
            <v>020422</v>
          </cell>
          <cell r="B91" t="str">
            <v>CAMARA INSPECCION TIPO B H=3.01-3.50 MTS</v>
          </cell>
          <cell r="C91" t="str">
            <v>UND</v>
          </cell>
          <cell r="D91">
            <v>1448900</v>
          </cell>
        </row>
        <row r="92">
          <cell r="A92" t="str">
            <v>020423</v>
          </cell>
          <cell r="B92" t="str">
            <v>CAMARA INSPECCION TIPO B H=3.51-4.00 MTS</v>
          </cell>
          <cell r="C92" t="str">
            <v>UND</v>
          </cell>
          <cell r="D92">
            <v>1562760</v>
          </cell>
        </row>
        <row r="93">
          <cell r="A93" t="str">
            <v>020424</v>
          </cell>
          <cell r="B93" t="str">
            <v>CAMARA INSPECCION TIPO I H=0 -1.50 MTS</v>
          </cell>
          <cell r="C93" t="str">
            <v>UND</v>
          </cell>
          <cell r="D93">
            <v>1496870</v>
          </cell>
        </row>
        <row r="94">
          <cell r="A94" t="str">
            <v>020425</v>
          </cell>
          <cell r="B94" t="str">
            <v>CAMARA INSPECCION TIPO I H=1.51-2.00 MTS</v>
          </cell>
          <cell r="C94" t="str">
            <v>UND</v>
          </cell>
          <cell r="D94">
            <v>1637380</v>
          </cell>
        </row>
        <row r="95">
          <cell r="A95" t="str">
            <v>020426</v>
          </cell>
          <cell r="B95" t="str">
            <v>CAMARA INSPECCION TIPO I H=2.01-2.50 MTS</v>
          </cell>
          <cell r="C95" t="str">
            <v>UND</v>
          </cell>
          <cell r="D95">
            <v>1809380</v>
          </cell>
        </row>
        <row r="96">
          <cell r="A96" t="str">
            <v>020427</v>
          </cell>
          <cell r="B96" t="str">
            <v>CAMARA INSPECCION TIPO I H=2.51-3.00 MTS</v>
          </cell>
          <cell r="C96" t="str">
            <v>UND</v>
          </cell>
          <cell r="D96">
            <v>2005620</v>
          </cell>
        </row>
        <row r="97">
          <cell r="A97" t="str">
            <v>020428</v>
          </cell>
          <cell r="B97" t="str">
            <v>CAMARA INSPECCION TIPO I H=3.01-3.50 MTS</v>
          </cell>
          <cell r="C97" t="str">
            <v>UND</v>
          </cell>
          <cell r="D97">
            <v>2150970</v>
          </cell>
        </row>
        <row r="98">
          <cell r="A98" t="str">
            <v>020429</v>
          </cell>
          <cell r="B98" t="str">
            <v>CAMARA INSPECCION TIPO I H=3.51-4.00 MTS</v>
          </cell>
          <cell r="C98" t="str">
            <v>UND</v>
          </cell>
          <cell r="D98">
            <v>2322970</v>
          </cell>
        </row>
        <row r="99">
          <cell r="A99" t="str">
            <v>020419</v>
          </cell>
          <cell r="B99" t="str">
            <v>EMPALME TUB 15"-21" CAMARA CONCRETO</v>
          </cell>
          <cell r="C99" t="str">
            <v>UND</v>
          </cell>
          <cell r="D99">
            <v>122280</v>
          </cell>
        </row>
        <row r="100">
          <cell r="A100" t="str">
            <v>020420</v>
          </cell>
          <cell r="B100" t="str">
            <v>EMPALME TUB 15"-21" CAMARA LADRILLO</v>
          </cell>
          <cell r="C100" t="str">
            <v>UND</v>
          </cell>
          <cell r="D100">
            <v>93810</v>
          </cell>
        </row>
        <row r="101">
          <cell r="A101" t="str">
            <v>020430</v>
          </cell>
          <cell r="B101" t="str">
            <v>EMPALME TUB CONCR 8"-12" CAMARA CONCRETO</v>
          </cell>
          <cell r="C101" t="str">
            <v>UND</v>
          </cell>
          <cell r="D101">
            <v>89520</v>
          </cell>
        </row>
        <row r="102">
          <cell r="A102" t="str">
            <v>020431</v>
          </cell>
          <cell r="B102" t="str">
            <v>EMPALME TUB CONCR 8"-12" CAMARA LADRILLO</v>
          </cell>
          <cell r="C102" t="str">
            <v>UND</v>
          </cell>
          <cell r="D102">
            <v>61310</v>
          </cell>
        </row>
        <row r="103">
          <cell r="A103" t="str">
            <v>020412</v>
          </cell>
          <cell r="B103" t="str">
            <v>REALCE CAMARA DE INSPECCION</v>
          </cell>
          <cell r="C103" t="str">
            <v>UND</v>
          </cell>
          <cell r="D103">
            <v>258470</v>
          </cell>
        </row>
        <row r="104">
          <cell r="A104" t="str">
            <v>020405</v>
          </cell>
          <cell r="B104" t="str">
            <v>RECONSTRUCCION LOSA PISO CAMARA INSPECCI</v>
          </cell>
          <cell r="C104" t="str">
            <v>UND</v>
          </cell>
          <cell r="D104">
            <v>142720</v>
          </cell>
        </row>
        <row r="105">
          <cell r="A105" t="str">
            <v>020406</v>
          </cell>
          <cell r="B105" t="str">
            <v>RECONSTRUCCION LOSA SUPE-TAPA CAMARA</v>
          </cell>
          <cell r="C105" t="str">
            <v>UND</v>
          </cell>
          <cell r="D105">
            <v>319980</v>
          </cell>
        </row>
        <row r="106">
          <cell r="A106" t="str">
            <v>020421</v>
          </cell>
          <cell r="B106" t="str">
            <v>RECUBRIMIENTO CONCRETO TUBERIA</v>
          </cell>
          <cell r="C106" t="str">
            <v>M3</v>
          </cell>
          <cell r="D106">
            <v>308890</v>
          </cell>
        </row>
        <row r="107">
          <cell r="A107" t="str">
            <v>020413</v>
          </cell>
          <cell r="B107" t="str">
            <v>RETIRO TUBERIA EXISTENTE 0" A 12"</v>
          </cell>
          <cell r="C107" t="str">
            <v>ML</v>
          </cell>
          <cell r="D107">
            <v>5240</v>
          </cell>
        </row>
        <row r="108">
          <cell r="A108" t="str">
            <v>020414</v>
          </cell>
          <cell r="B108" t="str">
            <v>RETIRO TUBERIA EXISTENTE 14" A 24"</v>
          </cell>
          <cell r="C108" t="str">
            <v>ML</v>
          </cell>
          <cell r="D108">
            <v>15870</v>
          </cell>
        </row>
        <row r="109">
          <cell r="A109" t="str">
            <v>020407</v>
          </cell>
          <cell r="B109" t="str">
            <v>SUMIDERO DOBLE</v>
          </cell>
          <cell r="C109" t="str">
            <v>UND</v>
          </cell>
          <cell r="D109">
            <v>523140</v>
          </cell>
        </row>
        <row r="110">
          <cell r="A110" t="str">
            <v>020433</v>
          </cell>
          <cell r="B110" t="str">
            <v>SUMIDERO DOBLE TIPO B</v>
          </cell>
          <cell r="C110" t="str">
            <v>UND</v>
          </cell>
          <cell r="D110">
            <v>440930</v>
          </cell>
        </row>
        <row r="111">
          <cell r="A111" t="str">
            <v>020408</v>
          </cell>
          <cell r="B111" t="str">
            <v>SUMIDERO SENCILLO</v>
          </cell>
          <cell r="C111" t="str">
            <v>UND</v>
          </cell>
          <cell r="D111">
            <v>394380</v>
          </cell>
        </row>
        <row r="112">
          <cell r="A112" t="str">
            <v>020434</v>
          </cell>
          <cell r="B112" t="str">
            <v>SUMIDERO SENCILLO TIPO B</v>
          </cell>
          <cell r="C112" t="str">
            <v>UND</v>
          </cell>
          <cell r="D112">
            <v>394490</v>
          </cell>
        </row>
        <row r="114">
          <cell r="A114">
            <v>205</v>
          </cell>
          <cell r="B114" t="str">
            <v>INSTALACION - TRANSPORTE</v>
          </cell>
        </row>
        <row r="115">
          <cell r="A115" t="str">
            <v>020504</v>
          </cell>
          <cell r="B115" t="str">
            <v>TRANSP. TUB HR D=33 HASTA 36"</v>
          </cell>
          <cell r="C115" t="str">
            <v>M/K</v>
          </cell>
          <cell r="D115">
            <v>490</v>
          </cell>
        </row>
        <row r="116">
          <cell r="A116" t="str">
            <v>020502</v>
          </cell>
          <cell r="B116" t="str">
            <v>TRANSP. TUB HS D 12 HASTA 18"</v>
          </cell>
          <cell r="C116" t="str">
            <v>M/K</v>
          </cell>
          <cell r="D116">
            <v>100</v>
          </cell>
        </row>
        <row r="117">
          <cell r="A117" t="str">
            <v>020501</v>
          </cell>
          <cell r="B117" t="str">
            <v>TRANSP. TUB HS D 6" HASTA 10"</v>
          </cell>
          <cell r="C117" t="str">
            <v>M/K</v>
          </cell>
          <cell r="D117">
            <v>60</v>
          </cell>
        </row>
        <row r="118">
          <cell r="A118" t="str">
            <v>020503</v>
          </cell>
          <cell r="B118" t="str">
            <v>TRANSP. TUB HS D=21 HASTA 30"</v>
          </cell>
          <cell r="C118" t="str">
            <v>M/K</v>
          </cell>
          <cell r="D118">
            <v>330</v>
          </cell>
        </row>
        <row r="120">
          <cell r="A120">
            <v>206</v>
          </cell>
          <cell r="B120" t="str">
            <v>FORMALETA - VARIOS</v>
          </cell>
        </row>
        <row r="121">
          <cell r="A121" t="str">
            <v>020602</v>
          </cell>
          <cell r="B121" t="str">
            <v>VALVULA CHAPALETA Q=4.10L/SEG S=1.5M 6"</v>
          </cell>
          <cell r="C121" t="str">
            <v>UND</v>
          </cell>
          <cell r="D121">
            <v>443290</v>
          </cell>
        </row>
        <row r="122">
          <cell r="A122" t="str">
            <v>020603</v>
          </cell>
          <cell r="B122" t="str">
            <v>VALVULA CHAPALETA Q=4.10L/SEG S=1.5M 8"</v>
          </cell>
          <cell r="C122" t="str">
            <v>UND</v>
          </cell>
          <cell r="D122">
            <v>765020</v>
          </cell>
        </row>
        <row r="123">
          <cell r="A123" t="str">
            <v>020604</v>
          </cell>
          <cell r="B123" t="str">
            <v>VALVULA CHAPALETA Q=4.10L/SEG S=1.5M 10"</v>
          </cell>
          <cell r="C123" t="str">
            <v>UND</v>
          </cell>
          <cell r="D123">
            <v>1404180</v>
          </cell>
        </row>
        <row r="124">
          <cell r="A124" t="str">
            <v>020605</v>
          </cell>
          <cell r="B124" t="str">
            <v>VALVULA CHAPALETA Q=4.10L/SEG S=1.5M 12"</v>
          </cell>
          <cell r="C124" t="str">
            <v>UND</v>
          </cell>
          <cell r="D124">
            <v>2027810</v>
          </cell>
        </row>
        <row r="126">
          <cell r="A126">
            <v>207</v>
          </cell>
          <cell r="B126" t="str">
            <v>TUBERIA POLIVINILICA</v>
          </cell>
        </row>
        <row r="127">
          <cell r="A127" t="str">
            <v>020718</v>
          </cell>
          <cell r="B127" t="str">
            <v>TUB PVC ALIGERADA RIB LOC 10"</v>
          </cell>
          <cell r="C127" t="str">
            <v>ML</v>
          </cell>
          <cell r="D127">
            <v>61540</v>
          </cell>
        </row>
        <row r="128">
          <cell r="A128" t="str">
            <v>020719</v>
          </cell>
          <cell r="B128" t="str">
            <v>TUB PVC ALIGERADA RIB LOC 12"</v>
          </cell>
          <cell r="C128" t="str">
            <v>ML</v>
          </cell>
          <cell r="D128">
            <v>85760</v>
          </cell>
        </row>
        <row r="129">
          <cell r="A129" t="str">
            <v>020720</v>
          </cell>
          <cell r="B129" t="str">
            <v>TUB PVC ALIGERADA RIB LOC 14"</v>
          </cell>
          <cell r="C129" t="str">
            <v>ML</v>
          </cell>
          <cell r="D129">
            <v>98400</v>
          </cell>
        </row>
        <row r="130">
          <cell r="A130" t="str">
            <v>020716</v>
          </cell>
          <cell r="B130" t="str">
            <v>TUB PVC ALIGERADA RIB LOC 6"</v>
          </cell>
          <cell r="C130" t="str">
            <v>ML</v>
          </cell>
          <cell r="D130">
            <v>37480</v>
          </cell>
        </row>
        <row r="131">
          <cell r="A131" t="str">
            <v>020717</v>
          </cell>
          <cell r="B131" t="str">
            <v>TUB PVC ALIGERADA RIB LOC 8"</v>
          </cell>
          <cell r="C131" t="str">
            <v>ML</v>
          </cell>
          <cell r="D131">
            <v>46520</v>
          </cell>
        </row>
        <row r="132">
          <cell r="A132" t="str">
            <v>020704</v>
          </cell>
          <cell r="B132" t="str">
            <v>TUB PVC NOVAFORT 4"</v>
          </cell>
          <cell r="C132" t="str">
            <v>ML</v>
          </cell>
          <cell r="D132">
            <v>24070</v>
          </cell>
        </row>
        <row r="133">
          <cell r="A133" t="str">
            <v>020705</v>
          </cell>
          <cell r="B133" t="str">
            <v>TUB PVC NOVAFORT 6"</v>
          </cell>
          <cell r="C133" t="str">
            <v>ML</v>
          </cell>
          <cell r="D133">
            <v>46880</v>
          </cell>
        </row>
        <row r="134">
          <cell r="A134" t="str">
            <v>020706</v>
          </cell>
          <cell r="B134" t="str">
            <v>TUB PVC NOVAFORT 8"</v>
          </cell>
          <cell r="C134" t="str">
            <v>ML</v>
          </cell>
          <cell r="D134">
            <v>54940</v>
          </cell>
        </row>
        <row r="135">
          <cell r="A135" t="str">
            <v>020707</v>
          </cell>
          <cell r="B135" t="str">
            <v>TUB PVC NOVAFORT 10"</v>
          </cell>
          <cell r="C135" t="str">
            <v>ML</v>
          </cell>
          <cell r="D135">
            <v>61380</v>
          </cell>
        </row>
        <row r="136">
          <cell r="A136" t="str">
            <v>020708</v>
          </cell>
          <cell r="B136" t="str">
            <v>TUB PVC NOVAFORT 12"</v>
          </cell>
          <cell r="C136" t="str">
            <v>ML</v>
          </cell>
          <cell r="D136">
            <v>93110</v>
          </cell>
        </row>
        <row r="137">
          <cell r="A137" t="str">
            <v>020709</v>
          </cell>
          <cell r="B137" t="str">
            <v>TUB PVC NOVAFORT 16"</v>
          </cell>
          <cell r="C137" t="str">
            <v>ML</v>
          </cell>
          <cell r="D137">
            <v>150110</v>
          </cell>
        </row>
        <row r="138">
          <cell r="A138" t="str">
            <v>020710</v>
          </cell>
          <cell r="B138" t="str">
            <v>TUB PVC NOVAFORT 18"</v>
          </cell>
          <cell r="C138" t="str">
            <v>ML</v>
          </cell>
          <cell r="D138">
            <v>184860</v>
          </cell>
        </row>
        <row r="139">
          <cell r="A139" t="str">
            <v>020711</v>
          </cell>
          <cell r="B139" t="str">
            <v>TUB PVC NOVAFORT 20"</v>
          </cell>
          <cell r="C139" t="str">
            <v>ML</v>
          </cell>
          <cell r="D139">
            <v>224240</v>
          </cell>
        </row>
        <row r="140">
          <cell r="A140" t="str">
            <v>020712</v>
          </cell>
          <cell r="B140" t="str">
            <v>TUB PVC NOVALOC ASTM 24" SANIT"</v>
          </cell>
          <cell r="C140" t="str">
            <v>ML</v>
          </cell>
          <cell r="D140">
            <v>281420</v>
          </cell>
        </row>
        <row r="141">
          <cell r="A141" t="str">
            <v>020713</v>
          </cell>
          <cell r="B141" t="str">
            <v>TUB PVC NOVALOC ASTM 27" PVC"</v>
          </cell>
          <cell r="C141" t="str">
            <v>ML</v>
          </cell>
          <cell r="D141">
            <v>328800</v>
          </cell>
        </row>
        <row r="142">
          <cell r="A142" t="str">
            <v>020714</v>
          </cell>
          <cell r="B142" t="str">
            <v>TUB PVC NOVALOC ASTM 30" SANIT"</v>
          </cell>
          <cell r="C142" t="str">
            <v>ML</v>
          </cell>
          <cell r="D142">
            <v>406650</v>
          </cell>
        </row>
        <row r="143">
          <cell r="A143" t="str">
            <v>020715</v>
          </cell>
          <cell r="B143" t="str">
            <v>TUB PVC NOVALOC SAN ASTM 33"</v>
          </cell>
          <cell r="C143" t="str">
            <v>ML</v>
          </cell>
          <cell r="D143">
            <v>459190</v>
          </cell>
        </row>
        <row r="145">
          <cell r="A145">
            <v>3</v>
          </cell>
          <cell r="B145" t="str">
            <v>EQUIPOS PRESION - BOMBEO</v>
          </cell>
        </row>
        <row r="147">
          <cell r="A147">
            <v>301</v>
          </cell>
          <cell r="B147" t="str">
            <v>MOTORES</v>
          </cell>
        </row>
        <row r="148">
          <cell r="A148" t="str">
            <v>030101</v>
          </cell>
          <cell r="B148" t="str">
            <v>MOTOR ELEC 5HP 3600 RPM BOMBA</v>
          </cell>
          <cell r="C148" t="str">
            <v>UND</v>
          </cell>
          <cell r="D148">
            <v>829540</v>
          </cell>
        </row>
        <row r="149">
          <cell r="A149" t="str">
            <v>030102</v>
          </cell>
          <cell r="B149" t="str">
            <v>MOTOR ELEC 15HP 3600 RPM BOMBA</v>
          </cell>
          <cell r="C149" t="str">
            <v>UND</v>
          </cell>
          <cell r="D149">
            <v>2046510</v>
          </cell>
        </row>
        <row r="150">
          <cell r="A150" t="str">
            <v>030103</v>
          </cell>
          <cell r="B150" t="str">
            <v>MOTOR ELEC 20HP 3600 RPM BOMBA</v>
          </cell>
          <cell r="C150" t="str">
            <v>UND</v>
          </cell>
          <cell r="D150">
            <v>2156230</v>
          </cell>
        </row>
        <row r="151">
          <cell r="A151" t="str">
            <v>030104</v>
          </cell>
          <cell r="B151" t="str">
            <v>MOTOR ELEC 25HP 3600 RPM BOMBA</v>
          </cell>
          <cell r="C151" t="str">
            <v>UND</v>
          </cell>
          <cell r="D151">
            <v>2309350</v>
          </cell>
        </row>
        <row r="152">
          <cell r="A152" t="str">
            <v>030110</v>
          </cell>
          <cell r="B152" t="str">
            <v>MOTOR ELEC 30HP 3600 RPM BOMBA</v>
          </cell>
          <cell r="C152" t="str">
            <v>UND</v>
          </cell>
          <cell r="D152">
            <v>3156590</v>
          </cell>
        </row>
        <row r="153">
          <cell r="A153" t="str">
            <v>030105</v>
          </cell>
          <cell r="B153" t="str">
            <v>MOTOR ELEC 35HP 3600 RPM BOMBA</v>
          </cell>
          <cell r="C153" t="str">
            <v>UND</v>
          </cell>
          <cell r="D153">
            <v>3785310</v>
          </cell>
        </row>
        <row r="154">
          <cell r="A154" t="str">
            <v>030106</v>
          </cell>
          <cell r="B154" t="str">
            <v>MOTOR ELEC 50HP 3600 RPM BOMBA</v>
          </cell>
          <cell r="C154" t="str">
            <v>UND</v>
          </cell>
          <cell r="D154">
            <v>5418020</v>
          </cell>
        </row>
        <row r="155">
          <cell r="A155" t="str">
            <v>030107</v>
          </cell>
          <cell r="B155" t="str">
            <v>MOTOR ELEC 60HP 3600 RPM BOMBA</v>
          </cell>
          <cell r="C155" t="str">
            <v>UND</v>
          </cell>
          <cell r="D155">
            <v>6270920</v>
          </cell>
        </row>
        <row r="156">
          <cell r="A156" t="str">
            <v>030108</v>
          </cell>
          <cell r="B156" t="str">
            <v>MOTOR ELEC 100HP 3600 RPM BOMBA</v>
          </cell>
          <cell r="C156" t="str">
            <v>UND</v>
          </cell>
          <cell r="D156">
            <v>8935860</v>
          </cell>
        </row>
        <row r="157">
          <cell r="A157" t="str">
            <v>030109</v>
          </cell>
          <cell r="B157" t="str">
            <v>MOTOR ELEC 150HP 3600 RPM BOMBA</v>
          </cell>
          <cell r="C157" t="str">
            <v>UND</v>
          </cell>
          <cell r="D157">
            <v>13955780</v>
          </cell>
        </row>
        <row r="159">
          <cell r="A159">
            <v>302</v>
          </cell>
          <cell r="B159" t="str">
            <v>BOMBAS INTERNAS</v>
          </cell>
        </row>
        <row r="160">
          <cell r="A160" t="str">
            <v>030209</v>
          </cell>
          <cell r="B160" t="str">
            <v>BOMBA SUMERG 1.0 HP LAPICERO 4" BRONCE</v>
          </cell>
          <cell r="C160" t="str">
            <v>UND</v>
          </cell>
          <cell r="D160">
            <v>2084710</v>
          </cell>
        </row>
        <row r="161">
          <cell r="A161" t="str">
            <v>030201</v>
          </cell>
          <cell r="B161" t="str">
            <v>BOMBA SUMERG 3.0 HP LAPICERO 4" A.INOX</v>
          </cell>
          <cell r="C161" t="str">
            <v>UND</v>
          </cell>
          <cell r="D161">
            <v>3863970</v>
          </cell>
        </row>
        <row r="162">
          <cell r="A162" t="str">
            <v>030202</v>
          </cell>
          <cell r="B162" t="str">
            <v>BOMBA SUMERG 15 HP LAPICERO 6" A.INOX</v>
          </cell>
          <cell r="C162" t="str">
            <v>UND</v>
          </cell>
          <cell r="D162">
            <v>9119730</v>
          </cell>
        </row>
        <row r="163">
          <cell r="A163" t="str">
            <v>030203</v>
          </cell>
          <cell r="B163" t="str">
            <v>BOMBA SUMERG 20 HP LAPICERO 6" A.INOX</v>
          </cell>
          <cell r="C163" t="str">
            <v>UND</v>
          </cell>
          <cell r="D163">
            <v>11077400</v>
          </cell>
        </row>
        <row r="164">
          <cell r="A164" t="str">
            <v>030204</v>
          </cell>
          <cell r="B164" t="str">
            <v>BOMBA SUMERG 25 HP LAPICERO 6" A.INOX</v>
          </cell>
          <cell r="C164" t="str">
            <v>UND</v>
          </cell>
          <cell r="D164">
            <v>13190860</v>
          </cell>
        </row>
        <row r="165">
          <cell r="A165" t="str">
            <v>030205</v>
          </cell>
          <cell r="B165" t="str">
            <v>BOMBA SUMERG 30 HP LAPICERO 6" A.INOX</v>
          </cell>
          <cell r="C165" t="str">
            <v>UND</v>
          </cell>
          <cell r="D165">
            <v>13721400</v>
          </cell>
        </row>
        <row r="166">
          <cell r="A166" t="str">
            <v>030206</v>
          </cell>
          <cell r="B166" t="str">
            <v>BOMBA SUMERG 40 HP LAPICERO 6" A.INOX</v>
          </cell>
          <cell r="C166" t="str">
            <v>UND</v>
          </cell>
          <cell r="D166">
            <v>15184180</v>
          </cell>
        </row>
        <row r="167">
          <cell r="A167" t="str">
            <v>030207</v>
          </cell>
          <cell r="B167" t="str">
            <v>BOMBA SUMERG 50 HP LAPICERO 6" A.INOX</v>
          </cell>
          <cell r="C167" t="str">
            <v>UND</v>
          </cell>
          <cell r="D167">
            <v>17648050</v>
          </cell>
        </row>
        <row r="168">
          <cell r="A168" t="str">
            <v>030208</v>
          </cell>
          <cell r="B168" t="str">
            <v>BOMBA SUMERG 60 HP LAPICERO 6" A.INOX</v>
          </cell>
          <cell r="C168" t="str">
            <v>UND</v>
          </cell>
          <cell r="D168">
            <v>21941650</v>
          </cell>
        </row>
        <row r="170">
          <cell r="A170">
            <v>305</v>
          </cell>
          <cell r="B170" t="str">
            <v>CONTROLES - PROTECCIONES</v>
          </cell>
        </row>
        <row r="171">
          <cell r="A171" t="str">
            <v>030501</v>
          </cell>
          <cell r="B171" t="str">
            <v>ARRANCADOR VOL-C10 230 40-50AMP</v>
          </cell>
          <cell r="C171" t="str">
            <v>UND</v>
          </cell>
          <cell r="D171">
            <v>886780</v>
          </cell>
        </row>
        <row r="172">
          <cell r="A172" t="str">
            <v>030503</v>
          </cell>
          <cell r="B172" t="str">
            <v>CONTACTOR ABIERTO 60 AMP AC3 220 VOL</v>
          </cell>
          <cell r="C172" t="str">
            <v>UND</v>
          </cell>
          <cell r="D172">
            <v>746540</v>
          </cell>
        </row>
        <row r="173">
          <cell r="A173" t="str">
            <v>030508</v>
          </cell>
          <cell r="B173" t="str">
            <v>CONTROL DE NIVEL POZO TIPO GWARRICK</v>
          </cell>
          <cell r="C173" t="str">
            <v>UND</v>
          </cell>
          <cell r="D173">
            <v>253410</v>
          </cell>
        </row>
        <row r="174">
          <cell r="A174" t="str">
            <v>030504</v>
          </cell>
          <cell r="B174" t="str">
            <v>HIMEL</v>
          </cell>
          <cell r="C174" t="str">
            <v>UND</v>
          </cell>
          <cell r="D174">
            <v>172190</v>
          </cell>
        </row>
        <row r="175">
          <cell r="A175" t="str">
            <v>030502</v>
          </cell>
          <cell r="B175" t="str">
            <v>MONITOR DE VOLTAJE</v>
          </cell>
          <cell r="C175" t="str">
            <v>UND</v>
          </cell>
          <cell r="D175">
            <v>315180</v>
          </cell>
        </row>
        <row r="176">
          <cell r="A176" t="str">
            <v>030506</v>
          </cell>
          <cell r="B176" t="str">
            <v>PULSADOR LUMINOSO VERDE</v>
          </cell>
          <cell r="C176" t="str">
            <v>UND</v>
          </cell>
          <cell r="D176">
            <v>83220</v>
          </cell>
        </row>
        <row r="177">
          <cell r="A177" t="str">
            <v>030505</v>
          </cell>
          <cell r="B177" t="str">
            <v>RELE BIMETALICO TERMICO 32-40 AMP</v>
          </cell>
          <cell r="C177" t="str">
            <v>UND</v>
          </cell>
          <cell r="D177">
            <v>354300</v>
          </cell>
        </row>
        <row r="178">
          <cell r="A178" t="str">
            <v>030507</v>
          </cell>
          <cell r="B178" t="str">
            <v>SUMIN CONTACTOR ABIERTO 60 AMP AC3 220 V</v>
          </cell>
          <cell r="C178" t="str">
            <v>UND</v>
          </cell>
          <cell r="D178">
            <v>731360</v>
          </cell>
        </row>
        <row r="179">
          <cell r="A179" t="str">
            <v>030509</v>
          </cell>
          <cell r="B179" t="str">
            <v>TABL CONTR DUPLEX 3600RPM 1.0HP-10.0AM</v>
          </cell>
          <cell r="C179" t="str">
            <v>UND</v>
          </cell>
          <cell r="D179">
            <v>1247780</v>
          </cell>
        </row>
        <row r="181">
          <cell r="A181">
            <v>4</v>
          </cell>
          <cell r="B181" t="str">
            <v>RED ACUEDUCTO</v>
          </cell>
        </row>
        <row r="183">
          <cell r="A183">
            <v>401</v>
          </cell>
          <cell r="B183" t="str">
            <v>BOCATOMAS</v>
          </cell>
        </row>
        <row r="184">
          <cell r="A184" t="str">
            <v>040130</v>
          </cell>
          <cell r="B184" t="str">
            <v>DESVIACION CAUCE ANCHOS ENTRE 0 Y 1 ML</v>
          </cell>
          <cell r="C184" t="str">
            <v>ML</v>
          </cell>
          <cell r="D184">
            <v>72930</v>
          </cell>
        </row>
        <row r="185">
          <cell r="A185" t="str">
            <v>040131</v>
          </cell>
          <cell r="B185" t="str">
            <v>DESVIACION TEMPORAL CAUCE ANCHOS 1 A 3 M</v>
          </cell>
          <cell r="C185" t="str">
            <v>ML</v>
          </cell>
          <cell r="D185">
            <v>114300</v>
          </cell>
        </row>
        <row r="186">
          <cell r="A186" t="str">
            <v>040165</v>
          </cell>
          <cell r="B186" t="str">
            <v>REJILLA HIERRO D=1/2 E=1/2, 1.0x0.60MTS</v>
          </cell>
          <cell r="C186" t="str">
            <v>UND</v>
          </cell>
          <cell r="D186">
            <v>159570</v>
          </cell>
        </row>
        <row r="187">
          <cell r="A187" t="str">
            <v>040162</v>
          </cell>
          <cell r="B187" t="str">
            <v>REJILLA HIERRO D=1/2" E=1/2 1.50x.40MTS</v>
          </cell>
          <cell r="C187" t="str">
            <v>UND</v>
          </cell>
          <cell r="D187">
            <v>105010</v>
          </cell>
        </row>
        <row r="188">
          <cell r="A188" t="str">
            <v>040163</v>
          </cell>
          <cell r="B188" t="str">
            <v>REJILLA HIERRO D=1/2" E=1/2" 0.6x0.40MTS</v>
          </cell>
          <cell r="C188" t="str">
            <v>UND</v>
          </cell>
          <cell r="D188">
            <v>55910</v>
          </cell>
        </row>
        <row r="189">
          <cell r="A189" t="str">
            <v>040164</v>
          </cell>
          <cell r="B189" t="str">
            <v>REJILLA HIERRO D=1/2, E=1/2, 1.0x0.30MTS</v>
          </cell>
          <cell r="C189" t="str">
            <v>UND</v>
          </cell>
          <cell r="D189">
            <v>62970</v>
          </cell>
        </row>
        <row r="190">
          <cell r="A190" t="str">
            <v>040167</v>
          </cell>
          <cell r="B190" t="str">
            <v>REJILLA LAM.AC.INOX. CAL 9 1.0x0.30MTS</v>
          </cell>
          <cell r="C190" t="str">
            <v>UND</v>
          </cell>
          <cell r="D190">
            <v>122120</v>
          </cell>
        </row>
        <row r="191">
          <cell r="A191" t="str">
            <v>040166</v>
          </cell>
          <cell r="B191" t="str">
            <v>REJILLA LAM.AC.INOX. CAL 9 1.0x0.60MTS</v>
          </cell>
          <cell r="C191" t="str">
            <v>UND</v>
          </cell>
          <cell r="D191">
            <v>260120</v>
          </cell>
        </row>
        <row r="192">
          <cell r="A192" t="str">
            <v>040168</v>
          </cell>
          <cell r="B192" t="str">
            <v>REJILLA LAM.AC.INOX. CAL.9 1.5x0.40MTS</v>
          </cell>
          <cell r="C192" t="str">
            <v>UND</v>
          </cell>
          <cell r="D192">
            <v>295420</v>
          </cell>
        </row>
        <row r="194">
          <cell r="A194">
            <v>403</v>
          </cell>
          <cell r="B194" t="str">
            <v>HIDRANTES</v>
          </cell>
        </row>
        <row r="195">
          <cell r="A195" t="str">
            <v>040304</v>
          </cell>
          <cell r="B195" t="str">
            <v>HIDRANTE CHICAGO-MILAN 3 E BRIDA</v>
          </cell>
          <cell r="C195" t="str">
            <v>UND</v>
          </cell>
          <cell r="D195">
            <v>1799820</v>
          </cell>
        </row>
        <row r="196">
          <cell r="A196" t="str">
            <v>040303</v>
          </cell>
          <cell r="B196" t="str">
            <v>HIDRANTE CHICAGO-MILAN 3 E J.R.</v>
          </cell>
          <cell r="C196" t="str">
            <v>UND</v>
          </cell>
          <cell r="D196">
            <v>1659820</v>
          </cell>
        </row>
        <row r="197">
          <cell r="A197" t="str">
            <v>040312</v>
          </cell>
          <cell r="B197" t="str">
            <v>HIDRANTE CHICAGO-MILAN 3 E LISO PVC</v>
          </cell>
          <cell r="C197" t="str">
            <v>UND</v>
          </cell>
          <cell r="D197">
            <v>1659820</v>
          </cell>
        </row>
        <row r="198">
          <cell r="A198" t="str">
            <v>040301</v>
          </cell>
          <cell r="B198" t="str">
            <v>HIDRANTE LONDRES 4 E BRIDA</v>
          </cell>
          <cell r="C198" t="str">
            <v>UND</v>
          </cell>
          <cell r="D198">
            <v>2482820</v>
          </cell>
        </row>
        <row r="199">
          <cell r="A199" t="str">
            <v>040308</v>
          </cell>
          <cell r="B199" t="str">
            <v>HIDRANTE LONDRES 4 E LISO PVC</v>
          </cell>
          <cell r="C199" t="str">
            <v>UND</v>
          </cell>
          <cell r="D199">
            <v>2507520</v>
          </cell>
        </row>
        <row r="200">
          <cell r="A200" t="str">
            <v>040302</v>
          </cell>
          <cell r="B200" t="str">
            <v>HIDRANTE LONDRES 6 E BRIDA</v>
          </cell>
          <cell r="C200" t="str">
            <v>UND</v>
          </cell>
          <cell r="D200">
            <v>3029060</v>
          </cell>
        </row>
        <row r="201">
          <cell r="A201" t="str">
            <v>040313</v>
          </cell>
          <cell r="B201" t="str">
            <v>HIDRANTE LONDRES 6 E LISO PVC</v>
          </cell>
          <cell r="C201" t="str">
            <v>UND</v>
          </cell>
          <cell r="D201">
            <v>2893660</v>
          </cell>
        </row>
        <row r="202">
          <cell r="A202" t="str">
            <v>040314</v>
          </cell>
          <cell r="B202" t="str">
            <v>HIDRANTE PARED-POSTE 4 ROSCADO</v>
          </cell>
          <cell r="C202" t="str">
            <v>UND</v>
          </cell>
          <cell r="D202">
            <v>879040</v>
          </cell>
        </row>
        <row r="203">
          <cell r="A203" t="str">
            <v>040305</v>
          </cell>
          <cell r="B203" t="str">
            <v>HIDRANTE ROMA 4 E BRIDA</v>
          </cell>
          <cell r="C203" t="str">
            <v>UND</v>
          </cell>
          <cell r="D203">
            <v>2524820</v>
          </cell>
        </row>
        <row r="204">
          <cell r="A204" t="str">
            <v>040311</v>
          </cell>
          <cell r="B204" t="str">
            <v>HIDRANTE ROMA 4 E J.R. PVC</v>
          </cell>
          <cell r="C204" t="str">
            <v>UND</v>
          </cell>
          <cell r="D204">
            <v>2432820</v>
          </cell>
        </row>
        <row r="205">
          <cell r="A205" t="str">
            <v>040309</v>
          </cell>
          <cell r="B205" t="str">
            <v>HIDRANTE ROMA 4 E LISO PVC</v>
          </cell>
          <cell r="C205" t="str">
            <v>UND</v>
          </cell>
          <cell r="D205">
            <v>2432820</v>
          </cell>
        </row>
        <row r="206">
          <cell r="A206" t="str">
            <v>040306</v>
          </cell>
          <cell r="B206" t="str">
            <v>HIDRANTE ROMA 6 E BRIDA</v>
          </cell>
          <cell r="C206" t="str">
            <v>UND</v>
          </cell>
          <cell r="D206">
            <v>3021260</v>
          </cell>
        </row>
        <row r="207">
          <cell r="A207" t="str">
            <v>040310</v>
          </cell>
          <cell r="B207" t="str">
            <v>HIDRANTE ROMA 6 E LISO PVC</v>
          </cell>
          <cell r="C207" t="str">
            <v>UND</v>
          </cell>
          <cell r="D207">
            <v>2893660</v>
          </cell>
        </row>
        <row r="208">
          <cell r="A208" t="str">
            <v>040307</v>
          </cell>
          <cell r="B208" t="str">
            <v>HIDRANTE SAN FRANCISCO 3 ROSCADO</v>
          </cell>
          <cell r="C208" t="str">
            <v>UND</v>
          </cell>
          <cell r="D208">
            <v>1069820</v>
          </cell>
        </row>
        <row r="210">
          <cell r="A210">
            <v>405</v>
          </cell>
          <cell r="B210" t="str">
            <v>VALVULAS-CHEQUES-COMPUERTA-VAR</v>
          </cell>
        </row>
        <row r="211">
          <cell r="A211" t="str">
            <v>040505</v>
          </cell>
          <cell r="B211" t="str">
            <v>ARRAN 3600RPM C/SELEC 4.0- 6.0AMP 1.8HP</v>
          </cell>
          <cell r="C211" t="str">
            <v>UND</v>
          </cell>
          <cell r="D211">
            <v>250560</v>
          </cell>
        </row>
        <row r="212">
          <cell r="A212" t="str">
            <v>040501</v>
          </cell>
          <cell r="B212" t="str">
            <v>ARRAN 3600RPM C/SELEC 8.5-12.5AMP 3.6HP</v>
          </cell>
          <cell r="C212" t="str">
            <v>UND</v>
          </cell>
          <cell r="D212">
            <v>277640</v>
          </cell>
        </row>
        <row r="213">
          <cell r="A213" t="str">
            <v>040502</v>
          </cell>
          <cell r="B213" t="str">
            <v>ARRAN 3600RPM C/SELEC 12.0-17.0AMP 5.0HP</v>
          </cell>
          <cell r="C213" t="str">
            <v>UND</v>
          </cell>
          <cell r="D213">
            <v>317270</v>
          </cell>
        </row>
        <row r="214">
          <cell r="A214" t="str">
            <v>040503</v>
          </cell>
          <cell r="B214" t="str">
            <v>ARRAN 3600RPM C/SELEC 16.0-23.0AMP 7.5HP</v>
          </cell>
          <cell r="C214" t="str">
            <v>UND</v>
          </cell>
          <cell r="D214">
            <v>336770</v>
          </cell>
        </row>
        <row r="215">
          <cell r="A215" t="str">
            <v>040504</v>
          </cell>
          <cell r="B215" t="str">
            <v>ARRAN 3600RPM C/SELEC 23.0-32.0AMP12.0HP</v>
          </cell>
          <cell r="C215" t="str">
            <v>UND</v>
          </cell>
          <cell r="D215">
            <v>417080</v>
          </cell>
        </row>
        <row r="216">
          <cell r="A216" t="str">
            <v>040507</v>
          </cell>
          <cell r="B216" t="str">
            <v>ARRAN ESTRELLA TRIA 230V 12-17AMP 9.0HP</v>
          </cell>
          <cell r="C216" t="str">
            <v>UND</v>
          </cell>
          <cell r="D216">
            <v>1073680</v>
          </cell>
        </row>
        <row r="217">
          <cell r="A217" t="str">
            <v>040508</v>
          </cell>
          <cell r="B217" t="str">
            <v>ARRAN ESTRELLA TRIA 230V 23-32AMP 18.0HP</v>
          </cell>
          <cell r="C217" t="str">
            <v>UND</v>
          </cell>
          <cell r="D217">
            <v>1292230</v>
          </cell>
        </row>
        <row r="218">
          <cell r="A218" t="str">
            <v>040509</v>
          </cell>
          <cell r="B218" t="str">
            <v>ARRAN ESTRELLA TRIA 230V 32-42AMP 24.0HP</v>
          </cell>
          <cell r="C218" t="str">
            <v>UND</v>
          </cell>
          <cell r="D218">
            <v>1648150</v>
          </cell>
        </row>
        <row r="219">
          <cell r="A219" t="str">
            <v>040510</v>
          </cell>
          <cell r="B219" t="str">
            <v>ARRAN ESTRELLA TRIA 230V 40-52AMP 34.0HP</v>
          </cell>
          <cell r="C219" t="str">
            <v>UND</v>
          </cell>
          <cell r="D219">
            <v>1880420</v>
          </cell>
        </row>
        <row r="220">
          <cell r="A220" t="str">
            <v>040511</v>
          </cell>
          <cell r="B220" t="str">
            <v>ARRAN ESTRELLA TRIA 230V 58-75AMP 50.0HP</v>
          </cell>
          <cell r="C220" t="str">
            <v>UND</v>
          </cell>
          <cell r="D220">
            <v>2125170</v>
          </cell>
        </row>
        <row r="221">
          <cell r="A221" t="str">
            <v>040513</v>
          </cell>
          <cell r="B221" t="str">
            <v>BOLA DE COBRE D=1"-2"</v>
          </cell>
          <cell r="C221" t="str">
            <v>UND</v>
          </cell>
          <cell r="D221">
            <v>68280</v>
          </cell>
        </row>
        <row r="222">
          <cell r="A222" t="str">
            <v>040512</v>
          </cell>
          <cell r="B222" t="str">
            <v>BOLA DE COBRE D=3"</v>
          </cell>
          <cell r="C222" t="str">
            <v>UND</v>
          </cell>
          <cell r="D222">
            <v>40880</v>
          </cell>
        </row>
        <row r="223">
          <cell r="A223" t="str">
            <v>040559</v>
          </cell>
          <cell r="B223" t="str">
            <v>COMPUERTA BETA ELASTICA JR8" EL-PVC"</v>
          </cell>
          <cell r="C223" t="str">
            <v>UND</v>
          </cell>
          <cell r="D223">
            <v>1288760</v>
          </cell>
        </row>
        <row r="224">
          <cell r="A224" t="str">
            <v>040514</v>
          </cell>
          <cell r="B224" t="str">
            <v>CONT NIV HG 110-220V 13X6AMP ANG90 TB-TA</v>
          </cell>
          <cell r="C224" t="str">
            <v>UND</v>
          </cell>
          <cell r="D224">
            <v>105360</v>
          </cell>
        </row>
        <row r="225">
          <cell r="A225" t="str">
            <v>040526</v>
          </cell>
          <cell r="B225" t="str">
            <v>TABL CONTR DUPLEX 3600RPM 5 HP-16.0AM</v>
          </cell>
          <cell r="C225" t="str">
            <v>UND</v>
          </cell>
          <cell r="D225">
            <v>1238550</v>
          </cell>
        </row>
        <row r="226">
          <cell r="A226" t="str">
            <v>040517</v>
          </cell>
          <cell r="B226" t="str">
            <v>TABL CONTR DUPLEX 3600RPM 6.6HP-17.5AM</v>
          </cell>
          <cell r="C226" t="str">
            <v>UND</v>
          </cell>
          <cell r="D226">
            <v>1173740</v>
          </cell>
        </row>
        <row r="227">
          <cell r="A227" t="str">
            <v>040518</v>
          </cell>
          <cell r="B227" t="str">
            <v>TABL CONTR DUPLEX 3600RPM 7.5HP-21.8AM</v>
          </cell>
          <cell r="C227" t="str">
            <v>UND</v>
          </cell>
          <cell r="D227">
            <v>1173960</v>
          </cell>
        </row>
        <row r="228">
          <cell r="A228" t="str">
            <v>040519</v>
          </cell>
          <cell r="B228" t="str">
            <v>TABL CONTR DUPLEX 3600RPM 9 HP-24 AM</v>
          </cell>
          <cell r="C228" t="str">
            <v>UND</v>
          </cell>
          <cell r="D228">
            <v>1358750</v>
          </cell>
        </row>
        <row r="229">
          <cell r="A229" t="str">
            <v>040520</v>
          </cell>
          <cell r="B229" t="str">
            <v>TABL CONTR TRIPLEX 3600RPM 3.6HP-10.5AM</v>
          </cell>
          <cell r="C229" t="str">
            <v>UND</v>
          </cell>
          <cell r="D229">
            <v>1290450</v>
          </cell>
        </row>
        <row r="230">
          <cell r="A230" t="str">
            <v>040521</v>
          </cell>
          <cell r="B230" t="str">
            <v>TABL CONTR TRIPLEX 3600RPM 5 HP-16.0AM</v>
          </cell>
          <cell r="C230" t="str">
            <v>UND</v>
          </cell>
          <cell r="D230">
            <v>1443100</v>
          </cell>
        </row>
        <row r="231">
          <cell r="A231" t="str">
            <v>040522</v>
          </cell>
          <cell r="B231" t="str">
            <v>TABL CONTR TRIPLEX 3600RPM 6.6HP-17.5AM</v>
          </cell>
          <cell r="C231" t="str">
            <v>UND</v>
          </cell>
          <cell r="D231">
            <v>1541490</v>
          </cell>
        </row>
        <row r="232">
          <cell r="A232" t="str">
            <v>040524</v>
          </cell>
          <cell r="B232" t="str">
            <v>TABL CONTR TRIPLEX 3600RPM 7.5HP-21.8AM</v>
          </cell>
          <cell r="C232" t="str">
            <v>UND</v>
          </cell>
          <cell r="D232">
            <v>1568670</v>
          </cell>
        </row>
        <row r="233">
          <cell r="A233" t="str">
            <v>040525</v>
          </cell>
          <cell r="B233" t="str">
            <v>TABL CONTR TRIPLEX 3600RPM 9 HP-24.0AM</v>
          </cell>
          <cell r="C233" t="str">
            <v>UND</v>
          </cell>
          <cell r="D233">
            <v>1733430</v>
          </cell>
        </row>
        <row r="234">
          <cell r="A234" t="str">
            <v>040523</v>
          </cell>
          <cell r="B234" t="str">
            <v>TABL CONTR TRIPLEX 3600RPM 12 HP-32.0AM</v>
          </cell>
          <cell r="C234" t="str">
            <v>UND</v>
          </cell>
          <cell r="D234">
            <v>2183120</v>
          </cell>
        </row>
        <row r="235">
          <cell r="A235" t="str">
            <v>040532</v>
          </cell>
          <cell r="B235" t="str">
            <v>VALV CHEQUE CORTINA BRONCE D= 1,1/2"</v>
          </cell>
          <cell r="C235" t="str">
            <v>UND</v>
          </cell>
          <cell r="D235">
            <v>83760</v>
          </cell>
        </row>
        <row r="236">
          <cell r="A236" t="str">
            <v>040530</v>
          </cell>
          <cell r="B236" t="str">
            <v>VALV CHEQUE CORTINA BRONCE D= 2"</v>
          </cell>
          <cell r="C236" t="str">
            <v>UND</v>
          </cell>
          <cell r="D236">
            <v>93810</v>
          </cell>
        </row>
        <row r="237">
          <cell r="A237" t="str">
            <v>040531</v>
          </cell>
          <cell r="B237" t="str">
            <v>VALV CHEQUE CORTINA BRONCE D= 3"</v>
          </cell>
          <cell r="C237" t="str">
            <v>UND</v>
          </cell>
          <cell r="D237">
            <v>107390</v>
          </cell>
        </row>
        <row r="238">
          <cell r="A238" t="str">
            <v>040533</v>
          </cell>
          <cell r="B238" t="str">
            <v>VALV CHEQUE CORTINA HIERRO D= 3"</v>
          </cell>
          <cell r="C238" t="str">
            <v>UND</v>
          </cell>
          <cell r="D238">
            <v>504630</v>
          </cell>
        </row>
        <row r="239">
          <cell r="A239" t="str">
            <v>040534</v>
          </cell>
          <cell r="B239" t="str">
            <v>VALV CHEQUE CORTINA HIERRO D= 4"</v>
          </cell>
          <cell r="C239" t="str">
            <v>UND</v>
          </cell>
          <cell r="D239">
            <v>770800</v>
          </cell>
        </row>
        <row r="240">
          <cell r="A240" t="str">
            <v>040535</v>
          </cell>
          <cell r="B240" t="str">
            <v>VALV CHEQUE CORTINA HIERRO D= 6"</v>
          </cell>
          <cell r="C240" t="str">
            <v>UND</v>
          </cell>
          <cell r="D240">
            <v>1538460</v>
          </cell>
        </row>
        <row r="241">
          <cell r="A241" t="str">
            <v>040538</v>
          </cell>
          <cell r="B241" t="str">
            <v>VALV CHEQUE GLOBO BRONCE D= 1"</v>
          </cell>
          <cell r="C241" t="str">
            <v>UND</v>
          </cell>
          <cell r="D241">
            <v>74030</v>
          </cell>
        </row>
        <row r="242">
          <cell r="A242" t="str">
            <v>040536</v>
          </cell>
          <cell r="B242" t="str">
            <v>VALV CHEQUE GLOBO BRONCE D= 1,1/2"</v>
          </cell>
          <cell r="C242" t="str">
            <v>UND</v>
          </cell>
          <cell r="D242">
            <v>125990</v>
          </cell>
        </row>
        <row r="243">
          <cell r="A243" t="str">
            <v>040537</v>
          </cell>
          <cell r="B243" t="str">
            <v>VALV CHEQUE GLOBO BRONCE D= 1,1/4"</v>
          </cell>
          <cell r="C243" t="str">
            <v>UND</v>
          </cell>
          <cell r="D243">
            <v>90990</v>
          </cell>
        </row>
        <row r="244">
          <cell r="A244" t="str">
            <v>040539</v>
          </cell>
          <cell r="B244" t="str">
            <v>VALV CHEQUE GLOBO BRONCE D= 2"</v>
          </cell>
          <cell r="C244" t="str">
            <v>UND</v>
          </cell>
          <cell r="D244">
            <v>191790</v>
          </cell>
        </row>
        <row r="245">
          <cell r="A245" t="str">
            <v>040542</v>
          </cell>
          <cell r="B245" t="str">
            <v>VALV CHEQUE GLOBO HIERRO D= 3"</v>
          </cell>
          <cell r="C245" t="str">
            <v>UND</v>
          </cell>
          <cell r="D245">
            <v>3319530</v>
          </cell>
        </row>
        <row r="246">
          <cell r="A246" t="str">
            <v>040540</v>
          </cell>
          <cell r="B246" t="str">
            <v>VALV CHEQUE GLOBO HIERRO D= 4"</v>
          </cell>
          <cell r="C246" t="str">
            <v>UND</v>
          </cell>
          <cell r="D246">
            <v>425480</v>
          </cell>
        </row>
        <row r="247">
          <cell r="A247" t="str">
            <v>040543</v>
          </cell>
          <cell r="B247" t="str">
            <v>VALV CHEQUE GLOBO HIERRO D= 6"</v>
          </cell>
          <cell r="C247" t="str">
            <v>UND</v>
          </cell>
          <cell r="D247">
            <v>1142900</v>
          </cell>
        </row>
        <row r="248">
          <cell r="A248" t="str">
            <v>040544</v>
          </cell>
          <cell r="B248" t="str">
            <v>VALV CHEQUE GLOBO HIERRO D= 8"</v>
          </cell>
          <cell r="C248" t="str">
            <v>UND</v>
          </cell>
          <cell r="D248">
            <v>1498900</v>
          </cell>
        </row>
        <row r="249">
          <cell r="A249" t="str">
            <v>040541</v>
          </cell>
          <cell r="B249" t="str">
            <v>VALV CHEQUE GLOBO HIERRO D=10"</v>
          </cell>
          <cell r="C249" t="str">
            <v>UND</v>
          </cell>
          <cell r="D249">
            <v>2094210</v>
          </cell>
        </row>
        <row r="250">
          <cell r="A250" t="str">
            <v>040565</v>
          </cell>
          <cell r="B250" t="str">
            <v>VALV COMP BRONCE ASTM A-126 6 EB</v>
          </cell>
          <cell r="C250" t="str">
            <v>UND</v>
          </cell>
          <cell r="D250">
            <v>1268810</v>
          </cell>
        </row>
        <row r="251">
          <cell r="A251" t="str">
            <v>040527</v>
          </cell>
          <cell r="B251" t="str">
            <v>VALV COMP ELASTICA 2 EB PVC</v>
          </cell>
          <cell r="C251" t="str">
            <v>UND</v>
          </cell>
          <cell r="D251">
            <v>350520</v>
          </cell>
        </row>
        <row r="252">
          <cell r="A252" t="str">
            <v>040560</v>
          </cell>
          <cell r="B252" t="str">
            <v>VALV COMP ELASTICA 3 EB PVC</v>
          </cell>
          <cell r="C252" t="str">
            <v>UND</v>
          </cell>
          <cell r="D252">
            <v>476540</v>
          </cell>
        </row>
        <row r="253">
          <cell r="A253" t="str">
            <v>040556</v>
          </cell>
          <cell r="B253" t="str">
            <v>VALV COMP ELASTICA 4 EB PVC</v>
          </cell>
          <cell r="C253" t="str">
            <v>UND</v>
          </cell>
          <cell r="D253">
            <v>612480</v>
          </cell>
        </row>
        <row r="254">
          <cell r="A254" t="str">
            <v>040528</v>
          </cell>
          <cell r="B254" t="str">
            <v>VALV COMP ELASTICA 4 EL PVC</v>
          </cell>
          <cell r="C254" t="str">
            <v>UND</v>
          </cell>
          <cell r="D254">
            <v>568220</v>
          </cell>
        </row>
        <row r="255">
          <cell r="A255" t="str">
            <v>040562</v>
          </cell>
          <cell r="B255" t="str">
            <v>VALV COMP ELASTICA 6 EB</v>
          </cell>
          <cell r="C255" t="str">
            <v>UND</v>
          </cell>
          <cell r="D255">
            <v>1098640</v>
          </cell>
        </row>
        <row r="256">
          <cell r="A256" t="str">
            <v>040561</v>
          </cell>
          <cell r="B256" t="str">
            <v>VALV COMP ELASTICA 8 EB</v>
          </cell>
          <cell r="C256" t="str">
            <v>UND</v>
          </cell>
          <cell r="D256">
            <v>1596860</v>
          </cell>
        </row>
        <row r="257">
          <cell r="A257" t="str">
            <v>040557</v>
          </cell>
          <cell r="B257" t="str">
            <v>VALV COMP ELASTICA 12 EB</v>
          </cell>
          <cell r="C257" t="str">
            <v>UND</v>
          </cell>
          <cell r="D257">
            <v>3591840</v>
          </cell>
        </row>
        <row r="258">
          <cell r="A258" t="str">
            <v>040564</v>
          </cell>
          <cell r="B258" t="str">
            <v>VALV COMP ELASTICA JR 2 EL PVC</v>
          </cell>
          <cell r="C258" t="str">
            <v>UND</v>
          </cell>
          <cell r="D258">
            <v>350630</v>
          </cell>
        </row>
        <row r="259">
          <cell r="A259" t="str">
            <v>040563</v>
          </cell>
          <cell r="B259" t="str">
            <v>VALV COMP ELASTICA JR 3 EL PVC</v>
          </cell>
          <cell r="C259" t="str">
            <v>UND</v>
          </cell>
          <cell r="D259">
            <v>507230</v>
          </cell>
        </row>
        <row r="260">
          <cell r="A260" t="str">
            <v>040558</v>
          </cell>
          <cell r="B260" t="str">
            <v>VALV COMP ELASTICA JR 6 EL PVC</v>
          </cell>
          <cell r="C260" t="str">
            <v>UND</v>
          </cell>
          <cell r="D260">
            <v>1105330</v>
          </cell>
        </row>
        <row r="261">
          <cell r="A261" t="str">
            <v>040529</v>
          </cell>
          <cell r="B261" t="str">
            <v>VALV COMP ELASTICA JR 12 EL PVC</v>
          </cell>
          <cell r="C261" t="str">
            <v>UND</v>
          </cell>
          <cell r="D261">
            <v>3418300</v>
          </cell>
        </row>
        <row r="262">
          <cell r="A262" t="str">
            <v>040570</v>
          </cell>
          <cell r="B262" t="str">
            <v>VALV DOB COMP ASTM A-126 3 EB</v>
          </cell>
          <cell r="C262" t="str">
            <v>UND</v>
          </cell>
          <cell r="D262">
            <v>845670</v>
          </cell>
        </row>
        <row r="263">
          <cell r="A263" t="str">
            <v>040569</v>
          </cell>
          <cell r="B263" t="str">
            <v>VALV DOB COMP ASTM A-126 4 EB</v>
          </cell>
          <cell r="C263" t="str">
            <v>UND</v>
          </cell>
          <cell r="D263">
            <v>1315610</v>
          </cell>
        </row>
        <row r="264">
          <cell r="A264" t="str">
            <v>040571</v>
          </cell>
          <cell r="B264" t="str">
            <v>VALV DOB COMP S BRONCE ASTM A-126 8 EB</v>
          </cell>
          <cell r="C264" t="str">
            <v>UND</v>
          </cell>
          <cell r="D264">
            <v>3186140</v>
          </cell>
        </row>
        <row r="265">
          <cell r="A265" t="str">
            <v>040568</v>
          </cell>
          <cell r="B265" t="str">
            <v>VALV DOB COMP S BRONCE ASTM A-126 10 EB</v>
          </cell>
          <cell r="C265" t="str">
            <v>UND</v>
          </cell>
          <cell r="D265">
            <v>5225820</v>
          </cell>
        </row>
        <row r="266">
          <cell r="A266" t="str">
            <v>040596</v>
          </cell>
          <cell r="B266" t="str">
            <v>VALV DOBLE COMP.SELLO BRONCE D=2</v>
          </cell>
          <cell r="C266" t="str">
            <v>UND</v>
          </cell>
          <cell r="D266">
            <v>453360</v>
          </cell>
        </row>
        <row r="267">
          <cell r="A267" t="str">
            <v>040572</v>
          </cell>
          <cell r="B267" t="str">
            <v>VALV FLOT HIDRO COMPLTA BOLA CU D=2"</v>
          </cell>
          <cell r="C267" t="str">
            <v>UND</v>
          </cell>
          <cell r="D267">
            <v>129940</v>
          </cell>
        </row>
        <row r="268">
          <cell r="A268" t="str">
            <v>040575</v>
          </cell>
          <cell r="B268" t="str">
            <v>VALV FLOT HIERRO HIDRO D=3"</v>
          </cell>
          <cell r="C268" t="str">
            <v>UND</v>
          </cell>
          <cell r="D268">
            <v>891890</v>
          </cell>
        </row>
        <row r="269">
          <cell r="A269" t="str">
            <v>040576</v>
          </cell>
          <cell r="B269" t="str">
            <v>VALV FLOT HIERRO HIDRO D=4"</v>
          </cell>
          <cell r="C269" t="str">
            <v>UND</v>
          </cell>
          <cell r="D269">
            <v>1379760</v>
          </cell>
        </row>
        <row r="270">
          <cell r="A270" t="str">
            <v>040577</v>
          </cell>
          <cell r="B270" t="str">
            <v>VALV FLOT HIERRO HIDRO D=6"</v>
          </cell>
          <cell r="C270" t="str">
            <v>UND</v>
          </cell>
          <cell r="D270">
            <v>3150160</v>
          </cell>
        </row>
        <row r="271">
          <cell r="A271" t="str">
            <v>040597</v>
          </cell>
          <cell r="B271" t="str">
            <v>VALV FLOT.HIDRO COMPLTA BOLA CU D=3"</v>
          </cell>
          <cell r="C271" t="str">
            <v>UND</v>
          </cell>
          <cell r="D271">
            <v>365830</v>
          </cell>
        </row>
        <row r="272">
          <cell r="A272" t="str">
            <v>040578</v>
          </cell>
          <cell r="B272" t="str">
            <v>VALV PIE CANAST BRONCE D=3"</v>
          </cell>
          <cell r="C272" t="str">
            <v>UND</v>
          </cell>
          <cell r="D272">
            <v>197230</v>
          </cell>
        </row>
        <row r="273">
          <cell r="A273" t="str">
            <v>040579</v>
          </cell>
          <cell r="B273" t="str">
            <v>VALV PIE CANAST BRONCE D=4"</v>
          </cell>
          <cell r="C273" t="str">
            <v>UND</v>
          </cell>
          <cell r="D273">
            <v>398560</v>
          </cell>
        </row>
        <row r="274">
          <cell r="A274" t="str">
            <v>040583</v>
          </cell>
          <cell r="B274" t="str">
            <v>VALV PIE CANAST BRONCE D=6"</v>
          </cell>
          <cell r="C274" t="str">
            <v>UND</v>
          </cell>
          <cell r="D274">
            <v>1060580</v>
          </cell>
        </row>
        <row r="275">
          <cell r="A275" t="str">
            <v>040584</v>
          </cell>
          <cell r="B275" t="str">
            <v>VALV PIE HIERRO BRIDA D=3"</v>
          </cell>
          <cell r="C275" t="str">
            <v>UND</v>
          </cell>
          <cell r="D275">
            <v>308150</v>
          </cell>
        </row>
        <row r="276">
          <cell r="A276" t="str">
            <v>040585</v>
          </cell>
          <cell r="B276" t="str">
            <v>VALV PIE HIERRO BRIDA D=6</v>
          </cell>
          <cell r="C276" t="str">
            <v>UND</v>
          </cell>
          <cell r="D276">
            <v>541780</v>
          </cell>
        </row>
        <row r="277">
          <cell r="A277" t="str">
            <v>040586</v>
          </cell>
          <cell r="B277" t="str">
            <v>VALV PIE HIERRO-BRIDA D=8"</v>
          </cell>
          <cell r="C277" t="str">
            <v>UND</v>
          </cell>
          <cell r="D277">
            <v>605420</v>
          </cell>
        </row>
        <row r="278">
          <cell r="A278" t="str">
            <v>040587</v>
          </cell>
          <cell r="B278" t="str">
            <v>VALV PIE TOTAL BRONCE D=2"</v>
          </cell>
          <cell r="C278" t="str">
            <v>UND</v>
          </cell>
          <cell r="D278">
            <v>171320</v>
          </cell>
        </row>
        <row r="279">
          <cell r="A279" t="str">
            <v>040590</v>
          </cell>
          <cell r="B279" t="str">
            <v>VALV REGISTRO GLOBO BRONCE D=1"</v>
          </cell>
          <cell r="C279" t="str">
            <v>UND</v>
          </cell>
          <cell r="D279">
            <v>140350</v>
          </cell>
        </row>
        <row r="280">
          <cell r="A280" t="str">
            <v>040588</v>
          </cell>
          <cell r="B280" t="str">
            <v>VALV REGISTRO GLOBO BRONCE D=1,1/2"</v>
          </cell>
          <cell r="C280" t="str">
            <v>UND</v>
          </cell>
          <cell r="D280">
            <v>74410</v>
          </cell>
        </row>
        <row r="281">
          <cell r="A281" t="str">
            <v>040589</v>
          </cell>
          <cell r="B281" t="str">
            <v>VALV REGISTRO GLOBO BRONCE D=1,1/4"</v>
          </cell>
          <cell r="C281" t="str">
            <v>UND</v>
          </cell>
          <cell r="D281">
            <v>68610</v>
          </cell>
        </row>
        <row r="282">
          <cell r="A282" t="str">
            <v>040591</v>
          </cell>
          <cell r="B282" t="str">
            <v>VALV REGISTRO GLOBO BRONCE D=2"</v>
          </cell>
          <cell r="C282" t="str">
            <v>UND</v>
          </cell>
          <cell r="D282">
            <v>154860</v>
          </cell>
        </row>
        <row r="283">
          <cell r="A283" t="str">
            <v>040566</v>
          </cell>
          <cell r="B283" t="str">
            <v>VALV RETENCION ASTM A-126 2 EB</v>
          </cell>
          <cell r="C283" t="str">
            <v>UND</v>
          </cell>
          <cell r="D283">
            <v>426500</v>
          </cell>
        </row>
        <row r="284">
          <cell r="A284" t="str">
            <v>040567</v>
          </cell>
          <cell r="B284" t="str">
            <v>VALV RETENCION ASTM A-126 3 EB</v>
          </cell>
          <cell r="C284" t="str">
            <v>UND</v>
          </cell>
          <cell r="D284">
            <v>492620</v>
          </cell>
        </row>
        <row r="285">
          <cell r="A285" t="str">
            <v>040593</v>
          </cell>
          <cell r="B285" t="str">
            <v>VALV RETENCION ASTM A-126 4 EB</v>
          </cell>
          <cell r="C285" t="str">
            <v>UND</v>
          </cell>
          <cell r="D285">
            <v>652920</v>
          </cell>
        </row>
        <row r="286">
          <cell r="A286" t="str">
            <v>040594</v>
          </cell>
          <cell r="B286" t="str">
            <v>VALV RETENCION ASTM A-126 6 EB</v>
          </cell>
          <cell r="C286" t="str">
            <v>UND</v>
          </cell>
          <cell r="D286">
            <v>1631640</v>
          </cell>
        </row>
        <row r="287">
          <cell r="A287" t="str">
            <v>040595</v>
          </cell>
          <cell r="B287" t="str">
            <v>VALV RETENCION ASTM A-126 8 EB</v>
          </cell>
          <cell r="C287" t="str">
            <v>UND</v>
          </cell>
          <cell r="D287">
            <v>2407760</v>
          </cell>
        </row>
        <row r="288">
          <cell r="A288" t="str">
            <v>040592</v>
          </cell>
          <cell r="B288" t="str">
            <v>VALV RETENCION ASTM A-126 10 EB</v>
          </cell>
          <cell r="C288" t="str">
            <v>UND</v>
          </cell>
          <cell r="D288">
            <v>4170550</v>
          </cell>
        </row>
        <row r="289">
          <cell r="A289" t="str">
            <v>040598</v>
          </cell>
          <cell r="B289" t="str">
            <v>VALVULA CHEQUE CORTINA HIERRO D=2"</v>
          </cell>
          <cell r="C289" t="str">
            <v>UND</v>
          </cell>
          <cell r="D289">
            <v>182880</v>
          </cell>
        </row>
        <row r="291">
          <cell r="A291">
            <v>406</v>
          </cell>
          <cell r="B291" t="str">
            <v>LECHOS FILTRANTES-GAVIONES</v>
          </cell>
        </row>
        <row r="292">
          <cell r="A292" t="str">
            <v>040601</v>
          </cell>
          <cell r="B292" t="str">
            <v>ANTRACITA B 10072 GRANULOMETRIA 1.5MM</v>
          </cell>
          <cell r="C292" t="str">
            <v>M3</v>
          </cell>
          <cell r="D292">
            <v>333220</v>
          </cell>
        </row>
        <row r="293">
          <cell r="A293" t="str">
            <v>040602</v>
          </cell>
          <cell r="B293" t="str">
            <v>MEDIO FILTRANTE GRAVA &lt;=1" CU=0.95-1"</v>
          </cell>
          <cell r="C293" t="str">
            <v>M3</v>
          </cell>
          <cell r="D293">
            <v>58150</v>
          </cell>
        </row>
        <row r="294">
          <cell r="A294" t="str">
            <v>040603</v>
          </cell>
          <cell r="B294" t="str">
            <v>MEDIO RELLENO FILTRO PERCOLADOR POLIPROP</v>
          </cell>
          <cell r="C294" t="str">
            <v>M3</v>
          </cell>
          <cell r="D294">
            <v>481780</v>
          </cell>
        </row>
        <row r="296">
          <cell r="A296">
            <v>407</v>
          </cell>
          <cell r="B296" t="str">
            <v>EMPATES-PRUEBA-TRANSPORTE-VAR.</v>
          </cell>
        </row>
        <row r="297">
          <cell r="A297" t="str">
            <v>040774</v>
          </cell>
          <cell r="B297" t="str">
            <v>DERECHOS DE CONEXION Y RECIBO ACUAVALLE</v>
          </cell>
          <cell r="C297" t="str">
            <v>UND</v>
          </cell>
          <cell r="D297">
            <v>110000</v>
          </cell>
        </row>
        <row r="298">
          <cell r="A298" t="str">
            <v>040771</v>
          </cell>
          <cell r="B298" t="str">
            <v>EMPATE TUBERIA EXISTENTE DIAM 2"-4"</v>
          </cell>
          <cell r="C298" t="str">
            <v>UND</v>
          </cell>
          <cell r="D298">
            <v>23510</v>
          </cell>
        </row>
        <row r="299">
          <cell r="A299" t="str">
            <v>040701</v>
          </cell>
          <cell r="B299" t="str">
            <v>PRUEBA HIDRAULICA A TUB. PVC. 6-8</v>
          </cell>
          <cell r="C299" t="str">
            <v>ML</v>
          </cell>
          <cell r="D299">
            <v>2150</v>
          </cell>
        </row>
        <row r="300">
          <cell r="A300" t="str">
            <v>040702</v>
          </cell>
          <cell r="B300" t="str">
            <v>PRUEBA HIDRAULICA A TUB. PVC.2-4</v>
          </cell>
          <cell r="C300" t="str">
            <v>ML</v>
          </cell>
          <cell r="D300">
            <v>1580</v>
          </cell>
        </row>
        <row r="301">
          <cell r="A301" t="str">
            <v>040775</v>
          </cell>
          <cell r="B301" t="str">
            <v>SONDEO,LAVADO Y DESINFECCION TUBERIA</v>
          </cell>
          <cell r="C301" t="str">
            <v>ML</v>
          </cell>
          <cell r="D301">
            <v>1820</v>
          </cell>
        </row>
        <row r="303">
          <cell r="A303">
            <v>408</v>
          </cell>
          <cell r="B303" t="str">
            <v>ACCESORIOS PVC</v>
          </cell>
        </row>
        <row r="304">
          <cell r="A304" t="str">
            <v>040801</v>
          </cell>
          <cell r="B304" t="str">
            <v>ADAP HEMBRA PF+UAD 1/2</v>
          </cell>
          <cell r="C304" t="str">
            <v>UND</v>
          </cell>
          <cell r="D304">
            <v>2720</v>
          </cell>
        </row>
        <row r="305">
          <cell r="A305" t="str">
            <v>040802</v>
          </cell>
          <cell r="B305" t="str">
            <v>ADAP MACHO PF+UAD 1/2</v>
          </cell>
          <cell r="C305" t="str">
            <v>UND</v>
          </cell>
          <cell r="D305">
            <v>2690</v>
          </cell>
        </row>
        <row r="306">
          <cell r="A306" t="str">
            <v>040842</v>
          </cell>
          <cell r="B306" t="str">
            <v>COLLAR DERIV PVC 2 X1/2</v>
          </cell>
          <cell r="C306" t="str">
            <v>UND</v>
          </cell>
          <cell r="D306">
            <v>15150</v>
          </cell>
        </row>
        <row r="307">
          <cell r="A307" t="str">
            <v>040843</v>
          </cell>
          <cell r="B307" t="str">
            <v>COLLAR DERIV PVC 2,1/2X1/2</v>
          </cell>
          <cell r="C307" t="str">
            <v>UND</v>
          </cell>
          <cell r="D307">
            <v>15930</v>
          </cell>
        </row>
        <row r="308">
          <cell r="A308" t="str">
            <v>040844</v>
          </cell>
          <cell r="B308" t="str">
            <v>COLLAR DERIV PVC 3 X1/2</v>
          </cell>
          <cell r="C308" t="str">
            <v>UND</v>
          </cell>
          <cell r="D308">
            <v>21430</v>
          </cell>
        </row>
        <row r="309">
          <cell r="A309" t="str">
            <v>040845</v>
          </cell>
          <cell r="B309" t="str">
            <v>COLLAR DERIV PVC 4 X1/2</v>
          </cell>
          <cell r="C309" t="str">
            <v>UND</v>
          </cell>
          <cell r="D309">
            <v>25070</v>
          </cell>
        </row>
        <row r="310">
          <cell r="A310" t="str">
            <v>040846</v>
          </cell>
          <cell r="B310" t="str">
            <v>COLLAR DERIV PVC 6 X1/2</v>
          </cell>
          <cell r="C310" t="str">
            <v>UND</v>
          </cell>
          <cell r="D310">
            <v>31010</v>
          </cell>
        </row>
        <row r="311">
          <cell r="A311" t="str">
            <v>040897</v>
          </cell>
          <cell r="B311" t="str">
            <v>DOMICILIARIA EN PF+UAD 2"*1/2"</v>
          </cell>
          <cell r="C311" t="str">
            <v>UND</v>
          </cell>
          <cell r="D311">
            <v>90760</v>
          </cell>
        </row>
        <row r="312">
          <cell r="A312" t="str">
            <v>040896</v>
          </cell>
          <cell r="B312" t="str">
            <v>DOMICILIARIA EN PF+UAD 3"*1/2"</v>
          </cell>
          <cell r="C312" t="str">
            <v>UND</v>
          </cell>
          <cell r="D312">
            <v>97030</v>
          </cell>
        </row>
        <row r="313">
          <cell r="A313" t="str">
            <v>040899</v>
          </cell>
          <cell r="B313" t="str">
            <v>DOMICILIARIA EN PF+UAD 3"X3/4"</v>
          </cell>
          <cell r="C313" t="str">
            <v>UND</v>
          </cell>
          <cell r="D313">
            <v>185370</v>
          </cell>
        </row>
        <row r="314">
          <cell r="A314" t="str">
            <v>040895</v>
          </cell>
          <cell r="B314" t="str">
            <v>DOMICILIARIA EN PF+UAD 4"*1/2"</v>
          </cell>
          <cell r="C314" t="str">
            <v>UND</v>
          </cell>
          <cell r="D314">
            <v>125400</v>
          </cell>
        </row>
        <row r="315">
          <cell r="A315" t="str">
            <v>040894</v>
          </cell>
          <cell r="B315" t="str">
            <v>DOMICILIARIA EN PF+UAD 6"*1/2"</v>
          </cell>
          <cell r="C315" t="str">
            <v>UND</v>
          </cell>
          <cell r="D315">
            <v>105580</v>
          </cell>
        </row>
        <row r="316">
          <cell r="A316" t="str">
            <v>040853</v>
          </cell>
          <cell r="B316" t="str">
            <v>REGISTRO DE CORTE BRONCE 1/2</v>
          </cell>
          <cell r="C316" t="str">
            <v>UND</v>
          </cell>
          <cell r="D316">
            <v>17140</v>
          </cell>
        </row>
        <row r="317">
          <cell r="A317" t="str">
            <v>040854</v>
          </cell>
          <cell r="B317" t="str">
            <v>REGISTRO DE INCORPORACION BRONCE 1/2</v>
          </cell>
          <cell r="C317" t="str">
            <v>UND</v>
          </cell>
          <cell r="D317">
            <v>15080</v>
          </cell>
        </row>
        <row r="319">
          <cell r="A319">
            <v>414</v>
          </cell>
          <cell r="B319" t="str">
            <v>EQUIPOS BOMBEO PRESION</v>
          </cell>
        </row>
        <row r="320">
          <cell r="A320" t="str">
            <v>041411</v>
          </cell>
          <cell r="B320" t="str">
            <v>BOMBA Q=350 H=127PSI-JOCKEY Q=22-30 150P</v>
          </cell>
          <cell r="C320" t="str">
            <v>CJO</v>
          </cell>
          <cell r="D320">
            <v>14212770</v>
          </cell>
        </row>
        <row r="321">
          <cell r="A321" t="str">
            <v>041403</v>
          </cell>
          <cell r="B321" t="str">
            <v>MOTOBOMBA 2.0HP TIPO TURBINA</v>
          </cell>
          <cell r="C321" t="str">
            <v>UND</v>
          </cell>
          <cell r="D321">
            <v>697550</v>
          </cell>
        </row>
        <row r="322">
          <cell r="A322" t="str">
            <v>041410</v>
          </cell>
          <cell r="B322" t="str">
            <v>MOTOBOMBA 12.0HP TIPO TURBINA 480GPM</v>
          </cell>
          <cell r="C322" t="str">
            <v>UND</v>
          </cell>
          <cell r="D322">
            <v>3905910</v>
          </cell>
        </row>
        <row r="324">
          <cell r="A324">
            <v>435</v>
          </cell>
          <cell r="B324" t="str">
            <v>TUBERIA PVC PRESION</v>
          </cell>
        </row>
        <row r="325">
          <cell r="A325" t="str">
            <v>043501</v>
          </cell>
          <cell r="B325" t="str">
            <v>TUBERIA PVC 2" PERFORADA FILTRO"</v>
          </cell>
          <cell r="C325" t="str">
            <v>ML</v>
          </cell>
          <cell r="D325">
            <v>78420</v>
          </cell>
        </row>
        <row r="327">
          <cell r="A327">
            <v>481</v>
          </cell>
          <cell r="B327" t="str">
            <v>VALVULA CHEQUE</v>
          </cell>
        </row>
        <row r="328">
          <cell r="A328" t="str">
            <v>048101</v>
          </cell>
          <cell r="B328" t="str">
            <v>SUMIN VALVULA CHEQUE CORTINA BRONCE D=3"</v>
          </cell>
          <cell r="C328" t="str">
            <v>UND</v>
          </cell>
          <cell r="D328">
            <v>85500</v>
          </cell>
        </row>
        <row r="329">
          <cell r="A329" t="str">
            <v>048102</v>
          </cell>
          <cell r="B329" t="str">
            <v>VALVULA CHEQUE 3" FLANCHADA HF CORT BRON</v>
          </cell>
          <cell r="C329" t="str">
            <v>UND</v>
          </cell>
          <cell r="D329">
            <v>504600</v>
          </cell>
        </row>
        <row r="330">
          <cell r="A330" t="str">
            <v>048103</v>
          </cell>
          <cell r="B330" t="str">
            <v>VALVULA CHEQUE 4"FLANCHADA HF CORT BRONC</v>
          </cell>
          <cell r="C330" t="str">
            <v>UND</v>
          </cell>
          <cell r="D330">
            <v>597400</v>
          </cell>
        </row>
        <row r="332">
          <cell r="A332">
            <v>5</v>
          </cell>
          <cell r="B332" t="str">
            <v>COMUNICACIONES</v>
          </cell>
        </row>
        <row r="334">
          <cell r="A334">
            <v>501</v>
          </cell>
          <cell r="B334" t="str">
            <v>CABLES</v>
          </cell>
        </row>
        <row r="335">
          <cell r="A335" t="str">
            <v>050102</v>
          </cell>
          <cell r="B335" t="str">
            <v>CABLE DATOS UTP CAT 5E-4P</v>
          </cell>
          <cell r="C335" t="str">
            <v>ML</v>
          </cell>
          <cell r="D335">
            <v>3080</v>
          </cell>
        </row>
        <row r="336">
          <cell r="A336" t="str">
            <v>050116</v>
          </cell>
          <cell r="B336" t="str">
            <v>CABLE DUPLEX 2 X 22 THWN</v>
          </cell>
          <cell r="C336" t="str">
            <v>ML</v>
          </cell>
          <cell r="D336">
            <v>860</v>
          </cell>
        </row>
        <row r="337">
          <cell r="A337" t="str">
            <v>050106</v>
          </cell>
          <cell r="B337" t="str">
            <v>CABLE SONIDO 2x18 ENCAUCHETADO</v>
          </cell>
          <cell r="C337" t="str">
            <v>ML</v>
          </cell>
          <cell r="D337">
            <v>2500</v>
          </cell>
        </row>
        <row r="338">
          <cell r="A338" t="str">
            <v>050108</v>
          </cell>
          <cell r="B338" t="str">
            <v>CABLE TELEFONICO 2P</v>
          </cell>
          <cell r="C338" t="str">
            <v>ML</v>
          </cell>
          <cell r="D338">
            <v>1690</v>
          </cell>
        </row>
        <row r="339">
          <cell r="A339" t="str">
            <v>050109</v>
          </cell>
          <cell r="B339" t="str">
            <v>CABLE TELEFONICO 4P</v>
          </cell>
          <cell r="C339" t="str">
            <v>ML</v>
          </cell>
          <cell r="D339">
            <v>1960</v>
          </cell>
        </row>
        <row r="340">
          <cell r="A340" t="str">
            <v>050113</v>
          </cell>
          <cell r="B340" t="str">
            <v>CABLE TELEVISION RG59</v>
          </cell>
          <cell r="C340" t="str">
            <v>ML</v>
          </cell>
          <cell r="D340">
            <v>1960</v>
          </cell>
        </row>
        <row r="341">
          <cell r="A341">
            <v>50117</v>
          </cell>
          <cell r="B341" t="str">
            <v>CABLE UTP CAT 6A</v>
          </cell>
          <cell r="C341" t="str">
            <v>ML</v>
          </cell>
          <cell r="D341">
            <v>3640</v>
          </cell>
        </row>
        <row r="343">
          <cell r="A343">
            <v>502</v>
          </cell>
          <cell r="B343" t="str">
            <v>ACOMETIDAS</v>
          </cell>
        </row>
        <row r="344">
          <cell r="A344" t="str">
            <v>050204</v>
          </cell>
          <cell r="B344" t="str">
            <v>ACOM.DATOS 1/2" 4P UTP CAT 5E"</v>
          </cell>
          <cell r="C344" t="str">
            <v>ML</v>
          </cell>
          <cell r="D344">
            <v>10320</v>
          </cell>
        </row>
        <row r="345">
          <cell r="A345" t="str">
            <v>050206</v>
          </cell>
          <cell r="B345" t="str">
            <v>ACOM.SONIDO ,1/2" 2X18 ENCAUCHETADO</v>
          </cell>
          <cell r="C345" t="str">
            <v>ML</v>
          </cell>
          <cell r="D345">
            <v>9740</v>
          </cell>
        </row>
        <row r="346">
          <cell r="A346" t="str">
            <v>050208</v>
          </cell>
          <cell r="B346" t="str">
            <v>ACOM.TELEFONICA ,1/2" 2P"</v>
          </cell>
          <cell r="C346" t="str">
            <v>ML</v>
          </cell>
          <cell r="D346">
            <v>8930</v>
          </cell>
        </row>
        <row r="347">
          <cell r="A347" t="str">
            <v>050209</v>
          </cell>
          <cell r="B347" t="str">
            <v>ACOM.TELEFONICA ,1/2" 4P"</v>
          </cell>
          <cell r="C347" t="str">
            <v>ML</v>
          </cell>
          <cell r="D347">
            <v>9190</v>
          </cell>
        </row>
        <row r="348">
          <cell r="A348" t="str">
            <v>050213</v>
          </cell>
          <cell r="B348" t="str">
            <v>ACOM.TELEVISION ,1/2" RG59"</v>
          </cell>
          <cell r="C348" t="str">
            <v>ML</v>
          </cell>
          <cell r="D348">
            <v>9190</v>
          </cell>
        </row>
        <row r="350">
          <cell r="A350">
            <v>503</v>
          </cell>
          <cell r="B350" t="str">
            <v>SALIDAS TELEFONO</v>
          </cell>
        </row>
        <row r="351">
          <cell r="A351" t="str">
            <v>050303</v>
          </cell>
          <cell r="B351" t="str">
            <v>TOMA TELEFONICO</v>
          </cell>
          <cell r="C351" t="str">
            <v>UND</v>
          </cell>
          <cell r="D351">
            <v>12890</v>
          </cell>
        </row>
        <row r="352">
          <cell r="A352" t="str">
            <v>050305</v>
          </cell>
          <cell r="B352" t="str">
            <v>TOMA VOZ RJ45 + VIDEO COAXIAL</v>
          </cell>
          <cell r="C352" t="str">
            <v>UND</v>
          </cell>
          <cell r="D352">
            <v>156680</v>
          </cell>
        </row>
        <row r="354">
          <cell r="A354">
            <v>504</v>
          </cell>
          <cell r="B354" t="str">
            <v>SALIDAS COMPUTADOR</v>
          </cell>
        </row>
        <row r="355">
          <cell r="A355" t="str">
            <v>050415</v>
          </cell>
          <cell r="B355" t="str">
            <v>"GABINETE CON RACK 19"X15"ALT.CERRADO"</v>
          </cell>
          <cell r="C355" t="str">
            <v>UND</v>
          </cell>
          <cell r="D355">
            <v>451770</v>
          </cell>
        </row>
        <row r="356">
          <cell r="A356" t="str">
            <v>050429</v>
          </cell>
          <cell r="B356" t="str">
            <v>CANALETA DE PISO 3CEP/13CA</v>
          </cell>
          <cell r="C356" t="str">
            <v>UND</v>
          </cell>
          <cell r="D356">
            <v>32080</v>
          </cell>
        </row>
        <row r="357">
          <cell r="A357" t="str">
            <v>050419</v>
          </cell>
          <cell r="B357" t="str">
            <v>CANALETA METALICA C/DIV 10x4x240 CMS</v>
          </cell>
          <cell r="C357" t="str">
            <v>UND</v>
          </cell>
          <cell r="D357">
            <v>69060</v>
          </cell>
        </row>
        <row r="358">
          <cell r="A358" t="str">
            <v>050426</v>
          </cell>
          <cell r="B358" t="str">
            <v>CANALETA PLASTICA 10 X4.5CM TA23/3P1</v>
          </cell>
          <cell r="C358" t="str">
            <v>UND</v>
          </cell>
          <cell r="D358">
            <v>27120</v>
          </cell>
        </row>
        <row r="359">
          <cell r="A359" t="str">
            <v>050427</v>
          </cell>
          <cell r="B359" t="str">
            <v>CODO 10X4.5 CM TA23/3P1</v>
          </cell>
          <cell r="C359" t="str">
            <v>UND</v>
          </cell>
          <cell r="D359">
            <v>23470</v>
          </cell>
        </row>
        <row r="360">
          <cell r="A360" t="str">
            <v>050431</v>
          </cell>
          <cell r="B360" t="str">
            <v>CODO PARA DUCTO METALICO 20 X 7.5 CM</v>
          </cell>
          <cell r="C360" t="str">
            <v>UND</v>
          </cell>
          <cell r="D360">
            <v>69650</v>
          </cell>
        </row>
        <row r="361">
          <cell r="A361" t="str">
            <v>050402</v>
          </cell>
          <cell r="B361" t="str">
            <v>CONCENTRADOR 16 PUERTOS 10/100 MBPS</v>
          </cell>
          <cell r="C361" t="str">
            <v>UND</v>
          </cell>
          <cell r="D361">
            <v>1066410</v>
          </cell>
        </row>
        <row r="362">
          <cell r="A362" t="str">
            <v>050401</v>
          </cell>
          <cell r="B362" t="str">
            <v>CONCENTRADOR 24 PUERTOS 10/100 MBPS</v>
          </cell>
          <cell r="C362" t="str">
            <v>UND</v>
          </cell>
          <cell r="D362">
            <v>1530090</v>
          </cell>
        </row>
        <row r="363">
          <cell r="A363" t="str">
            <v>050432</v>
          </cell>
          <cell r="B363" t="str">
            <v>CORAZA PLASTICA HUVEL 1 1/2"</v>
          </cell>
          <cell r="C363" t="str">
            <v>UND</v>
          </cell>
          <cell r="D363">
            <v>32510</v>
          </cell>
        </row>
        <row r="364">
          <cell r="A364" t="str">
            <v>050428</v>
          </cell>
          <cell r="B364" t="str">
            <v>DERIVACION EN T 10X4.5 CM</v>
          </cell>
          <cell r="C364" t="str">
            <v>UND</v>
          </cell>
          <cell r="D364">
            <v>27940</v>
          </cell>
        </row>
        <row r="365">
          <cell r="A365" t="str">
            <v>050430</v>
          </cell>
          <cell r="B365" t="str">
            <v>DUCTO PORTACABLE METALICO 20X7.5X100CM</v>
          </cell>
          <cell r="C365" t="str">
            <v>UND</v>
          </cell>
          <cell r="D365">
            <v>69490</v>
          </cell>
        </row>
        <row r="366">
          <cell r="A366">
            <v>50433</v>
          </cell>
          <cell r="B366" t="str">
            <v>FACEPLATE RJ45-2 PUERTOS+VENT.IDENTIF</v>
          </cell>
          <cell r="C366" t="str">
            <v>UND</v>
          </cell>
          <cell r="D366">
            <v>47550</v>
          </cell>
        </row>
        <row r="367">
          <cell r="A367" t="str">
            <v>050424</v>
          </cell>
          <cell r="B367" t="str">
            <v>GABINETE CON RACK 19"X43" ALT.CERRADO"</v>
          </cell>
          <cell r="C367" t="str">
            <v>UND</v>
          </cell>
          <cell r="D367">
            <v>769360</v>
          </cell>
        </row>
        <row r="368">
          <cell r="A368" t="str">
            <v>050425</v>
          </cell>
          <cell r="B368" t="str">
            <v>GABINETE-RACK A=40-50 H=50-60 CERRADO</v>
          </cell>
          <cell r="C368" t="str">
            <v>UND</v>
          </cell>
          <cell r="D368">
            <v>769360</v>
          </cell>
        </row>
        <row r="369">
          <cell r="A369" t="str">
            <v>050405</v>
          </cell>
          <cell r="B369" t="str">
            <v>ORGANIZADOR CABLES 19"</v>
          </cell>
          <cell r="C369" t="str">
            <v>UND</v>
          </cell>
          <cell r="D369">
            <v>78040</v>
          </cell>
        </row>
        <row r="370">
          <cell r="A370" t="str">
            <v>050406</v>
          </cell>
          <cell r="B370" t="str">
            <v>PATCH CORD 5 PIES</v>
          </cell>
          <cell r="C370" t="str">
            <v>UND</v>
          </cell>
          <cell r="D370">
            <v>9710</v>
          </cell>
        </row>
        <row r="371">
          <cell r="A371" t="str">
            <v>050407</v>
          </cell>
          <cell r="B371" t="str">
            <v>PATCH CORD 10 PIES</v>
          </cell>
          <cell r="C371" t="str">
            <v>UND</v>
          </cell>
          <cell r="D371">
            <v>12710</v>
          </cell>
        </row>
        <row r="372">
          <cell r="A372" t="str">
            <v>050416</v>
          </cell>
          <cell r="B372" t="str">
            <v>PATCH CORD 3 PIES</v>
          </cell>
          <cell r="C372" t="str">
            <v>UND</v>
          </cell>
          <cell r="D372">
            <v>8790</v>
          </cell>
        </row>
        <row r="373">
          <cell r="A373" t="str">
            <v>050408</v>
          </cell>
          <cell r="B373" t="str">
            <v>PATCH PANEL 48 PUERTOS</v>
          </cell>
          <cell r="C373" t="str">
            <v>UND</v>
          </cell>
          <cell r="D373">
            <v>1078570</v>
          </cell>
        </row>
        <row r="374">
          <cell r="A374" t="str">
            <v>050414</v>
          </cell>
          <cell r="B374" t="str">
            <v>PATCH PANEL 24 PUERTOS</v>
          </cell>
          <cell r="C374" t="str">
            <v>UND</v>
          </cell>
          <cell r="D374">
            <v>768330</v>
          </cell>
        </row>
        <row r="375">
          <cell r="A375">
            <v>50437</v>
          </cell>
          <cell r="B375" t="str">
            <v>PATH PANEL 24 PUERTOS CAT-6A</v>
          </cell>
          <cell r="C375" t="str">
            <v>UND</v>
          </cell>
          <cell r="D375">
            <v>173460</v>
          </cell>
        </row>
        <row r="376">
          <cell r="A376">
            <v>50436</v>
          </cell>
          <cell r="B376" t="str">
            <v>PUNTO CABLE UTP CAT 6A VOZ-DATOS</v>
          </cell>
          <cell r="C376" t="str">
            <v>UND</v>
          </cell>
          <cell r="D376">
            <v>86220</v>
          </cell>
        </row>
        <row r="377">
          <cell r="A377" t="str">
            <v>050423</v>
          </cell>
          <cell r="B377" t="str">
            <v>SWITCHE 10/100/16 PUERTOS NETGEAR</v>
          </cell>
          <cell r="C377" t="str">
            <v>UND</v>
          </cell>
          <cell r="D377">
            <v>372810</v>
          </cell>
        </row>
        <row r="378">
          <cell r="A378" t="str">
            <v>050422</v>
          </cell>
          <cell r="B378" t="str">
            <v>SWITCHE 10/100/24 PUERTOS TRENDNET</v>
          </cell>
          <cell r="C378" t="str">
            <v>UND</v>
          </cell>
          <cell r="D378">
            <v>2476090</v>
          </cell>
        </row>
        <row r="379">
          <cell r="A379">
            <v>50438</v>
          </cell>
          <cell r="B379" t="str">
            <v>SWITCHE 48 PUNTOS 10/100/1000 POE</v>
          </cell>
          <cell r="C379" t="str">
            <v>UND</v>
          </cell>
          <cell r="D379">
            <v>8516920</v>
          </cell>
        </row>
        <row r="380">
          <cell r="A380" t="str">
            <v>050413</v>
          </cell>
          <cell r="B380" t="str">
            <v>TOMA COMPUTADOR DOBLE CAT 5E</v>
          </cell>
          <cell r="C380" t="str">
            <v>UND</v>
          </cell>
          <cell r="D380">
            <v>45710</v>
          </cell>
        </row>
        <row r="381">
          <cell r="A381" t="str">
            <v>050420</v>
          </cell>
          <cell r="B381" t="str">
            <v>TROQUEL PARA DATOS</v>
          </cell>
          <cell r="C381" t="str">
            <v>UND</v>
          </cell>
          <cell r="D381">
            <v>10300</v>
          </cell>
        </row>
        <row r="383">
          <cell r="A383">
            <v>505</v>
          </cell>
          <cell r="B383" t="str">
            <v>SALIDAS TELEVISION</v>
          </cell>
        </row>
        <row r="384">
          <cell r="A384" t="str">
            <v>050502</v>
          </cell>
          <cell r="B384" t="str">
            <v>ANTENA DE AIRE</v>
          </cell>
          <cell r="C384" t="str">
            <v>UND</v>
          </cell>
          <cell r="D384">
            <v>132930</v>
          </cell>
        </row>
        <row r="385">
          <cell r="A385" t="str">
            <v>050503</v>
          </cell>
          <cell r="B385" t="str">
            <v>MASTIL ANTENA X 2 MTS</v>
          </cell>
          <cell r="C385" t="str">
            <v>UND</v>
          </cell>
          <cell r="D385">
            <v>122770</v>
          </cell>
        </row>
        <row r="386">
          <cell r="A386" t="str">
            <v>050520</v>
          </cell>
          <cell r="B386" t="str">
            <v>TOMA TELEVISION</v>
          </cell>
          <cell r="C386" t="str">
            <v>UND</v>
          </cell>
          <cell r="D386">
            <v>17480</v>
          </cell>
        </row>
        <row r="388">
          <cell r="A388">
            <v>506</v>
          </cell>
          <cell r="B388" t="str">
            <v>SALIDAS SONIDO</v>
          </cell>
        </row>
        <row r="389">
          <cell r="A389" t="str">
            <v>050608</v>
          </cell>
          <cell r="B389" t="str">
            <v>PARLANTE-CIELO FALSO-TIPO MUSICAR</v>
          </cell>
          <cell r="C389" t="str">
            <v>UND</v>
          </cell>
          <cell r="D389">
            <v>113330</v>
          </cell>
        </row>
        <row r="390">
          <cell r="A390" t="str">
            <v>050610</v>
          </cell>
          <cell r="B390" t="str">
            <v>REGILLA CIRCULAR BLANCA TIPO MUSICAR</v>
          </cell>
          <cell r="C390" t="str">
            <v>UND</v>
          </cell>
          <cell r="D390">
            <v>35800</v>
          </cell>
        </row>
        <row r="392">
          <cell r="A392">
            <v>509</v>
          </cell>
          <cell r="B392" t="str">
            <v>SALIDAS ESPECIALES</v>
          </cell>
        </row>
        <row r="393">
          <cell r="A393" t="str">
            <v>050915</v>
          </cell>
          <cell r="B393" t="str">
            <v>DISCADOR TELEFONICO PARA 8 NUMEROS</v>
          </cell>
          <cell r="C393" t="str">
            <v>UND</v>
          </cell>
          <cell r="D393">
            <v>295620</v>
          </cell>
        </row>
        <row r="394">
          <cell r="A394" t="str">
            <v>050913</v>
          </cell>
          <cell r="B394" t="str">
            <v>FUSIBLE PARA SIRENA</v>
          </cell>
          <cell r="C394" t="str">
            <v>UND</v>
          </cell>
          <cell r="D394">
            <v>6370</v>
          </cell>
        </row>
        <row r="395">
          <cell r="A395" t="str">
            <v>050916</v>
          </cell>
          <cell r="B395" t="str">
            <v>INTERRUPTOR CON CINTA FOTOLUMINICENTE</v>
          </cell>
          <cell r="C395" t="str">
            <v>UND</v>
          </cell>
          <cell r="D395">
            <v>10460</v>
          </cell>
        </row>
        <row r="396">
          <cell r="A396" t="str">
            <v>050914</v>
          </cell>
          <cell r="B396" t="str">
            <v>PANEL DE CONTROL BLOQUEO Y PANTALLA LCD</v>
          </cell>
          <cell r="C396" t="str">
            <v>UND</v>
          </cell>
          <cell r="D396">
            <v>608820</v>
          </cell>
        </row>
        <row r="397">
          <cell r="A397" t="str">
            <v>050903</v>
          </cell>
          <cell r="B397" t="str">
            <v>PULSADOR TIMBRE</v>
          </cell>
          <cell r="C397" t="str">
            <v>UND</v>
          </cell>
          <cell r="D397">
            <v>10150</v>
          </cell>
        </row>
        <row r="398">
          <cell r="A398" t="str">
            <v>050904</v>
          </cell>
          <cell r="B398" t="str">
            <v>SAL ALARMA COMUNITARIA (C/T)</v>
          </cell>
          <cell r="C398" t="str">
            <v>UND</v>
          </cell>
          <cell r="D398">
            <v>17960</v>
          </cell>
        </row>
        <row r="399">
          <cell r="A399" t="str">
            <v>050912</v>
          </cell>
          <cell r="B399" t="str">
            <v>SIRENA DE 110 V</v>
          </cell>
          <cell r="C399" t="str">
            <v>UND</v>
          </cell>
          <cell r="D399">
            <v>55150</v>
          </cell>
        </row>
        <row r="401">
          <cell r="A401">
            <v>510</v>
          </cell>
          <cell r="B401" t="str">
            <v>RED REGULADA</v>
          </cell>
        </row>
        <row r="402">
          <cell r="A402">
            <v>51016</v>
          </cell>
          <cell r="B402" t="str">
            <v>CABLE TRENZADO 3X12 AWG-NORMAL</v>
          </cell>
          <cell r="C402" t="str">
            <v>UND</v>
          </cell>
          <cell r="D402">
            <v>4350</v>
          </cell>
        </row>
        <row r="403">
          <cell r="A403">
            <v>51015</v>
          </cell>
          <cell r="B403" t="str">
            <v>CABLE TRENZADO 3X12 AWG-REGULADA</v>
          </cell>
          <cell r="C403" t="str">
            <v>UND</v>
          </cell>
          <cell r="D403">
            <v>4350</v>
          </cell>
        </row>
        <row r="404">
          <cell r="A404" t="str">
            <v>051014</v>
          </cell>
          <cell r="B404" t="str">
            <v>MALLA A TIERRA 3 VARILLAS-PERNADA</v>
          </cell>
          <cell r="C404" t="str">
            <v>UND</v>
          </cell>
          <cell r="D404">
            <v>963470</v>
          </cell>
        </row>
        <row r="405">
          <cell r="A405" t="str">
            <v>051009</v>
          </cell>
          <cell r="B405" t="str">
            <v>MINIBREAKER 1 A 4 AMP RIEL LEGRAND</v>
          </cell>
          <cell r="C405" t="str">
            <v>UND</v>
          </cell>
          <cell r="D405">
            <v>43770</v>
          </cell>
        </row>
        <row r="406">
          <cell r="A406" t="str">
            <v>051010</v>
          </cell>
          <cell r="B406" t="str">
            <v>MINIBREAKER 5 A 32 AMP LEGRAND</v>
          </cell>
          <cell r="C406" t="str">
            <v>UND</v>
          </cell>
          <cell r="D406">
            <v>34200</v>
          </cell>
        </row>
        <row r="407">
          <cell r="A407" t="str">
            <v>051012</v>
          </cell>
          <cell r="B407" t="str">
            <v>SAL TOMA 1F (C/T/A/TO:REGULADO P&amp;S)</v>
          </cell>
          <cell r="C407" t="str">
            <v>UND</v>
          </cell>
          <cell r="D407">
            <v>83520</v>
          </cell>
        </row>
        <row r="408">
          <cell r="A408">
            <v>51013</v>
          </cell>
          <cell r="B408" t="str">
            <v>SAL TOMA 1F (C/T/A:3#12/TOMA REGULADO)</v>
          </cell>
          <cell r="C408" t="str">
            <v>UND</v>
          </cell>
          <cell r="D408">
            <v>71420</v>
          </cell>
        </row>
        <row r="409">
          <cell r="A409" t="str">
            <v>051008</v>
          </cell>
          <cell r="B409" t="str">
            <v>TABLERO MINIGRAMA 12 CTOS</v>
          </cell>
          <cell r="C409" t="str">
            <v>UND</v>
          </cell>
          <cell r="D409">
            <v>153830</v>
          </cell>
        </row>
        <row r="410">
          <cell r="A410">
            <v>51017</v>
          </cell>
          <cell r="B410" t="str">
            <v>TOMA BLANCO NORMAL</v>
          </cell>
          <cell r="C410" t="str">
            <v>UND</v>
          </cell>
          <cell r="D410">
            <v>20270</v>
          </cell>
        </row>
        <row r="411">
          <cell r="A411" t="str">
            <v>051011</v>
          </cell>
          <cell r="B411" t="str">
            <v>TOMA NARANJA TIERRA AISLADA</v>
          </cell>
          <cell r="C411" t="str">
            <v>UND</v>
          </cell>
          <cell r="D411">
            <v>25490</v>
          </cell>
        </row>
        <row r="413">
          <cell r="A413">
            <v>512</v>
          </cell>
          <cell r="B413" t="str">
            <v>VALIDACION CERTIFICACION</v>
          </cell>
        </row>
        <row r="414">
          <cell r="A414">
            <v>51201</v>
          </cell>
          <cell r="B414" t="str">
            <v>CERTIFICACION PUNTO RED</v>
          </cell>
          <cell r="C414" t="str">
            <v>PTO</v>
          </cell>
          <cell r="D414">
            <v>7600</v>
          </cell>
        </row>
        <row r="415">
          <cell r="A415">
            <v>51202</v>
          </cell>
          <cell r="B415" t="str">
            <v>MARQUILLADO - ROTULADO</v>
          </cell>
          <cell r="C415" t="str">
            <v>UND</v>
          </cell>
          <cell r="D415">
            <v>3790</v>
          </cell>
        </row>
        <row r="417">
          <cell r="A417">
            <v>6</v>
          </cell>
          <cell r="B417" t="str">
            <v>RED ELECTRICA</v>
          </cell>
        </row>
        <row r="419">
          <cell r="A419">
            <v>602</v>
          </cell>
          <cell r="B419" t="str">
            <v>SUBESTACIONES</v>
          </cell>
        </row>
        <row r="420">
          <cell r="A420" t="str">
            <v>060202</v>
          </cell>
          <cell r="B420" t="str">
            <v>BAJANTE MONOFASICO EN 1/0</v>
          </cell>
          <cell r="C420" t="str">
            <v>JGO</v>
          </cell>
          <cell r="D420">
            <v>271340</v>
          </cell>
        </row>
        <row r="421">
          <cell r="A421" t="str">
            <v>060204</v>
          </cell>
          <cell r="B421" t="str">
            <v>BAJANTE MONOFASICO EN 2/0</v>
          </cell>
          <cell r="C421" t="str">
            <v>JGO</v>
          </cell>
          <cell r="D421">
            <v>349600</v>
          </cell>
        </row>
        <row r="422">
          <cell r="A422" t="str">
            <v>060207</v>
          </cell>
          <cell r="B422" t="str">
            <v>BAJANTE TRIFASICO EN 1/0</v>
          </cell>
          <cell r="C422" t="str">
            <v>JGO</v>
          </cell>
          <cell r="D422">
            <v>369550</v>
          </cell>
        </row>
        <row r="423">
          <cell r="A423" t="str">
            <v>060208</v>
          </cell>
          <cell r="B423" t="str">
            <v>BAJANTE TRIFASICO EN 2/0</v>
          </cell>
          <cell r="C423" t="str">
            <v>JGO</v>
          </cell>
          <cell r="D423">
            <v>471040</v>
          </cell>
        </row>
        <row r="424">
          <cell r="A424" t="str">
            <v>060246</v>
          </cell>
          <cell r="B424" t="str">
            <v>CERTIFICACION RETIE</v>
          </cell>
          <cell r="C424" t="str">
            <v>UND</v>
          </cell>
          <cell r="D424">
            <v>1527490</v>
          </cell>
        </row>
        <row r="425">
          <cell r="A425" t="str">
            <v>060241</v>
          </cell>
          <cell r="B425" t="str">
            <v>CONECTOR PERFORACION AMFRAU KZ3-95 TRAFO</v>
          </cell>
          <cell r="C425" t="str">
            <v>UND</v>
          </cell>
          <cell r="D425">
            <v>14870</v>
          </cell>
        </row>
        <row r="426">
          <cell r="A426" t="str">
            <v>060235</v>
          </cell>
          <cell r="B426" t="str">
            <v>FB-21 CORTACIRCUITOS SISTEMA MONOFASICO</v>
          </cell>
          <cell r="C426" t="str">
            <v>JGO</v>
          </cell>
          <cell r="D426">
            <v>440160</v>
          </cell>
        </row>
        <row r="427">
          <cell r="A427" t="str">
            <v>060236</v>
          </cell>
          <cell r="B427" t="str">
            <v>FB-31 CORTACIRCUITOS SISTEMA TRIFASICO</v>
          </cell>
          <cell r="C427" t="str">
            <v>JGO</v>
          </cell>
          <cell r="D427">
            <v>656840</v>
          </cell>
        </row>
        <row r="428">
          <cell r="A428" t="str">
            <v>060225</v>
          </cell>
          <cell r="B428" t="str">
            <v>IMPUESTOS EPSA 2% INSPECCION TECNICA</v>
          </cell>
          <cell r="C428" t="str">
            <v>UND</v>
          </cell>
          <cell r="D428">
            <v>95890</v>
          </cell>
        </row>
        <row r="429">
          <cell r="A429" t="str">
            <v>060223</v>
          </cell>
          <cell r="B429" t="str">
            <v>MANTENIM TRAFO MONOFASICO DE 15 A 75 KVA</v>
          </cell>
          <cell r="C429" t="str">
            <v>UND</v>
          </cell>
          <cell r="D429">
            <v>972750</v>
          </cell>
        </row>
        <row r="430">
          <cell r="A430" t="str">
            <v>060242</v>
          </cell>
          <cell r="B430" t="str">
            <v>MANTENIM TRAFO TRIFASICO DE 15 A 75 KVA</v>
          </cell>
          <cell r="C430" t="str">
            <v>UND</v>
          </cell>
          <cell r="D430">
            <v>1031300</v>
          </cell>
        </row>
        <row r="431">
          <cell r="A431" t="str">
            <v>060237</v>
          </cell>
          <cell r="B431" t="str">
            <v>PB-21 PARARRAYOS SISTEMA MONOFASICO</v>
          </cell>
          <cell r="C431" t="str">
            <v>JGO</v>
          </cell>
          <cell r="D431">
            <v>727680</v>
          </cell>
        </row>
        <row r="432">
          <cell r="A432" t="str">
            <v>060238</v>
          </cell>
          <cell r="B432" t="str">
            <v>PB-31 PARARRAYOS SISTEMA TRIFASICO</v>
          </cell>
          <cell r="C432" t="str">
            <v>JGO</v>
          </cell>
          <cell r="D432">
            <v>909130</v>
          </cell>
        </row>
        <row r="433">
          <cell r="A433" t="str">
            <v>060239</v>
          </cell>
          <cell r="B433" t="str">
            <v>TB-21 CONJUNTO PARA TRAFO MONOFASICO</v>
          </cell>
          <cell r="C433" t="str">
            <v>JGO</v>
          </cell>
          <cell r="D433">
            <v>1409420</v>
          </cell>
        </row>
        <row r="434">
          <cell r="A434" t="str">
            <v>060240</v>
          </cell>
          <cell r="B434" t="str">
            <v>TB-31 CONJUNTO PARA TRAFO TRIFASICO</v>
          </cell>
          <cell r="C434" t="str">
            <v>JGO</v>
          </cell>
          <cell r="D434">
            <v>1782040</v>
          </cell>
        </row>
        <row r="435">
          <cell r="A435" t="str">
            <v>060234</v>
          </cell>
          <cell r="B435" t="str">
            <v>TRANSFORMADOR MONOFASICO 5 KVA 13200</v>
          </cell>
          <cell r="C435" t="str">
            <v>UND</v>
          </cell>
          <cell r="D435">
            <v>2338970</v>
          </cell>
        </row>
        <row r="436">
          <cell r="A436" t="str">
            <v>060224</v>
          </cell>
          <cell r="B436" t="str">
            <v>TRANSFORMADOR MONOFASICO 10 KVA 13200</v>
          </cell>
          <cell r="C436" t="str">
            <v>UND</v>
          </cell>
          <cell r="D436">
            <v>2910720</v>
          </cell>
        </row>
        <row r="437">
          <cell r="A437" t="str">
            <v>060209</v>
          </cell>
          <cell r="B437" t="str">
            <v>TRANSFORMADOR MONOFASICO 15 KVA 13200</v>
          </cell>
          <cell r="C437" t="str">
            <v>UND</v>
          </cell>
          <cell r="D437">
            <v>3393330</v>
          </cell>
        </row>
        <row r="438">
          <cell r="A438" t="str">
            <v>060210</v>
          </cell>
          <cell r="B438" t="str">
            <v>TRANSFORMADOR MONOFASICO 25 KVA 13200</v>
          </cell>
          <cell r="C438" t="str">
            <v>UND</v>
          </cell>
          <cell r="D438">
            <v>4304910</v>
          </cell>
        </row>
        <row r="439">
          <cell r="A439" t="str">
            <v>060211</v>
          </cell>
          <cell r="B439" t="str">
            <v>TRANSFORMADOR MONOFASICO 37.5 KVA 13200</v>
          </cell>
          <cell r="C439" t="str">
            <v>UND</v>
          </cell>
          <cell r="D439">
            <v>5116560</v>
          </cell>
        </row>
        <row r="440">
          <cell r="A440" t="str">
            <v>060212</v>
          </cell>
          <cell r="B440" t="str">
            <v>TRANSFORMADOR MONOFASICO 50 KVA 13200</v>
          </cell>
          <cell r="C440" t="str">
            <v>UND</v>
          </cell>
          <cell r="D440">
            <v>6276760</v>
          </cell>
        </row>
        <row r="441">
          <cell r="A441" t="str">
            <v>060213</v>
          </cell>
          <cell r="B441" t="str">
            <v>TRANSFORMADOR MONOFASICO 75 KVA 13200</v>
          </cell>
          <cell r="C441" t="str">
            <v>UND</v>
          </cell>
          <cell r="D441">
            <v>8411380</v>
          </cell>
        </row>
        <row r="442">
          <cell r="A442" t="str">
            <v>060216</v>
          </cell>
          <cell r="B442" t="str">
            <v>TRANSFORMADOR TRIFASICO 30 KVA 13200 V.</v>
          </cell>
          <cell r="C442" t="str">
            <v>UND</v>
          </cell>
          <cell r="D442">
            <v>7516300</v>
          </cell>
        </row>
        <row r="443">
          <cell r="A443" t="str">
            <v>060217</v>
          </cell>
          <cell r="B443" t="str">
            <v>TRANSFORMADOR TRIFASICO 45 KVA 13200 V.</v>
          </cell>
          <cell r="C443" t="str">
            <v>UND</v>
          </cell>
          <cell r="D443">
            <v>8916460</v>
          </cell>
        </row>
        <row r="444">
          <cell r="A444" t="str">
            <v>060218</v>
          </cell>
          <cell r="B444" t="str">
            <v>TRANSFORMADOR TRIFASICO 75 KVA 13200 V.</v>
          </cell>
          <cell r="C444" t="str">
            <v>UND</v>
          </cell>
          <cell r="D444">
            <v>11297250</v>
          </cell>
        </row>
        <row r="445">
          <cell r="A445" t="str">
            <v>060214</v>
          </cell>
          <cell r="B445" t="str">
            <v>TRANSFORMADOR TRIFASICO 112 KVA 13200 V.</v>
          </cell>
          <cell r="C445" t="str">
            <v>UND</v>
          </cell>
          <cell r="D445">
            <v>13969980</v>
          </cell>
        </row>
        <row r="446">
          <cell r="A446" t="str">
            <v>060215</v>
          </cell>
          <cell r="B446" t="str">
            <v>TRANSFORMADOR TRIFASICO 15 KVA 13200 V.</v>
          </cell>
          <cell r="C446" t="str">
            <v>UND</v>
          </cell>
          <cell r="D446">
            <v>5450490</v>
          </cell>
        </row>
        <row r="447">
          <cell r="A447" t="str">
            <v>060230</v>
          </cell>
          <cell r="B447" t="str">
            <v>TRANSFORMADOR TRIFASICO 150 KVA 13200 V.</v>
          </cell>
          <cell r="C447" t="str">
            <v>UND</v>
          </cell>
          <cell r="D447">
            <v>17882470</v>
          </cell>
        </row>
        <row r="449">
          <cell r="A449">
            <v>603</v>
          </cell>
          <cell r="B449" t="str">
            <v>CONDUCTORES</v>
          </cell>
        </row>
        <row r="450">
          <cell r="A450" t="str">
            <v>060301</v>
          </cell>
          <cell r="B450" t="str">
            <v>CABLE ACSR NUMERO 2</v>
          </cell>
          <cell r="C450" t="str">
            <v>ML</v>
          </cell>
          <cell r="D450">
            <v>4660</v>
          </cell>
        </row>
        <row r="451">
          <cell r="A451" t="str">
            <v>060302</v>
          </cell>
          <cell r="B451" t="str">
            <v>CABLE ACSR NUMERO 4</v>
          </cell>
          <cell r="C451" t="str">
            <v>ML</v>
          </cell>
          <cell r="D451">
            <v>3580</v>
          </cell>
        </row>
        <row r="452">
          <cell r="A452" t="str">
            <v>060303</v>
          </cell>
          <cell r="B452" t="str">
            <v>CABLE ACSR NUMERO 1/0</v>
          </cell>
          <cell r="C452" t="str">
            <v>ML</v>
          </cell>
          <cell r="D452">
            <v>6430</v>
          </cell>
        </row>
        <row r="453">
          <cell r="A453" t="str">
            <v>060304</v>
          </cell>
          <cell r="B453" t="str">
            <v>CABLE ACSR NUMERO 2/0</v>
          </cell>
          <cell r="C453" t="str">
            <v>ML</v>
          </cell>
          <cell r="D453">
            <v>7700</v>
          </cell>
        </row>
        <row r="454">
          <cell r="A454" t="str">
            <v>060305</v>
          </cell>
          <cell r="B454" t="str">
            <v>CABLE ACSR NUMERO 4/0</v>
          </cell>
          <cell r="C454" t="str">
            <v>ML</v>
          </cell>
          <cell r="D454">
            <v>11590</v>
          </cell>
        </row>
        <row r="455">
          <cell r="A455" t="str">
            <v>060310</v>
          </cell>
          <cell r="B455" t="str">
            <v>CABLE CUADRUPLEX AWG NUMERO 1/0</v>
          </cell>
          <cell r="C455" t="str">
            <v>ML</v>
          </cell>
          <cell r="D455">
            <v>42960</v>
          </cell>
        </row>
        <row r="456">
          <cell r="A456" t="str">
            <v>060312</v>
          </cell>
          <cell r="B456" t="str">
            <v>CABLE CUADRUPLEX AWG NUMERO 2/0</v>
          </cell>
          <cell r="C456" t="str">
            <v>ML</v>
          </cell>
          <cell r="D456">
            <v>53920</v>
          </cell>
        </row>
        <row r="457">
          <cell r="A457" t="str">
            <v>060317</v>
          </cell>
          <cell r="B457" t="str">
            <v>CABLE TRIPLEX AWG NUMERO 2</v>
          </cell>
          <cell r="C457" t="str">
            <v>ML</v>
          </cell>
          <cell r="D457">
            <v>21130</v>
          </cell>
        </row>
        <row r="458">
          <cell r="A458" t="str">
            <v>060318</v>
          </cell>
          <cell r="B458" t="str">
            <v>CABLE TRIPLEX AWG NUMERO 1/0</v>
          </cell>
          <cell r="C458" t="str">
            <v>ML</v>
          </cell>
          <cell r="D458">
            <v>31380</v>
          </cell>
        </row>
        <row r="459">
          <cell r="A459" t="str">
            <v>060319</v>
          </cell>
          <cell r="B459" t="str">
            <v>CABLE TRIPLEX AWG NUMERO 2/0</v>
          </cell>
          <cell r="C459" t="str">
            <v>ML</v>
          </cell>
          <cell r="D459">
            <v>35370</v>
          </cell>
        </row>
        <row r="460">
          <cell r="A460" t="str">
            <v>060326</v>
          </cell>
          <cell r="B460" t="str">
            <v>CABLE TRIPLEX AWG NUMERO 4/0</v>
          </cell>
          <cell r="C460" t="str">
            <v>ML</v>
          </cell>
          <cell r="D460">
            <v>43930</v>
          </cell>
        </row>
        <row r="462">
          <cell r="A462">
            <v>606</v>
          </cell>
          <cell r="B462" t="str">
            <v>POSTES</v>
          </cell>
        </row>
        <row r="463">
          <cell r="A463" t="str">
            <v>060639</v>
          </cell>
          <cell r="B463" t="str">
            <v>ESTUDIO SUELOS MASTIL 18-30 MTS</v>
          </cell>
          <cell r="C463" t="str">
            <v>UND</v>
          </cell>
          <cell r="D463">
            <v>722830</v>
          </cell>
        </row>
        <row r="464">
          <cell r="A464" t="str">
            <v>060647</v>
          </cell>
          <cell r="B464" t="str">
            <v>MASTIL DE ACERO DE 16 MTS CON CANASTILLA</v>
          </cell>
          <cell r="C464" t="str">
            <v>UND</v>
          </cell>
          <cell r="D464">
            <v>8770450</v>
          </cell>
        </row>
        <row r="465">
          <cell r="A465" t="str">
            <v>060646</v>
          </cell>
          <cell r="B465" t="str">
            <v>MASTIL DE ACERO DE 18 MTS CON CANASTILLA</v>
          </cell>
          <cell r="C465" t="str">
            <v>UND</v>
          </cell>
          <cell r="D465">
            <v>9900330</v>
          </cell>
        </row>
        <row r="466">
          <cell r="A466" t="str">
            <v>060640</v>
          </cell>
          <cell r="B466" t="str">
            <v>MASTIL DE ACERO DE 20 MTS CON CANASTILLA</v>
          </cell>
          <cell r="C466" t="str">
            <v>UND</v>
          </cell>
          <cell r="D466">
            <v>10554830</v>
          </cell>
        </row>
        <row r="467">
          <cell r="A467" t="str">
            <v>060641</v>
          </cell>
          <cell r="B467" t="str">
            <v>MASTIL DE ACERO DE 22 MTS CON CANASTILLA</v>
          </cell>
          <cell r="C467" t="str">
            <v>UND</v>
          </cell>
          <cell r="D467">
            <v>14714830</v>
          </cell>
        </row>
        <row r="468">
          <cell r="A468" t="str">
            <v>060642</v>
          </cell>
          <cell r="B468" t="str">
            <v>MASTIL DE ACERO DE 24 MTS CON CANASTILLA</v>
          </cell>
          <cell r="C468" t="str">
            <v>UND</v>
          </cell>
          <cell r="D468">
            <v>16504830</v>
          </cell>
        </row>
        <row r="469">
          <cell r="A469" t="str">
            <v>060643</v>
          </cell>
          <cell r="B469" t="str">
            <v>MASTIL DE ACERO DE 30 MTS CON CANASTILLA</v>
          </cell>
          <cell r="C469" t="str">
            <v>UND</v>
          </cell>
          <cell r="D469">
            <v>24305440</v>
          </cell>
        </row>
        <row r="470">
          <cell r="A470" t="str">
            <v>060644</v>
          </cell>
          <cell r="B470" t="str">
            <v>MASTIL DE ACERO DE 40 MTS CON CANASTILLA</v>
          </cell>
          <cell r="C470" t="str">
            <v>UND</v>
          </cell>
          <cell r="D470">
            <v>33531450</v>
          </cell>
        </row>
        <row r="471">
          <cell r="A471" t="str">
            <v>060607</v>
          </cell>
          <cell r="B471" t="str">
            <v>POSTE CONCRETO 9 X 300 KG</v>
          </cell>
          <cell r="C471" t="str">
            <v>UND</v>
          </cell>
          <cell r="D471">
            <v>603870</v>
          </cell>
        </row>
        <row r="472">
          <cell r="A472" t="str">
            <v>060608</v>
          </cell>
          <cell r="B472" t="str">
            <v>POSTE CONCRETO 9 X 510 KG</v>
          </cell>
          <cell r="C472" t="str">
            <v>UND</v>
          </cell>
          <cell r="D472">
            <v>624600</v>
          </cell>
        </row>
        <row r="473">
          <cell r="A473" t="str">
            <v>060609</v>
          </cell>
          <cell r="B473" t="str">
            <v>POSTE CONCRETO 9 X 510 KG CON D.I.</v>
          </cell>
          <cell r="C473" t="str">
            <v>UND</v>
          </cell>
          <cell r="D473">
            <v>630640</v>
          </cell>
        </row>
        <row r="474">
          <cell r="A474" t="str">
            <v>060610</v>
          </cell>
          <cell r="B474" t="str">
            <v>POSTE CONCRETO 11 X 300 KG</v>
          </cell>
          <cell r="C474" t="str">
            <v>UND</v>
          </cell>
          <cell r="D474">
            <v>838680</v>
          </cell>
        </row>
        <row r="475">
          <cell r="A475" t="str">
            <v>060611</v>
          </cell>
          <cell r="B475" t="str">
            <v>POSTE CONCRETO 11 X 510 KG</v>
          </cell>
          <cell r="C475" t="str">
            <v>UND</v>
          </cell>
          <cell r="D475">
            <v>886720</v>
          </cell>
        </row>
        <row r="476">
          <cell r="A476" t="str">
            <v>060612</v>
          </cell>
          <cell r="B476" t="str">
            <v>POSTE CONCRETO 11 X 510 KG CON D.I.</v>
          </cell>
          <cell r="C476" t="str">
            <v>UND</v>
          </cell>
          <cell r="D476">
            <v>892750</v>
          </cell>
        </row>
        <row r="477">
          <cell r="A477" t="str">
            <v>060626</v>
          </cell>
          <cell r="B477" t="str">
            <v>POSTE CONCRETO 11 X 1050 KG</v>
          </cell>
          <cell r="C477" t="str">
            <v>UND</v>
          </cell>
          <cell r="D477">
            <v>1169340</v>
          </cell>
        </row>
        <row r="478">
          <cell r="A478" t="str">
            <v>060627</v>
          </cell>
          <cell r="B478" t="str">
            <v>POSTE CONCRETO 11 X 1050 KG CON D.I.</v>
          </cell>
          <cell r="C478" t="str">
            <v>UND</v>
          </cell>
          <cell r="D478">
            <v>1171410</v>
          </cell>
        </row>
        <row r="479">
          <cell r="A479" t="str">
            <v>060613</v>
          </cell>
          <cell r="B479" t="str">
            <v>POSTE CONCRETO 12 X 300 KG</v>
          </cell>
          <cell r="C479" t="str">
            <v>UND</v>
          </cell>
          <cell r="D479">
            <v>890440</v>
          </cell>
        </row>
        <row r="480">
          <cell r="A480" t="str">
            <v>060614</v>
          </cell>
          <cell r="B480" t="str">
            <v>POSTE CONCRETO 12 X 510 KG</v>
          </cell>
          <cell r="C480" t="str">
            <v>UND</v>
          </cell>
          <cell r="D480">
            <v>949650</v>
          </cell>
        </row>
        <row r="481">
          <cell r="A481" t="str">
            <v>060615</v>
          </cell>
          <cell r="B481" t="str">
            <v>POSTE CONCRETO 12 X 510 KG CON D.I.</v>
          </cell>
          <cell r="C481" t="str">
            <v>UND</v>
          </cell>
          <cell r="D481">
            <v>955690</v>
          </cell>
        </row>
        <row r="482">
          <cell r="A482" t="str">
            <v>060628</v>
          </cell>
          <cell r="B482" t="str">
            <v>POSTE CONCRETO 12 X 1050 KG</v>
          </cell>
          <cell r="C482" t="str">
            <v>UND</v>
          </cell>
          <cell r="D482">
            <v>1401210</v>
          </cell>
        </row>
        <row r="483">
          <cell r="A483" t="str">
            <v>060616</v>
          </cell>
          <cell r="B483" t="str">
            <v>POSTE CONCRETO 13 X 750 KG</v>
          </cell>
          <cell r="C483" t="str">
            <v>UND</v>
          </cell>
          <cell r="D483">
            <v>1268810</v>
          </cell>
        </row>
        <row r="484">
          <cell r="A484" t="str">
            <v>060617</v>
          </cell>
          <cell r="B484" t="str">
            <v>POSTE CONCRETO 13 X 1050 KG</v>
          </cell>
          <cell r="C484" t="str">
            <v>UND</v>
          </cell>
          <cell r="D484">
            <v>1553160</v>
          </cell>
        </row>
        <row r="485">
          <cell r="A485" t="str">
            <v>060618</v>
          </cell>
          <cell r="B485" t="str">
            <v>POSTE CONCRETO 13 X 1050 KG CON D.I.</v>
          </cell>
          <cell r="C485" t="str">
            <v>UND</v>
          </cell>
          <cell r="D485">
            <v>1452450</v>
          </cell>
        </row>
        <row r="486">
          <cell r="A486" t="str">
            <v>060619</v>
          </cell>
          <cell r="B486" t="str">
            <v>POSTE CONCRETO 14 X 750 KG CON D.I.</v>
          </cell>
          <cell r="C486" t="str">
            <v>UND</v>
          </cell>
          <cell r="D486">
            <v>1554410</v>
          </cell>
        </row>
        <row r="487">
          <cell r="A487" t="str">
            <v>060620</v>
          </cell>
          <cell r="B487" t="str">
            <v>POSTE CONCRETO 16 X 1050 KG CON D.I.</v>
          </cell>
          <cell r="C487" t="str">
            <v>UND</v>
          </cell>
          <cell r="D487">
            <v>2597560</v>
          </cell>
        </row>
        <row r="488">
          <cell r="A488" t="str">
            <v>060621</v>
          </cell>
          <cell r="B488" t="str">
            <v>POSTE CONCRETO 18 X 1050 KG CON D.I.</v>
          </cell>
          <cell r="C488" t="str">
            <v>UND</v>
          </cell>
          <cell r="D488">
            <v>5042600</v>
          </cell>
        </row>
        <row r="489">
          <cell r="A489" t="str">
            <v>060652</v>
          </cell>
          <cell r="B489" t="str">
            <v>POSTE EN FIBRA DE VIDRIO 11 X 510 KGF</v>
          </cell>
          <cell r="C489" t="str">
            <v>UND</v>
          </cell>
          <cell r="D489">
            <v>1894450</v>
          </cell>
        </row>
        <row r="490">
          <cell r="A490" t="str">
            <v>060651</v>
          </cell>
          <cell r="B490" t="str">
            <v>POSTE EN FIBRA DE VIDRIO 12 X 510 KGF</v>
          </cell>
          <cell r="C490" t="str">
            <v>UND</v>
          </cell>
          <cell r="D490">
            <v>2245500</v>
          </cell>
        </row>
        <row r="491">
          <cell r="A491" t="str">
            <v>060650</v>
          </cell>
          <cell r="B491" t="str">
            <v>POSTE EN FIBRA DE VIDRIO 12 X 750 KGF</v>
          </cell>
          <cell r="C491" t="str">
            <v>UND</v>
          </cell>
          <cell r="D491">
            <v>2259920</v>
          </cell>
        </row>
        <row r="492">
          <cell r="A492" t="str">
            <v>060653</v>
          </cell>
          <cell r="B492" t="str">
            <v>POSTE EN FIBRA DE VIDRIO 9 X 510 KGF</v>
          </cell>
          <cell r="C492" t="str">
            <v>UND</v>
          </cell>
          <cell r="D492">
            <v>1446430</v>
          </cell>
        </row>
        <row r="493">
          <cell r="A493" t="str">
            <v>060633</v>
          </cell>
          <cell r="B493" t="str">
            <v>POSTE LAMINA 1/ 8" X 9 MTS NORMA EPSA"</v>
          </cell>
          <cell r="C493" t="str">
            <v>UND</v>
          </cell>
          <cell r="D493">
            <v>1501370</v>
          </cell>
        </row>
        <row r="494">
          <cell r="A494" t="str">
            <v>060634</v>
          </cell>
          <cell r="B494" t="str">
            <v>POSTE LAMINA 1/ 8" X 11 MTS NORMA EPSA"</v>
          </cell>
          <cell r="C494" t="str">
            <v>UND</v>
          </cell>
          <cell r="D494">
            <v>1783770</v>
          </cell>
        </row>
        <row r="495">
          <cell r="A495" t="str">
            <v>060635</v>
          </cell>
          <cell r="B495" t="str">
            <v>POSTE LAMINA 1/ 8" X 12 MTS NORMA EPSA"</v>
          </cell>
          <cell r="C495" t="str">
            <v>UND</v>
          </cell>
          <cell r="D495">
            <v>2215990</v>
          </cell>
        </row>
        <row r="496">
          <cell r="A496" t="str">
            <v>060636</v>
          </cell>
          <cell r="B496" t="str">
            <v>POSTE LAMINA 3/16" X 9 MTS NORMA EPSA"</v>
          </cell>
          <cell r="C496" t="str">
            <v>UND</v>
          </cell>
          <cell r="D496">
            <v>1498450</v>
          </cell>
        </row>
        <row r="497">
          <cell r="A497" t="str">
            <v>060637</v>
          </cell>
          <cell r="B497" t="str">
            <v>POSTE LAMINA 3/16" X 11 MTS NORMA EPSA"</v>
          </cell>
          <cell r="C497" t="str">
            <v>UND</v>
          </cell>
          <cell r="D497">
            <v>1924920</v>
          </cell>
        </row>
        <row r="498">
          <cell r="A498" t="str">
            <v>060638</v>
          </cell>
          <cell r="B498" t="str">
            <v>POSTE LAMINA 3/16" X 12 MTS NORMA EPSA"</v>
          </cell>
          <cell r="C498" t="str">
            <v>UND</v>
          </cell>
          <cell r="D498">
            <v>2217690</v>
          </cell>
        </row>
        <row r="499">
          <cell r="A499" t="str">
            <v>060629</v>
          </cell>
          <cell r="B499" t="str">
            <v>TRANSP.POSTE.CONC.12MT.SITIO SIN INCREME</v>
          </cell>
          <cell r="C499" t="str">
            <v>UND</v>
          </cell>
          <cell r="D499">
            <v>68430</v>
          </cell>
        </row>
        <row r="500">
          <cell r="A500" t="str">
            <v>060630</v>
          </cell>
          <cell r="B500" t="str">
            <v>TRANSP.POSTE.CONc.18MT.SITIO SIN INCREME</v>
          </cell>
          <cell r="C500" t="str">
            <v>UND</v>
          </cell>
          <cell r="D500">
            <v>89130</v>
          </cell>
        </row>
        <row r="502">
          <cell r="A502">
            <v>607</v>
          </cell>
          <cell r="B502" t="str">
            <v>ILUMINACION</v>
          </cell>
        </row>
        <row r="503">
          <cell r="A503" t="str">
            <v>060723</v>
          </cell>
          <cell r="B503" t="str">
            <v>CONJUNTO PARARRAYO TIPO FRANKLIN 5 PTAS</v>
          </cell>
          <cell r="C503" t="str">
            <v>UND</v>
          </cell>
          <cell r="D503">
            <v>694410</v>
          </cell>
        </row>
        <row r="504">
          <cell r="A504" t="str">
            <v>060701</v>
          </cell>
          <cell r="B504" t="str">
            <v>FOTOCELDA CON BASE</v>
          </cell>
          <cell r="C504" t="str">
            <v>UND</v>
          </cell>
          <cell r="D504">
            <v>28130</v>
          </cell>
        </row>
        <row r="505">
          <cell r="A505">
            <v>60735</v>
          </cell>
          <cell r="B505" t="str">
            <v>LUMINARIA 128 LED COMPLETA</v>
          </cell>
          <cell r="C505" t="str">
            <v>UND</v>
          </cell>
          <cell r="D505">
            <v>4449360</v>
          </cell>
        </row>
        <row r="506">
          <cell r="A506">
            <v>60733</v>
          </cell>
          <cell r="B506" t="str">
            <v>LUMINARIA 16 LED COMPLETA</v>
          </cell>
          <cell r="C506" t="str">
            <v>UND</v>
          </cell>
          <cell r="D506">
            <v>1079600</v>
          </cell>
        </row>
        <row r="507">
          <cell r="A507">
            <v>60732</v>
          </cell>
          <cell r="B507" t="str">
            <v>LUMINARIA 32 LED COMPLETA</v>
          </cell>
          <cell r="C507" t="str">
            <v>UND</v>
          </cell>
          <cell r="D507">
            <v>1599630</v>
          </cell>
        </row>
        <row r="508">
          <cell r="A508" t="str">
            <v>060728</v>
          </cell>
          <cell r="B508" t="str">
            <v>LUMINARIA 48 LED COMPLETA</v>
          </cell>
          <cell r="C508" t="str">
            <v>UND</v>
          </cell>
          <cell r="D508">
            <v>2094670</v>
          </cell>
        </row>
        <row r="509">
          <cell r="A509">
            <v>60734</v>
          </cell>
          <cell r="B509" t="str">
            <v>LUMINARIA 64 LED COMPLETA</v>
          </cell>
          <cell r="C509" t="str">
            <v>UND</v>
          </cell>
          <cell r="D509">
            <v>2516800</v>
          </cell>
        </row>
        <row r="510">
          <cell r="A510" t="str">
            <v>060729</v>
          </cell>
          <cell r="B510" t="str">
            <v>LUMINARIA 80 LED COMPLETA</v>
          </cell>
          <cell r="C510" t="str">
            <v>UND</v>
          </cell>
          <cell r="D510">
            <v>3259360</v>
          </cell>
        </row>
        <row r="511">
          <cell r="A511" t="str">
            <v>060702</v>
          </cell>
          <cell r="B511" t="str">
            <v>LUMINARIA CERR COMPL ENTERIZA NA 150 WAT</v>
          </cell>
          <cell r="C511" t="str">
            <v>UND</v>
          </cell>
          <cell r="D511">
            <v>660040</v>
          </cell>
        </row>
        <row r="512">
          <cell r="A512" t="str">
            <v>060706</v>
          </cell>
          <cell r="B512" t="str">
            <v>LUMINARIA CERRADA COMPLETA SODIO 70 WAT</v>
          </cell>
          <cell r="C512" t="str">
            <v>UND</v>
          </cell>
          <cell r="D512">
            <v>432510</v>
          </cell>
        </row>
        <row r="513">
          <cell r="A513" t="str">
            <v>060704</v>
          </cell>
          <cell r="B513" t="str">
            <v>LUMINARIA CERRADA COMPLETA SODIO 250 WAT</v>
          </cell>
          <cell r="C513" t="str">
            <v>UND</v>
          </cell>
          <cell r="D513">
            <v>752960</v>
          </cell>
        </row>
        <row r="514">
          <cell r="A514" t="str">
            <v>060705</v>
          </cell>
          <cell r="B514" t="str">
            <v>LUMINARIA CERRADA COMPLETA SODIO 400 WAT</v>
          </cell>
          <cell r="C514" t="str">
            <v>UND</v>
          </cell>
          <cell r="D514">
            <v>788460</v>
          </cell>
        </row>
        <row r="515">
          <cell r="A515" t="str">
            <v>060730</v>
          </cell>
          <cell r="B515" t="str">
            <v>LUMINARIA DECORATIVA 32 LED COMPLETA</v>
          </cell>
          <cell r="C515" t="str">
            <v>UND</v>
          </cell>
          <cell r="D515">
            <v>1846560</v>
          </cell>
        </row>
        <row r="516">
          <cell r="A516" t="str">
            <v>060707</v>
          </cell>
          <cell r="B516" t="str">
            <v>LUMINARIA DECORATIVA COMPLETA 150 WAT</v>
          </cell>
          <cell r="C516" t="str">
            <v>UND</v>
          </cell>
          <cell r="D516">
            <v>670320</v>
          </cell>
        </row>
        <row r="517">
          <cell r="A517" t="str">
            <v>060709</v>
          </cell>
          <cell r="B517" t="str">
            <v>LUMINARIA DECORATIVA SODIO 70 WAT</v>
          </cell>
          <cell r="C517" t="str">
            <v>UND</v>
          </cell>
          <cell r="D517">
            <v>628420</v>
          </cell>
        </row>
        <row r="518">
          <cell r="A518" t="str">
            <v>060710</v>
          </cell>
          <cell r="B518" t="str">
            <v>LUMINARIA TIPO INDUSTRIAL 250 WAT</v>
          </cell>
          <cell r="C518" t="str">
            <v>UND</v>
          </cell>
          <cell r="D518">
            <v>645970</v>
          </cell>
        </row>
        <row r="519">
          <cell r="A519" t="str">
            <v>060711</v>
          </cell>
          <cell r="B519" t="str">
            <v>LUMINARIA TIPO INDUSTRIAL 400 WAT</v>
          </cell>
          <cell r="C519" t="str">
            <v>UND</v>
          </cell>
          <cell r="D519">
            <v>751590</v>
          </cell>
        </row>
        <row r="520">
          <cell r="A520">
            <v>60731</v>
          </cell>
          <cell r="B520" t="str">
            <v>REFLECTOR LED 200W</v>
          </cell>
          <cell r="C520" t="str">
            <v>UND</v>
          </cell>
          <cell r="D520">
            <v>519800</v>
          </cell>
        </row>
        <row r="521">
          <cell r="A521" t="str">
            <v>060714</v>
          </cell>
          <cell r="B521" t="str">
            <v>REFLECTOR METAL HALIDE 25O WATIOS</v>
          </cell>
          <cell r="C521" t="str">
            <v>UND</v>
          </cell>
          <cell r="D521">
            <v>977060</v>
          </cell>
        </row>
        <row r="522">
          <cell r="A522" t="str">
            <v>060715</v>
          </cell>
          <cell r="B522" t="str">
            <v>REFLECTOR METAL HALIDE 400 WATIOS</v>
          </cell>
          <cell r="C522" t="str">
            <v>UND</v>
          </cell>
          <cell r="D522">
            <v>1000290</v>
          </cell>
        </row>
        <row r="523">
          <cell r="A523" t="str">
            <v>060713</v>
          </cell>
          <cell r="B523" t="str">
            <v>REFLECTOR METAL HALIDE 1000 WATIOS</v>
          </cell>
          <cell r="C523" t="str">
            <v>UND</v>
          </cell>
          <cell r="D523">
            <v>1494380</v>
          </cell>
        </row>
        <row r="524">
          <cell r="A524" t="str">
            <v>060726</v>
          </cell>
          <cell r="B524" t="str">
            <v>SOPORTE PARA CUATRO REFLECTORES</v>
          </cell>
          <cell r="C524" t="str">
            <v>UND</v>
          </cell>
          <cell r="D524">
            <v>272860</v>
          </cell>
        </row>
        <row r="525">
          <cell r="A525" t="str">
            <v>060724</v>
          </cell>
          <cell r="B525" t="str">
            <v>SOPORTE PARA DOS REFLECTORES</v>
          </cell>
          <cell r="C525" t="str">
            <v>UND</v>
          </cell>
          <cell r="D525">
            <v>188960</v>
          </cell>
        </row>
        <row r="526">
          <cell r="A526" t="str">
            <v>060720</v>
          </cell>
          <cell r="B526" t="str">
            <v>SOPORTE PARA REFLECTOR</v>
          </cell>
          <cell r="C526" t="str">
            <v>UND</v>
          </cell>
          <cell r="D526">
            <v>62580</v>
          </cell>
        </row>
        <row r="527">
          <cell r="A527" t="str">
            <v>060725</v>
          </cell>
          <cell r="B527" t="str">
            <v>SOPORTE PARA TRES REFLECTORES</v>
          </cell>
          <cell r="C527" t="str">
            <v>UND</v>
          </cell>
          <cell r="D527">
            <v>224410</v>
          </cell>
        </row>
        <row r="529">
          <cell r="A529">
            <v>608</v>
          </cell>
          <cell r="B529" t="str">
            <v>CAMARAS</v>
          </cell>
        </row>
        <row r="530">
          <cell r="A530" t="str">
            <v>060802</v>
          </cell>
          <cell r="B530" t="str">
            <v>CAJA ELECTRICA 0,3 X 0,3 X 0,5 MT</v>
          </cell>
          <cell r="C530" t="str">
            <v>UND</v>
          </cell>
          <cell r="D530">
            <v>114690</v>
          </cell>
        </row>
        <row r="531">
          <cell r="A531" t="str">
            <v>060803</v>
          </cell>
          <cell r="B531" t="str">
            <v>CAJA ELECTRICA 0,8 X 0,8 X 1 MT</v>
          </cell>
          <cell r="C531" t="str">
            <v>UND</v>
          </cell>
          <cell r="D531">
            <v>302700</v>
          </cell>
        </row>
        <row r="532">
          <cell r="A532" t="str">
            <v>060804</v>
          </cell>
          <cell r="B532" t="str">
            <v>CAJA ELECTRICA NORMA EPSA 0.5X0.5X0.8MT</v>
          </cell>
          <cell r="C532" t="str">
            <v>UND</v>
          </cell>
          <cell r="D532">
            <v>209850</v>
          </cell>
        </row>
        <row r="533">
          <cell r="A533" t="str">
            <v>060805</v>
          </cell>
          <cell r="B533" t="str">
            <v>CAJA ELECTRICA NORMA EPSA 1.0X1.0X1.0MT</v>
          </cell>
          <cell r="C533" t="str">
            <v>UND</v>
          </cell>
          <cell r="D533">
            <v>510970</v>
          </cell>
        </row>
        <row r="534">
          <cell r="A534" t="str">
            <v>060810</v>
          </cell>
          <cell r="B534" t="str">
            <v>EXCAVACION TIERRA A MANO</v>
          </cell>
          <cell r="C534" t="str">
            <v>M3</v>
          </cell>
          <cell r="D534">
            <v>11160</v>
          </cell>
        </row>
        <row r="535">
          <cell r="A535" t="str">
            <v>060811</v>
          </cell>
          <cell r="B535" t="str">
            <v>FOSO PARA TRANSFORMADOR 1.50X1.90 MT</v>
          </cell>
          <cell r="C535" t="str">
            <v>UND</v>
          </cell>
          <cell r="D535">
            <v>1112460</v>
          </cell>
        </row>
        <row r="537">
          <cell r="A537">
            <v>609</v>
          </cell>
          <cell r="B537" t="str">
            <v>CONJUNTOS MEDIA TENSION</v>
          </cell>
        </row>
        <row r="538">
          <cell r="A538" t="str">
            <v>060938</v>
          </cell>
          <cell r="B538" t="str">
            <v>AMORTIGUADOR DE LINEA</v>
          </cell>
          <cell r="C538" t="str">
            <v>UND</v>
          </cell>
          <cell r="D538">
            <v>35100</v>
          </cell>
        </row>
        <row r="539">
          <cell r="A539" t="str">
            <v>060901</v>
          </cell>
          <cell r="B539" t="str">
            <v>B 1A CORRIDO MONOFASICO ANG 0-3</v>
          </cell>
          <cell r="C539" t="str">
            <v>UND</v>
          </cell>
          <cell r="D539">
            <v>414810</v>
          </cell>
        </row>
        <row r="540">
          <cell r="A540" t="str">
            <v>060910</v>
          </cell>
          <cell r="B540" t="str">
            <v>B 6A TERMINAL MONOFASICO</v>
          </cell>
          <cell r="C540" t="str">
            <v>UND</v>
          </cell>
          <cell r="D540">
            <v>700740</v>
          </cell>
        </row>
        <row r="541">
          <cell r="A541" t="str">
            <v>060911</v>
          </cell>
          <cell r="B541" t="str">
            <v>B 7A CORRIDO MONOFASICO ANG 30-60</v>
          </cell>
          <cell r="C541" t="str">
            <v>UND</v>
          </cell>
          <cell r="D541">
            <v>900660</v>
          </cell>
        </row>
        <row r="542">
          <cell r="A542" t="str">
            <v>060912</v>
          </cell>
          <cell r="B542" t="str">
            <v>B 8A CORRIDO MONOFASICO ANG 60-90</v>
          </cell>
          <cell r="C542" t="str">
            <v>UND</v>
          </cell>
          <cell r="D542">
            <v>1404500</v>
          </cell>
        </row>
        <row r="543">
          <cell r="A543" t="str">
            <v>060934</v>
          </cell>
          <cell r="B543" t="str">
            <v>B21A CORRIDO MONOFASICO BANDERA BANDAS</v>
          </cell>
          <cell r="C543" t="str">
            <v>UND</v>
          </cell>
          <cell r="D543">
            <v>420540</v>
          </cell>
        </row>
        <row r="544">
          <cell r="A544" t="str">
            <v>060933</v>
          </cell>
          <cell r="B544" t="str">
            <v>B26A TERMINAL BANDERA MONOFASICO BANDAS</v>
          </cell>
          <cell r="C544" t="str">
            <v>UND</v>
          </cell>
          <cell r="D544">
            <v>761890</v>
          </cell>
        </row>
        <row r="545">
          <cell r="A545" t="str">
            <v>060937</v>
          </cell>
          <cell r="B545" t="str">
            <v>B27A CORRIDO BANDERA MONOFASICO ANG 3-60</v>
          </cell>
          <cell r="C545" t="str">
            <v>UND</v>
          </cell>
          <cell r="D545">
            <v>968520</v>
          </cell>
        </row>
        <row r="546">
          <cell r="A546" t="str">
            <v>060902</v>
          </cell>
          <cell r="B546" t="str">
            <v>B51A CORRIDO TRIFASICO ANG 0- 3</v>
          </cell>
          <cell r="C546" t="str">
            <v>UND</v>
          </cell>
          <cell r="D546">
            <v>471240</v>
          </cell>
        </row>
        <row r="547">
          <cell r="A547" t="str">
            <v>060903</v>
          </cell>
          <cell r="B547" t="str">
            <v>B52A CORRIDO TRIFASICO ANG 3-30</v>
          </cell>
          <cell r="C547" t="str">
            <v>UND</v>
          </cell>
          <cell r="D547">
            <v>815170</v>
          </cell>
        </row>
        <row r="548">
          <cell r="A548" t="str">
            <v>060904</v>
          </cell>
          <cell r="B548" t="str">
            <v>B56A TERMINAL SENCILLO TRIFASICO</v>
          </cell>
          <cell r="C548" t="str">
            <v>UND</v>
          </cell>
          <cell r="D548">
            <v>825900</v>
          </cell>
        </row>
        <row r="549">
          <cell r="A549" t="str">
            <v>060905</v>
          </cell>
          <cell r="B549" t="str">
            <v>B57A CORRIDO TRIFASICO ANG 30-60</v>
          </cell>
          <cell r="C549" t="str">
            <v>UND</v>
          </cell>
          <cell r="D549">
            <v>1134380</v>
          </cell>
        </row>
        <row r="550">
          <cell r="A550" t="str">
            <v>060906</v>
          </cell>
          <cell r="B550" t="str">
            <v>B58A CORRIDO ANG 60-90</v>
          </cell>
          <cell r="C550" t="str">
            <v>UND</v>
          </cell>
          <cell r="D550">
            <v>1585070</v>
          </cell>
        </row>
        <row r="551">
          <cell r="A551" t="str">
            <v>060907</v>
          </cell>
          <cell r="B551" t="str">
            <v>B61A CORRIDO BANDERA TRIFASICO ANG 0-3</v>
          </cell>
          <cell r="C551" t="str">
            <v>UND</v>
          </cell>
          <cell r="D551">
            <v>459680</v>
          </cell>
        </row>
        <row r="552">
          <cell r="A552" t="str">
            <v>060908</v>
          </cell>
          <cell r="B552" t="str">
            <v>B62A CORRIDO BANDERA TRIFASICO ANG 3-30</v>
          </cell>
          <cell r="C552" t="str">
            <v>UND</v>
          </cell>
          <cell r="D552">
            <v>867660</v>
          </cell>
        </row>
        <row r="553">
          <cell r="A553" t="str">
            <v>060909</v>
          </cell>
          <cell r="B553" t="str">
            <v>B66A TERMINAL BANDERA SENCILLO TRIFASIC</v>
          </cell>
          <cell r="C553" t="str">
            <v>UND</v>
          </cell>
          <cell r="D553">
            <v>884670</v>
          </cell>
        </row>
        <row r="554">
          <cell r="A554" t="str">
            <v>060936</v>
          </cell>
          <cell r="B554" t="str">
            <v>B67A CORRIDO BANDERA TRIFASICO ANG 3-60</v>
          </cell>
          <cell r="C554" t="str">
            <v>UND</v>
          </cell>
          <cell r="D554">
            <v>1217660</v>
          </cell>
        </row>
        <row r="555">
          <cell r="A555" t="str">
            <v>060913</v>
          </cell>
          <cell r="B555" t="str">
            <v>BH 1 CORRIDO EN H MONOFASIC ANG 0- 3</v>
          </cell>
          <cell r="C555" t="str">
            <v>UND</v>
          </cell>
          <cell r="D555">
            <v>425540</v>
          </cell>
        </row>
        <row r="556">
          <cell r="A556" t="str">
            <v>060917</v>
          </cell>
          <cell r="B556" t="str">
            <v>BH 6 TERMINAL EN H MONOFASIC SENCILLO</v>
          </cell>
          <cell r="C556" t="str">
            <v>UND</v>
          </cell>
          <cell r="D556">
            <v>850620</v>
          </cell>
        </row>
        <row r="557">
          <cell r="A557" t="str">
            <v>060918</v>
          </cell>
          <cell r="B557" t="str">
            <v>BH 7 CORRIDO EN H MONOFASIC ANG 30-60</v>
          </cell>
          <cell r="C557" t="str">
            <v>UND</v>
          </cell>
          <cell r="D557">
            <v>1045480</v>
          </cell>
        </row>
        <row r="558">
          <cell r="A558" t="str">
            <v>060914</v>
          </cell>
          <cell r="B558" t="str">
            <v>BH 11 CORRIDO EN H TRIFASICO ANG 0- 3</v>
          </cell>
          <cell r="C558" t="str">
            <v>UND</v>
          </cell>
          <cell r="D558">
            <v>564000</v>
          </cell>
        </row>
        <row r="559">
          <cell r="A559" t="str">
            <v>060915</v>
          </cell>
          <cell r="B559" t="str">
            <v>BH 17 CORRIDO EN H TRIFASICO ANG 30-60</v>
          </cell>
          <cell r="C559" t="str">
            <v>UND</v>
          </cell>
          <cell r="D559">
            <v>1338990</v>
          </cell>
        </row>
        <row r="560">
          <cell r="A560" t="str">
            <v>060916</v>
          </cell>
          <cell r="B560" t="str">
            <v>BH 26 TERMINAL EN H TRIFASICO SENCILLO</v>
          </cell>
          <cell r="C560" t="str">
            <v>UND</v>
          </cell>
          <cell r="D560">
            <v>1042440</v>
          </cell>
        </row>
        <row r="561">
          <cell r="A561" t="str">
            <v>060919</v>
          </cell>
          <cell r="B561" t="str">
            <v>BHH17 TERMINAL DOBLE EN H DOBLE</v>
          </cell>
          <cell r="C561" t="str">
            <v>UND</v>
          </cell>
          <cell r="D561">
            <v>1463730</v>
          </cell>
        </row>
        <row r="562">
          <cell r="A562" t="str">
            <v>060920</v>
          </cell>
          <cell r="B562" t="str">
            <v>BHH26 TERMINAL SENCILLO EN H DOBLE</v>
          </cell>
          <cell r="C562" t="str">
            <v>UND</v>
          </cell>
          <cell r="D562">
            <v>1167180</v>
          </cell>
        </row>
        <row r="563">
          <cell r="A563" t="str">
            <v>060923</v>
          </cell>
          <cell r="B563" t="str">
            <v>MP - 01 MALLA DE PROTECCION</v>
          </cell>
          <cell r="C563" t="str">
            <v>UND</v>
          </cell>
          <cell r="D563">
            <v>3065750</v>
          </cell>
        </row>
        <row r="564">
          <cell r="A564" t="str">
            <v>060928</v>
          </cell>
          <cell r="B564" t="str">
            <v>V02 RETENIDA A TIERRA</v>
          </cell>
          <cell r="C564" t="str">
            <v>UND</v>
          </cell>
          <cell r="D564">
            <v>238540</v>
          </cell>
        </row>
        <row r="565">
          <cell r="A565" t="str">
            <v>060929</v>
          </cell>
          <cell r="B565" t="str">
            <v>V22 RETENIDA CENTRADA A POSTE AUXILIAR</v>
          </cell>
          <cell r="C565" t="str">
            <v>UND</v>
          </cell>
          <cell r="D565">
            <v>304990</v>
          </cell>
        </row>
        <row r="566">
          <cell r="A566" t="str">
            <v>060930</v>
          </cell>
          <cell r="B566" t="str">
            <v>V42 RETENIDA PARA BANDERA A POSTE AUX</v>
          </cell>
          <cell r="C566" t="str">
            <v>UND</v>
          </cell>
          <cell r="D566">
            <v>282040</v>
          </cell>
        </row>
        <row r="567">
          <cell r="A567" t="str">
            <v>060931</v>
          </cell>
          <cell r="B567" t="str">
            <v>VP2 RETENIDA A POSTE PIE DE AMIGO</v>
          </cell>
          <cell r="C567" t="str">
            <v>UND</v>
          </cell>
          <cell r="D567">
            <v>974540</v>
          </cell>
        </row>
        <row r="568">
          <cell r="A568" t="str">
            <v>060932</v>
          </cell>
          <cell r="B568" t="str">
            <v>VR2 RETENIDA A RIEL CONCRETADO</v>
          </cell>
          <cell r="C568" t="str">
            <v>UND</v>
          </cell>
          <cell r="D568">
            <v>298270</v>
          </cell>
        </row>
        <row r="570">
          <cell r="A570">
            <v>610</v>
          </cell>
          <cell r="B570" t="str">
            <v>CONJUNTOS BAJA TENSION</v>
          </cell>
        </row>
        <row r="571">
          <cell r="A571" t="str">
            <v>061060</v>
          </cell>
          <cell r="B571" t="str">
            <v>BS 51 CORRIDO SENCILLO ANG (0-3)</v>
          </cell>
          <cell r="C571" t="str">
            <v>UND</v>
          </cell>
          <cell r="D571">
            <v>417980</v>
          </cell>
        </row>
        <row r="572">
          <cell r="A572" t="str">
            <v>061061</v>
          </cell>
          <cell r="B572" t="str">
            <v>BS 52 CORRIDO ANG ( 3-30)</v>
          </cell>
          <cell r="C572" t="str">
            <v>UND</v>
          </cell>
          <cell r="D572">
            <v>755120</v>
          </cell>
        </row>
        <row r="573">
          <cell r="A573" t="str">
            <v>061062</v>
          </cell>
          <cell r="B573" t="str">
            <v>BS 56 TERMINAL</v>
          </cell>
          <cell r="C573" t="str">
            <v>UND</v>
          </cell>
          <cell r="D573">
            <v>683150</v>
          </cell>
        </row>
        <row r="574">
          <cell r="A574" t="str">
            <v>061063</v>
          </cell>
          <cell r="B574" t="str">
            <v>BS 57 CORRIDO ANG (30-60)</v>
          </cell>
          <cell r="C574" t="str">
            <v>UND</v>
          </cell>
          <cell r="D574">
            <v>909880</v>
          </cell>
        </row>
        <row r="575">
          <cell r="A575" t="str">
            <v>061064</v>
          </cell>
          <cell r="B575" t="str">
            <v>BS 58 CORRIDO ANG (60-90)</v>
          </cell>
          <cell r="C575" t="str">
            <v>UND</v>
          </cell>
          <cell r="D575">
            <v>1399070</v>
          </cell>
        </row>
        <row r="576">
          <cell r="A576" t="str">
            <v>061065</v>
          </cell>
          <cell r="B576" t="str">
            <v>BSH 11 CORRIDO EN H (0-3)</v>
          </cell>
          <cell r="C576" t="str">
            <v>UND</v>
          </cell>
          <cell r="D576">
            <v>491150</v>
          </cell>
        </row>
        <row r="577">
          <cell r="A577" t="str">
            <v>061066</v>
          </cell>
          <cell r="B577" t="str">
            <v>BSH 17 DOBLE TERMINAL EN H</v>
          </cell>
          <cell r="C577" t="str">
            <v>UND</v>
          </cell>
          <cell r="D577">
            <v>1156630</v>
          </cell>
        </row>
        <row r="578">
          <cell r="A578" t="str">
            <v>061067</v>
          </cell>
          <cell r="B578" t="str">
            <v>BSH 26 TERMINAL EN H</v>
          </cell>
          <cell r="C578" t="str">
            <v>UND</v>
          </cell>
          <cell r="D578">
            <v>874970</v>
          </cell>
        </row>
        <row r="579">
          <cell r="A579" t="str">
            <v>061068</v>
          </cell>
          <cell r="B579" t="str">
            <v>BSHH17 DOBLE TERMINAL EN DOBLE H</v>
          </cell>
          <cell r="C579" t="str">
            <v>UND</v>
          </cell>
          <cell r="D579">
            <v>1207640</v>
          </cell>
        </row>
        <row r="580">
          <cell r="A580" t="str">
            <v>061069</v>
          </cell>
          <cell r="B580" t="str">
            <v>BSHH26 TERMINAL EN DOBLE H</v>
          </cell>
          <cell r="C580" t="str">
            <v>UND</v>
          </cell>
          <cell r="D580">
            <v>1020570</v>
          </cell>
        </row>
        <row r="581">
          <cell r="A581" t="str">
            <v>061081</v>
          </cell>
          <cell r="B581" t="str">
            <v>CAJA DERIVACION P/ACOMETIDA 4 USUARIOS</v>
          </cell>
          <cell r="C581" t="str">
            <v>UND</v>
          </cell>
          <cell r="D581">
            <v>413000</v>
          </cell>
        </row>
        <row r="582">
          <cell r="A582" t="str">
            <v>061082</v>
          </cell>
          <cell r="B582" t="str">
            <v>CAJA DERIVACION P/ACOMETIDA AMP 9 USUARI</v>
          </cell>
          <cell r="C582" t="str">
            <v>UND</v>
          </cell>
          <cell r="D582">
            <v>548960</v>
          </cell>
        </row>
        <row r="583">
          <cell r="A583" t="str">
            <v>061083</v>
          </cell>
          <cell r="B583" t="str">
            <v>CONECTOR PERFORACION AMFRAU P/ACOMETI</v>
          </cell>
          <cell r="C583" t="str">
            <v>UND</v>
          </cell>
          <cell r="D583">
            <v>29400</v>
          </cell>
        </row>
        <row r="584">
          <cell r="A584" t="str">
            <v>061070</v>
          </cell>
          <cell r="B584" t="str">
            <v>CONECTOR TIPO CUNA</v>
          </cell>
          <cell r="C584" t="str">
            <v>UND</v>
          </cell>
          <cell r="D584">
            <v>22460</v>
          </cell>
        </row>
        <row r="585">
          <cell r="A585" t="str">
            <v>061084</v>
          </cell>
          <cell r="B585" t="str">
            <v>LLAVE PARA CAJA DE DISTRIBUCION</v>
          </cell>
          <cell r="C585" t="str">
            <v>UND</v>
          </cell>
          <cell r="D585">
            <v>53980</v>
          </cell>
        </row>
        <row r="586">
          <cell r="A586" t="str">
            <v>061002</v>
          </cell>
          <cell r="B586" t="str">
            <v>S11 CORRIDO 1 PUESTO ANG 0-3 (SEC)</v>
          </cell>
          <cell r="C586" t="str">
            <v>UND</v>
          </cell>
          <cell r="D586">
            <v>62670</v>
          </cell>
        </row>
        <row r="587">
          <cell r="A587" t="str">
            <v>061004</v>
          </cell>
          <cell r="B587" t="str">
            <v>S12 CORRIDO 2 PUESTOS ANG 0-3 (SEC)</v>
          </cell>
          <cell r="C587" t="str">
            <v>UND</v>
          </cell>
          <cell r="D587">
            <v>107710</v>
          </cell>
        </row>
        <row r="588">
          <cell r="A588" t="str">
            <v>061005</v>
          </cell>
          <cell r="B588" t="str">
            <v>S12B CORRIDO 2 PUESTOS ANG 0-3 (PRI)</v>
          </cell>
          <cell r="C588" t="str">
            <v>UND</v>
          </cell>
          <cell r="D588">
            <v>97200</v>
          </cell>
        </row>
        <row r="589">
          <cell r="A589" t="str">
            <v>061006</v>
          </cell>
          <cell r="B589" t="str">
            <v>S13 CORRIDO 3 PUESTOS ANG 0-3 (SEC)</v>
          </cell>
          <cell r="C589" t="str">
            <v>UND</v>
          </cell>
          <cell r="D589">
            <v>139030</v>
          </cell>
        </row>
        <row r="590">
          <cell r="A590" t="str">
            <v>061008</v>
          </cell>
          <cell r="B590" t="str">
            <v>S14 CORRIDO 4 PUESTOS ANG 0-3 (SEC)</v>
          </cell>
          <cell r="C590" t="str">
            <v>UND</v>
          </cell>
          <cell r="D590">
            <v>171250</v>
          </cell>
        </row>
        <row r="591">
          <cell r="A591" t="str">
            <v>061012</v>
          </cell>
          <cell r="B591" t="str">
            <v>S21 CORRIDO 1 PUESTO ANG 3-60 (SEC)</v>
          </cell>
          <cell r="C591" t="str">
            <v>UND</v>
          </cell>
          <cell r="D591">
            <v>62670</v>
          </cell>
        </row>
        <row r="592">
          <cell r="A592" t="str">
            <v>061014</v>
          </cell>
          <cell r="B592" t="str">
            <v>S22 CORRIDO 2 PUESTOS ANG 3-60 (SEC)</v>
          </cell>
          <cell r="C592" t="str">
            <v>UND</v>
          </cell>
          <cell r="D592">
            <v>96030</v>
          </cell>
        </row>
        <row r="593">
          <cell r="A593" t="str">
            <v>061016</v>
          </cell>
          <cell r="B593" t="str">
            <v>S23 CORRIDO 3 PUESTOS ANG 3-60 (SEC)</v>
          </cell>
          <cell r="C593" t="str">
            <v>UND</v>
          </cell>
          <cell r="D593">
            <v>139030</v>
          </cell>
        </row>
        <row r="594">
          <cell r="A594" t="str">
            <v>061018</v>
          </cell>
          <cell r="B594" t="str">
            <v>S24 CORRIDO 4 PUESTOS ANG 3-60 (SEC)</v>
          </cell>
          <cell r="C594" t="str">
            <v>UND</v>
          </cell>
          <cell r="D594">
            <v>162280</v>
          </cell>
        </row>
        <row r="595">
          <cell r="A595" t="str">
            <v>061022</v>
          </cell>
          <cell r="B595" t="str">
            <v>S31 TERMINAL SENCILLO 1 PUESTO (SEC)</v>
          </cell>
          <cell r="C595" t="str">
            <v>UND</v>
          </cell>
          <cell r="D595">
            <v>62670</v>
          </cell>
        </row>
        <row r="596">
          <cell r="A596" t="str">
            <v>061024</v>
          </cell>
          <cell r="B596" t="str">
            <v>S32 TERMINAL SENCILLO 2 PUESTOS (SEC)</v>
          </cell>
          <cell r="C596" t="str">
            <v>UND</v>
          </cell>
          <cell r="D596">
            <v>96030</v>
          </cell>
        </row>
        <row r="597">
          <cell r="A597" t="str">
            <v>061026</v>
          </cell>
          <cell r="B597" t="str">
            <v>S33 TERMINAL SENCILLO 3 PUESTOS (SEC)</v>
          </cell>
          <cell r="C597" t="str">
            <v>UND</v>
          </cell>
          <cell r="D597">
            <v>139030</v>
          </cell>
        </row>
        <row r="598">
          <cell r="A598" t="str">
            <v>061028</v>
          </cell>
          <cell r="B598" t="str">
            <v>S34 TERMINAL SENCILLO 4 PUESTOS (SEC)</v>
          </cell>
          <cell r="C598" t="str">
            <v>UND</v>
          </cell>
          <cell r="D598">
            <v>171250</v>
          </cell>
        </row>
        <row r="599">
          <cell r="A599" t="str">
            <v>061032</v>
          </cell>
          <cell r="B599" t="str">
            <v>S41 TERMINAL DOBLE 1 PUESTO (SEC)</v>
          </cell>
          <cell r="C599" t="str">
            <v>UND</v>
          </cell>
          <cell r="D599">
            <v>82100</v>
          </cell>
        </row>
        <row r="600">
          <cell r="A600" t="str">
            <v>061034</v>
          </cell>
          <cell r="B600" t="str">
            <v>S42 TERMINAL DOBLE 2 PUESTOS (SEC)</v>
          </cell>
          <cell r="C600" t="str">
            <v>UND</v>
          </cell>
          <cell r="D600">
            <v>119470</v>
          </cell>
        </row>
        <row r="601">
          <cell r="A601" t="str">
            <v>061036</v>
          </cell>
          <cell r="B601" t="str">
            <v>S43 TERMINAL DOBLE 3 PUESTOS (SEC)</v>
          </cell>
          <cell r="C601" t="str">
            <v>UND</v>
          </cell>
          <cell r="D601">
            <v>172240</v>
          </cell>
        </row>
        <row r="602">
          <cell r="A602" t="str">
            <v>061038</v>
          </cell>
          <cell r="B602" t="str">
            <v>S44 TERMINAL DOBLE 4 PUESTOS (SEC)</v>
          </cell>
          <cell r="C602" t="str">
            <v>UND</v>
          </cell>
          <cell r="D602">
            <v>215450</v>
          </cell>
        </row>
        <row r="603">
          <cell r="A603" t="str">
            <v>061052</v>
          </cell>
          <cell r="B603" t="str">
            <v>SAR31A TERMINAL CON GRAPA DE RETENCION</v>
          </cell>
          <cell r="C603" t="str">
            <v>UND</v>
          </cell>
          <cell r="D603">
            <v>85340</v>
          </cell>
        </row>
        <row r="604">
          <cell r="A604" t="str">
            <v>061053</v>
          </cell>
          <cell r="B604" t="str">
            <v>SAR41A DOBLE TERMINAL GRAPA DE RETENC</v>
          </cell>
          <cell r="C604" t="str">
            <v>UND</v>
          </cell>
          <cell r="D604">
            <v>167930</v>
          </cell>
        </row>
        <row r="605">
          <cell r="A605" t="str">
            <v>061072</v>
          </cell>
          <cell r="B605" t="str">
            <v>SAX CRUCE AEREO SECUNDARIO</v>
          </cell>
          <cell r="C605" t="str">
            <v>UND</v>
          </cell>
          <cell r="D605">
            <v>103900</v>
          </cell>
        </row>
        <row r="606">
          <cell r="A606" t="str">
            <v>061071</v>
          </cell>
          <cell r="B606" t="str">
            <v>SAX2 CONJUNTO VANO FLOJO</v>
          </cell>
          <cell r="C606" t="str">
            <v>UND</v>
          </cell>
          <cell r="D606">
            <v>103900</v>
          </cell>
        </row>
        <row r="607">
          <cell r="A607" t="str">
            <v>061054</v>
          </cell>
          <cell r="B607" t="str">
            <v>T1 CON D.I. TIERRA CON DUCTO INTERNO</v>
          </cell>
          <cell r="C607" t="str">
            <v>UND</v>
          </cell>
          <cell r="D607">
            <v>368340</v>
          </cell>
        </row>
        <row r="608">
          <cell r="A608" t="str">
            <v>061055</v>
          </cell>
          <cell r="B608" t="str">
            <v>T1 SIN D.I. TIERRA SIN DUCTO INTERNO</v>
          </cell>
          <cell r="C608" t="str">
            <v>UND</v>
          </cell>
          <cell r="D608">
            <v>412780</v>
          </cell>
        </row>
        <row r="609">
          <cell r="A609" t="str">
            <v>061056</v>
          </cell>
          <cell r="B609" t="str">
            <v>V01 RETENIDA A TIERRA - SECUNDARIO</v>
          </cell>
          <cell r="C609" t="str">
            <v>UND</v>
          </cell>
          <cell r="D609">
            <v>149750</v>
          </cell>
        </row>
        <row r="610">
          <cell r="A610" t="str">
            <v>061057</v>
          </cell>
          <cell r="B610" t="str">
            <v>V11 RETENIDA A POSTE AUX - SECUNDARIO</v>
          </cell>
          <cell r="C610" t="str">
            <v>UND</v>
          </cell>
          <cell r="D610">
            <v>226730</v>
          </cell>
        </row>
        <row r="611">
          <cell r="A611" t="str">
            <v>061058</v>
          </cell>
          <cell r="B611" t="str">
            <v>VP1 RETENIDA A POSTE PIE DE AMIGO</v>
          </cell>
          <cell r="C611" t="str">
            <v>UND</v>
          </cell>
          <cell r="D611">
            <v>651270</v>
          </cell>
        </row>
        <row r="612">
          <cell r="A612" t="str">
            <v>061059</v>
          </cell>
          <cell r="B612" t="str">
            <v>VR1 RETENIDA A RIEL CONCRETADO</v>
          </cell>
          <cell r="C612" t="str">
            <v>UND</v>
          </cell>
          <cell r="D612">
            <v>315450</v>
          </cell>
        </row>
        <row r="614">
          <cell r="A614">
            <v>611</v>
          </cell>
          <cell r="B614" t="str">
            <v>INSTALACION (Insumo Existente)</v>
          </cell>
        </row>
        <row r="615">
          <cell r="A615" t="str">
            <v>061101</v>
          </cell>
          <cell r="B615" t="str">
            <v>APERTURA HUECOS POSTES ANCLAS PRIMARIAS</v>
          </cell>
          <cell r="C615" t="str">
            <v>UND</v>
          </cell>
          <cell r="D615">
            <v>44050</v>
          </cell>
        </row>
        <row r="616">
          <cell r="A616" t="str">
            <v>061102</v>
          </cell>
          <cell r="B616" t="str">
            <v>APERTURA HUECOS POSTES ANCLAS SECUNDARIA</v>
          </cell>
          <cell r="C616" t="str">
            <v>UND</v>
          </cell>
          <cell r="D616">
            <v>36220</v>
          </cell>
        </row>
        <row r="617">
          <cell r="A617" t="str">
            <v>061103</v>
          </cell>
          <cell r="B617" t="str">
            <v>APLOMADA POSTES DE CONCRETO PRIMARIOS</v>
          </cell>
          <cell r="C617" t="str">
            <v>UND</v>
          </cell>
          <cell r="D617">
            <v>52570</v>
          </cell>
        </row>
        <row r="618">
          <cell r="A618" t="str">
            <v>061104</v>
          </cell>
          <cell r="B618" t="str">
            <v>APLOMADA POSTES DE CONCRETO SECUNDARIOS</v>
          </cell>
          <cell r="C618" t="str">
            <v>UND</v>
          </cell>
          <cell r="D618">
            <v>44050</v>
          </cell>
        </row>
        <row r="619">
          <cell r="A619" t="str">
            <v>061105</v>
          </cell>
          <cell r="B619" t="str">
            <v>APLOMADA POSTES METALICOS PRIMARIOS</v>
          </cell>
          <cell r="C619" t="str">
            <v>UND</v>
          </cell>
          <cell r="D619">
            <v>62810</v>
          </cell>
        </row>
        <row r="620">
          <cell r="A620" t="str">
            <v>061106</v>
          </cell>
          <cell r="B620" t="str">
            <v>APLOMADA POSTES METALICOS SECUNDARIOS</v>
          </cell>
          <cell r="C620" t="str">
            <v>UND</v>
          </cell>
          <cell r="D620">
            <v>52570</v>
          </cell>
        </row>
        <row r="621">
          <cell r="A621" t="str">
            <v>061107</v>
          </cell>
          <cell r="B621" t="str">
            <v>COLOC.RET/PRIMARIA A PIE DE AMIGO</v>
          </cell>
          <cell r="C621" t="str">
            <v>UND</v>
          </cell>
          <cell r="D621">
            <v>33040</v>
          </cell>
        </row>
        <row r="622">
          <cell r="A622" t="str">
            <v>061108</v>
          </cell>
          <cell r="B622" t="str">
            <v>COLOC.RET/PRIMARIA A POSTE AUXILIAR</v>
          </cell>
          <cell r="C622" t="str">
            <v>UND</v>
          </cell>
          <cell r="D622">
            <v>64100</v>
          </cell>
        </row>
        <row r="623">
          <cell r="A623" t="str">
            <v>061109</v>
          </cell>
          <cell r="B623" t="str">
            <v>COLOC.RET/PRIMARIA A RIEL</v>
          </cell>
          <cell r="C623" t="str">
            <v>UND</v>
          </cell>
          <cell r="D623">
            <v>110940</v>
          </cell>
        </row>
        <row r="624">
          <cell r="A624" t="str">
            <v>061110</v>
          </cell>
          <cell r="B624" t="str">
            <v>COLOC.RET/PRIMARIA A TIERRA</v>
          </cell>
          <cell r="C624" t="str">
            <v>UND</v>
          </cell>
          <cell r="D624">
            <v>36110</v>
          </cell>
        </row>
        <row r="625">
          <cell r="A625" t="str">
            <v>061111</v>
          </cell>
          <cell r="B625" t="str">
            <v>COLOC.RET/SECUNDARIA A POSTE AUXIL</v>
          </cell>
          <cell r="C625" t="str">
            <v>UND</v>
          </cell>
          <cell r="D625">
            <v>51310</v>
          </cell>
        </row>
        <row r="626">
          <cell r="A626" t="str">
            <v>061112</v>
          </cell>
          <cell r="B626" t="str">
            <v>COLOC.RET/SECUNDARIA A RIEL</v>
          </cell>
          <cell r="C626" t="str">
            <v>UND</v>
          </cell>
          <cell r="D626">
            <v>110940</v>
          </cell>
        </row>
        <row r="627">
          <cell r="A627" t="str">
            <v>061113</v>
          </cell>
          <cell r="B627" t="str">
            <v>COLOC.RET/SECUNDARIA A TIERRA</v>
          </cell>
          <cell r="C627" t="str">
            <v>UND</v>
          </cell>
          <cell r="D627">
            <v>36110</v>
          </cell>
        </row>
        <row r="628">
          <cell r="A628" t="str">
            <v>061114</v>
          </cell>
          <cell r="B628" t="str">
            <v>COLOC.RET/SECUNDARIA PIE DE AMIGO</v>
          </cell>
          <cell r="C628" t="str">
            <v>UND</v>
          </cell>
          <cell r="D628">
            <v>26870</v>
          </cell>
        </row>
        <row r="629">
          <cell r="A629" t="str">
            <v>061115</v>
          </cell>
          <cell r="B629" t="str">
            <v>CONCRETADA DE POSTES PRIMARIOS</v>
          </cell>
          <cell r="C629" t="str">
            <v>UND</v>
          </cell>
          <cell r="D629">
            <v>45360</v>
          </cell>
        </row>
        <row r="630">
          <cell r="A630" t="str">
            <v>061116</v>
          </cell>
          <cell r="B630" t="str">
            <v>CONCRETADA DE POSTES SECUNDARIOS</v>
          </cell>
          <cell r="C630" t="str">
            <v>UND</v>
          </cell>
          <cell r="D630">
            <v>45360</v>
          </cell>
        </row>
        <row r="631">
          <cell r="A631" t="str">
            <v>061124</v>
          </cell>
          <cell r="B631" t="str">
            <v>INSTALACION ATERRIZAJES SECUNDARIOS</v>
          </cell>
          <cell r="C631" t="str">
            <v>UND</v>
          </cell>
          <cell r="D631">
            <v>52570</v>
          </cell>
        </row>
        <row r="632">
          <cell r="A632" t="str">
            <v>061117</v>
          </cell>
          <cell r="B632" t="str">
            <v>INSTALACION CABLE ENTORCHADO 3 HILOS</v>
          </cell>
          <cell r="C632" t="str">
            <v>ML</v>
          </cell>
          <cell r="D632">
            <v>2020</v>
          </cell>
        </row>
        <row r="633">
          <cell r="A633" t="str">
            <v>061118</v>
          </cell>
          <cell r="B633" t="str">
            <v>INSTALACION CABLE ENTORCHADO 4 HILOS</v>
          </cell>
          <cell r="C633" t="str">
            <v>ML</v>
          </cell>
          <cell r="D633">
            <v>2610</v>
          </cell>
        </row>
        <row r="634">
          <cell r="A634" t="str">
            <v>061119</v>
          </cell>
          <cell r="B634" t="str">
            <v>INSTALACION CABLE PRIMARIO #2 A #2/0</v>
          </cell>
          <cell r="C634" t="str">
            <v>ML</v>
          </cell>
          <cell r="D634">
            <v>1160</v>
          </cell>
        </row>
        <row r="635">
          <cell r="A635" t="str">
            <v>061120</v>
          </cell>
          <cell r="B635" t="str">
            <v>INSTALACION CABLE PRIMARIO #3/0 A #4/0</v>
          </cell>
          <cell r="C635" t="str">
            <v>ML</v>
          </cell>
          <cell r="D635">
            <v>1250</v>
          </cell>
        </row>
        <row r="636">
          <cell r="A636" t="str">
            <v>061121</v>
          </cell>
          <cell r="B636" t="str">
            <v>INSTALACION CABLE SECUNDARIO #3/0 A #4/0</v>
          </cell>
          <cell r="C636" t="str">
            <v>ML</v>
          </cell>
          <cell r="D636">
            <v>820</v>
          </cell>
        </row>
        <row r="637">
          <cell r="A637" t="str">
            <v>061122</v>
          </cell>
          <cell r="B637" t="str">
            <v>INSTALACION CABLE SECUNDARIO #4 A #2/0</v>
          </cell>
          <cell r="C637" t="str">
            <v>ML</v>
          </cell>
          <cell r="D637">
            <v>740</v>
          </cell>
        </row>
        <row r="638">
          <cell r="A638" t="str">
            <v>061149</v>
          </cell>
          <cell r="B638" t="str">
            <v>INSTALACION CAJA DE DERIVACION</v>
          </cell>
          <cell r="C638" t="str">
            <v>UND</v>
          </cell>
          <cell r="D638">
            <v>43280</v>
          </cell>
        </row>
        <row r="639">
          <cell r="A639" t="str">
            <v>061150</v>
          </cell>
          <cell r="B639" t="str">
            <v>INSTALACION CONTADOR DE ENERGIA</v>
          </cell>
          <cell r="C639" t="str">
            <v>UND</v>
          </cell>
          <cell r="D639">
            <v>15090</v>
          </cell>
        </row>
        <row r="640">
          <cell r="A640" t="str">
            <v>061123</v>
          </cell>
          <cell r="B640" t="str">
            <v>INSTALACION CORTACIRCUITOS O PARARRAYOS</v>
          </cell>
          <cell r="C640" t="str">
            <v>UND</v>
          </cell>
          <cell r="D640">
            <v>52570</v>
          </cell>
        </row>
        <row r="641">
          <cell r="A641" t="str">
            <v>061152</v>
          </cell>
          <cell r="B641" t="str">
            <v>INSTALACION DE ACOMETIDA DOMICILIARIA</v>
          </cell>
          <cell r="C641" t="str">
            <v>UND</v>
          </cell>
          <cell r="D641">
            <v>4420</v>
          </cell>
        </row>
        <row r="642">
          <cell r="A642" t="str">
            <v>061151</v>
          </cell>
          <cell r="B642" t="str">
            <v>INSTALACION DE REFLECTOR</v>
          </cell>
          <cell r="C642" t="str">
            <v>UND</v>
          </cell>
          <cell r="D642">
            <v>42000</v>
          </cell>
        </row>
        <row r="643">
          <cell r="A643" t="str">
            <v>061127</v>
          </cell>
          <cell r="B643" t="str">
            <v>INSTALACION LUMINARIAS TIPO HORIZONTAL</v>
          </cell>
          <cell r="C643" t="str">
            <v>UND</v>
          </cell>
          <cell r="D643">
            <v>36370</v>
          </cell>
        </row>
        <row r="644">
          <cell r="A644" t="str">
            <v>061125</v>
          </cell>
          <cell r="B644" t="str">
            <v>INSTALACION SUBESTACION MONOFASICA</v>
          </cell>
          <cell r="C644" t="str">
            <v>UND</v>
          </cell>
          <cell r="D644">
            <v>221180</v>
          </cell>
        </row>
        <row r="645">
          <cell r="A645" t="str">
            <v>061126</v>
          </cell>
          <cell r="B645" t="str">
            <v>INSTALACION SUBESTACION TRIFASICA</v>
          </cell>
          <cell r="C645" t="str">
            <v>UND</v>
          </cell>
          <cell r="D645">
            <v>239580</v>
          </cell>
        </row>
        <row r="646">
          <cell r="A646" t="str">
            <v>061128</v>
          </cell>
          <cell r="B646" t="str">
            <v>INSTALACION TRAFO 10 A 50 KVA</v>
          </cell>
          <cell r="C646" t="str">
            <v>UND</v>
          </cell>
          <cell r="D646">
            <v>167380</v>
          </cell>
        </row>
        <row r="647">
          <cell r="A647" t="str">
            <v>061129</v>
          </cell>
          <cell r="B647" t="str">
            <v>INSTALACION TRAFO 75 A 112.5 KVA</v>
          </cell>
          <cell r="C647" t="str">
            <v>UND</v>
          </cell>
          <cell r="D647">
            <v>216200</v>
          </cell>
        </row>
        <row r="648">
          <cell r="A648" t="str">
            <v>061130</v>
          </cell>
          <cell r="B648" t="str">
            <v>VESTIDA CONJUNTO 1 O 2 PERCHAS</v>
          </cell>
          <cell r="C648" t="str">
            <v>UND</v>
          </cell>
          <cell r="D648">
            <v>26140</v>
          </cell>
        </row>
        <row r="649">
          <cell r="A649" t="str">
            <v>061131</v>
          </cell>
          <cell r="B649" t="str">
            <v>VESTIDA CONJUNTO 3 O MAS PERCHAS</v>
          </cell>
          <cell r="C649" t="str">
            <v>UND</v>
          </cell>
          <cell r="D649">
            <v>36370</v>
          </cell>
        </row>
        <row r="650">
          <cell r="A650" t="str">
            <v>061132</v>
          </cell>
          <cell r="B650" t="str">
            <v>VESTIDA CONJUNTO ANGULO 60-90</v>
          </cell>
          <cell r="C650" t="str">
            <v>UND</v>
          </cell>
          <cell r="D650">
            <v>160540</v>
          </cell>
        </row>
        <row r="651">
          <cell r="A651" t="str">
            <v>061133</v>
          </cell>
          <cell r="B651" t="str">
            <v>VESTIDA CONJUNTO CORRIDO 30 - 60</v>
          </cell>
          <cell r="C651" t="str">
            <v>UND</v>
          </cell>
          <cell r="D651">
            <v>124310</v>
          </cell>
        </row>
        <row r="652">
          <cell r="A652" t="str">
            <v>061134</v>
          </cell>
          <cell r="B652" t="str">
            <v>VESTIDA CONJUNTO CORRIDO ANGULO 3 - 30</v>
          </cell>
          <cell r="C652" t="str">
            <v>UND</v>
          </cell>
          <cell r="D652">
            <v>105850</v>
          </cell>
        </row>
        <row r="653">
          <cell r="A653" t="str">
            <v>061135</v>
          </cell>
          <cell r="B653" t="str">
            <v>VESTIDA CONJUNTO CORRIDO BANDERA</v>
          </cell>
          <cell r="C653" t="str">
            <v>UND</v>
          </cell>
          <cell r="D653">
            <v>105850</v>
          </cell>
        </row>
        <row r="654">
          <cell r="A654" t="str">
            <v>061136</v>
          </cell>
          <cell r="B654" t="str">
            <v>VESTIDA CONJUNTO CORRIDO BANDERA 3 - 30</v>
          </cell>
          <cell r="C654" t="str">
            <v>UND</v>
          </cell>
          <cell r="D654">
            <v>139960</v>
          </cell>
        </row>
        <row r="655">
          <cell r="A655" t="str">
            <v>061137</v>
          </cell>
          <cell r="B655" t="str">
            <v>VESTIDA CONJUNTO CORRIDO EN H</v>
          </cell>
          <cell r="C655" t="str">
            <v>UND</v>
          </cell>
          <cell r="D655">
            <v>88800</v>
          </cell>
        </row>
        <row r="656">
          <cell r="A656" t="str">
            <v>061138</v>
          </cell>
          <cell r="B656" t="str">
            <v>VESTIDA CONJUNTO CORRIDO SENCILLO</v>
          </cell>
          <cell r="C656" t="str">
            <v>UND</v>
          </cell>
          <cell r="D656">
            <v>85380</v>
          </cell>
        </row>
        <row r="657">
          <cell r="A657" t="str">
            <v>061139</v>
          </cell>
          <cell r="B657" t="str">
            <v>VESTIDA CONJUNTO DOBLE TERM DOBL H (2L)</v>
          </cell>
          <cell r="C657" t="str">
            <v>UND</v>
          </cell>
          <cell r="D657">
            <v>190970</v>
          </cell>
        </row>
        <row r="658">
          <cell r="A658" t="str">
            <v>061140</v>
          </cell>
          <cell r="B658" t="str">
            <v>VESTIDA CONJUNTO DOBLE TERM DOBLE H (3F)</v>
          </cell>
          <cell r="C658" t="str">
            <v>UND</v>
          </cell>
          <cell r="D658">
            <v>222810</v>
          </cell>
        </row>
        <row r="659">
          <cell r="A659" t="str">
            <v>061141</v>
          </cell>
          <cell r="B659" t="str">
            <v>VESTIDA CONJUNTO DOBLE TERM EN H (2L)</v>
          </cell>
          <cell r="C659" t="str">
            <v>UND</v>
          </cell>
          <cell r="D659">
            <v>161780</v>
          </cell>
        </row>
        <row r="660">
          <cell r="A660" t="str">
            <v>061142</v>
          </cell>
          <cell r="B660" t="str">
            <v>VESTIDA CONJUNTO DOBLE TERMINAL EN H(3F)</v>
          </cell>
          <cell r="C660" t="str">
            <v>UND</v>
          </cell>
          <cell r="D660">
            <v>205530</v>
          </cell>
        </row>
        <row r="661">
          <cell r="A661" t="str">
            <v>061143</v>
          </cell>
          <cell r="B661" t="str">
            <v>VESTIDA CONJUNTO TERMINAL</v>
          </cell>
          <cell r="C661" t="str">
            <v>UND</v>
          </cell>
          <cell r="D661">
            <v>101390</v>
          </cell>
        </row>
        <row r="662">
          <cell r="A662" t="str">
            <v>061144</v>
          </cell>
          <cell r="B662" t="str">
            <v>VESTIDA CONJUNTO TERMINAL BANDERA</v>
          </cell>
          <cell r="C662" t="str">
            <v>UND</v>
          </cell>
          <cell r="D662">
            <v>171100</v>
          </cell>
        </row>
        <row r="663">
          <cell r="A663" t="str">
            <v>061145</v>
          </cell>
          <cell r="B663" t="str">
            <v>VESTIDA CONJUNTO TERMINAL DOBLE H (2L)</v>
          </cell>
          <cell r="C663" t="str">
            <v>UND</v>
          </cell>
          <cell r="D663">
            <v>149110</v>
          </cell>
        </row>
        <row r="664">
          <cell r="A664" t="str">
            <v>061146</v>
          </cell>
          <cell r="B664" t="str">
            <v>VESTIDA CONJUNTO TERMINAL EN DOB H (3F)</v>
          </cell>
          <cell r="C664" t="str">
            <v>UND</v>
          </cell>
          <cell r="D664">
            <v>157560</v>
          </cell>
        </row>
        <row r="665">
          <cell r="A665" t="str">
            <v>061147</v>
          </cell>
          <cell r="B665" t="str">
            <v>VESTIDA CONJUNTO TERMINAL EN H</v>
          </cell>
          <cell r="C665" t="str">
            <v>UND</v>
          </cell>
          <cell r="D665">
            <v>171100</v>
          </cell>
        </row>
        <row r="667">
          <cell r="A667">
            <v>612</v>
          </cell>
          <cell r="B667" t="str">
            <v>RETIROS</v>
          </cell>
        </row>
        <row r="668">
          <cell r="A668" t="str">
            <v>061220</v>
          </cell>
          <cell r="B668" t="str">
            <v>ADECUACION LUMINARIA 110 VOLT 125 WAT</v>
          </cell>
          <cell r="C668" t="str">
            <v>UND</v>
          </cell>
          <cell r="D668">
            <v>50640</v>
          </cell>
        </row>
        <row r="669">
          <cell r="A669" t="str">
            <v>061225</v>
          </cell>
          <cell r="B669" t="str">
            <v>DEECONEXION DE ACOMETIDA DOMICILIARIA</v>
          </cell>
          <cell r="C669" t="str">
            <v>UND</v>
          </cell>
          <cell r="D669">
            <v>2720</v>
          </cell>
        </row>
        <row r="670">
          <cell r="A670" t="str">
            <v>061223</v>
          </cell>
          <cell r="B670" t="str">
            <v>DESCONEXION CORTACIRCUITOS O PARARRAYOS</v>
          </cell>
          <cell r="C670" t="str">
            <v>UND</v>
          </cell>
          <cell r="D670">
            <v>45840</v>
          </cell>
        </row>
        <row r="671">
          <cell r="A671" t="str">
            <v>061201</v>
          </cell>
          <cell r="B671" t="str">
            <v>DESCONEXION DE ATERRIZAJES SECUNDARIOS</v>
          </cell>
          <cell r="C671" t="str">
            <v>UND</v>
          </cell>
          <cell r="D671">
            <v>24950</v>
          </cell>
        </row>
        <row r="672">
          <cell r="A672" t="str">
            <v>061224</v>
          </cell>
          <cell r="B672" t="str">
            <v>DESCONEXION DE CAJA PARA ACOMETIDA</v>
          </cell>
          <cell r="C672" t="str">
            <v>UND</v>
          </cell>
          <cell r="D672">
            <v>17700</v>
          </cell>
        </row>
        <row r="673">
          <cell r="A673" t="str">
            <v>061218</v>
          </cell>
          <cell r="B673" t="str">
            <v>DESCONEXION DE CONTADOR DE ENERGIA</v>
          </cell>
          <cell r="C673" t="str">
            <v>UND</v>
          </cell>
          <cell r="D673">
            <v>12530</v>
          </cell>
        </row>
        <row r="674">
          <cell r="A674" t="str">
            <v>061202</v>
          </cell>
          <cell r="B674" t="str">
            <v>DESCONEXION DE SUBESTACION</v>
          </cell>
          <cell r="C674" t="str">
            <v>UND</v>
          </cell>
          <cell r="D674">
            <v>226520</v>
          </cell>
        </row>
        <row r="675">
          <cell r="A675" t="str">
            <v>061203</v>
          </cell>
          <cell r="B675" t="str">
            <v>DESCONEXION RED PRIMARIA MONOFASICA</v>
          </cell>
          <cell r="C675" t="str">
            <v>ML</v>
          </cell>
          <cell r="D675">
            <v>1630</v>
          </cell>
        </row>
        <row r="676">
          <cell r="A676" t="str">
            <v>061204</v>
          </cell>
          <cell r="B676" t="str">
            <v>DESCONEXION RED PRIMARIA TRIFASICA</v>
          </cell>
          <cell r="C676" t="str">
            <v>ML</v>
          </cell>
          <cell r="D676">
            <v>1990</v>
          </cell>
        </row>
        <row r="677">
          <cell r="A677" t="str">
            <v>061205</v>
          </cell>
          <cell r="B677" t="str">
            <v>DESCONEXION RED SECUNDARIA 1 O 2 HILOS</v>
          </cell>
          <cell r="C677" t="str">
            <v>ML</v>
          </cell>
          <cell r="D677">
            <v>1310</v>
          </cell>
        </row>
        <row r="678">
          <cell r="A678" t="str">
            <v>061206</v>
          </cell>
          <cell r="B678" t="str">
            <v>DESCONEXION RED SECUNDARIA 3 O MAS HILOS</v>
          </cell>
          <cell r="C678" t="str">
            <v>ML</v>
          </cell>
          <cell r="D678">
            <v>1990</v>
          </cell>
        </row>
        <row r="679">
          <cell r="A679" t="str">
            <v>061207</v>
          </cell>
          <cell r="B679" t="str">
            <v>DESMONTE CONJUNTO PRIMARIO EN H</v>
          </cell>
          <cell r="C679" t="str">
            <v>UND</v>
          </cell>
          <cell r="D679">
            <v>59510</v>
          </cell>
        </row>
        <row r="680">
          <cell r="A680" t="str">
            <v>061208</v>
          </cell>
          <cell r="B680" t="str">
            <v>DESMONTE CONJUNTO PRIMARIO SENCILLO</v>
          </cell>
          <cell r="C680" t="str">
            <v>UND</v>
          </cell>
          <cell r="D680">
            <v>44790</v>
          </cell>
        </row>
        <row r="681">
          <cell r="A681" t="str">
            <v>061209</v>
          </cell>
          <cell r="B681" t="str">
            <v>DESMONTE CONJUNTO SECUNDARIO 1 O 2 PERCH</v>
          </cell>
          <cell r="C681" t="str">
            <v>UND</v>
          </cell>
          <cell r="D681">
            <v>28590</v>
          </cell>
        </row>
        <row r="682">
          <cell r="A682" t="str">
            <v>061210</v>
          </cell>
          <cell r="B682" t="str">
            <v>DESMONTE CONJUNTO SECUNDARIO 3 O + PERCH</v>
          </cell>
          <cell r="C682" t="str">
            <v>UND</v>
          </cell>
          <cell r="D682">
            <v>36260</v>
          </cell>
        </row>
        <row r="683">
          <cell r="A683" t="str">
            <v>061211</v>
          </cell>
          <cell r="B683" t="str">
            <v>DESMONTE DE LUMINARIAS</v>
          </cell>
          <cell r="C683" t="str">
            <v>UND</v>
          </cell>
          <cell r="D683">
            <v>24950</v>
          </cell>
        </row>
        <row r="684">
          <cell r="A684" t="str">
            <v>061219</v>
          </cell>
          <cell r="B684" t="str">
            <v>DESMONTE DE REFLECTOR</v>
          </cell>
          <cell r="C684" t="str">
            <v>UND</v>
          </cell>
          <cell r="D684">
            <v>33480</v>
          </cell>
        </row>
        <row r="685">
          <cell r="A685" t="str">
            <v>061212</v>
          </cell>
          <cell r="B685" t="str">
            <v>DESMONTE POSTE CONCRETO</v>
          </cell>
          <cell r="C685" t="str">
            <v>UND</v>
          </cell>
          <cell r="D685">
            <v>77870</v>
          </cell>
        </row>
        <row r="686">
          <cell r="A686" t="str">
            <v>061213</v>
          </cell>
          <cell r="B686" t="str">
            <v>DESMONTE POSTE METALICO</v>
          </cell>
          <cell r="C686" t="str">
            <v>UND</v>
          </cell>
          <cell r="D686">
            <v>64850</v>
          </cell>
        </row>
        <row r="687">
          <cell r="A687" t="str">
            <v>061214</v>
          </cell>
          <cell r="B687" t="str">
            <v>DESMONTE RETENIDA A PIE DE AMIGO</v>
          </cell>
          <cell r="C687" t="str">
            <v>UND</v>
          </cell>
          <cell r="D687">
            <v>36260</v>
          </cell>
        </row>
        <row r="688">
          <cell r="A688" t="str">
            <v>061215</v>
          </cell>
          <cell r="B688" t="str">
            <v>DESMONTE RETENIDA A TIERRA</v>
          </cell>
          <cell r="C688" t="str">
            <v>UND</v>
          </cell>
          <cell r="D688">
            <v>36220</v>
          </cell>
        </row>
        <row r="689">
          <cell r="A689" t="str">
            <v>061216</v>
          </cell>
          <cell r="B689" t="str">
            <v>DESMONTE RETENIDA A POSTE AUXILIAR</v>
          </cell>
          <cell r="C689" t="str">
            <v>UND</v>
          </cell>
          <cell r="D689">
            <v>48830</v>
          </cell>
        </row>
        <row r="690">
          <cell r="A690" t="str">
            <v>061217</v>
          </cell>
          <cell r="B690" t="str">
            <v>RETIRO TRANSFORMADOR 10 A 75 KVA</v>
          </cell>
          <cell r="C690" t="str">
            <v>UND</v>
          </cell>
          <cell r="D690">
            <v>48620</v>
          </cell>
        </row>
        <row r="692">
          <cell r="A692">
            <v>613</v>
          </cell>
          <cell r="B692" t="str">
            <v>MEDICION</v>
          </cell>
        </row>
        <row r="693">
          <cell r="A693" t="str">
            <v>061345</v>
          </cell>
          <cell r="B693" t="str">
            <v>ATERRIZAJE CAJA METALICA TABLERO, CONTAD</v>
          </cell>
          <cell r="C693" t="str">
            <v>UND</v>
          </cell>
          <cell r="D693">
            <v>166680</v>
          </cell>
        </row>
        <row r="694">
          <cell r="A694" t="str">
            <v>061302</v>
          </cell>
          <cell r="B694" t="str">
            <v>CABLE DE CONTROL 7X12</v>
          </cell>
          <cell r="C694" t="str">
            <v>ML</v>
          </cell>
          <cell r="D694">
            <v>14450</v>
          </cell>
        </row>
        <row r="695">
          <cell r="A695" t="str">
            <v>061319</v>
          </cell>
          <cell r="B695" t="str">
            <v>CAJA CONTADOR 1F POLICARB PORTA BREAKER</v>
          </cell>
          <cell r="C695" t="str">
            <v>UND</v>
          </cell>
          <cell r="D695">
            <v>85380</v>
          </cell>
        </row>
        <row r="696">
          <cell r="A696" t="str">
            <v>061320</v>
          </cell>
          <cell r="B696" t="str">
            <v>CAJA CONTADOR 3F POLICARB C/PORTABREAKER</v>
          </cell>
          <cell r="C696" t="str">
            <v>UND</v>
          </cell>
          <cell r="D696">
            <v>122550</v>
          </cell>
        </row>
        <row r="697">
          <cell r="A697" t="str">
            <v>061338</v>
          </cell>
          <cell r="B697" t="str">
            <v>CAJA CONTADOR TIPO EMCALI 65X50X20 CM</v>
          </cell>
          <cell r="C697" t="str">
            <v>UND</v>
          </cell>
          <cell r="D697">
            <v>65150</v>
          </cell>
        </row>
        <row r="698">
          <cell r="A698" t="str">
            <v>061326</v>
          </cell>
          <cell r="B698" t="str">
            <v>CAJA TRANSFORMADORES DE CORRIENTE</v>
          </cell>
          <cell r="C698" t="str">
            <v>UND</v>
          </cell>
          <cell r="D698">
            <v>178840</v>
          </cell>
        </row>
        <row r="699">
          <cell r="A699" t="str">
            <v>061304</v>
          </cell>
          <cell r="B699" t="str">
            <v>CONTADOR 1F-BIFILAR 120V M.DIRECTA</v>
          </cell>
          <cell r="C699" t="str">
            <v>UND</v>
          </cell>
          <cell r="D699">
            <v>231650</v>
          </cell>
        </row>
        <row r="700">
          <cell r="A700" t="str">
            <v>061303</v>
          </cell>
          <cell r="B700" t="str">
            <v>CONTADOR 2F-TRIFILAR 120/240V M.DIRECTA</v>
          </cell>
          <cell r="C700" t="str">
            <v>UND</v>
          </cell>
          <cell r="D700">
            <v>416700</v>
          </cell>
        </row>
        <row r="701">
          <cell r="A701" t="str">
            <v>061305</v>
          </cell>
          <cell r="B701" t="str">
            <v>CONTADOR 3F-TRIFASICO 120/208V M.DIRECTA</v>
          </cell>
          <cell r="C701" t="str">
            <v>UND</v>
          </cell>
          <cell r="D701">
            <v>515110</v>
          </cell>
        </row>
        <row r="702">
          <cell r="A702" t="str">
            <v>061308</v>
          </cell>
          <cell r="B702" t="str">
            <v>CONTADOR ELECTRONICO M.INDIRECTA</v>
          </cell>
          <cell r="C702" t="str">
            <v>UND</v>
          </cell>
          <cell r="D702">
            <v>3671720</v>
          </cell>
        </row>
        <row r="703">
          <cell r="A703" t="str">
            <v>061318</v>
          </cell>
          <cell r="B703" t="str">
            <v>MURETE PARA CONTADOR Y CAJA CON REJA</v>
          </cell>
          <cell r="C703" t="str">
            <v>UND</v>
          </cell>
          <cell r="D703">
            <v>395330</v>
          </cell>
        </row>
        <row r="704">
          <cell r="A704" t="str">
            <v>061311</v>
          </cell>
          <cell r="B704" t="str">
            <v>TRANSFORMADOR DE CTE 150-300/5 CL 0,5</v>
          </cell>
          <cell r="C704" t="str">
            <v>UND</v>
          </cell>
          <cell r="D704">
            <v>157620</v>
          </cell>
        </row>
        <row r="705">
          <cell r="A705" t="str">
            <v>061313</v>
          </cell>
          <cell r="B705" t="str">
            <v>TRANSFORMADOR DE CTE 400-600/5 CL 0,5</v>
          </cell>
          <cell r="C705" t="str">
            <v>UND</v>
          </cell>
          <cell r="D705">
            <v>167570</v>
          </cell>
        </row>
        <row r="706">
          <cell r="A706" t="str">
            <v>061347</v>
          </cell>
          <cell r="B706" t="str">
            <v>TRANSFORMADOR DE CTE 800/5 AMP CLASE I</v>
          </cell>
          <cell r="C706" t="str">
            <v>UND</v>
          </cell>
          <cell r="D706">
            <v>164000</v>
          </cell>
        </row>
        <row r="708">
          <cell r="A708">
            <v>614</v>
          </cell>
          <cell r="B708" t="str">
            <v>CONJUNTO MEDIA TENSION EPSA</v>
          </cell>
        </row>
        <row r="709">
          <cell r="A709" t="str">
            <v>061401</v>
          </cell>
          <cell r="B709" t="str">
            <v>B 1L CORRIDO MONOFASICO ANG 0-3</v>
          </cell>
          <cell r="C709" t="str">
            <v>UND</v>
          </cell>
          <cell r="D709">
            <v>523630</v>
          </cell>
        </row>
        <row r="710">
          <cell r="A710" t="str">
            <v>061414</v>
          </cell>
          <cell r="B710" t="str">
            <v>B 6P TERMINAL MONOFASICO</v>
          </cell>
          <cell r="C710" t="str">
            <v>UND</v>
          </cell>
          <cell r="D710">
            <v>646310</v>
          </cell>
        </row>
        <row r="711">
          <cell r="A711" t="str">
            <v>061415</v>
          </cell>
          <cell r="B711" t="str">
            <v>B 7P CORRIDO MONOFASICO ANG 30-60</v>
          </cell>
          <cell r="C711" t="str">
            <v>UND</v>
          </cell>
          <cell r="D711">
            <v>973910</v>
          </cell>
        </row>
        <row r="712">
          <cell r="A712" t="str">
            <v>061416</v>
          </cell>
          <cell r="B712" t="str">
            <v>B 8P CORRIDO MONOFASICO ANG 60-90</v>
          </cell>
          <cell r="C712" t="str">
            <v>UND</v>
          </cell>
          <cell r="D712">
            <v>1484960</v>
          </cell>
        </row>
        <row r="713">
          <cell r="A713" t="str">
            <v>061402</v>
          </cell>
          <cell r="B713" t="str">
            <v>B21L CORRIDO MONOFASICO BANDERA</v>
          </cell>
          <cell r="C713" t="str">
            <v>UND</v>
          </cell>
          <cell r="D713">
            <v>533020</v>
          </cell>
        </row>
        <row r="714">
          <cell r="A714" t="str">
            <v>061443</v>
          </cell>
          <cell r="B714" t="str">
            <v>B22L CORRIDO MONOFASICO BANDERA 3 -30?</v>
          </cell>
          <cell r="C714" t="str">
            <v>UND</v>
          </cell>
          <cell r="D714">
            <v>1075400</v>
          </cell>
        </row>
        <row r="715">
          <cell r="A715" t="str">
            <v>061403</v>
          </cell>
          <cell r="B715" t="str">
            <v>B26P TERMINAL BANDERA MONOFASICO</v>
          </cell>
          <cell r="C715" t="str">
            <v>UND</v>
          </cell>
          <cell r="D715">
            <v>699110</v>
          </cell>
        </row>
        <row r="716">
          <cell r="A716" t="str">
            <v>061404</v>
          </cell>
          <cell r="B716" t="str">
            <v>B27P CORRIDO BANDERA MONOFASICO ANG 3-60</v>
          </cell>
          <cell r="C716" t="str">
            <v>UND</v>
          </cell>
          <cell r="D716">
            <v>983170</v>
          </cell>
        </row>
        <row r="717">
          <cell r="A717" t="str">
            <v>061439</v>
          </cell>
          <cell r="B717" t="str">
            <v>B2L CORRIDO MONOFASICO ANG 3 - 30?</v>
          </cell>
          <cell r="C717" t="str">
            <v>UND</v>
          </cell>
          <cell r="D717">
            <v>1069930</v>
          </cell>
        </row>
        <row r="718">
          <cell r="A718" t="str">
            <v>061405</v>
          </cell>
          <cell r="B718" t="str">
            <v>B51L CORRIDO TRIFASICO ANG 0- 3</v>
          </cell>
          <cell r="C718" t="str">
            <v>UND</v>
          </cell>
          <cell r="D718">
            <v>666800</v>
          </cell>
        </row>
        <row r="719">
          <cell r="A719" t="str">
            <v>061406</v>
          </cell>
          <cell r="B719" t="str">
            <v>B52L CORRIDO TRIFASICO ANG 3-30</v>
          </cell>
          <cell r="C719" t="str">
            <v>UND</v>
          </cell>
          <cell r="D719">
            <v>1381460</v>
          </cell>
        </row>
        <row r="720">
          <cell r="A720" t="str">
            <v>061407</v>
          </cell>
          <cell r="B720" t="str">
            <v>B56P TERMINAL SENCILLO TRIFASICO</v>
          </cell>
          <cell r="C720" t="str">
            <v>UND</v>
          </cell>
          <cell r="D720">
            <v>744680</v>
          </cell>
        </row>
        <row r="721">
          <cell r="A721" t="str">
            <v>061408</v>
          </cell>
          <cell r="B721" t="str">
            <v>B57P CORRIDO TRIFASICO ANG 30-60</v>
          </cell>
          <cell r="C721" t="str">
            <v>UND</v>
          </cell>
          <cell r="D721">
            <v>1011750</v>
          </cell>
        </row>
        <row r="722">
          <cell r="A722" t="str">
            <v>061409</v>
          </cell>
          <cell r="B722" t="str">
            <v>B58P CORRIDO ANG 60-90</v>
          </cell>
          <cell r="C722" t="str">
            <v>UND</v>
          </cell>
          <cell r="D722">
            <v>1765420</v>
          </cell>
        </row>
        <row r="723">
          <cell r="A723" t="str">
            <v>061410</v>
          </cell>
          <cell r="B723" t="str">
            <v>B61L CORRIDO BANDERA TRIFASICO ANG 0-3</v>
          </cell>
          <cell r="C723" t="str">
            <v>UND</v>
          </cell>
          <cell r="D723">
            <v>663350</v>
          </cell>
        </row>
        <row r="724">
          <cell r="A724" t="str">
            <v>061411</v>
          </cell>
          <cell r="B724" t="str">
            <v>B62L CORRIDO BANDERA TRIFASICO</v>
          </cell>
          <cell r="C724" t="str">
            <v>UND</v>
          </cell>
          <cell r="D724">
            <v>1439170</v>
          </cell>
        </row>
        <row r="725">
          <cell r="A725" t="str">
            <v>061412</v>
          </cell>
          <cell r="B725" t="str">
            <v>B66P TERMINAL BANDERA SENCILLO TRIFASICO</v>
          </cell>
          <cell r="C725" t="str">
            <v>UND</v>
          </cell>
          <cell r="D725">
            <v>805710</v>
          </cell>
        </row>
        <row r="726">
          <cell r="A726" t="str">
            <v>061413</v>
          </cell>
          <cell r="B726" t="str">
            <v>B67P CORRIDO BANDERA TRIFASICO</v>
          </cell>
          <cell r="C726" t="str">
            <v>UND</v>
          </cell>
          <cell r="D726">
            <v>1248830</v>
          </cell>
        </row>
        <row r="727">
          <cell r="A727" t="str">
            <v>061421</v>
          </cell>
          <cell r="B727" t="str">
            <v>BH 6P TERMINAL EN H MONOFASIC SENCILLO</v>
          </cell>
          <cell r="C727" t="str">
            <v>UND</v>
          </cell>
          <cell r="D727">
            <v>730550</v>
          </cell>
        </row>
        <row r="728">
          <cell r="A728" t="str">
            <v>061422</v>
          </cell>
          <cell r="B728" t="str">
            <v>BH 7P CORRIDO EN H MONOFASIC ANG 30-60</v>
          </cell>
          <cell r="C728" t="str">
            <v>UND</v>
          </cell>
          <cell r="D728">
            <v>907360</v>
          </cell>
        </row>
        <row r="729">
          <cell r="A729" t="str">
            <v>061418</v>
          </cell>
          <cell r="B729" t="str">
            <v>BH 11L CORRIDO EN H TRIFASICO ANG 0- 3</v>
          </cell>
          <cell r="C729" t="str">
            <v>UND</v>
          </cell>
          <cell r="D729">
            <v>725390</v>
          </cell>
        </row>
        <row r="730">
          <cell r="A730" t="str">
            <v>061419</v>
          </cell>
          <cell r="B730" t="str">
            <v>BH 17P CORRIDO EN H TRIFASICO ANG 30-60</v>
          </cell>
          <cell r="C730" t="str">
            <v>UND</v>
          </cell>
          <cell r="D730">
            <v>1119290</v>
          </cell>
        </row>
        <row r="731">
          <cell r="A731" t="str">
            <v>061417</v>
          </cell>
          <cell r="B731" t="str">
            <v>BH 1L CORRIDO EN H MONOFASIC ANG 0- 3</v>
          </cell>
          <cell r="C731" t="str">
            <v>UND</v>
          </cell>
          <cell r="D731">
            <v>586490</v>
          </cell>
        </row>
        <row r="732">
          <cell r="A732" t="str">
            <v>061420</v>
          </cell>
          <cell r="B732" t="str">
            <v>BH 26P TERMINAL EN H TRIFASICO SENCILLO</v>
          </cell>
          <cell r="C732" t="str">
            <v>UND</v>
          </cell>
          <cell r="D732">
            <v>849820</v>
          </cell>
        </row>
        <row r="733">
          <cell r="A733" t="str">
            <v>061423</v>
          </cell>
          <cell r="B733" t="str">
            <v>BHH17P TERMINAL DOBLE EN H DOBLE</v>
          </cell>
          <cell r="C733" t="str">
            <v>UND</v>
          </cell>
          <cell r="D733">
            <v>1227530</v>
          </cell>
        </row>
        <row r="734">
          <cell r="A734" t="str">
            <v>061424</v>
          </cell>
          <cell r="B734" t="str">
            <v>BHH26P TERMINAL SENCILLO EN H DOBLE</v>
          </cell>
          <cell r="C734" t="str">
            <v>UND</v>
          </cell>
          <cell r="D734">
            <v>944640</v>
          </cell>
        </row>
        <row r="735">
          <cell r="A735" t="str">
            <v>061432</v>
          </cell>
          <cell r="B735" t="str">
            <v>C51L CORRIDO TRIFASICO ANG 0- 3? 34.5 KV</v>
          </cell>
          <cell r="C735" t="str">
            <v>UND</v>
          </cell>
          <cell r="D735">
            <v>856310</v>
          </cell>
        </row>
        <row r="736">
          <cell r="A736" t="str">
            <v>061433</v>
          </cell>
          <cell r="B736" t="str">
            <v>C52L CORRIDO TRIFASICO ANG 3-20? 34.5 KV</v>
          </cell>
          <cell r="C736" t="str">
            <v>UND</v>
          </cell>
          <cell r="D736">
            <v>1745440</v>
          </cell>
        </row>
        <row r="737">
          <cell r="A737" t="str">
            <v>061435</v>
          </cell>
          <cell r="B737" t="str">
            <v>C56P TERMINAL 34.5 KV</v>
          </cell>
          <cell r="C737" t="str">
            <v>UND</v>
          </cell>
          <cell r="D737">
            <v>780590</v>
          </cell>
        </row>
        <row r="738">
          <cell r="A738" t="str">
            <v>061434</v>
          </cell>
          <cell r="B738" t="str">
            <v>C57P DOBLE TERMINAL 34.5 KV</v>
          </cell>
          <cell r="C738" t="str">
            <v>UND</v>
          </cell>
          <cell r="D738">
            <v>1262430</v>
          </cell>
        </row>
        <row r="739">
          <cell r="A739" t="str">
            <v>061436</v>
          </cell>
          <cell r="B739" t="str">
            <v>C61L CORRIDO SENCILLO BANDERA 0-3? 34.5K</v>
          </cell>
          <cell r="C739" t="str">
            <v>UND</v>
          </cell>
          <cell r="D739">
            <v>845260</v>
          </cell>
        </row>
        <row r="740">
          <cell r="A740" t="str">
            <v>061437</v>
          </cell>
          <cell r="B740" t="str">
            <v>C62L CORRIDO BANDERA 3-20? 34.5 KV</v>
          </cell>
          <cell r="C740" t="str">
            <v>UND</v>
          </cell>
          <cell r="D740">
            <v>1757230</v>
          </cell>
        </row>
        <row r="741">
          <cell r="A741" t="str">
            <v>061438</v>
          </cell>
          <cell r="B741" t="str">
            <v>C66P TERMINAL BANDERA 34.5 KV</v>
          </cell>
          <cell r="C741" t="str">
            <v>UND</v>
          </cell>
          <cell r="D741">
            <v>841120</v>
          </cell>
        </row>
        <row r="742">
          <cell r="A742" t="str">
            <v>061440</v>
          </cell>
          <cell r="B742" t="str">
            <v>C67P CORRIDO BANDERA TRIFASICO 34,5 KV</v>
          </cell>
          <cell r="C742" t="str">
            <v>UND</v>
          </cell>
          <cell r="D742">
            <v>1511280</v>
          </cell>
        </row>
        <row r="743">
          <cell r="A743" t="str">
            <v>061441</v>
          </cell>
          <cell r="B743" t="str">
            <v>CONJUNTO ARRANQUE MONOFASICO POLIMERICO</v>
          </cell>
          <cell r="C743" t="str">
            <v>UND</v>
          </cell>
          <cell r="D743">
            <v>200380</v>
          </cell>
        </row>
        <row r="744">
          <cell r="A744" t="str">
            <v>061425</v>
          </cell>
          <cell r="B744" t="str">
            <v>CONJUNTO ARRANQUE TRIFASICO POLIMERICO</v>
          </cell>
          <cell r="C744" t="str">
            <v>UND</v>
          </cell>
          <cell r="D744">
            <v>289140</v>
          </cell>
        </row>
        <row r="745">
          <cell r="A745" t="str">
            <v>061427</v>
          </cell>
          <cell r="B745" t="str">
            <v>CONJUNTO B151L</v>
          </cell>
          <cell r="C745" t="str">
            <v>UND</v>
          </cell>
          <cell r="D745">
            <v>639550</v>
          </cell>
        </row>
        <row r="746">
          <cell r="A746" t="str">
            <v>061426</v>
          </cell>
          <cell r="B746" t="str">
            <v>CONJUNTO B152L</v>
          </cell>
          <cell r="C746" t="str">
            <v>UND</v>
          </cell>
          <cell r="D746">
            <v>1371350</v>
          </cell>
        </row>
        <row r="747">
          <cell r="A747" t="str">
            <v>061442</v>
          </cell>
          <cell r="B747" t="str">
            <v>PUENTE PRIMARIO MONOFASICO</v>
          </cell>
          <cell r="C747" t="str">
            <v>UND</v>
          </cell>
          <cell r="D747">
            <v>41960</v>
          </cell>
        </row>
        <row r="748">
          <cell r="A748" t="str">
            <v>061428</v>
          </cell>
          <cell r="B748" t="str">
            <v>PUENTE PRIMARIO TRIFASICO</v>
          </cell>
          <cell r="C748" t="str">
            <v>UND</v>
          </cell>
          <cell r="D748">
            <v>63790</v>
          </cell>
        </row>
        <row r="750">
          <cell r="A750">
            <v>8</v>
          </cell>
          <cell r="B750" t="str">
            <v>VIAS</v>
          </cell>
        </row>
        <row r="752">
          <cell r="A752">
            <v>801</v>
          </cell>
          <cell r="B752" t="str">
            <v>PRELIMINARES MOVIMIM. MATERIAL</v>
          </cell>
        </row>
        <row r="753">
          <cell r="A753" t="str">
            <v>080101</v>
          </cell>
          <cell r="B753" t="str">
            <v>ACARREO ASFALTO VOLUMEN COMPCTADO</v>
          </cell>
          <cell r="C753" t="str">
            <v>M3K</v>
          </cell>
          <cell r="D753">
            <v>1530</v>
          </cell>
        </row>
        <row r="754">
          <cell r="A754" t="str">
            <v>080102</v>
          </cell>
          <cell r="B754" t="str">
            <v>ACARREO MATERIAL PETREO.VOL.COMPACT</v>
          </cell>
          <cell r="C754" t="str">
            <v>M3K</v>
          </cell>
          <cell r="D754">
            <v>1570</v>
          </cell>
        </row>
        <row r="755">
          <cell r="A755" t="str">
            <v>080106</v>
          </cell>
          <cell r="B755" t="str">
            <v>BOMBEO</v>
          </cell>
          <cell r="C755" t="str">
            <v>DIA</v>
          </cell>
          <cell r="D755">
            <v>102870</v>
          </cell>
        </row>
        <row r="756">
          <cell r="A756" t="str">
            <v>080112</v>
          </cell>
          <cell r="B756" t="str">
            <v>CARGUE DE SALDO EN SITIO</v>
          </cell>
          <cell r="C756" t="str">
            <v>M3</v>
          </cell>
          <cell r="D756">
            <v>5650</v>
          </cell>
        </row>
        <row r="757">
          <cell r="A757" t="str">
            <v>080109</v>
          </cell>
          <cell r="B757" t="str">
            <v>CARGUE MAT.EXCAV A MAQUINA(SIN TRANSP.)</v>
          </cell>
          <cell r="C757" t="str">
            <v>M3</v>
          </cell>
          <cell r="D757">
            <v>3500</v>
          </cell>
        </row>
        <row r="758">
          <cell r="A758" t="str">
            <v>080103</v>
          </cell>
          <cell r="B758" t="str">
            <v>CONFORM.COMPACT.SUBRASANTE CBR=95 URBANA</v>
          </cell>
          <cell r="C758" t="str">
            <v>M2</v>
          </cell>
          <cell r="D758">
            <v>3210</v>
          </cell>
        </row>
        <row r="759">
          <cell r="A759" t="str">
            <v>080104</v>
          </cell>
          <cell r="B759" t="str">
            <v>EXCAVACION A MAQUINA(CAJEO) [SR]</v>
          </cell>
          <cell r="C759" t="str">
            <v>M3</v>
          </cell>
          <cell r="D759">
            <v>3620</v>
          </cell>
        </row>
        <row r="760">
          <cell r="A760" t="str">
            <v>080105</v>
          </cell>
          <cell r="B760" t="str">
            <v>EXCAVACION EN CONGLOMERADO</v>
          </cell>
          <cell r="C760" t="str">
            <v>M3</v>
          </cell>
          <cell r="D760">
            <v>19280</v>
          </cell>
        </row>
        <row r="761">
          <cell r="A761" t="str">
            <v>080107</v>
          </cell>
          <cell r="B761" t="str">
            <v>EXCAVACION MANUAL.TIERRA SECA H=1.8M(SR)</v>
          </cell>
          <cell r="C761" t="str">
            <v>M3</v>
          </cell>
          <cell r="D761">
            <v>14680</v>
          </cell>
        </row>
        <row r="762">
          <cell r="A762" t="str">
            <v>080111</v>
          </cell>
          <cell r="B762" t="str">
            <v>LOCALIZACION-REPLANTEO VIAS NO URBANAS</v>
          </cell>
          <cell r="C762" t="str">
            <v>ML</v>
          </cell>
          <cell r="D762">
            <v>2220</v>
          </cell>
        </row>
        <row r="763">
          <cell r="A763" t="str">
            <v>080108</v>
          </cell>
          <cell r="B763" t="str">
            <v>LOCALIZACION-REPLANTEO VIAS URBANAS</v>
          </cell>
          <cell r="C763" t="str">
            <v>ML</v>
          </cell>
          <cell r="D763">
            <v>3190</v>
          </cell>
        </row>
        <row r="764">
          <cell r="A764" t="str">
            <v>080110</v>
          </cell>
          <cell r="B764" t="str">
            <v>RELLENO MATERIAL SITIO COMPACTADO 90% PM</v>
          </cell>
          <cell r="C764" t="str">
            <v>M3</v>
          </cell>
          <cell r="D764">
            <v>12970</v>
          </cell>
        </row>
        <row r="766">
          <cell r="A766">
            <v>802</v>
          </cell>
          <cell r="B766" t="str">
            <v>BASES - RELLENOS</v>
          </cell>
        </row>
        <row r="767">
          <cell r="A767" t="str">
            <v>080208</v>
          </cell>
          <cell r="B767" t="str">
            <v>BASE COMP.MAT. TRITUR GRANUL AC-10K NO</v>
          </cell>
          <cell r="C767" t="str">
            <v>M3</v>
          </cell>
          <cell r="D767">
            <v>79010</v>
          </cell>
        </row>
        <row r="768">
          <cell r="A768" t="str">
            <v>080201</v>
          </cell>
          <cell r="B768" t="str">
            <v>BASE COMP.MAT. TRITURAD GRANUL ACARR 10K</v>
          </cell>
          <cell r="C768" t="str">
            <v>M3</v>
          </cell>
          <cell r="D768">
            <v>84100</v>
          </cell>
        </row>
        <row r="769">
          <cell r="A769" t="str">
            <v>080206</v>
          </cell>
          <cell r="B769" t="str">
            <v>RELLENO COMP.MAT.SELECC.10KM (ROCAMUERTA</v>
          </cell>
          <cell r="C769" t="str">
            <v>M3</v>
          </cell>
          <cell r="D769">
            <v>43770</v>
          </cell>
        </row>
        <row r="770">
          <cell r="A770" t="str">
            <v>080207</v>
          </cell>
          <cell r="B770" t="str">
            <v>SUB-BASE COMPAC.MAT.SELECC.10K TIPO INVI</v>
          </cell>
          <cell r="C770" t="str">
            <v>M3</v>
          </cell>
          <cell r="D770">
            <v>79340</v>
          </cell>
        </row>
        <row r="771">
          <cell r="A771" t="str">
            <v>080209</v>
          </cell>
          <cell r="B771" t="str">
            <v>SUB-BASE COMPAC.MAT.SELECC.10K-INVIAS ( NORTE)</v>
          </cell>
          <cell r="C771" t="str">
            <v>M3</v>
          </cell>
          <cell r="D771">
            <v>75180</v>
          </cell>
        </row>
        <row r="772">
          <cell r="A772" t="str">
            <v>080203</v>
          </cell>
          <cell r="B772" t="str">
            <v>SUB-BASE.COMP.SELECCI.10KM CANT RODADO</v>
          </cell>
          <cell r="C772" t="str">
            <v>M3</v>
          </cell>
          <cell r="D772">
            <v>65620</v>
          </cell>
        </row>
        <row r="774">
          <cell r="A774">
            <v>803</v>
          </cell>
          <cell r="B774" t="str">
            <v>PAVIMENTO CONCRETO RIGIDO</v>
          </cell>
        </row>
        <row r="775">
          <cell r="A775" t="str">
            <v>080301</v>
          </cell>
          <cell r="B775" t="str">
            <v>PAV.CONCR MR=36 E=0.15,INC.JUNTA</v>
          </cell>
          <cell r="C775" t="str">
            <v>M2</v>
          </cell>
          <cell r="D775">
            <v>58780</v>
          </cell>
        </row>
        <row r="776">
          <cell r="A776" t="str">
            <v>080302</v>
          </cell>
          <cell r="B776" t="str">
            <v>PAV.CONCR.MR=36 E=0.20,INC.JUNTA- BAKE</v>
          </cell>
          <cell r="C776" t="str">
            <v>M2</v>
          </cell>
          <cell r="D776">
            <v>69510</v>
          </cell>
        </row>
        <row r="777">
          <cell r="A777" t="str">
            <v>080303</v>
          </cell>
          <cell r="B777" t="str">
            <v>PAV.CONCR.MR=38.E=0.15,INC. JUNTA -BAKE</v>
          </cell>
          <cell r="C777" t="str">
            <v>M2</v>
          </cell>
          <cell r="D777">
            <v>61280</v>
          </cell>
        </row>
        <row r="778">
          <cell r="A778" t="str">
            <v>080304</v>
          </cell>
          <cell r="B778" t="str">
            <v>PAV.CONCR.MR=40,E=0.15,INC.JUNTA-BAK</v>
          </cell>
          <cell r="C778" t="str">
            <v>M2</v>
          </cell>
          <cell r="D778">
            <v>65510</v>
          </cell>
        </row>
        <row r="779">
          <cell r="A779" t="str">
            <v>080305</v>
          </cell>
          <cell r="B779" t="str">
            <v>PAV.CONCR.MR=40,E=0.20,INC. JUNTA</v>
          </cell>
          <cell r="C779" t="str">
            <v>M2</v>
          </cell>
          <cell r="D779">
            <v>80730</v>
          </cell>
        </row>
        <row r="780">
          <cell r="A780" t="str">
            <v>080308</v>
          </cell>
          <cell r="B780" t="str">
            <v>PAV.CONCRET PREMEZCLADO MR=38</v>
          </cell>
          <cell r="C780" t="str">
            <v>M3</v>
          </cell>
          <cell r="D780">
            <v>450430</v>
          </cell>
        </row>
        <row r="781">
          <cell r="A781" t="str">
            <v>080309</v>
          </cell>
          <cell r="B781" t="str">
            <v>PAV.CONCRET PREMEZCLADO MR=42</v>
          </cell>
          <cell r="C781" t="str">
            <v>M3</v>
          </cell>
          <cell r="D781">
            <v>483040</v>
          </cell>
        </row>
        <row r="782">
          <cell r="A782" t="str">
            <v>080310</v>
          </cell>
          <cell r="B782" t="str">
            <v>PAV.CONCRET. PREMEZCLADO MR 45</v>
          </cell>
          <cell r="C782" t="str">
            <v>M3</v>
          </cell>
          <cell r="D782">
            <v>516550</v>
          </cell>
        </row>
        <row r="783">
          <cell r="A783" t="str">
            <v>080306</v>
          </cell>
          <cell r="B783" t="str">
            <v>TRANSPORTE DE CEMENTO &gt; 10KM</v>
          </cell>
          <cell r="C783" t="str">
            <v>KLK</v>
          </cell>
          <cell r="D783">
            <v>8</v>
          </cell>
        </row>
        <row r="784">
          <cell r="A784" t="str">
            <v>080307</v>
          </cell>
          <cell r="B784" t="str">
            <v>TRANSPORTE HIERRO &gt; 10 KM KG/KM</v>
          </cell>
          <cell r="C784" t="str">
            <v>KLK</v>
          </cell>
          <cell r="D784">
            <v>12</v>
          </cell>
        </row>
        <row r="786">
          <cell r="A786">
            <v>804</v>
          </cell>
          <cell r="B786" t="str">
            <v>PAVIMENTO CONCRETO ASFALTICO</v>
          </cell>
        </row>
        <row r="787">
          <cell r="A787" t="str">
            <v>080401</v>
          </cell>
          <cell r="B787" t="str">
            <v>CARPETA ASFALTICA [ST]</v>
          </cell>
          <cell r="C787" t="str">
            <v>M3</v>
          </cell>
          <cell r="D787">
            <v>457320</v>
          </cell>
        </row>
        <row r="788">
          <cell r="A788" t="str">
            <v>080407</v>
          </cell>
          <cell r="B788" t="str">
            <v>CARPETA ASFALTICA - NORTE [ST]</v>
          </cell>
          <cell r="C788" t="str">
            <v>M3</v>
          </cell>
          <cell r="D788">
            <v>501480</v>
          </cell>
        </row>
        <row r="789">
          <cell r="A789" t="str">
            <v>080405</v>
          </cell>
          <cell r="B789" t="str">
            <v>IMPRIMACION</v>
          </cell>
          <cell r="C789" t="str">
            <v>M2</v>
          </cell>
          <cell r="D789">
            <v>3350</v>
          </cell>
        </row>
        <row r="790">
          <cell r="A790" t="str">
            <v>080406</v>
          </cell>
          <cell r="B790" t="str">
            <v>TRANSPORTE DE EQUIPO &gt; 50 KM</v>
          </cell>
          <cell r="C790" t="str">
            <v>T/K</v>
          </cell>
          <cell r="D790">
            <v>500</v>
          </cell>
        </row>
        <row r="791">
          <cell r="A791" t="str">
            <v>080408</v>
          </cell>
          <cell r="B791" t="str">
            <v>TRANSPORTE DE EQUIPO &lt; = 50 KM</v>
          </cell>
          <cell r="C791" t="str">
            <v>T/K</v>
          </cell>
          <cell r="D791">
            <v>890</v>
          </cell>
        </row>
        <row r="793">
          <cell r="A793">
            <v>805</v>
          </cell>
          <cell r="B793" t="str">
            <v>OBRAS COMPLEMENTARIAS</v>
          </cell>
        </row>
        <row r="794">
          <cell r="A794" t="str">
            <v>080502</v>
          </cell>
          <cell r="B794" t="str">
            <v>ANDEN CONCRETO 10CM 3000 PSI</v>
          </cell>
          <cell r="C794" t="str">
            <v>M2</v>
          </cell>
          <cell r="D794">
            <v>38680</v>
          </cell>
        </row>
        <row r="795">
          <cell r="A795" t="str">
            <v>080531</v>
          </cell>
          <cell r="B795" t="str">
            <v>BATEA EN CONCRETO 3000 PSI</v>
          </cell>
          <cell r="C795" t="str">
            <v>M3</v>
          </cell>
          <cell r="D795">
            <v>328840</v>
          </cell>
        </row>
        <row r="796">
          <cell r="A796" t="str">
            <v>080503</v>
          </cell>
          <cell r="B796" t="str">
            <v>CABEZAL-CAJAS ALCANTARILLADO 2500 PSI</v>
          </cell>
          <cell r="C796" t="str">
            <v>M3</v>
          </cell>
          <cell r="D796">
            <v>408510</v>
          </cell>
        </row>
        <row r="797">
          <cell r="A797" t="str">
            <v>080504</v>
          </cell>
          <cell r="B797" t="str">
            <v>CAJA INSPECCION 60x60,HAST 1.0M CONC+EXC</v>
          </cell>
          <cell r="C797" t="str">
            <v>UND</v>
          </cell>
          <cell r="D797">
            <v>175750</v>
          </cell>
        </row>
        <row r="798">
          <cell r="A798" t="str">
            <v>080507</v>
          </cell>
          <cell r="B798" t="str">
            <v>CONSTRUCCION LOSA PISO CAMARA INSPECCION</v>
          </cell>
          <cell r="C798" t="str">
            <v>UND</v>
          </cell>
          <cell r="D798">
            <v>116140</v>
          </cell>
        </row>
        <row r="799">
          <cell r="A799" t="str">
            <v>080510</v>
          </cell>
          <cell r="B799" t="str">
            <v>CUNETAS EN CONCRETO 3000 PSI E=0.15</v>
          </cell>
          <cell r="C799" t="str">
            <v>M3</v>
          </cell>
          <cell r="D799">
            <v>302580</v>
          </cell>
        </row>
        <row r="800">
          <cell r="A800" t="str">
            <v>080528</v>
          </cell>
          <cell r="B800" t="str">
            <v>FILTRO GEODREN(INCLUYE EXCAV.Y RELLENO</v>
          </cell>
          <cell r="C800" t="str">
            <v>ML</v>
          </cell>
          <cell r="D800">
            <v>55980</v>
          </cell>
        </row>
        <row r="801">
          <cell r="A801" t="str">
            <v>080518</v>
          </cell>
          <cell r="B801" t="str">
            <v>LIMPIEZA ALCANTARILLAS D&gt;=18"</v>
          </cell>
          <cell r="C801" t="str">
            <v>UND</v>
          </cell>
          <cell r="D801">
            <v>101900</v>
          </cell>
        </row>
        <row r="802">
          <cell r="A802" t="str">
            <v>080517</v>
          </cell>
          <cell r="B802" t="str">
            <v>LIMPIEZA CUNETAS,ZANJAS,DESCOLES(MANUAL)</v>
          </cell>
          <cell r="C802" t="str">
            <v>ML</v>
          </cell>
          <cell r="D802">
            <v>1690</v>
          </cell>
        </row>
        <row r="803">
          <cell r="A803" t="str">
            <v>080529</v>
          </cell>
          <cell r="B803" t="str">
            <v>LOSA CAMARA DE INSPCCI.INCLUY.TAPA</v>
          </cell>
          <cell r="C803" t="str">
            <v>UND</v>
          </cell>
          <cell r="D803">
            <v>453890</v>
          </cell>
        </row>
        <row r="804">
          <cell r="A804" t="str">
            <v>080530</v>
          </cell>
          <cell r="B804" t="str">
            <v>NIVELACION DE CAMARA (DESCENSO)</v>
          </cell>
          <cell r="C804" t="str">
            <v>UND</v>
          </cell>
          <cell r="D804">
            <v>114680</v>
          </cell>
        </row>
        <row r="805">
          <cell r="A805" t="str">
            <v>080506</v>
          </cell>
          <cell r="B805" t="str">
            <v>PARED CAMARA INSPECCION TIPO B</v>
          </cell>
          <cell r="C805" t="str">
            <v>ML</v>
          </cell>
          <cell r="D805">
            <v>279250</v>
          </cell>
        </row>
        <row r="806">
          <cell r="A806" t="str">
            <v>080520</v>
          </cell>
          <cell r="B806" t="str">
            <v>REALCE CAMARA DE INSPECCION</v>
          </cell>
          <cell r="C806" t="str">
            <v>UND</v>
          </cell>
          <cell r="D806">
            <v>258470</v>
          </cell>
        </row>
        <row r="807">
          <cell r="A807" t="str">
            <v>080522</v>
          </cell>
          <cell r="B807" t="str">
            <v>SARDINEL EN CONCRETO 15X15 MAS HIERRO</v>
          </cell>
          <cell r="C807" t="str">
            <v>ML</v>
          </cell>
          <cell r="D807">
            <v>18510</v>
          </cell>
        </row>
        <row r="808">
          <cell r="A808" t="str">
            <v>080521</v>
          </cell>
          <cell r="B808" t="str">
            <v>SARDINEL EN CONCRETO 40X15 TRAPEZOIDAL</v>
          </cell>
          <cell r="C808" t="str">
            <v>ML</v>
          </cell>
          <cell r="D808">
            <v>44670</v>
          </cell>
        </row>
        <row r="809">
          <cell r="A809" t="str">
            <v>080532</v>
          </cell>
          <cell r="B809" t="str">
            <v>SELLO DEJUNTAS PARA LOSA EXISTENTE</v>
          </cell>
          <cell r="C809" t="str">
            <v>ML</v>
          </cell>
          <cell r="D809">
            <v>2060</v>
          </cell>
        </row>
        <row r="811">
          <cell r="A811">
            <v>806</v>
          </cell>
          <cell r="B811" t="str">
            <v>MANTENIMIENTO</v>
          </cell>
        </row>
        <row r="812">
          <cell r="A812" t="str">
            <v>080602</v>
          </cell>
          <cell r="B812" t="str">
            <v>CONCRETO ASFALTICO BACHEO</v>
          </cell>
          <cell r="C812" t="str">
            <v>M3</v>
          </cell>
          <cell r="D812">
            <v>487190</v>
          </cell>
        </row>
        <row r="813">
          <cell r="A813" t="str">
            <v>080603</v>
          </cell>
          <cell r="B813" t="str">
            <v>CONFORM.COMPACT.SUBRASANTE CBR=95</v>
          </cell>
          <cell r="C813" t="str">
            <v>M2</v>
          </cell>
          <cell r="D813">
            <v>2420</v>
          </cell>
        </row>
        <row r="814">
          <cell r="A814" t="str">
            <v>080604</v>
          </cell>
          <cell r="B814" t="str">
            <v>CONFORMACION DE VIA SIN COMPACTAR</v>
          </cell>
          <cell r="C814" t="str">
            <v>M2</v>
          </cell>
          <cell r="D814">
            <v>780</v>
          </cell>
        </row>
        <row r="815">
          <cell r="A815" t="str">
            <v>080621</v>
          </cell>
          <cell r="B815" t="str">
            <v>CUNETA EN TIERRA (MANUAL)</v>
          </cell>
          <cell r="C815" t="str">
            <v>ML</v>
          </cell>
          <cell r="D815">
            <v>1610</v>
          </cell>
        </row>
        <row r="816">
          <cell r="A816" t="str">
            <v>080622</v>
          </cell>
          <cell r="B816" t="str">
            <v>FILTRO GRANULAR -GRAVA</v>
          </cell>
          <cell r="C816" t="str">
            <v>M3</v>
          </cell>
          <cell r="D816">
            <v>55500</v>
          </cell>
        </row>
        <row r="817">
          <cell r="A817" t="str">
            <v>080609</v>
          </cell>
          <cell r="B817" t="str">
            <v>FRESADO</v>
          </cell>
          <cell r="C817" t="str">
            <v>M3</v>
          </cell>
          <cell r="D817">
            <v>49250</v>
          </cell>
        </row>
        <row r="818">
          <cell r="A818" t="str">
            <v>080612</v>
          </cell>
          <cell r="B818" t="str">
            <v>MATERIAL FILTRANTE GRANULAR CANT.RODADO</v>
          </cell>
          <cell r="C818" t="str">
            <v>M3</v>
          </cell>
          <cell r="D818">
            <v>44950</v>
          </cell>
        </row>
        <row r="819">
          <cell r="A819" t="str">
            <v>080613</v>
          </cell>
          <cell r="B819" t="str">
            <v>REMOCION DE DERRUMBES EN SITIO</v>
          </cell>
          <cell r="C819" t="str">
            <v>M3</v>
          </cell>
          <cell r="D819">
            <v>4170</v>
          </cell>
        </row>
        <row r="820">
          <cell r="A820" t="str">
            <v>080614</v>
          </cell>
          <cell r="B820" t="str">
            <v>REPARACION BACHES EN AFIRMADO</v>
          </cell>
          <cell r="C820" t="str">
            <v>M3</v>
          </cell>
          <cell r="D820">
            <v>51010</v>
          </cell>
        </row>
        <row r="821">
          <cell r="A821" t="str">
            <v>080615</v>
          </cell>
          <cell r="B821" t="str">
            <v>ROCERIA</v>
          </cell>
          <cell r="C821" t="str">
            <v>M2</v>
          </cell>
          <cell r="D821">
            <v>60</v>
          </cell>
        </row>
        <row r="822">
          <cell r="A822" t="str">
            <v>080620</v>
          </cell>
          <cell r="B822" t="str">
            <v>SUMINISTRO Y REGADO MATERIAL SELECC.</v>
          </cell>
          <cell r="C822" t="str">
            <v>M3</v>
          </cell>
          <cell r="D822">
            <v>10100</v>
          </cell>
        </row>
        <row r="824">
          <cell r="A824">
            <v>807</v>
          </cell>
          <cell r="B824" t="str">
            <v>SENALIZACION</v>
          </cell>
        </row>
        <row r="825">
          <cell r="A825" t="str">
            <v>080703</v>
          </cell>
          <cell r="B825" t="str">
            <v>LINEA DE DEMARCACION INCLUYE MICROESFERA</v>
          </cell>
          <cell r="C825" t="str">
            <v>ML</v>
          </cell>
          <cell r="D825">
            <v>1460</v>
          </cell>
        </row>
        <row r="826">
          <cell r="A826" t="str">
            <v>080706</v>
          </cell>
          <cell r="B826" t="str">
            <v>SEÑALIZACION VERT CON LAM RETROREF 75X75 CMS</v>
          </cell>
          <cell r="C826" t="str">
            <v>UND</v>
          </cell>
          <cell r="D826">
            <v>312350</v>
          </cell>
        </row>
        <row r="827">
          <cell r="A827" t="str">
            <v>080704</v>
          </cell>
          <cell r="B827" t="str">
            <v>SENALIZACION VERTIC EN LAMINA REFLECTIVA  60 X 60 CM</v>
          </cell>
          <cell r="C827" t="str">
            <v>UND</v>
          </cell>
          <cell r="D827">
            <v>292350</v>
          </cell>
        </row>
        <row r="828">
          <cell r="A828" t="str">
            <v>080705</v>
          </cell>
          <cell r="B828" t="str">
            <v>TACHAS REFLECTIVAS</v>
          </cell>
          <cell r="C828" t="str">
            <v>UND</v>
          </cell>
          <cell r="D828">
            <v>9420</v>
          </cell>
        </row>
        <row r="830">
          <cell r="A830">
            <v>808</v>
          </cell>
          <cell r="B830" t="str">
            <v>PUENTES</v>
          </cell>
        </row>
        <row r="831">
          <cell r="A831" t="str">
            <v>080804</v>
          </cell>
          <cell r="B831" t="str">
            <v>BARANDA METAL.TUBO GALV. 2" S. DIS"</v>
          </cell>
          <cell r="C831" t="str">
            <v>ML</v>
          </cell>
          <cell r="D831">
            <v>121130</v>
          </cell>
        </row>
        <row r="832">
          <cell r="A832" t="str">
            <v>080802</v>
          </cell>
          <cell r="B832" t="str">
            <v>BARANDA METAL.TUBO GALV. 3" S. DIS"</v>
          </cell>
          <cell r="C832" t="str">
            <v>ML</v>
          </cell>
          <cell r="D832">
            <v>188980</v>
          </cell>
        </row>
        <row r="833">
          <cell r="A833" t="str">
            <v>080803</v>
          </cell>
          <cell r="B833" t="str">
            <v>BARANDA METAL.TUBO GALV. 4" S. DIS"</v>
          </cell>
          <cell r="C833" t="str">
            <v>ML</v>
          </cell>
          <cell r="D833">
            <v>248040</v>
          </cell>
        </row>
        <row r="834">
          <cell r="A834" t="str">
            <v>080805</v>
          </cell>
          <cell r="B834" t="str">
            <v>BOX COULVERT CONCRETO DE 3000 PSI</v>
          </cell>
          <cell r="C834" t="str">
            <v>M3</v>
          </cell>
          <cell r="D834">
            <v>490270</v>
          </cell>
        </row>
        <row r="835">
          <cell r="A835" t="str">
            <v>080806</v>
          </cell>
          <cell r="B835" t="str">
            <v>ESTRIBOS Y ALETAS EN CONCRETO 3000 PSI</v>
          </cell>
          <cell r="C835" t="str">
            <v>M3</v>
          </cell>
          <cell r="D835">
            <v>500530</v>
          </cell>
        </row>
        <row r="836">
          <cell r="A836" t="str">
            <v>080807</v>
          </cell>
          <cell r="B836" t="str">
            <v>EXCAVACION A MAQUINA SIN RETIRO</v>
          </cell>
          <cell r="C836" t="str">
            <v>M3</v>
          </cell>
          <cell r="D836">
            <v>2860</v>
          </cell>
        </row>
        <row r="837">
          <cell r="A837" t="str">
            <v>080808</v>
          </cell>
          <cell r="B837" t="str">
            <v>JUNTA DILATACION DOS LADOS SEGUN DIS</v>
          </cell>
          <cell r="C837" t="str">
            <v>ML</v>
          </cell>
          <cell r="D837">
            <v>53780</v>
          </cell>
        </row>
        <row r="838">
          <cell r="A838" t="str">
            <v>080809</v>
          </cell>
          <cell r="B838" t="str">
            <v>MURO CONCRETO CONTENCION:INCLUYE FORMAL</v>
          </cell>
          <cell r="C838" t="str">
            <v>M3</v>
          </cell>
          <cell r="D838">
            <v>495680</v>
          </cell>
        </row>
        <row r="839">
          <cell r="A839" t="str">
            <v>080810</v>
          </cell>
          <cell r="B839" t="str">
            <v>REFUERZOS EN HIERRO DE 37.000 PSI.</v>
          </cell>
          <cell r="C839" t="str">
            <v>KLS</v>
          </cell>
          <cell r="D839">
            <v>3000</v>
          </cell>
        </row>
        <row r="840">
          <cell r="A840" t="str">
            <v>080811</v>
          </cell>
          <cell r="B840" t="str">
            <v>REFUERZOS EN HIERRO DE 60.000 PSI.</v>
          </cell>
          <cell r="C840" t="str">
            <v>KLS</v>
          </cell>
          <cell r="D840">
            <v>3100</v>
          </cell>
        </row>
        <row r="841">
          <cell r="A841" t="str">
            <v>080812</v>
          </cell>
          <cell r="B841" t="str">
            <v>VIGAS LOSAS Y RIOSTRAS CONC. 3000 PSI.</v>
          </cell>
          <cell r="C841" t="str">
            <v>M3</v>
          </cell>
          <cell r="D841">
            <v>700720</v>
          </cell>
        </row>
        <row r="842">
          <cell r="A842" t="str">
            <v>080813</v>
          </cell>
          <cell r="B842" t="str">
            <v>ZARPAS EN CONCRETO DE 3000 PSI.</v>
          </cell>
          <cell r="C842" t="str">
            <v>M3</v>
          </cell>
          <cell r="D842">
            <v>441110</v>
          </cell>
        </row>
        <row r="844">
          <cell r="A844">
            <v>809</v>
          </cell>
          <cell r="B844" t="str">
            <v>MUROS</v>
          </cell>
        </row>
        <row r="845">
          <cell r="A845" t="str">
            <v>080902</v>
          </cell>
          <cell r="B845" t="str">
            <v>BOLSACRETO 1101-120X240 CONC.1:2:3 3100P</v>
          </cell>
          <cell r="C845" t="str">
            <v>M3</v>
          </cell>
          <cell r="D845">
            <v>298270</v>
          </cell>
        </row>
        <row r="846">
          <cell r="A846" t="str">
            <v>080901</v>
          </cell>
          <cell r="B846" t="str">
            <v>BOLSACRETO 1101-120X240 CONC.1:4:7 1500P</v>
          </cell>
          <cell r="C846" t="str">
            <v>M3</v>
          </cell>
          <cell r="D846">
            <v>219890</v>
          </cell>
        </row>
        <row r="847">
          <cell r="A847" t="str">
            <v>080903</v>
          </cell>
          <cell r="B847" t="str">
            <v>GAVIONES CALIBRE 12</v>
          </cell>
          <cell r="C847" t="str">
            <v>M3</v>
          </cell>
          <cell r="D847">
            <v>139370</v>
          </cell>
        </row>
        <row r="848">
          <cell r="A848" t="str">
            <v>080904</v>
          </cell>
          <cell r="B848" t="str">
            <v>GAVIONES CALIBRE 13</v>
          </cell>
          <cell r="C848" t="str">
            <v>M3</v>
          </cell>
          <cell r="D848">
            <v>129730</v>
          </cell>
        </row>
        <row r="850">
          <cell r="A850">
            <v>810</v>
          </cell>
          <cell r="B850" t="str">
            <v>DEMOLICIONES</v>
          </cell>
        </row>
        <row r="851">
          <cell r="A851" t="str">
            <v>081004</v>
          </cell>
          <cell r="B851" t="str">
            <v>DEMOL.ALCANTARILLAS DIAM=20</v>
          </cell>
          <cell r="C851" t="str">
            <v>ML</v>
          </cell>
          <cell r="D851">
            <v>92870</v>
          </cell>
        </row>
        <row r="852">
          <cell r="A852" t="str">
            <v>081005</v>
          </cell>
          <cell r="B852" t="str">
            <v>DEMOL.ALCANTARILLAS HASTA D=20</v>
          </cell>
          <cell r="C852" t="str">
            <v>ML</v>
          </cell>
          <cell r="D852">
            <v>103940</v>
          </cell>
        </row>
        <row r="853">
          <cell r="A853" t="str">
            <v>081001</v>
          </cell>
          <cell r="B853" t="str">
            <v>DEMOL.ANDEN E=0.10 +RETIRO</v>
          </cell>
          <cell r="C853" t="str">
            <v>M2</v>
          </cell>
          <cell r="D853">
            <v>4460</v>
          </cell>
        </row>
        <row r="854">
          <cell r="A854" t="str">
            <v>081006</v>
          </cell>
          <cell r="B854" t="str">
            <v>DEMOL.CAJAS - CABEZALES INCLUYE RETIRO</v>
          </cell>
          <cell r="C854" t="str">
            <v>M3</v>
          </cell>
          <cell r="D854">
            <v>86620</v>
          </cell>
        </row>
        <row r="855">
          <cell r="A855" t="str">
            <v>081002</v>
          </cell>
          <cell r="B855" t="str">
            <v>DEMOL.PAVIMENTO CONCRETO E=15CM +RET</v>
          </cell>
          <cell r="C855" t="str">
            <v>M2</v>
          </cell>
          <cell r="D855">
            <v>14250</v>
          </cell>
        </row>
        <row r="856">
          <cell r="A856" t="str">
            <v>081003</v>
          </cell>
          <cell r="B856" t="str">
            <v>DEMOL.PAVIMENTO CONCRETO E=20CM +RET</v>
          </cell>
          <cell r="C856" t="str">
            <v>M2</v>
          </cell>
          <cell r="D856">
            <v>20020</v>
          </cell>
        </row>
        <row r="857">
          <cell r="A857" t="str">
            <v>081007</v>
          </cell>
          <cell r="B857" t="str">
            <v>DEMOL.PAVIMENTO FLEXIBLE + RETIRO 10KMS</v>
          </cell>
          <cell r="C857" t="str">
            <v>M3</v>
          </cell>
          <cell r="D857">
            <v>48860</v>
          </cell>
        </row>
        <row r="859">
          <cell r="A859">
            <v>10</v>
          </cell>
          <cell r="B859" t="str">
            <v>OBRAS PRELIMINARES</v>
          </cell>
        </row>
        <row r="861">
          <cell r="A861">
            <v>1001</v>
          </cell>
          <cell r="B861" t="str">
            <v>ACTIVIDADES PRELIMINARES</v>
          </cell>
        </row>
        <row r="862">
          <cell r="A862">
            <v>100101</v>
          </cell>
          <cell r="B862" t="str">
            <v>BODEGAJE</v>
          </cell>
          <cell r="C862" t="str">
            <v>MES</v>
          </cell>
          <cell r="D862">
            <v>110000</v>
          </cell>
        </row>
        <row r="863">
          <cell r="A863">
            <v>100102</v>
          </cell>
          <cell r="B863" t="str">
            <v>CAMPAMENTO TABLA 9 M2</v>
          </cell>
          <cell r="C863" t="str">
            <v>UND</v>
          </cell>
          <cell r="D863">
            <v>1030440</v>
          </cell>
        </row>
        <row r="864">
          <cell r="A864">
            <v>100103</v>
          </cell>
          <cell r="B864" t="str">
            <v>CAMPAMENTO TABLA 18 M2</v>
          </cell>
          <cell r="C864" t="str">
            <v>UND</v>
          </cell>
          <cell r="D864">
            <v>1856650</v>
          </cell>
        </row>
        <row r="865">
          <cell r="A865">
            <v>100104</v>
          </cell>
          <cell r="B865" t="str">
            <v>CERRAMIENTO ALAMBRE PUAS 5 HILOS</v>
          </cell>
          <cell r="C865" t="str">
            <v>ML</v>
          </cell>
          <cell r="D865">
            <v>10620</v>
          </cell>
        </row>
        <row r="866">
          <cell r="A866">
            <v>100105</v>
          </cell>
          <cell r="B866" t="str">
            <v>CERRAMIENTO ESTERILLA</v>
          </cell>
          <cell r="C866" t="str">
            <v>M2</v>
          </cell>
          <cell r="D866">
            <v>16490</v>
          </cell>
        </row>
        <row r="867">
          <cell r="A867">
            <v>100106</v>
          </cell>
          <cell r="B867" t="str">
            <v>CERRAMIENTO LAMINA GALVANIZADA</v>
          </cell>
          <cell r="C867" t="str">
            <v>M2</v>
          </cell>
          <cell r="D867">
            <v>22050</v>
          </cell>
        </row>
        <row r="868">
          <cell r="A868">
            <v>100125</v>
          </cell>
          <cell r="B868" t="str">
            <v>CERRAMIENTO PLASTICO MOVIBLE H=200 A=100</v>
          </cell>
          <cell r="C868" t="str">
            <v>DIA</v>
          </cell>
          <cell r="D868">
            <v>69560</v>
          </cell>
        </row>
        <row r="869">
          <cell r="A869">
            <v>100121</v>
          </cell>
          <cell r="B869" t="str">
            <v>CERRAMIENTO TABLA RUSTICA</v>
          </cell>
          <cell r="C869" t="str">
            <v>M2</v>
          </cell>
          <cell r="D869">
            <v>20410</v>
          </cell>
        </row>
        <row r="870">
          <cell r="A870">
            <v>100107</v>
          </cell>
          <cell r="B870" t="str">
            <v>CERRAMIENTO TABLA RUSTICA H=2MT</v>
          </cell>
          <cell r="C870" t="str">
            <v>ML</v>
          </cell>
          <cell r="D870">
            <v>37020</v>
          </cell>
        </row>
        <row r="871">
          <cell r="A871">
            <v>100119</v>
          </cell>
          <cell r="B871" t="str">
            <v>CERRAMIENTO TELA FIB.TEJIDA H=2.10M-BORD</v>
          </cell>
          <cell r="C871" t="str">
            <v>ML</v>
          </cell>
          <cell r="D871">
            <v>8270</v>
          </cell>
        </row>
        <row r="872">
          <cell r="A872">
            <v>100124</v>
          </cell>
          <cell r="B872" t="str">
            <v>CERRAMIENTO TELA FIB.TEJIDA H=2.10M-SINB</v>
          </cell>
          <cell r="C872" t="str">
            <v>ML</v>
          </cell>
          <cell r="D872">
            <v>15770</v>
          </cell>
        </row>
        <row r="873">
          <cell r="A873">
            <v>100120</v>
          </cell>
          <cell r="B873" t="str">
            <v>CERRAMIENTO VANOS TABLA RUST.H=2.5-3.0MT</v>
          </cell>
          <cell r="C873" t="str">
            <v>ML</v>
          </cell>
          <cell r="D873">
            <v>44320</v>
          </cell>
        </row>
        <row r="874">
          <cell r="A874">
            <v>100108</v>
          </cell>
          <cell r="B874" t="str">
            <v xml:space="preserve">DESCAPOTE MANUAL MAS RETIRO </v>
          </cell>
          <cell r="C874" t="str">
            <v>M2</v>
          </cell>
          <cell r="D874">
            <v>3620</v>
          </cell>
        </row>
        <row r="875">
          <cell r="A875">
            <v>100109</v>
          </cell>
          <cell r="B875" t="str">
            <v>ESCALERA PROVISIONAL MADERA L=3.5M</v>
          </cell>
          <cell r="C875" t="str">
            <v>UND</v>
          </cell>
          <cell r="D875">
            <v>155840</v>
          </cell>
        </row>
        <row r="876">
          <cell r="A876">
            <v>100123</v>
          </cell>
          <cell r="B876" t="str">
            <v>ESTANTERIA OTOBO H=2.00 ENTREPANO=3</v>
          </cell>
          <cell r="C876" t="str">
            <v>ML</v>
          </cell>
          <cell r="D876">
            <v>41650</v>
          </cell>
        </row>
        <row r="877">
          <cell r="A877">
            <v>100110</v>
          </cell>
          <cell r="B877" t="str">
            <v>INSTALACION PROVISIONAL ACUEDUCTO</v>
          </cell>
          <cell r="C877" t="str">
            <v>MES</v>
          </cell>
          <cell r="D877">
            <v>70000</v>
          </cell>
        </row>
        <row r="878">
          <cell r="A878">
            <v>100111</v>
          </cell>
          <cell r="B878" t="str">
            <v>INSTALACION PROVISIONAL ENERGIA</v>
          </cell>
          <cell r="C878" t="str">
            <v>MES</v>
          </cell>
          <cell r="D878">
            <v>80000</v>
          </cell>
        </row>
        <row r="879">
          <cell r="A879">
            <v>100112</v>
          </cell>
          <cell r="B879" t="str">
            <v>LIMPIEZA DESMONTE ASEO</v>
          </cell>
          <cell r="C879" t="str">
            <v>M2</v>
          </cell>
          <cell r="D879">
            <v>2120</v>
          </cell>
        </row>
        <row r="880">
          <cell r="A880">
            <v>100113</v>
          </cell>
          <cell r="B880" t="str">
            <v>LOCALIZACION-REPLANTEO OBRA ARQUITECTON.</v>
          </cell>
          <cell r="C880" t="str">
            <v>M2</v>
          </cell>
          <cell r="D880">
            <v>3290</v>
          </cell>
        </row>
        <row r="881">
          <cell r="A881">
            <v>100115</v>
          </cell>
          <cell r="B881" t="str">
            <v>PASO PEATONAL PROVISIONAL TABLON A=60CM</v>
          </cell>
          <cell r="C881" t="str">
            <v>UND</v>
          </cell>
          <cell r="D881">
            <v>90020</v>
          </cell>
        </row>
        <row r="882">
          <cell r="A882">
            <v>100122</v>
          </cell>
          <cell r="B882" t="str">
            <v>PROTECCCION MALLA FIBRA TEJIDA</v>
          </cell>
          <cell r="C882" t="str">
            <v>ML</v>
          </cell>
          <cell r="D882">
            <v>5510</v>
          </cell>
        </row>
        <row r="883">
          <cell r="A883">
            <v>100126</v>
          </cell>
          <cell r="B883" t="str">
            <v>PROTECCION PLASTICO GRUESO SUPERFICIES</v>
          </cell>
          <cell r="C883" t="str">
            <v>M2</v>
          </cell>
          <cell r="D883">
            <v>3460</v>
          </cell>
        </row>
        <row r="884">
          <cell r="A884">
            <v>100114</v>
          </cell>
          <cell r="B884" t="str">
            <v>PUERTA TABLA Y GUADUA INCLUYE CANDADO</v>
          </cell>
          <cell r="C884" t="str">
            <v>UND</v>
          </cell>
          <cell r="D884">
            <v>92990</v>
          </cell>
        </row>
        <row r="885">
          <cell r="A885">
            <v>100116</v>
          </cell>
          <cell r="B885" t="str">
            <v>RETIRO PRADO - MALEZA</v>
          </cell>
          <cell r="C885" t="str">
            <v>M2</v>
          </cell>
          <cell r="D885">
            <v>1090</v>
          </cell>
        </row>
        <row r="887">
          <cell r="A887">
            <v>1002</v>
          </cell>
          <cell r="B887" t="str">
            <v>DEMOLICION ESTRUCTURA</v>
          </cell>
        </row>
        <row r="888">
          <cell r="A888">
            <v>100209</v>
          </cell>
          <cell r="B888" t="str">
            <v>DEMOL LOSA MACIZA C. E&lt;=20CMS</v>
          </cell>
          <cell r="C888" t="str">
            <v>M2</v>
          </cell>
          <cell r="D888">
            <v>31620</v>
          </cell>
        </row>
        <row r="889">
          <cell r="A889">
            <v>100201</v>
          </cell>
          <cell r="B889" t="str">
            <v>DEMOL.CIMIENTO CONCRETO (CR)</v>
          </cell>
          <cell r="C889" t="str">
            <v>M3</v>
          </cell>
          <cell r="D889">
            <v>102950</v>
          </cell>
        </row>
        <row r="890">
          <cell r="A890">
            <v>100202</v>
          </cell>
          <cell r="B890" t="str">
            <v>DEMOL.CIMIENTO CONCRETO (SR)</v>
          </cell>
          <cell r="C890" t="str">
            <v>M3</v>
          </cell>
          <cell r="D890">
            <v>90860</v>
          </cell>
        </row>
        <row r="891">
          <cell r="A891">
            <v>100203</v>
          </cell>
          <cell r="B891" t="str">
            <v>DEMOL.COLUMNA CONCRETO</v>
          </cell>
          <cell r="C891" t="str">
            <v>M3</v>
          </cell>
          <cell r="D891">
            <v>172040</v>
          </cell>
        </row>
        <row r="892">
          <cell r="A892">
            <v>100204</v>
          </cell>
          <cell r="B892" t="str">
            <v>DEMOL.COLUMNA CONCRETO AMARRE</v>
          </cell>
          <cell r="C892" t="str">
            <v>ML</v>
          </cell>
          <cell r="D892">
            <v>5160</v>
          </cell>
        </row>
        <row r="893">
          <cell r="A893">
            <v>100205</v>
          </cell>
          <cell r="B893" t="str">
            <v>DEMOL.CONCRETO CICLOPEO</v>
          </cell>
          <cell r="C893" t="str">
            <v>M3</v>
          </cell>
          <cell r="D893">
            <v>156830</v>
          </cell>
        </row>
        <row r="894">
          <cell r="A894">
            <v>100206</v>
          </cell>
          <cell r="B894" t="str">
            <v>DEMOL.ESCALERA</v>
          </cell>
          <cell r="C894" t="str">
            <v>M2</v>
          </cell>
          <cell r="D894">
            <v>31640</v>
          </cell>
        </row>
        <row r="895">
          <cell r="A895">
            <v>100207</v>
          </cell>
          <cell r="B895" t="str">
            <v>DEMOL.LOSA ALIGERADA E&lt;=25CMS</v>
          </cell>
          <cell r="C895" t="str">
            <v>M2</v>
          </cell>
          <cell r="D895">
            <v>32160</v>
          </cell>
        </row>
        <row r="896">
          <cell r="A896">
            <v>100208</v>
          </cell>
          <cell r="B896" t="str">
            <v>DEMOL.LOSA ALIGERADA E&gt;=25CMS</v>
          </cell>
          <cell r="C896" t="str">
            <v>M2</v>
          </cell>
          <cell r="D896">
            <v>43630</v>
          </cell>
        </row>
        <row r="897">
          <cell r="A897">
            <v>100210</v>
          </cell>
          <cell r="B897" t="str">
            <v>DEMOL.LOSA MACIZA C. E&gt;=20CMS</v>
          </cell>
          <cell r="C897" t="str">
            <v>M2</v>
          </cell>
          <cell r="D897">
            <v>52660</v>
          </cell>
        </row>
        <row r="898">
          <cell r="A898">
            <v>100211</v>
          </cell>
          <cell r="B898" t="str">
            <v>DEMOL.MURO CONCRETO E=10CM</v>
          </cell>
          <cell r="C898" t="str">
            <v>M2</v>
          </cell>
          <cell r="D898">
            <v>27890</v>
          </cell>
        </row>
        <row r="899">
          <cell r="A899">
            <v>100212</v>
          </cell>
          <cell r="B899" t="str">
            <v>DEMOL.MURO CONCRETO E=15CM</v>
          </cell>
          <cell r="C899" t="str">
            <v>M2</v>
          </cell>
          <cell r="D899">
            <v>34400</v>
          </cell>
        </row>
        <row r="900">
          <cell r="A900">
            <v>100213</v>
          </cell>
          <cell r="B900" t="str">
            <v>DEMOL.MURO CONCRETO E=30CM</v>
          </cell>
          <cell r="C900" t="str">
            <v>M2</v>
          </cell>
          <cell r="D900">
            <v>68800</v>
          </cell>
        </row>
        <row r="901">
          <cell r="A901">
            <v>100224</v>
          </cell>
          <cell r="B901" t="str">
            <v>DEMOL.RECUBRIMIENTO CONCRETO</v>
          </cell>
          <cell r="C901" t="str">
            <v>M2</v>
          </cell>
          <cell r="D901">
            <v>29530</v>
          </cell>
        </row>
        <row r="902">
          <cell r="A902">
            <v>100219</v>
          </cell>
          <cell r="B902" t="str">
            <v>DEMOL.RECUBRIMIENTO CONCRETO A=20-30CM</v>
          </cell>
          <cell r="C902" t="str">
            <v>ML</v>
          </cell>
          <cell r="D902">
            <v>11050</v>
          </cell>
        </row>
        <row r="903">
          <cell r="A903">
            <v>100220</v>
          </cell>
          <cell r="B903" t="str">
            <v>DEMOL.RECUBRIMIENTO CONCRETO A=31-40CM</v>
          </cell>
          <cell r="C903" t="str">
            <v>ML</v>
          </cell>
          <cell r="D903">
            <v>12590</v>
          </cell>
        </row>
        <row r="904">
          <cell r="A904">
            <v>100221</v>
          </cell>
          <cell r="B904" t="str">
            <v>DEMOL.RECUBRIMIENTO CONCRETO A=41-50CM</v>
          </cell>
          <cell r="C904" t="str">
            <v>ML</v>
          </cell>
          <cell r="D904">
            <v>16300</v>
          </cell>
        </row>
        <row r="905">
          <cell r="A905">
            <v>100223</v>
          </cell>
          <cell r="B905" t="str">
            <v>DEMOL.RECUBRIMIENTO CONCRETO A=51-60CM</v>
          </cell>
          <cell r="C905" t="str">
            <v>ML</v>
          </cell>
          <cell r="D905">
            <v>18640</v>
          </cell>
        </row>
        <row r="906">
          <cell r="A906">
            <v>100214</v>
          </cell>
          <cell r="B906" t="str">
            <v>DEMOL.VIGA AMARRE MURO</v>
          </cell>
          <cell r="C906" t="str">
            <v>ML</v>
          </cell>
          <cell r="D906">
            <v>5160</v>
          </cell>
        </row>
        <row r="907">
          <cell r="A907">
            <v>100215</v>
          </cell>
          <cell r="B907" t="str">
            <v>DEMOL.VIGA CANAL</v>
          </cell>
          <cell r="C907" t="str">
            <v>ML</v>
          </cell>
          <cell r="D907">
            <v>15310</v>
          </cell>
        </row>
        <row r="908">
          <cell r="A908">
            <v>100216</v>
          </cell>
          <cell r="B908" t="str">
            <v>DEMOL.VIGA CONCRETO 36C-45CM</v>
          </cell>
          <cell r="C908" t="str">
            <v>ML</v>
          </cell>
          <cell r="D908">
            <v>10080</v>
          </cell>
        </row>
        <row r="909">
          <cell r="A909">
            <v>100217</v>
          </cell>
          <cell r="B909" t="str">
            <v>DEMOL.VIGA CONCRETO &lt;=25C-35CM</v>
          </cell>
          <cell r="C909" t="str">
            <v>ML</v>
          </cell>
          <cell r="D909">
            <v>8990</v>
          </cell>
        </row>
        <row r="910">
          <cell r="A910">
            <v>100218</v>
          </cell>
          <cell r="B910" t="str">
            <v>RETIRO CASETON GUADUA-MADE</v>
          </cell>
          <cell r="C910" t="str">
            <v>M2</v>
          </cell>
          <cell r="D910">
            <v>7260</v>
          </cell>
        </row>
        <row r="912">
          <cell r="A912">
            <v>1003</v>
          </cell>
          <cell r="B912" t="str">
            <v>DEMOLICION MAMPOSTERIA</v>
          </cell>
        </row>
        <row r="913">
          <cell r="A913">
            <v>100301</v>
          </cell>
          <cell r="B913" t="str">
            <v>ABERTURA VANO PUERTA-VENTANA</v>
          </cell>
          <cell r="C913" t="str">
            <v>M2</v>
          </cell>
          <cell r="D913">
            <v>6130</v>
          </cell>
        </row>
        <row r="914">
          <cell r="A914">
            <v>100302</v>
          </cell>
          <cell r="B914" t="str">
            <v>DEMOL.ALFAGIA CONCRETO</v>
          </cell>
          <cell r="C914" t="str">
            <v>ML</v>
          </cell>
          <cell r="D914">
            <v>3240</v>
          </cell>
        </row>
        <row r="915">
          <cell r="A915">
            <v>100303</v>
          </cell>
          <cell r="B915" t="str">
            <v>DEMOL.BEBEDERO EXISTENTE</v>
          </cell>
          <cell r="C915" t="str">
            <v>ML</v>
          </cell>
          <cell r="D915">
            <v>11450</v>
          </cell>
        </row>
        <row r="916">
          <cell r="A916">
            <v>100304</v>
          </cell>
          <cell r="B916" t="str">
            <v>DEMOL.CALADO</v>
          </cell>
          <cell r="C916" t="str">
            <v>M2</v>
          </cell>
          <cell r="D916">
            <v>2610</v>
          </cell>
        </row>
        <row r="917">
          <cell r="A917">
            <v>100305</v>
          </cell>
          <cell r="B917" t="str">
            <v>DEMOL.ENCHAPE CERAMICO</v>
          </cell>
          <cell r="C917" t="str">
            <v>M2</v>
          </cell>
          <cell r="D917">
            <v>6710</v>
          </cell>
        </row>
        <row r="918">
          <cell r="A918">
            <v>100306</v>
          </cell>
          <cell r="B918" t="str">
            <v>DEMOL.ENCHAPE CERAMICO A&lt;.50M</v>
          </cell>
          <cell r="C918" t="str">
            <v>ML</v>
          </cell>
          <cell r="D918">
            <v>3360</v>
          </cell>
        </row>
        <row r="919">
          <cell r="A919">
            <v>100307</v>
          </cell>
          <cell r="B919" t="str">
            <v>DEMOL.ENCHAPE CRISTANAC</v>
          </cell>
          <cell r="C919" t="str">
            <v>M2</v>
          </cell>
          <cell r="D919">
            <v>6710</v>
          </cell>
        </row>
        <row r="920">
          <cell r="A920">
            <v>100308</v>
          </cell>
          <cell r="B920" t="str">
            <v>DEMOL.GUARDAESCOBA</v>
          </cell>
          <cell r="C920" t="str">
            <v>ML</v>
          </cell>
          <cell r="D920">
            <v>1850</v>
          </cell>
        </row>
        <row r="921">
          <cell r="A921">
            <v>100309</v>
          </cell>
          <cell r="B921" t="str">
            <v>DEMOL.LAVADERO EXISTENTE</v>
          </cell>
          <cell r="C921" t="str">
            <v>UND</v>
          </cell>
          <cell r="D921">
            <v>30200</v>
          </cell>
        </row>
        <row r="922">
          <cell r="A922">
            <v>100310</v>
          </cell>
          <cell r="B922" t="str">
            <v>DEMOL.MACHON LAD.TIZON</v>
          </cell>
          <cell r="C922" t="str">
            <v>ML</v>
          </cell>
          <cell r="D922">
            <v>3770</v>
          </cell>
        </row>
        <row r="923">
          <cell r="A923">
            <v>100312</v>
          </cell>
          <cell r="B923" t="str">
            <v>DEMOL.MESON CONCRETO</v>
          </cell>
          <cell r="C923" t="str">
            <v>M2</v>
          </cell>
          <cell r="D923">
            <v>22570</v>
          </cell>
        </row>
        <row r="924">
          <cell r="A924">
            <v>100311</v>
          </cell>
          <cell r="B924" t="str">
            <v>DEMOL.MESON CONCRETO</v>
          </cell>
          <cell r="C924" t="str">
            <v>ML</v>
          </cell>
          <cell r="D924">
            <v>15060</v>
          </cell>
        </row>
        <row r="925">
          <cell r="A925">
            <v>100313</v>
          </cell>
          <cell r="B925" t="str">
            <v>DEMOL.MURO ADOBE</v>
          </cell>
          <cell r="C925" t="str">
            <v>M2</v>
          </cell>
          <cell r="D925">
            <v>2670</v>
          </cell>
        </row>
        <row r="926">
          <cell r="A926">
            <v>100314</v>
          </cell>
          <cell r="B926" t="str">
            <v>DEMOL.MURO LAD. SOGA</v>
          </cell>
          <cell r="C926" t="str">
            <v>M2</v>
          </cell>
          <cell r="D926">
            <v>4120</v>
          </cell>
        </row>
        <row r="927">
          <cell r="A927">
            <v>100315</v>
          </cell>
          <cell r="B927" t="str">
            <v>DEMOL.MURO LAD. SOGA</v>
          </cell>
          <cell r="C927" t="str">
            <v>ML</v>
          </cell>
          <cell r="D927">
            <v>2480</v>
          </cell>
        </row>
        <row r="928">
          <cell r="A928">
            <v>100316</v>
          </cell>
          <cell r="B928" t="str">
            <v>DEMOL.MURO LAD. TIZON E=25-40CM</v>
          </cell>
          <cell r="C928" t="str">
            <v>M2</v>
          </cell>
          <cell r="D928">
            <v>6100</v>
          </cell>
        </row>
        <row r="929">
          <cell r="A929">
            <v>100317</v>
          </cell>
          <cell r="B929" t="str">
            <v>DEMOL.MURO LAD. TIZON E=41-50CM</v>
          </cell>
          <cell r="C929" t="str">
            <v>M2</v>
          </cell>
          <cell r="D929">
            <v>9120</v>
          </cell>
        </row>
        <row r="930">
          <cell r="A930">
            <v>100318</v>
          </cell>
          <cell r="B930" t="str">
            <v>DEMOL.MURO LAD. TIZON E&gt;0.50 MT</v>
          </cell>
          <cell r="C930" t="str">
            <v>M2</v>
          </cell>
          <cell r="D930">
            <v>13730</v>
          </cell>
        </row>
        <row r="931">
          <cell r="A931">
            <v>100319</v>
          </cell>
          <cell r="B931" t="str">
            <v>DEMOL.REPELLO</v>
          </cell>
          <cell r="C931" t="str">
            <v>M2</v>
          </cell>
          <cell r="D931">
            <v>4810</v>
          </cell>
        </row>
        <row r="932">
          <cell r="A932">
            <v>100321</v>
          </cell>
          <cell r="B932" t="str">
            <v>DEMOL.REPELLO CIELO</v>
          </cell>
          <cell r="C932" t="str">
            <v>M2</v>
          </cell>
          <cell r="D932">
            <v>5180</v>
          </cell>
        </row>
        <row r="933">
          <cell r="A933">
            <v>100320</v>
          </cell>
          <cell r="B933" t="str">
            <v>DEMOL.REPELLO H&lt;.50MT</v>
          </cell>
          <cell r="C933" t="str">
            <v>ML</v>
          </cell>
          <cell r="D933">
            <v>1850</v>
          </cell>
        </row>
        <row r="934">
          <cell r="A934">
            <v>100327</v>
          </cell>
          <cell r="B934" t="str">
            <v>DEMOLICION MURO BAHAREQUE</v>
          </cell>
          <cell r="C934" t="str">
            <v>M2</v>
          </cell>
          <cell r="D934">
            <v>9650</v>
          </cell>
        </row>
        <row r="935">
          <cell r="A935">
            <v>100323</v>
          </cell>
          <cell r="B935" t="str">
            <v>PICADA ABUZARDADA MURO A&lt;.50M</v>
          </cell>
          <cell r="C935" t="str">
            <v>ML</v>
          </cell>
          <cell r="D935">
            <v>3720</v>
          </cell>
        </row>
        <row r="936">
          <cell r="A936">
            <v>100322</v>
          </cell>
          <cell r="B936" t="str">
            <v>PICADA ABUZARDADA MURO-SUPERFICIE</v>
          </cell>
          <cell r="C936" t="str">
            <v>M2</v>
          </cell>
          <cell r="D936">
            <v>6100</v>
          </cell>
        </row>
        <row r="937">
          <cell r="A937">
            <v>100324</v>
          </cell>
          <cell r="B937" t="str">
            <v>RANURA MURO SOGA COLUMNA A MAQUINA</v>
          </cell>
          <cell r="C937" t="str">
            <v>ML</v>
          </cell>
          <cell r="D937">
            <v>5960</v>
          </cell>
        </row>
        <row r="938">
          <cell r="A938">
            <v>100325</v>
          </cell>
          <cell r="B938" t="str">
            <v>RANURA MURO TIZON COLUMNA A MAQUINA</v>
          </cell>
          <cell r="C938" t="str">
            <v>ML</v>
          </cell>
          <cell r="D938">
            <v>11780</v>
          </cell>
        </row>
        <row r="939">
          <cell r="A939">
            <v>100326</v>
          </cell>
          <cell r="B939" t="str">
            <v>REGATAS SOBRE MUROS</v>
          </cell>
          <cell r="C939" t="str">
            <v>ML</v>
          </cell>
          <cell r="D939">
            <v>3020</v>
          </cell>
        </row>
        <row r="941">
          <cell r="A941">
            <v>1004</v>
          </cell>
          <cell r="B941" t="str">
            <v>DEMOLICIONES VARIAS</v>
          </cell>
        </row>
        <row r="942">
          <cell r="A942">
            <v>100402</v>
          </cell>
          <cell r="B942" t="str">
            <v>DEMOL.ANDEN-SARDINEL</v>
          </cell>
          <cell r="C942" t="str">
            <v>M2</v>
          </cell>
          <cell r="D942">
            <v>5270</v>
          </cell>
        </row>
        <row r="943">
          <cell r="A943">
            <v>100401</v>
          </cell>
          <cell r="B943" t="str">
            <v>DEMOL.ANDEN/CONTRAPISO CONC.E 7.6 A 12CM</v>
          </cell>
          <cell r="C943" t="str">
            <v>M2</v>
          </cell>
          <cell r="D943">
            <v>3790</v>
          </cell>
        </row>
        <row r="944">
          <cell r="A944">
            <v>100405</v>
          </cell>
          <cell r="B944" t="str">
            <v>DEMOL.ANDEN/CONTRAPISO CONCRETO E=&lt;7.5CM</v>
          </cell>
          <cell r="C944" t="str">
            <v>M2</v>
          </cell>
          <cell r="D944">
            <v>2290</v>
          </cell>
        </row>
        <row r="945">
          <cell r="A945">
            <v>100410</v>
          </cell>
          <cell r="B945" t="str">
            <v>DEMOL.CAJA INSPECCION</v>
          </cell>
          <cell r="C945" t="str">
            <v>UND</v>
          </cell>
          <cell r="D945">
            <v>11280</v>
          </cell>
        </row>
        <row r="946">
          <cell r="A946">
            <v>100403</v>
          </cell>
          <cell r="B946" t="str">
            <v>DEMOL.CIELO FALSO ESTERILLA</v>
          </cell>
          <cell r="C946" t="str">
            <v>M2</v>
          </cell>
          <cell r="D946">
            <v>5190</v>
          </cell>
        </row>
        <row r="947">
          <cell r="A947">
            <v>100412</v>
          </cell>
          <cell r="B947" t="str">
            <v>DEMOL.CIELO FALSO ESTERILLA-ADOBE</v>
          </cell>
          <cell r="C947" t="str">
            <v>M2</v>
          </cell>
          <cell r="D947">
            <v>10990</v>
          </cell>
        </row>
        <row r="948">
          <cell r="A948">
            <v>100404</v>
          </cell>
          <cell r="B948" t="str">
            <v>DEMOL.CIELO FALSO ESTRUCIELO</v>
          </cell>
          <cell r="C948" t="str">
            <v>M2</v>
          </cell>
          <cell r="D948">
            <v>3710</v>
          </cell>
        </row>
        <row r="949">
          <cell r="A949">
            <v>100414</v>
          </cell>
          <cell r="B949" t="str">
            <v>DEMOL.CONTRAPISO CONCRETO E=5CM-10CM</v>
          </cell>
          <cell r="C949" t="str">
            <v>ML</v>
          </cell>
          <cell r="D949">
            <v>1950</v>
          </cell>
        </row>
        <row r="950">
          <cell r="A950">
            <v>100413</v>
          </cell>
          <cell r="B950" t="str">
            <v>DEMOL.EDIFICACION EXISTENTE + RETIRO</v>
          </cell>
          <cell r="C950" t="str">
            <v>M2</v>
          </cell>
          <cell r="D950">
            <v>27490</v>
          </cell>
        </row>
        <row r="951">
          <cell r="A951">
            <v>100407</v>
          </cell>
          <cell r="B951" t="str">
            <v>DEMOL.PISO BALDOSA+MORTERO</v>
          </cell>
          <cell r="C951" t="str">
            <v>M2</v>
          </cell>
          <cell r="D951">
            <v>5110</v>
          </cell>
        </row>
        <row r="952">
          <cell r="A952">
            <v>100408</v>
          </cell>
          <cell r="B952" t="str">
            <v>DEMOL.PISO GRANO PULIDO</v>
          </cell>
          <cell r="C952" t="str">
            <v>M2</v>
          </cell>
          <cell r="D952">
            <v>3750</v>
          </cell>
        </row>
        <row r="953">
          <cell r="A953">
            <v>100415</v>
          </cell>
          <cell r="B953" t="str">
            <v>DEMOL.PLACA CONCRETO E=12.1 A 17.5 CM.</v>
          </cell>
          <cell r="C953" t="str">
            <v>M2</v>
          </cell>
          <cell r="D953">
            <v>13440</v>
          </cell>
        </row>
        <row r="954">
          <cell r="A954">
            <v>100406</v>
          </cell>
          <cell r="B954" t="str">
            <v>DEMOL.PLACA CONCRETO E&gt;=17.6 CM</v>
          </cell>
          <cell r="C954" t="str">
            <v>M2</v>
          </cell>
          <cell r="D954">
            <v>17890</v>
          </cell>
        </row>
        <row r="955">
          <cell r="A955">
            <v>100416</v>
          </cell>
          <cell r="B955" t="str">
            <v>DEMOL.SARDINEL CONCRETO 15 X 15 CM.</v>
          </cell>
          <cell r="C955" t="str">
            <v>ML</v>
          </cell>
          <cell r="D955">
            <v>1610</v>
          </cell>
        </row>
        <row r="956">
          <cell r="A956">
            <v>100409</v>
          </cell>
          <cell r="B956" t="str">
            <v>DEMOL.SARDINEL TRAPEZOIDAL CONCRETO</v>
          </cell>
          <cell r="C956" t="str">
            <v>ML</v>
          </cell>
          <cell r="D956">
            <v>3430</v>
          </cell>
        </row>
        <row r="957">
          <cell r="A957">
            <v>100411</v>
          </cell>
          <cell r="B957" t="str">
            <v>DESM.CIELO FALSO ALUM.-XX</v>
          </cell>
          <cell r="C957" t="str">
            <v>M2</v>
          </cell>
          <cell r="D957">
            <v>1630</v>
          </cell>
        </row>
        <row r="958">
          <cell r="A958">
            <v>100417</v>
          </cell>
          <cell r="B958" t="str">
            <v>ROTURA PAVIMENTO</v>
          </cell>
          <cell r="C958" t="str">
            <v>M2</v>
          </cell>
          <cell r="D958">
            <v>7820</v>
          </cell>
        </row>
        <row r="960">
          <cell r="A960">
            <v>1005</v>
          </cell>
          <cell r="B960" t="str">
            <v>DESMONTES VARIOS</v>
          </cell>
        </row>
        <row r="961">
          <cell r="A961">
            <v>100537</v>
          </cell>
          <cell r="B961" t="str">
            <v>DESM. NAVE METALICA EXISTENTE</v>
          </cell>
          <cell r="C961" t="str">
            <v>M2</v>
          </cell>
          <cell r="D961">
            <v>7590</v>
          </cell>
        </row>
        <row r="962">
          <cell r="A962">
            <v>100530</v>
          </cell>
          <cell r="B962" t="str">
            <v>DESM.ALAMBRE PUAS CERRAMIENTO 3-5 LINEAS</v>
          </cell>
          <cell r="C962" t="str">
            <v>ML</v>
          </cell>
          <cell r="D962">
            <v>1610</v>
          </cell>
        </row>
        <row r="963">
          <cell r="A963">
            <v>100501</v>
          </cell>
          <cell r="B963" t="str">
            <v>DESM.APARATO SANITARIO</v>
          </cell>
          <cell r="C963" t="str">
            <v>UND</v>
          </cell>
          <cell r="D963">
            <v>20930</v>
          </cell>
        </row>
        <row r="964">
          <cell r="A964">
            <v>100527</v>
          </cell>
          <cell r="B964" t="str">
            <v>DESM.CANALES - BAJANTES</v>
          </cell>
          <cell r="C964" t="str">
            <v>ML</v>
          </cell>
          <cell r="D964">
            <v>3100</v>
          </cell>
        </row>
        <row r="965">
          <cell r="A965">
            <v>100525</v>
          </cell>
          <cell r="B965" t="str">
            <v>DESM.CERRAMIENTO GUADUA-ALAMBRE DE PUAS</v>
          </cell>
          <cell r="C965" t="str">
            <v>ML</v>
          </cell>
          <cell r="D965">
            <v>3130</v>
          </cell>
        </row>
        <row r="966">
          <cell r="A966">
            <v>100535</v>
          </cell>
          <cell r="B966" t="str">
            <v>DESM.CERRAMIENTO POSTE CONCRETO-ALAMBRE</v>
          </cell>
          <cell r="C966" t="str">
            <v>ML</v>
          </cell>
          <cell r="D966">
            <v>7420</v>
          </cell>
        </row>
        <row r="967">
          <cell r="A967">
            <v>100502</v>
          </cell>
          <cell r="B967" t="str">
            <v>DESM.CIELO FALSO MADERA</v>
          </cell>
          <cell r="C967" t="str">
            <v>M2</v>
          </cell>
          <cell r="D967">
            <v>3710</v>
          </cell>
        </row>
        <row r="968">
          <cell r="A968">
            <v>100533</v>
          </cell>
          <cell r="B968" t="str">
            <v>DESM.CONCERINA SENCILLA 45-60CM</v>
          </cell>
          <cell r="C968" t="str">
            <v>ML</v>
          </cell>
          <cell r="D968">
            <v>23270</v>
          </cell>
        </row>
        <row r="969">
          <cell r="A969">
            <v>100503</v>
          </cell>
          <cell r="B969" t="str">
            <v>DESM.CORREA METALICA [E]</v>
          </cell>
          <cell r="C969" t="str">
            <v>ML</v>
          </cell>
          <cell r="D969">
            <v>1930</v>
          </cell>
        </row>
        <row r="970">
          <cell r="A970">
            <v>100522</v>
          </cell>
          <cell r="B970" t="str">
            <v>DESM.CORREA-VIGA-COLUMNA MADERA</v>
          </cell>
          <cell r="C970" t="str">
            <v>ML</v>
          </cell>
          <cell r="D970">
            <v>2640</v>
          </cell>
        </row>
        <row r="971">
          <cell r="A971">
            <v>100504</v>
          </cell>
          <cell r="B971" t="str">
            <v>DESM.CUBIERTA ACRILICO</v>
          </cell>
          <cell r="C971" t="str">
            <v>M2</v>
          </cell>
          <cell r="D971">
            <v>4620</v>
          </cell>
        </row>
        <row r="972">
          <cell r="A972">
            <v>100505</v>
          </cell>
          <cell r="B972" t="str">
            <v>DESM.CUBIERTA ASBESTO CEMENTO</v>
          </cell>
          <cell r="C972" t="str">
            <v>M2</v>
          </cell>
          <cell r="D972">
            <v>4190</v>
          </cell>
        </row>
        <row r="973">
          <cell r="A973">
            <v>100506</v>
          </cell>
          <cell r="B973" t="str">
            <v>DESM.CUBIERTA LAMINA</v>
          </cell>
          <cell r="C973" t="str">
            <v>M2</v>
          </cell>
          <cell r="D973">
            <v>5120</v>
          </cell>
        </row>
        <row r="974">
          <cell r="A974">
            <v>100507</v>
          </cell>
          <cell r="B974" t="str">
            <v>DESM.CUBIERTA TEJA BARRO</v>
          </cell>
          <cell r="C974" t="str">
            <v>M2</v>
          </cell>
          <cell r="D974">
            <v>9640</v>
          </cell>
        </row>
        <row r="975">
          <cell r="A975">
            <v>100524</v>
          </cell>
          <cell r="B975" t="str">
            <v>DESM.CUBIERTA ZINC + ENTRAMADO</v>
          </cell>
          <cell r="C975" t="str">
            <v>M2</v>
          </cell>
          <cell r="D975">
            <v>10840</v>
          </cell>
        </row>
        <row r="976">
          <cell r="A976">
            <v>100523</v>
          </cell>
          <cell r="B976" t="str">
            <v>DESM.DIVISION - PISO MADERA</v>
          </cell>
          <cell r="C976" t="str">
            <v>M2</v>
          </cell>
          <cell r="D976">
            <v>2310</v>
          </cell>
        </row>
        <row r="977">
          <cell r="A977">
            <v>100508</v>
          </cell>
          <cell r="B977" t="str">
            <v>DESM.DIVISION LAMINA XXX.</v>
          </cell>
          <cell r="C977" t="str">
            <v>M2</v>
          </cell>
          <cell r="D977">
            <v>6930</v>
          </cell>
        </row>
        <row r="978">
          <cell r="A978">
            <v>100531</v>
          </cell>
          <cell r="B978" t="str">
            <v>DESM.DIVISION PANEL YESO-SUPERBOARD</v>
          </cell>
          <cell r="C978" t="str">
            <v>M2</v>
          </cell>
          <cell r="D978">
            <v>6630</v>
          </cell>
        </row>
        <row r="979">
          <cell r="A979">
            <v>100509</v>
          </cell>
          <cell r="B979" t="str">
            <v>DESM.ESTRUCTURA MADERA CIELO FALSO</v>
          </cell>
          <cell r="C979" t="str">
            <v>M2</v>
          </cell>
          <cell r="D979">
            <v>4170</v>
          </cell>
        </row>
        <row r="980">
          <cell r="A980">
            <v>100510</v>
          </cell>
          <cell r="B980" t="str">
            <v>DESM.ESTRUCTURA MADERA T.ASBESTO CEMENTO</v>
          </cell>
          <cell r="C980" t="str">
            <v>M2</v>
          </cell>
          <cell r="D980">
            <v>6830</v>
          </cell>
        </row>
        <row r="981">
          <cell r="A981">
            <v>100511</v>
          </cell>
          <cell r="B981" t="str">
            <v>DESM.ESTRUCTURA MADERA T.BARRO</v>
          </cell>
          <cell r="C981" t="str">
            <v>M2</v>
          </cell>
          <cell r="D981">
            <v>11410</v>
          </cell>
        </row>
        <row r="982">
          <cell r="A982">
            <v>100512</v>
          </cell>
          <cell r="B982" t="str">
            <v>DESM.ESTRUCTURA METALICA</v>
          </cell>
          <cell r="C982" t="str">
            <v>M2</v>
          </cell>
          <cell r="D982">
            <v>6170</v>
          </cell>
        </row>
        <row r="983">
          <cell r="A983">
            <v>100536</v>
          </cell>
          <cell r="B983" t="str">
            <v>DESM.ESTRUCTURA METALICA PERFILES-VIGAS</v>
          </cell>
          <cell r="C983" t="str">
            <v>KLS</v>
          </cell>
          <cell r="D983">
            <v>1360</v>
          </cell>
        </row>
        <row r="984">
          <cell r="A984">
            <v>100540</v>
          </cell>
          <cell r="B984" t="str">
            <v>DESM.GRIFERIA-GRIFO-LLAVE</v>
          </cell>
          <cell r="C984" t="str">
            <v>UND</v>
          </cell>
          <cell r="D984">
            <v>15070</v>
          </cell>
        </row>
        <row r="985">
          <cell r="A985">
            <v>100513</v>
          </cell>
          <cell r="B985" t="str">
            <v>DESM.LAVADERO PREFABRICAD</v>
          </cell>
          <cell r="C985" t="str">
            <v>UND</v>
          </cell>
          <cell r="D985">
            <v>16740</v>
          </cell>
        </row>
        <row r="986">
          <cell r="A986">
            <v>100514</v>
          </cell>
          <cell r="B986" t="str">
            <v>DESM.MALLA ESLABONADA H=2.0 MT</v>
          </cell>
          <cell r="C986" t="str">
            <v>ML</v>
          </cell>
          <cell r="D986">
            <v>3690</v>
          </cell>
        </row>
        <row r="987">
          <cell r="A987">
            <v>100515</v>
          </cell>
          <cell r="B987" t="str">
            <v>DESM.MARCO + NAVE SENCILLA</v>
          </cell>
          <cell r="C987" t="str">
            <v>UND</v>
          </cell>
          <cell r="D987">
            <v>14860</v>
          </cell>
        </row>
        <row r="988">
          <cell r="A988">
            <v>100517</v>
          </cell>
          <cell r="B988" t="str">
            <v>DESM.NAVE EXISTENTE SENCILLA</v>
          </cell>
          <cell r="C988" t="str">
            <v>UND</v>
          </cell>
          <cell r="D988">
            <v>2860</v>
          </cell>
        </row>
        <row r="989">
          <cell r="A989">
            <v>100516</v>
          </cell>
          <cell r="B989" t="str">
            <v>DESM.POZUELO ACERO INOX.</v>
          </cell>
          <cell r="C989" t="str">
            <v>UND</v>
          </cell>
          <cell r="D989">
            <v>11810</v>
          </cell>
        </row>
        <row r="990">
          <cell r="A990">
            <v>100518</v>
          </cell>
          <cell r="B990" t="str">
            <v>DESM.REJA</v>
          </cell>
          <cell r="C990" t="str">
            <v>ML</v>
          </cell>
          <cell r="D990">
            <v>4800</v>
          </cell>
        </row>
        <row r="991">
          <cell r="A991">
            <v>100519</v>
          </cell>
          <cell r="B991" t="str">
            <v>DESM.REJA METALICA</v>
          </cell>
          <cell r="C991" t="str">
            <v>M2</v>
          </cell>
          <cell r="D991">
            <v>10460</v>
          </cell>
        </row>
        <row r="992">
          <cell r="A992">
            <v>100534</v>
          </cell>
          <cell r="B992" t="str">
            <v>DESM.RETIRO ADOQUIN PREFABRICADO</v>
          </cell>
          <cell r="C992" t="str">
            <v>M2</v>
          </cell>
          <cell r="D992">
            <v>3610</v>
          </cell>
        </row>
        <row r="993">
          <cell r="A993">
            <v>100529</v>
          </cell>
          <cell r="B993" t="str">
            <v>DESM.SILLETERIA METALICA- MADERA</v>
          </cell>
          <cell r="C993" t="str">
            <v>UND</v>
          </cell>
          <cell r="D993">
            <v>3790</v>
          </cell>
        </row>
        <row r="994">
          <cell r="A994">
            <v>100528</v>
          </cell>
          <cell r="B994" t="str">
            <v>DESM.VENTANA - LUCETA EXISTENTE</v>
          </cell>
          <cell r="C994" t="str">
            <v>UND</v>
          </cell>
          <cell r="D994">
            <v>11030</v>
          </cell>
        </row>
        <row r="995">
          <cell r="A995">
            <v>100520</v>
          </cell>
          <cell r="B995" t="str">
            <v>DESM.VENTANA EXISTENTE</v>
          </cell>
          <cell r="C995" t="str">
            <v>M2</v>
          </cell>
          <cell r="D995">
            <v>16240</v>
          </cell>
        </row>
        <row r="996">
          <cell r="A996">
            <v>100521</v>
          </cell>
          <cell r="B996" t="str">
            <v>DESM.VIDRIO</v>
          </cell>
          <cell r="C996" t="str">
            <v>M2</v>
          </cell>
          <cell r="D996">
            <v>2220</v>
          </cell>
        </row>
        <row r="997">
          <cell r="A997">
            <v>100532</v>
          </cell>
          <cell r="B997" t="str">
            <v>RETIRO TUBERIA AGUA GALVA.-PVC-HF-AC-XXX</v>
          </cell>
          <cell r="C997" t="str">
            <v>ML</v>
          </cell>
          <cell r="D997">
            <v>2220</v>
          </cell>
        </row>
        <row r="999">
          <cell r="A999">
            <v>1006</v>
          </cell>
          <cell r="B999" t="str">
            <v>MOVIMIENTO MAT.TIERRA-PETREOS</v>
          </cell>
        </row>
        <row r="1000">
          <cell r="A1000">
            <v>100613</v>
          </cell>
          <cell r="B1000" t="str">
            <v>ACARREO MATERIALES CAMPERO-CAMIONETA</v>
          </cell>
          <cell r="C1000" t="str">
            <v>M3K</v>
          </cell>
          <cell r="D1000">
            <v>6740</v>
          </cell>
        </row>
        <row r="1001">
          <cell r="A1001">
            <v>100614</v>
          </cell>
          <cell r="B1001" t="str">
            <v>ACARREO MATERIALES TRACCION ANIMAL</v>
          </cell>
          <cell r="C1001" t="str">
            <v>C/K</v>
          </cell>
          <cell r="D1001">
            <v>5960</v>
          </cell>
        </row>
        <row r="1002">
          <cell r="A1002">
            <v>100601</v>
          </cell>
          <cell r="B1002" t="str">
            <v>EXCAVACION TIERRA A MANO</v>
          </cell>
          <cell r="C1002" t="str">
            <v>M3</v>
          </cell>
          <cell r="D1002">
            <v>14680</v>
          </cell>
        </row>
        <row r="1003">
          <cell r="A1003">
            <v>100611</v>
          </cell>
          <cell r="B1003" t="str">
            <v>EXCAVACION TIERRA A MANO BAJO AGUA H=2.0</v>
          </cell>
          <cell r="C1003" t="str">
            <v>M3</v>
          </cell>
          <cell r="D1003">
            <v>16820</v>
          </cell>
        </row>
        <row r="1004">
          <cell r="A1004">
            <v>100602</v>
          </cell>
          <cell r="B1004" t="str">
            <v>EXCAVACION TIERRA CONGLOMERADO</v>
          </cell>
          <cell r="C1004" t="str">
            <v>M3</v>
          </cell>
          <cell r="D1004">
            <v>15000</v>
          </cell>
        </row>
        <row r="1005">
          <cell r="A1005">
            <v>100603</v>
          </cell>
          <cell r="B1005" t="str">
            <v>PROTECCION DE TALUDES (Tablestaca)</v>
          </cell>
          <cell r="C1005" t="str">
            <v>M2</v>
          </cell>
          <cell r="D1005">
            <v>31620</v>
          </cell>
        </row>
        <row r="1006">
          <cell r="A1006">
            <v>100612</v>
          </cell>
          <cell r="B1006" t="str">
            <v>RELLENO ARENA FINA</v>
          </cell>
          <cell r="C1006" t="str">
            <v>M3</v>
          </cell>
          <cell r="D1006">
            <v>38750</v>
          </cell>
        </row>
        <row r="1007">
          <cell r="A1007">
            <v>100615</v>
          </cell>
          <cell r="B1007" t="str">
            <v>RELLENO ARENA MEDIANA INCLUYE ACARREO 10</v>
          </cell>
          <cell r="C1007" t="str">
            <v>M3</v>
          </cell>
          <cell r="D1007">
            <v>41210</v>
          </cell>
        </row>
        <row r="1008">
          <cell r="A1008">
            <v>100616</v>
          </cell>
          <cell r="B1008" t="str">
            <v>RELLENO GRAVA TRITURA-POLVILLO COMPA +AC</v>
          </cell>
          <cell r="C1008" t="str">
            <v>M3</v>
          </cell>
          <cell r="D1008">
            <v>90940</v>
          </cell>
        </row>
        <row r="1009">
          <cell r="A1009">
            <v>100617</v>
          </cell>
          <cell r="B1009" t="str">
            <v>RELLENO GRAVA TRITURA-POLVILLO [S.COM]+A</v>
          </cell>
          <cell r="C1009" t="str">
            <v>M3</v>
          </cell>
          <cell r="D1009">
            <v>53890</v>
          </cell>
        </row>
        <row r="1010">
          <cell r="A1010">
            <v>100604</v>
          </cell>
          <cell r="B1010" t="str">
            <v>RELLENO IMPORTADO BALASTRO INCLUYE ACARR</v>
          </cell>
          <cell r="C1010" t="str">
            <v>M3</v>
          </cell>
          <cell r="D1010">
            <v>49050</v>
          </cell>
        </row>
        <row r="1011">
          <cell r="A1011">
            <v>100618</v>
          </cell>
          <cell r="B1011" t="str">
            <v>RELLENO MATERIAL SITIO COMPACATDO-RANA</v>
          </cell>
          <cell r="C1011" t="str">
            <v>M3</v>
          </cell>
          <cell r="D1011">
            <v>12280</v>
          </cell>
        </row>
        <row r="1012">
          <cell r="A1012">
            <v>100605</v>
          </cell>
          <cell r="B1012" t="str">
            <v>RELLENO MATERIAL SITIO MANUAL</v>
          </cell>
          <cell r="C1012" t="str">
            <v>M3</v>
          </cell>
          <cell r="D1012">
            <v>8220</v>
          </cell>
        </row>
        <row r="1013">
          <cell r="A1013">
            <v>100619</v>
          </cell>
          <cell r="B1013" t="str">
            <v>RELLENO ROCAMUERTA COMPACT-RANA+ACARREO</v>
          </cell>
          <cell r="C1013" t="str">
            <v>M3</v>
          </cell>
          <cell r="D1013">
            <v>31940</v>
          </cell>
        </row>
        <row r="1014">
          <cell r="A1014">
            <v>100620</v>
          </cell>
          <cell r="B1014" t="str">
            <v>RELLENO ROCAMUERTA COMPACT-SALTARIN+ACAR</v>
          </cell>
          <cell r="C1014" t="str">
            <v>M3</v>
          </cell>
          <cell r="D1014">
            <v>33480</v>
          </cell>
        </row>
        <row r="1015">
          <cell r="A1015">
            <v>100621</v>
          </cell>
          <cell r="B1015" t="str">
            <v>RELLENO TIERRA-NIVELACION +ACARREO</v>
          </cell>
          <cell r="C1015" t="str">
            <v>M3</v>
          </cell>
          <cell r="D1015">
            <v>28710</v>
          </cell>
        </row>
        <row r="1016">
          <cell r="A1016">
            <v>100622</v>
          </cell>
          <cell r="B1016" t="str">
            <v>RETIRO DE SALDOS EN SITIO</v>
          </cell>
          <cell r="C1016" t="str">
            <v>M3</v>
          </cell>
          <cell r="D1016">
            <v>5970</v>
          </cell>
        </row>
        <row r="1017">
          <cell r="A1017">
            <v>100606</v>
          </cell>
          <cell r="B1017" t="str">
            <v>RETIRO ESCOMBROS A MAQUINA &lt;=10KM.</v>
          </cell>
          <cell r="C1017" t="str">
            <v>M3</v>
          </cell>
          <cell r="D1017">
            <v>16590</v>
          </cell>
        </row>
        <row r="1018">
          <cell r="A1018">
            <v>100607</v>
          </cell>
          <cell r="B1018" t="str">
            <v>RETIRO ESCOMBROS MANUAL-VOLQUETA &lt;=10KM.</v>
          </cell>
          <cell r="C1018" t="str">
            <v>M3</v>
          </cell>
          <cell r="D1018">
            <v>16930</v>
          </cell>
        </row>
        <row r="1019">
          <cell r="A1019">
            <v>100608</v>
          </cell>
          <cell r="B1019" t="str">
            <v>RETIRO SOBRANTES MAQUINA &lt;=10KM.</v>
          </cell>
          <cell r="C1019" t="str">
            <v>M3</v>
          </cell>
          <cell r="D1019">
            <v>16030</v>
          </cell>
        </row>
        <row r="1020">
          <cell r="A1020">
            <v>100609</v>
          </cell>
          <cell r="B1020" t="str">
            <v>RIEGO SOBRANTES TIERRA A MANO</v>
          </cell>
          <cell r="C1020" t="str">
            <v>M3</v>
          </cell>
          <cell r="D1020">
            <v>6000</v>
          </cell>
        </row>
        <row r="1021">
          <cell r="A1021">
            <v>100610</v>
          </cell>
          <cell r="B1021" t="str">
            <v>SUELO CEMENTO RELACION 1:8</v>
          </cell>
          <cell r="C1021" t="str">
            <v>M3</v>
          </cell>
          <cell r="D1021">
            <v>48310</v>
          </cell>
        </row>
        <row r="1023">
          <cell r="A1023">
            <v>1007</v>
          </cell>
          <cell r="B1023" t="str">
            <v>DESMONTE PIEZAS MAD.CUBIERTA</v>
          </cell>
        </row>
        <row r="1024">
          <cell r="A1024">
            <v>100703</v>
          </cell>
          <cell r="B1024" t="str">
            <v>DESM.PIEZA MADERA CORTADA 4" -5"</v>
          </cell>
          <cell r="C1024" t="str">
            <v>ML</v>
          </cell>
          <cell r="D1024">
            <v>6060</v>
          </cell>
        </row>
        <row r="1025">
          <cell r="A1025">
            <v>100704</v>
          </cell>
          <cell r="B1025" t="str">
            <v>DESM.PIEZA MADERA CORTADA 5,1/4"-6"</v>
          </cell>
          <cell r="C1025" t="str">
            <v>ML</v>
          </cell>
          <cell r="D1025">
            <v>7030</v>
          </cell>
        </row>
        <row r="1026">
          <cell r="A1026">
            <v>100701</v>
          </cell>
          <cell r="B1026" t="str">
            <v>DESM.PIEZA MADERA ROLLIZA 4" -5"</v>
          </cell>
          <cell r="C1026" t="str">
            <v>ML</v>
          </cell>
          <cell r="D1026">
            <v>3150</v>
          </cell>
        </row>
        <row r="1027">
          <cell r="A1027">
            <v>100702</v>
          </cell>
          <cell r="B1027" t="str">
            <v>DESM.PIEZA MADERA ROLLIZA 5,1/4"-6"</v>
          </cell>
          <cell r="C1027" t="str">
            <v>ML</v>
          </cell>
          <cell r="D1027">
            <v>6060</v>
          </cell>
        </row>
        <row r="1029">
          <cell r="A1029">
            <v>1008</v>
          </cell>
          <cell r="B1029" t="str">
            <v>DESM DIVISIONES MOBILIARIO OFICINA</v>
          </cell>
        </row>
        <row r="1030">
          <cell r="A1030">
            <v>100807</v>
          </cell>
          <cell r="B1030" t="str">
            <v>DESMONTE ARCHIVADOR COLGANTE</v>
          </cell>
          <cell r="C1030" t="str">
            <v>UND</v>
          </cell>
          <cell r="D1030">
            <v>4360</v>
          </cell>
        </row>
        <row r="1031">
          <cell r="A1031">
            <v>100806</v>
          </cell>
          <cell r="B1031" t="str">
            <v>DESMONTE CAJONERA</v>
          </cell>
          <cell r="C1031" t="str">
            <v>UND</v>
          </cell>
          <cell r="D1031">
            <v>4360</v>
          </cell>
        </row>
        <row r="1032">
          <cell r="A1032">
            <v>100802</v>
          </cell>
          <cell r="B1032" t="str">
            <v>DESMONTE DIVISION PANEL H=161 A 200CM</v>
          </cell>
          <cell r="C1032" t="str">
            <v>ML</v>
          </cell>
          <cell r="D1032">
            <v>12220</v>
          </cell>
        </row>
        <row r="1033">
          <cell r="A1033">
            <v>100803</v>
          </cell>
          <cell r="B1033" t="str">
            <v>DESMONTE DIVISION PANEL H=201 A 260CM</v>
          </cell>
          <cell r="C1033" t="str">
            <v>ML</v>
          </cell>
          <cell r="D1033">
            <v>16030</v>
          </cell>
        </row>
        <row r="1034">
          <cell r="A1034">
            <v>100801</v>
          </cell>
          <cell r="B1034" t="str">
            <v>DESMONTE DIVISION PANEL H=70 A 160CM</v>
          </cell>
          <cell r="C1034" t="str">
            <v>ML</v>
          </cell>
          <cell r="D1034">
            <v>10460</v>
          </cell>
        </row>
        <row r="1035">
          <cell r="A1035">
            <v>100804</v>
          </cell>
          <cell r="B1035" t="str">
            <v>DESMONTE SUPERFICIE A=20-50CM L=150</v>
          </cell>
          <cell r="C1035" t="str">
            <v>UND</v>
          </cell>
          <cell r="D1035">
            <v>3330</v>
          </cell>
        </row>
        <row r="1036">
          <cell r="A1036">
            <v>100805</v>
          </cell>
          <cell r="B1036" t="str">
            <v>DESMONTE SUPERFICIE A=51-90CM L=151-250</v>
          </cell>
          <cell r="C1036" t="str">
            <v>UND</v>
          </cell>
          <cell r="D1036">
            <v>4360</v>
          </cell>
        </row>
        <row r="1038">
          <cell r="A1038">
            <v>11</v>
          </cell>
          <cell r="B1038" t="str">
            <v>DESAGUES BAJO TIERRA</v>
          </cell>
        </row>
        <row r="1040">
          <cell r="A1040">
            <v>1101</v>
          </cell>
          <cell r="B1040" t="str">
            <v>CAJA INSPECCION</v>
          </cell>
        </row>
        <row r="1041">
          <cell r="A1041">
            <v>110101</v>
          </cell>
          <cell r="B1041" t="str">
            <v>CAJA INSPECCION 40x 40 CM [CONCRETO]</v>
          </cell>
          <cell r="C1041" t="str">
            <v>UND</v>
          </cell>
          <cell r="D1041">
            <v>124670</v>
          </cell>
        </row>
        <row r="1042">
          <cell r="A1042">
            <v>110102</v>
          </cell>
          <cell r="B1042" t="str">
            <v>CAJA INSPECCION 40x 40 CM [LADRILLO]</v>
          </cell>
          <cell r="C1042" t="str">
            <v>UND</v>
          </cell>
          <cell r="D1042">
            <v>83320</v>
          </cell>
        </row>
        <row r="1043">
          <cell r="A1043">
            <v>110103</v>
          </cell>
          <cell r="B1043" t="str">
            <v>CAJA INSPECCION 50x 50 CM [CONCRETO]</v>
          </cell>
          <cell r="C1043" t="str">
            <v>UND</v>
          </cell>
          <cell r="D1043">
            <v>173590</v>
          </cell>
        </row>
        <row r="1044">
          <cell r="A1044">
            <v>110104</v>
          </cell>
          <cell r="B1044" t="str">
            <v>CAJA INSPECCION 50x 50 CM [LADRILLO]</v>
          </cell>
          <cell r="C1044" t="str">
            <v>UND</v>
          </cell>
          <cell r="D1044">
            <v>140240</v>
          </cell>
        </row>
        <row r="1045">
          <cell r="A1045">
            <v>110105</v>
          </cell>
          <cell r="B1045" t="str">
            <v>CAJA INSPECCION 60x 60 CM [CONCRETO]</v>
          </cell>
          <cell r="C1045" t="str">
            <v>UND</v>
          </cell>
          <cell r="D1045">
            <v>226520</v>
          </cell>
        </row>
        <row r="1046">
          <cell r="A1046">
            <v>110106</v>
          </cell>
          <cell r="B1046" t="str">
            <v>CAJA INSPECCION 60x 60 CM [LADRILLO]</v>
          </cell>
          <cell r="C1046" t="str">
            <v>UND</v>
          </cell>
          <cell r="D1046">
            <v>152990</v>
          </cell>
        </row>
        <row r="1047">
          <cell r="A1047">
            <v>110107</v>
          </cell>
          <cell r="B1047" t="str">
            <v>CAJA INSPECCION 80x 80 CM [CONCRETO]</v>
          </cell>
          <cell r="C1047" t="str">
            <v>UND</v>
          </cell>
          <cell r="D1047">
            <v>275550</v>
          </cell>
        </row>
        <row r="1048">
          <cell r="A1048">
            <v>110108</v>
          </cell>
          <cell r="B1048" t="str">
            <v>CAJA INSPECCION 80x 80 CM [LADRILLO]</v>
          </cell>
          <cell r="C1048" t="str">
            <v>UND</v>
          </cell>
          <cell r="D1048">
            <v>253230</v>
          </cell>
        </row>
        <row r="1049">
          <cell r="A1049">
            <v>110109</v>
          </cell>
          <cell r="B1049" t="str">
            <v>CAJA INSPECCION 100x100 CM [LADRILLO]</v>
          </cell>
          <cell r="C1049" t="str">
            <v>UND</v>
          </cell>
          <cell r="D1049">
            <v>301200</v>
          </cell>
        </row>
        <row r="1050">
          <cell r="A1050">
            <v>110110</v>
          </cell>
          <cell r="B1050" t="str">
            <v>CAJA INSPECCION 100x1OO CM [CONCRETO]</v>
          </cell>
          <cell r="C1050" t="str">
            <v>UND</v>
          </cell>
          <cell r="D1050">
            <v>339630</v>
          </cell>
        </row>
        <row r="1051">
          <cell r="A1051">
            <v>110111</v>
          </cell>
          <cell r="B1051" t="str">
            <v>CAJA INSPECCION 110x110 CM [CONCRETO]</v>
          </cell>
          <cell r="C1051" t="str">
            <v>UND</v>
          </cell>
          <cell r="D1051">
            <v>428420</v>
          </cell>
        </row>
        <row r="1052">
          <cell r="A1052">
            <v>110112</v>
          </cell>
          <cell r="B1052" t="str">
            <v>CAJA INSPECCION 110x110 CM [LADRILLO]</v>
          </cell>
          <cell r="C1052" t="str">
            <v>UND</v>
          </cell>
          <cell r="D1052">
            <v>326050</v>
          </cell>
        </row>
        <row r="1053">
          <cell r="A1053">
            <v>110113</v>
          </cell>
          <cell r="B1053" t="str">
            <v>CAJA INSPECCION 120x120 CM [CONCRETO]</v>
          </cell>
          <cell r="C1053" t="str">
            <v>UND</v>
          </cell>
          <cell r="D1053">
            <v>527670</v>
          </cell>
        </row>
        <row r="1054">
          <cell r="A1054">
            <v>110114</v>
          </cell>
          <cell r="B1054" t="str">
            <v>CAJA INSPECCION 120x120 CM [LADRILLO]</v>
          </cell>
          <cell r="C1054" t="str">
            <v>UND</v>
          </cell>
          <cell r="D1054">
            <v>472220</v>
          </cell>
        </row>
        <row r="1055">
          <cell r="A1055">
            <v>110115</v>
          </cell>
          <cell r="B1055" t="str">
            <v>CAJA INSPECCION 140x140 CM [CONCRETO]</v>
          </cell>
          <cell r="C1055" t="str">
            <v>UND</v>
          </cell>
          <cell r="D1055">
            <v>671800</v>
          </cell>
        </row>
        <row r="1056">
          <cell r="A1056">
            <v>110116</v>
          </cell>
          <cell r="B1056" t="str">
            <v>CAJA INSPECCION 140x140 CM [LADRILLO]</v>
          </cell>
          <cell r="C1056" t="str">
            <v>UND</v>
          </cell>
          <cell r="D1056">
            <v>612460</v>
          </cell>
        </row>
        <row r="1057">
          <cell r="A1057">
            <v>110117</v>
          </cell>
          <cell r="B1057" t="str">
            <v>CAJA INSPECCION 175x 80 CM DOM[CONCRETO]</v>
          </cell>
          <cell r="C1057" t="str">
            <v>UND</v>
          </cell>
          <cell r="D1057">
            <v>687330</v>
          </cell>
        </row>
        <row r="1059">
          <cell r="A1059">
            <v>1102</v>
          </cell>
          <cell r="B1059" t="str">
            <v>CAJA DE PASO</v>
          </cell>
        </row>
        <row r="1060">
          <cell r="A1060">
            <v>110201</v>
          </cell>
          <cell r="B1060" t="str">
            <v>CAJA DE PASO CONCRETO 5O X5O CM</v>
          </cell>
          <cell r="C1060" t="str">
            <v>UND</v>
          </cell>
          <cell r="D1060">
            <v>106790</v>
          </cell>
        </row>
        <row r="1061">
          <cell r="A1061">
            <v>110202</v>
          </cell>
          <cell r="B1061" t="str">
            <v>CAJA DE PASO CONCRETO 70 X70 CM</v>
          </cell>
          <cell r="C1061" t="str">
            <v>UND</v>
          </cell>
          <cell r="D1061">
            <v>142430</v>
          </cell>
        </row>
        <row r="1062">
          <cell r="A1062">
            <v>110203</v>
          </cell>
          <cell r="B1062" t="str">
            <v>CAJA DE PASO CONCRETO 80 X80 CM</v>
          </cell>
          <cell r="C1062" t="str">
            <v>UND</v>
          </cell>
          <cell r="D1062">
            <v>182260</v>
          </cell>
        </row>
        <row r="1064">
          <cell r="A1064">
            <v>1103</v>
          </cell>
          <cell r="B1064" t="str">
            <v>TUBERIA PVC</v>
          </cell>
        </row>
        <row r="1065">
          <cell r="A1065">
            <v>110301</v>
          </cell>
          <cell r="B1065" t="str">
            <v>TUB.PVC 2 SANI.</v>
          </cell>
          <cell r="C1065" t="str">
            <v>ML</v>
          </cell>
          <cell r="D1065">
            <v>18360</v>
          </cell>
        </row>
        <row r="1066">
          <cell r="A1066">
            <v>110302</v>
          </cell>
          <cell r="B1066" t="str">
            <v>TUB.PVC 3 SANI.</v>
          </cell>
          <cell r="C1066" t="str">
            <v>ML</v>
          </cell>
          <cell r="D1066">
            <v>18060</v>
          </cell>
        </row>
        <row r="1067">
          <cell r="A1067">
            <v>110303</v>
          </cell>
          <cell r="B1067" t="str">
            <v>TUB.PVC 4 SANI.</v>
          </cell>
          <cell r="C1067" t="str">
            <v>ML</v>
          </cell>
          <cell r="D1067">
            <v>23260</v>
          </cell>
        </row>
        <row r="1068">
          <cell r="A1068">
            <v>110304</v>
          </cell>
          <cell r="B1068" t="str">
            <v>TUB.PVC 4-110MM SANI.NOVA</v>
          </cell>
          <cell r="C1068" t="str">
            <v>ML</v>
          </cell>
          <cell r="D1068">
            <v>18150</v>
          </cell>
        </row>
        <row r="1069">
          <cell r="A1069">
            <v>110305</v>
          </cell>
          <cell r="B1069" t="str">
            <v>TUB.PVC 6 SANI.</v>
          </cell>
          <cell r="C1069" t="str">
            <v>ML</v>
          </cell>
          <cell r="D1069">
            <v>41450</v>
          </cell>
        </row>
        <row r="1070">
          <cell r="A1070">
            <v>110306</v>
          </cell>
          <cell r="B1070" t="str">
            <v>TUB.PVC 6-160MM SANI.NOVA</v>
          </cell>
          <cell r="C1070" t="str">
            <v>ML</v>
          </cell>
          <cell r="D1070">
            <v>35580</v>
          </cell>
        </row>
        <row r="1071">
          <cell r="A1071">
            <v>110307</v>
          </cell>
          <cell r="B1071" t="str">
            <v>TUB.PVC 8 SANI.</v>
          </cell>
          <cell r="C1071" t="str">
            <v>ML</v>
          </cell>
          <cell r="D1071">
            <v>66440</v>
          </cell>
        </row>
        <row r="1072">
          <cell r="A1072">
            <v>110308</v>
          </cell>
          <cell r="B1072" t="str">
            <v>TUB.PVC 8 SANI.NOVAFO</v>
          </cell>
          <cell r="C1072" t="str">
            <v>ML</v>
          </cell>
          <cell r="D1072">
            <v>40410</v>
          </cell>
        </row>
        <row r="1073">
          <cell r="A1073">
            <v>110309</v>
          </cell>
          <cell r="B1073" t="str">
            <v>TUB.PVC 8 SANI.[WR]</v>
          </cell>
          <cell r="C1073" t="str">
            <v>ML</v>
          </cell>
          <cell r="D1073">
            <v>48860</v>
          </cell>
        </row>
        <row r="1074">
          <cell r="A1074">
            <v>110311</v>
          </cell>
          <cell r="B1074" t="str">
            <v>TUB.PVC 10 SANI.NOVAFO</v>
          </cell>
          <cell r="C1074" t="str">
            <v>ML</v>
          </cell>
          <cell r="D1074">
            <v>49350</v>
          </cell>
        </row>
        <row r="1075">
          <cell r="A1075">
            <v>110310</v>
          </cell>
          <cell r="B1075" t="str">
            <v>TUB.PVC 18" SANI NOVAFORT"</v>
          </cell>
          <cell r="C1075" t="str">
            <v>ML</v>
          </cell>
          <cell r="D1075">
            <v>149320</v>
          </cell>
        </row>
        <row r="1076">
          <cell r="A1076">
            <v>110312</v>
          </cell>
          <cell r="B1076" t="str">
            <v>TUBERIA PVC 10" SANITARIA (WR)"</v>
          </cell>
          <cell r="C1076" t="str">
            <v>ML</v>
          </cell>
          <cell r="D1076">
            <v>111690</v>
          </cell>
        </row>
        <row r="1077">
          <cell r="A1077">
            <v>110313</v>
          </cell>
          <cell r="B1077" t="str">
            <v>TUBERIA PVC 12" SANITARIA NOVAFORT"</v>
          </cell>
          <cell r="C1077" t="str">
            <v>ML</v>
          </cell>
          <cell r="D1077">
            <v>73950</v>
          </cell>
        </row>
        <row r="1078">
          <cell r="A1078">
            <v>110314</v>
          </cell>
          <cell r="B1078" t="str">
            <v>TUBERIA PVC 16" SANITARIA NOVAFORT"</v>
          </cell>
          <cell r="C1078" t="str">
            <v>ML</v>
          </cell>
          <cell r="D1078">
            <v>122500</v>
          </cell>
        </row>
        <row r="1080">
          <cell r="A1080">
            <v>1105</v>
          </cell>
          <cell r="B1080" t="str">
            <v>TUBERIA DRENAJE</v>
          </cell>
        </row>
        <row r="1081">
          <cell r="A1081">
            <v>110506</v>
          </cell>
          <cell r="B1081" t="str">
            <v>TUB.PVC 100 CORRUGADA CON FILTRO</v>
          </cell>
          <cell r="C1081" t="str">
            <v>ML</v>
          </cell>
          <cell r="D1081">
            <v>37670</v>
          </cell>
        </row>
        <row r="1082">
          <cell r="A1082">
            <v>110509</v>
          </cell>
          <cell r="B1082" t="str">
            <v>TUB.PVC 160 CORRUGADA CON FILTRO</v>
          </cell>
          <cell r="C1082" t="str">
            <v>ML</v>
          </cell>
          <cell r="D1082">
            <v>56210</v>
          </cell>
        </row>
        <row r="1083">
          <cell r="A1083">
            <v>110502</v>
          </cell>
          <cell r="B1083" t="str">
            <v>TUB.PVC 2,1/2 DREN.CF</v>
          </cell>
          <cell r="C1083" t="str">
            <v>ML</v>
          </cell>
          <cell r="D1083">
            <v>25350</v>
          </cell>
        </row>
        <row r="1084">
          <cell r="A1084">
            <v>110503</v>
          </cell>
          <cell r="B1084" t="str">
            <v>TUB.PVC 2,1/2 DREN.SF</v>
          </cell>
          <cell r="C1084" t="str">
            <v>ML</v>
          </cell>
          <cell r="D1084">
            <v>18260</v>
          </cell>
        </row>
        <row r="1085">
          <cell r="A1085">
            <v>110507</v>
          </cell>
          <cell r="B1085" t="str">
            <v>TUB.PVC 4 DREN.NOVAF</v>
          </cell>
          <cell r="C1085" t="str">
            <v>ML</v>
          </cell>
          <cell r="D1085">
            <v>30330</v>
          </cell>
        </row>
        <row r="1086">
          <cell r="A1086">
            <v>110508</v>
          </cell>
          <cell r="B1086" t="str">
            <v>TUB.PVC 4 DREN.SF</v>
          </cell>
          <cell r="C1086" t="str">
            <v>ML</v>
          </cell>
          <cell r="D1086">
            <v>24820</v>
          </cell>
        </row>
        <row r="1087">
          <cell r="A1087">
            <v>110510</v>
          </cell>
          <cell r="B1087" t="str">
            <v>TUB.PVC 6 DREN.SF NOVAFOR</v>
          </cell>
          <cell r="C1087" t="str">
            <v>ML</v>
          </cell>
          <cell r="D1087">
            <v>51010</v>
          </cell>
        </row>
        <row r="1088">
          <cell r="A1088">
            <v>110504</v>
          </cell>
          <cell r="B1088" t="str">
            <v>TUB.PVC 65 CORRUGADA SF</v>
          </cell>
          <cell r="C1088" t="str">
            <v>ML</v>
          </cell>
          <cell r="D1088">
            <v>20230</v>
          </cell>
        </row>
        <row r="1089">
          <cell r="A1089">
            <v>110511</v>
          </cell>
          <cell r="B1089" t="str">
            <v>TUB.PVC 8 DREN.CF NOVAFOR</v>
          </cell>
          <cell r="C1089" t="str">
            <v>ML</v>
          </cell>
          <cell r="D1089">
            <v>96590</v>
          </cell>
        </row>
        <row r="1090">
          <cell r="A1090">
            <v>110512</v>
          </cell>
          <cell r="B1090" t="str">
            <v>TUB.PVC 8 DREN.SF NOVAF</v>
          </cell>
          <cell r="C1090" t="str">
            <v>ML</v>
          </cell>
          <cell r="D1090">
            <v>71730</v>
          </cell>
        </row>
        <row r="1092">
          <cell r="A1092">
            <v>1106</v>
          </cell>
          <cell r="B1092" t="str">
            <v>ACCESORIOS PVC</v>
          </cell>
        </row>
        <row r="1093">
          <cell r="A1093">
            <v>110621</v>
          </cell>
          <cell r="B1093" t="str">
            <v>ADAPTADOR 4"-110 MM NOVAFORT"</v>
          </cell>
          <cell r="C1093" t="str">
            <v>UND</v>
          </cell>
          <cell r="D1093">
            <v>12570</v>
          </cell>
        </row>
        <row r="1094">
          <cell r="A1094">
            <v>110622</v>
          </cell>
          <cell r="B1094" t="str">
            <v>ADAPTADOR 6"-160 MM NOVAFORT"</v>
          </cell>
          <cell r="C1094" t="str">
            <v>UND</v>
          </cell>
          <cell r="D1094">
            <v>28580</v>
          </cell>
        </row>
        <row r="1095">
          <cell r="A1095">
            <v>110623</v>
          </cell>
          <cell r="B1095" t="str">
            <v>ADAPTADOR 8"-200 MM NOVAFORT"</v>
          </cell>
          <cell r="C1095" t="str">
            <v>UND</v>
          </cell>
          <cell r="D1095">
            <v>43710</v>
          </cell>
        </row>
        <row r="1096">
          <cell r="A1096">
            <v>110630</v>
          </cell>
          <cell r="B1096" t="str">
            <v>CODO 45x110MM NOVAFORT</v>
          </cell>
          <cell r="C1096" t="str">
            <v>UND</v>
          </cell>
          <cell r="D1096">
            <v>14830</v>
          </cell>
        </row>
        <row r="1097">
          <cell r="A1097">
            <v>110631</v>
          </cell>
          <cell r="B1097" t="str">
            <v>CODO 45x160MM NOVAFORT</v>
          </cell>
          <cell r="C1097" t="str">
            <v>UND</v>
          </cell>
          <cell r="D1097">
            <v>34530</v>
          </cell>
        </row>
        <row r="1098">
          <cell r="A1098">
            <v>110608</v>
          </cell>
          <cell r="B1098" t="str">
            <v>CODO 90x 65MM TUB CORRUG DREN PAVCO</v>
          </cell>
          <cell r="C1098" t="str">
            <v>UND</v>
          </cell>
          <cell r="D1098">
            <v>8940</v>
          </cell>
        </row>
        <row r="1099">
          <cell r="A1099">
            <v>110628</v>
          </cell>
          <cell r="B1099" t="str">
            <v>CODO 90X110MM NOVAFORT</v>
          </cell>
          <cell r="C1099" t="str">
            <v>UND</v>
          </cell>
          <cell r="D1099">
            <v>29500</v>
          </cell>
        </row>
        <row r="1100">
          <cell r="A1100">
            <v>110629</v>
          </cell>
          <cell r="B1100" t="str">
            <v>CODO 90X160MM NOVAFORT</v>
          </cell>
          <cell r="C1100" t="str">
            <v>UND</v>
          </cell>
          <cell r="D1100">
            <v>64490</v>
          </cell>
        </row>
        <row r="1101">
          <cell r="A1101">
            <v>110609</v>
          </cell>
          <cell r="B1101" t="str">
            <v>HIDROSELLO NOVAFORT 110 MM</v>
          </cell>
          <cell r="C1101" t="str">
            <v>UND</v>
          </cell>
          <cell r="D1101">
            <v>1740</v>
          </cell>
        </row>
        <row r="1102">
          <cell r="A1102">
            <v>110610</v>
          </cell>
          <cell r="B1102" t="str">
            <v>HIDROSELLO NOVAFORT 160 MM</v>
          </cell>
          <cell r="C1102" t="str">
            <v>UND</v>
          </cell>
          <cell r="D1102">
            <v>2820</v>
          </cell>
        </row>
        <row r="1103">
          <cell r="A1103">
            <v>110611</v>
          </cell>
          <cell r="B1103" t="str">
            <v>HIDROSELLO NOVAFORT 200 MM</v>
          </cell>
          <cell r="C1103" t="str">
            <v>UND</v>
          </cell>
          <cell r="D1103">
            <v>5080</v>
          </cell>
        </row>
        <row r="1104">
          <cell r="A1104">
            <v>110612</v>
          </cell>
          <cell r="B1104" t="str">
            <v>HIDROSELLO NOVAFORT 250 MM</v>
          </cell>
          <cell r="C1104" t="str">
            <v>UND</v>
          </cell>
          <cell r="D1104">
            <v>9000</v>
          </cell>
        </row>
        <row r="1105">
          <cell r="A1105">
            <v>110613</v>
          </cell>
          <cell r="B1105" t="str">
            <v>HIDROSELLO NOVAFORT 315 MM</v>
          </cell>
          <cell r="C1105" t="str">
            <v>UND</v>
          </cell>
          <cell r="D1105">
            <v>18690</v>
          </cell>
        </row>
        <row r="1106">
          <cell r="A1106">
            <v>110636</v>
          </cell>
          <cell r="B1106" t="str">
            <v>HIDROSELLO NOVAFORT 400 MM</v>
          </cell>
          <cell r="C1106" t="str">
            <v>UND</v>
          </cell>
          <cell r="D1106">
            <v>38050</v>
          </cell>
        </row>
        <row r="1107">
          <cell r="A1107">
            <v>110637</v>
          </cell>
          <cell r="B1107" t="str">
            <v>HIDROSELLO NOVAFORT 450 MM</v>
          </cell>
          <cell r="C1107" t="str">
            <v>UND</v>
          </cell>
          <cell r="D1107">
            <v>55010</v>
          </cell>
        </row>
        <row r="1108">
          <cell r="A1108">
            <v>110638</v>
          </cell>
          <cell r="B1108" t="str">
            <v>HIDROSELLO NOVAFORT 500 MM</v>
          </cell>
          <cell r="C1108" t="str">
            <v>UND</v>
          </cell>
          <cell r="D1108">
            <v>61770</v>
          </cell>
        </row>
        <row r="1109">
          <cell r="A1109">
            <v>110643</v>
          </cell>
          <cell r="B1109" t="str">
            <v>SILLA TEE NOVAF 250X160MM (KIT)</v>
          </cell>
          <cell r="C1109" t="str">
            <v>UND</v>
          </cell>
          <cell r="D1109">
            <v>164010</v>
          </cell>
        </row>
        <row r="1110">
          <cell r="A1110">
            <v>110639</v>
          </cell>
          <cell r="B1110" t="str">
            <v>SILLA TEE NOVAF 400X110MM</v>
          </cell>
          <cell r="C1110" t="str">
            <v>UND</v>
          </cell>
          <cell r="D1110">
            <v>150300</v>
          </cell>
        </row>
        <row r="1111">
          <cell r="A1111">
            <v>110640</v>
          </cell>
          <cell r="B1111" t="str">
            <v>SILLA TEE NOVAF 400X160MM</v>
          </cell>
          <cell r="C1111" t="str">
            <v>UND</v>
          </cell>
          <cell r="D1111">
            <v>155950</v>
          </cell>
        </row>
        <row r="1112">
          <cell r="A1112">
            <v>110641</v>
          </cell>
          <cell r="B1112" t="str">
            <v>SILLA TEE NOVAF 450X160MM</v>
          </cell>
          <cell r="C1112" t="str">
            <v>UND</v>
          </cell>
          <cell r="D1112">
            <v>179010</v>
          </cell>
        </row>
        <row r="1113">
          <cell r="A1113">
            <v>110642</v>
          </cell>
          <cell r="B1113" t="str">
            <v>SILLA TEE NOVAF 500X160MM</v>
          </cell>
          <cell r="C1113" t="str">
            <v>UND</v>
          </cell>
          <cell r="D1113">
            <v>280060</v>
          </cell>
        </row>
        <row r="1114">
          <cell r="A1114">
            <v>110644</v>
          </cell>
          <cell r="B1114" t="str">
            <v>SILLA TEE NOVAF 6"X12"</v>
          </cell>
          <cell r="C1114" t="str">
            <v>UND</v>
          </cell>
          <cell r="D1114">
            <v>243770</v>
          </cell>
        </row>
        <row r="1115">
          <cell r="A1115">
            <v>110645</v>
          </cell>
          <cell r="B1115" t="str">
            <v>SILLA TEE NOVAF 6"X8"</v>
          </cell>
          <cell r="C1115" t="str">
            <v>UND</v>
          </cell>
          <cell r="D1115">
            <v>91960</v>
          </cell>
        </row>
        <row r="1116">
          <cell r="A1116">
            <v>110646</v>
          </cell>
          <cell r="B1116" t="str">
            <v>SILLA YEE NOVAF 400X110MM</v>
          </cell>
          <cell r="C1116" t="str">
            <v>UND</v>
          </cell>
          <cell r="D1116">
            <v>211760</v>
          </cell>
        </row>
        <row r="1117">
          <cell r="A1117">
            <v>110647</v>
          </cell>
          <cell r="B1117" t="str">
            <v>SILLA YEE NOVAF 400X160MM</v>
          </cell>
          <cell r="C1117" t="str">
            <v>UND</v>
          </cell>
          <cell r="D1117">
            <v>216120</v>
          </cell>
        </row>
        <row r="1118">
          <cell r="A1118">
            <v>110648</v>
          </cell>
          <cell r="B1118" t="str">
            <v>SILLA YEE NOVAF 450X160MM</v>
          </cell>
          <cell r="C1118" t="str">
            <v>UND</v>
          </cell>
          <cell r="D1118">
            <v>227470</v>
          </cell>
        </row>
        <row r="1119">
          <cell r="A1119">
            <v>110649</v>
          </cell>
          <cell r="B1119" t="str">
            <v>SILLA YEE NOVAF 500X160MM</v>
          </cell>
          <cell r="C1119" t="str">
            <v>UND</v>
          </cell>
          <cell r="D1119">
            <v>332280</v>
          </cell>
        </row>
        <row r="1120">
          <cell r="A1120">
            <v>110650</v>
          </cell>
          <cell r="B1120" t="str">
            <v>SILLA YEE NOVAF 6"X12"</v>
          </cell>
          <cell r="C1120" t="str">
            <v>UND</v>
          </cell>
          <cell r="D1120">
            <v>138340</v>
          </cell>
        </row>
        <row r="1121">
          <cell r="A1121">
            <v>110651</v>
          </cell>
          <cell r="B1121" t="str">
            <v>SILLA YEE NOVAFORT DIAMETRO DE 6" A 8"</v>
          </cell>
          <cell r="C1121" t="str">
            <v>ML</v>
          </cell>
          <cell r="D1121">
            <v>59570</v>
          </cell>
        </row>
        <row r="1122">
          <cell r="A1122">
            <v>110652</v>
          </cell>
          <cell r="B1122" t="str">
            <v>SILLA YEE NOVAFORT DIAMETRO DE 6" A 10"</v>
          </cell>
          <cell r="C1122" t="str">
            <v>UND</v>
          </cell>
          <cell r="D1122">
            <v>72730</v>
          </cell>
        </row>
        <row r="1123">
          <cell r="A1123">
            <v>110653</v>
          </cell>
          <cell r="B1123" t="str">
            <v>SILLA YEE RIB LOC 10" X 6"</v>
          </cell>
          <cell r="C1123" t="str">
            <v>UND</v>
          </cell>
          <cell r="D1123">
            <v>54930</v>
          </cell>
        </row>
        <row r="1124">
          <cell r="A1124">
            <v>110654</v>
          </cell>
          <cell r="B1124" t="str">
            <v>SILLA YEE RIB LOC 12" X 6"</v>
          </cell>
          <cell r="C1124" t="str">
            <v>UND</v>
          </cell>
          <cell r="D1124">
            <v>71260</v>
          </cell>
        </row>
        <row r="1125">
          <cell r="A1125">
            <v>110655</v>
          </cell>
          <cell r="B1125" t="str">
            <v>SILLA YEE RIB LOC 14" X 6"</v>
          </cell>
          <cell r="C1125" t="str">
            <v>UND</v>
          </cell>
          <cell r="D1125">
            <v>88590</v>
          </cell>
        </row>
        <row r="1126">
          <cell r="A1126">
            <v>110656</v>
          </cell>
          <cell r="B1126" t="str">
            <v>SILLA YEE RIB LOC 6" X 4"</v>
          </cell>
          <cell r="C1126" t="str">
            <v>UND</v>
          </cell>
          <cell r="D1126">
            <v>29020</v>
          </cell>
        </row>
        <row r="1127">
          <cell r="A1127">
            <v>110657</v>
          </cell>
          <cell r="B1127" t="str">
            <v>SILLA YEE RIB LOC 6" X 6"</v>
          </cell>
          <cell r="C1127" t="str">
            <v>UND</v>
          </cell>
          <cell r="D1127">
            <v>30500</v>
          </cell>
        </row>
        <row r="1128">
          <cell r="A1128">
            <v>110658</v>
          </cell>
          <cell r="B1128" t="str">
            <v>SILLA YEE RIB LOC 8" X 6"</v>
          </cell>
          <cell r="C1128" t="str">
            <v>UND</v>
          </cell>
          <cell r="D1128">
            <v>50670</v>
          </cell>
        </row>
        <row r="1129">
          <cell r="A1129">
            <v>110604</v>
          </cell>
          <cell r="B1129" t="str">
            <v>TAPON 65 MM TUB CORRUG DRENAJE</v>
          </cell>
          <cell r="C1129" t="str">
            <v>UND</v>
          </cell>
          <cell r="D1129">
            <v>2780</v>
          </cell>
        </row>
        <row r="1130">
          <cell r="A1130">
            <v>110605</v>
          </cell>
          <cell r="B1130" t="str">
            <v>TAPON 100 MM TUBO CORRUG DRENAJE</v>
          </cell>
          <cell r="C1130" t="str">
            <v>UND</v>
          </cell>
          <cell r="D1130">
            <v>5260</v>
          </cell>
        </row>
        <row r="1131">
          <cell r="A1131">
            <v>110606</v>
          </cell>
          <cell r="B1131" t="str">
            <v>TAPON 160 MM TUBO CORRUG DRENAJE</v>
          </cell>
          <cell r="C1131" t="str">
            <v>UND</v>
          </cell>
          <cell r="D1131">
            <v>15710</v>
          </cell>
        </row>
        <row r="1132">
          <cell r="A1132">
            <v>110607</v>
          </cell>
          <cell r="B1132" t="str">
            <v>TAPON 200 MM TUBO CORRUG DRENAJE</v>
          </cell>
          <cell r="C1132" t="str">
            <v>UND</v>
          </cell>
          <cell r="D1132">
            <v>23650</v>
          </cell>
        </row>
        <row r="1133">
          <cell r="A1133">
            <v>110601</v>
          </cell>
          <cell r="B1133" t="str">
            <v>TAPON PVC LIMPIEZA 6"</v>
          </cell>
          <cell r="C1133" t="str">
            <v>UND</v>
          </cell>
          <cell r="D1133">
            <v>28900</v>
          </cell>
        </row>
        <row r="1134">
          <cell r="A1134">
            <v>110624</v>
          </cell>
          <cell r="B1134" t="str">
            <v>TEE 160x160MM NOVAFORT</v>
          </cell>
          <cell r="C1134" t="str">
            <v>UND</v>
          </cell>
          <cell r="D1134">
            <v>43710</v>
          </cell>
        </row>
        <row r="1135">
          <cell r="A1135">
            <v>110625</v>
          </cell>
          <cell r="B1135" t="str">
            <v>TEE 200x160MM NOVAFORT</v>
          </cell>
          <cell r="C1135" t="str">
            <v>UND</v>
          </cell>
          <cell r="D1135">
            <v>109060</v>
          </cell>
        </row>
        <row r="1136">
          <cell r="A1136">
            <v>110614</v>
          </cell>
          <cell r="B1136" t="str">
            <v>UNION NOVAFORT 110 MM</v>
          </cell>
          <cell r="C1136" t="str">
            <v>UND</v>
          </cell>
          <cell r="D1136">
            <v>9860</v>
          </cell>
        </row>
        <row r="1137">
          <cell r="A1137">
            <v>110602</v>
          </cell>
          <cell r="B1137" t="str">
            <v>UNION NOVAFORT 11O MM [ 4"]"</v>
          </cell>
          <cell r="C1137" t="str">
            <v>UND</v>
          </cell>
          <cell r="D1137">
            <v>16300</v>
          </cell>
        </row>
        <row r="1138">
          <cell r="A1138">
            <v>110615</v>
          </cell>
          <cell r="B1138" t="str">
            <v>UNION NOVAFORT 160 MM</v>
          </cell>
          <cell r="C1138" t="str">
            <v>UND</v>
          </cell>
          <cell r="D1138">
            <v>23900</v>
          </cell>
        </row>
        <row r="1139">
          <cell r="A1139">
            <v>110603</v>
          </cell>
          <cell r="B1139" t="str">
            <v>UNION NOVAFORT 160 MM [ 6"]"</v>
          </cell>
          <cell r="C1139" t="str">
            <v>UND</v>
          </cell>
          <cell r="D1139">
            <v>30340</v>
          </cell>
        </row>
        <row r="1140">
          <cell r="A1140">
            <v>110616</v>
          </cell>
          <cell r="B1140" t="str">
            <v>UNION NOVAFORT 200 MM</v>
          </cell>
          <cell r="C1140" t="str">
            <v>UND</v>
          </cell>
          <cell r="D1140">
            <v>32250</v>
          </cell>
        </row>
        <row r="1141">
          <cell r="A1141">
            <v>110617</v>
          </cell>
          <cell r="B1141" t="str">
            <v>UNION NOVAFORT 250 MM</v>
          </cell>
          <cell r="C1141" t="str">
            <v>UND</v>
          </cell>
          <cell r="D1141">
            <v>88300</v>
          </cell>
        </row>
        <row r="1142">
          <cell r="A1142">
            <v>110618</v>
          </cell>
          <cell r="B1142" t="str">
            <v>UNION NOVAFORT 315 MM</v>
          </cell>
          <cell r="C1142" t="str">
            <v>UND</v>
          </cell>
          <cell r="D1142">
            <v>143240</v>
          </cell>
        </row>
        <row r="1143">
          <cell r="A1143">
            <v>110619</v>
          </cell>
          <cell r="B1143" t="str">
            <v>UNION NOVAFORT 400 MM</v>
          </cell>
          <cell r="C1143" t="str">
            <v>UND</v>
          </cell>
          <cell r="D1143">
            <v>263760</v>
          </cell>
        </row>
        <row r="1144">
          <cell r="A1144">
            <v>110620</v>
          </cell>
          <cell r="B1144" t="str">
            <v>UNION NOVAFORT 450 MM</v>
          </cell>
          <cell r="C1144" t="str">
            <v>UND</v>
          </cell>
          <cell r="D1144">
            <v>292230</v>
          </cell>
        </row>
        <row r="1145">
          <cell r="A1145">
            <v>110661</v>
          </cell>
          <cell r="B1145" t="str">
            <v>UNION NOVAFORT 500 MM</v>
          </cell>
          <cell r="C1145" t="str">
            <v>UND</v>
          </cell>
          <cell r="D1145">
            <v>318540</v>
          </cell>
        </row>
        <row r="1146">
          <cell r="A1146">
            <v>110632</v>
          </cell>
          <cell r="B1146" t="str">
            <v>UNION PVC NOVALOC 24" ASTM"</v>
          </cell>
          <cell r="C1146" t="str">
            <v>UND</v>
          </cell>
          <cell r="D1146">
            <v>176000</v>
          </cell>
        </row>
        <row r="1147">
          <cell r="A1147">
            <v>110633</v>
          </cell>
          <cell r="B1147" t="str">
            <v>UNION PVC NOVALOC 27"</v>
          </cell>
          <cell r="C1147" t="str">
            <v>UND</v>
          </cell>
          <cell r="D1147">
            <v>217890</v>
          </cell>
        </row>
        <row r="1148">
          <cell r="A1148">
            <v>110635</v>
          </cell>
          <cell r="B1148" t="str">
            <v>UNION PVC NOVALOC 33"</v>
          </cell>
          <cell r="C1148" t="str">
            <v>UND</v>
          </cell>
          <cell r="D1148">
            <v>319950</v>
          </cell>
        </row>
        <row r="1149">
          <cell r="A1149">
            <v>110626</v>
          </cell>
          <cell r="B1149" t="str">
            <v>YEE 160X160MM NOVAFORT</v>
          </cell>
          <cell r="C1149" t="str">
            <v>UND</v>
          </cell>
          <cell r="D1149">
            <v>58570</v>
          </cell>
        </row>
        <row r="1150">
          <cell r="A1150">
            <v>110627</v>
          </cell>
          <cell r="B1150" t="str">
            <v>YEE 200X160MM NOVAFORT</v>
          </cell>
          <cell r="C1150" t="str">
            <v>UND</v>
          </cell>
          <cell r="D1150">
            <v>112050</v>
          </cell>
        </row>
        <row r="1152">
          <cell r="A1152">
            <v>1109</v>
          </cell>
          <cell r="B1152" t="str">
            <v>GEOTEXTIL - FILTROS</v>
          </cell>
        </row>
        <row r="1153">
          <cell r="A1153">
            <v>110906</v>
          </cell>
          <cell r="B1153" t="str">
            <v>COLCHON ARENA GRUESA E=5-7CM</v>
          </cell>
          <cell r="C1153" t="str">
            <v>M3</v>
          </cell>
          <cell r="D1153">
            <v>38790</v>
          </cell>
        </row>
        <row r="1154">
          <cell r="A1154">
            <v>110901</v>
          </cell>
          <cell r="B1154" t="str">
            <v>COLCHON ARENA-GRAVA TUBER.INCLUYE ACARRE</v>
          </cell>
          <cell r="C1154" t="str">
            <v>M3</v>
          </cell>
          <cell r="D1154">
            <v>50810</v>
          </cell>
        </row>
        <row r="1155">
          <cell r="A1155">
            <v>110902</v>
          </cell>
          <cell r="B1155" t="str">
            <v>COLCHON GRAVA-ARENA TUBER. INCLUYE ACARR</v>
          </cell>
          <cell r="C1155" t="str">
            <v>ML</v>
          </cell>
          <cell r="D1155">
            <v>10090</v>
          </cell>
        </row>
        <row r="1156">
          <cell r="A1156">
            <v>110903</v>
          </cell>
          <cell r="B1156" t="str">
            <v>GEOTEXTIL NO TEJIDO</v>
          </cell>
          <cell r="C1156" t="str">
            <v>M2</v>
          </cell>
          <cell r="D1156">
            <v>4300</v>
          </cell>
        </row>
        <row r="1157">
          <cell r="A1157">
            <v>110904</v>
          </cell>
          <cell r="B1157" t="str">
            <v>GEOTEXTIL TEJIDO</v>
          </cell>
          <cell r="C1157" t="str">
            <v>M2</v>
          </cell>
          <cell r="D1157">
            <v>4290</v>
          </cell>
        </row>
        <row r="1159">
          <cell r="A1159">
            <v>1110</v>
          </cell>
          <cell r="B1159" t="str">
            <v>TAPAS-MARCOS-REMARCOS</v>
          </cell>
        </row>
        <row r="1160">
          <cell r="A1160">
            <v>111002</v>
          </cell>
          <cell r="B1160" t="str">
            <v>TAPA CAJA MARCO ANGULO 40X40 - 50X50</v>
          </cell>
          <cell r="C1160" t="str">
            <v>UND</v>
          </cell>
          <cell r="D1160">
            <v>80660</v>
          </cell>
        </row>
        <row r="1161">
          <cell r="A1161">
            <v>111001</v>
          </cell>
          <cell r="B1161" t="str">
            <v>TAPA CAJA MARCO ANGULO 51X51 - 60X60</v>
          </cell>
          <cell r="C1161" t="str">
            <v>UND</v>
          </cell>
          <cell r="D1161">
            <v>100720</v>
          </cell>
        </row>
        <row r="1162">
          <cell r="A1162">
            <v>111003</v>
          </cell>
          <cell r="B1162" t="str">
            <v>TAPA CAJA MARCO ANGULO 61X61 - 70X70</v>
          </cell>
          <cell r="C1162" t="str">
            <v>UND</v>
          </cell>
          <cell r="D1162">
            <v>117480</v>
          </cell>
        </row>
        <row r="1163">
          <cell r="A1163">
            <v>111004</v>
          </cell>
          <cell r="B1163" t="str">
            <v>TAPA CAJA MARCO ANGULO 71X71 - 80X80</v>
          </cell>
          <cell r="C1163" t="str">
            <v>UND</v>
          </cell>
          <cell r="D1163">
            <v>135040</v>
          </cell>
        </row>
        <row r="1164">
          <cell r="A1164">
            <v>111005</v>
          </cell>
          <cell r="B1164" t="str">
            <v>TAPA CAJA MARCO ANGULO 81X81-90X90</v>
          </cell>
          <cell r="C1164" t="str">
            <v>UND</v>
          </cell>
          <cell r="D1164">
            <v>181720</v>
          </cell>
        </row>
        <row r="1165">
          <cell r="A1165">
            <v>111006</v>
          </cell>
          <cell r="B1165" t="str">
            <v>TAPA CAJA MARCO ANGULO 91X91-100X100</v>
          </cell>
          <cell r="C1165" t="str">
            <v>UND</v>
          </cell>
          <cell r="D1165">
            <v>221350</v>
          </cell>
        </row>
        <row r="1167">
          <cell r="A1167">
            <v>12</v>
          </cell>
          <cell r="B1167" t="str">
            <v>CIMENTACION</v>
          </cell>
        </row>
        <row r="1169">
          <cell r="A1169">
            <v>1201</v>
          </cell>
          <cell r="B1169" t="str">
            <v>ACERO REFUERZO</v>
          </cell>
        </row>
        <row r="1170">
          <cell r="A1170">
            <v>120102</v>
          </cell>
          <cell r="B1170" t="str">
            <v>ACERO REFUERZO FLEJADO 37000 PSI 280Mpa</v>
          </cell>
          <cell r="C1170" t="str">
            <v>KLS</v>
          </cell>
          <cell r="D1170">
            <v>3000</v>
          </cell>
        </row>
        <row r="1171">
          <cell r="A1171">
            <v>120101</v>
          </cell>
          <cell r="B1171" t="str">
            <v>ACERO REFUERZO FLEJADO 60000 PSI 420Mpa</v>
          </cell>
          <cell r="C1171" t="str">
            <v>KLS</v>
          </cell>
          <cell r="D1171">
            <v>3100</v>
          </cell>
        </row>
        <row r="1172">
          <cell r="A1172">
            <v>120104</v>
          </cell>
          <cell r="B1172" t="str">
            <v>FLEJADO HIERRO 40000 PSI 280 Mpa</v>
          </cell>
          <cell r="C1172" t="str">
            <v>KLS</v>
          </cell>
          <cell r="D1172">
            <v>380</v>
          </cell>
        </row>
        <row r="1173">
          <cell r="A1173">
            <v>120103</v>
          </cell>
          <cell r="B1173" t="str">
            <v>FLEJADO HIERRO 60000 PSI 420 Mpa</v>
          </cell>
          <cell r="C1173" t="str">
            <v>KLS</v>
          </cell>
          <cell r="D1173">
            <v>490</v>
          </cell>
        </row>
        <row r="1175">
          <cell r="A1175">
            <v>1202</v>
          </cell>
          <cell r="B1175" t="str">
            <v>CIMIENTOS</v>
          </cell>
        </row>
        <row r="1176">
          <cell r="A1176">
            <v>120221</v>
          </cell>
          <cell r="B1176" t="str">
            <v>CONCRETO CICLOPEO 1500 PSI RELAC.60C/40P</v>
          </cell>
          <cell r="C1176" t="str">
            <v>M3</v>
          </cell>
          <cell r="D1176">
            <v>189260</v>
          </cell>
        </row>
        <row r="1177">
          <cell r="A1177">
            <v>120223</v>
          </cell>
          <cell r="B1177" t="str">
            <v>CONCRETO CICLOPEO 2000 PSI RELAC 60C/40P</v>
          </cell>
          <cell r="C1177" t="str">
            <v>M3</v>
          </cell>
          <cell r="D1177">
            <v>220420</v>
          </cell>
        </row>
        <row r="1178">
          <cell r="A1178">
            <v>120201</v>
          </cell>
          <cell r="B1178" t="str">
            <v>CONCRETO CICLOPEO 3000 PSI RELAC.60C/40P</v>
          </cell>
          <cell r="C1178" t="str">
            <v>M3</v>
          </cell>
          <cell r="D1178">
            <v>252210</v>
          </cell>
        </row>
        <row r="1179">
          <cell r="A1179">
            <v>120219</v>
          </cell>
          <cell r="B1179" t="str">
            <v>LOSA FLOTANTE CASETON-VIGAS H=41-45</v>
          </cell>
          <cell r="C1179" t="str">
            <v>M2</v>
          </cell>
          <cell r="D1179">
            <v>105890</v>
          </cell>
        </row>
        <row r="1180">
          <cell r="A1180">
            <v>120202</v>
          </cell>
          <cell r="B1180" t="str">
            <v>LOSA MACIZA CIMIENTO H=10 CM</v>
          </cell>
          <cell r="C1180" t="str">
            <v>M2</v>
          </cell>
          <cell r="D1180">
            <v>46800</v>
          </cell>
        </row>
        <row r="1181">
          <cell r="A1181">
            <v>120203</v>
          </cell>
          <cell r="B1181" t="str">
            <v>LOSA MACIZA CIMIENTO H=15 CM</v>
          </cell>
          <cell r="C1181" t="str">
            <v>M2</v>
          </cell>
          <cell r="D1181">
            <v>62190</v>
          </cell>
        </row>
        <row r="1182">
          <cell r="A1182">
            <v>120204</v>
          </cell>
          <cell r="B1182" t="str">
            <v>LOSA MACIZA CIMIENTO H=20 CM</v>
          </cell>
          <cell r="C1182" t="str">
            <v>M2</v>
          </cell>
          <cell r="D1182">
            <v>74540</v>
          </cell>
        </row>
        <row r="1183">
          <cell r="A1183">
            <v>120205</v>
          </cell>
          <cell r="B1183" t="str">
            <v>MURO CONCRETO CONTENCION 0&lt;H&lt;=1.00MTS</v>
          </cell>
          <cell r="C1183" t="str">
            <v>M3</v>
          </cell>
          <cell r="D1183">
            <v>438410</v>
          </cell>
        </row>
        <row r="1184">
          <cell r="A1184">
            <v>120206</v>
          </cell>
          <cell r="B1184" t="str">
            <v>MURO CONCRETO CONTENCION 0&lt;H&lt;=2.00MTS</v>
          </cell>
          <cell r="C1184" t="str">
            <v>M3</v>
          </cell>
          <cell r="D1184">
            <v>452250</v>
          </cell>
        </row>
        <row r="1185">
          <cell r="A1185">
            <v>120217</v>
          </cell>
          <cell r="B1185" t="str">
            <v>MURO CONCRETO CONTENCION 0&lt;H&lt;=3,5 MTS</v>
          </cell>
          <cell r="C1185" t="str">
            <v>M3</v>
          </cell>
          <cell r="D1185">
            <v>452500</v>
          </cell>
        </row>
        <row r="1186">
          <cell r="A1186">
            <v>120216</v>
          </cell>
          <cell r="B1186" t="str">
            <v>MURO CONTENCION CONCRETO CICLOPEO H&lt;1.5M</v>
          </cell>
          <cell r="C1186" t="str">
            <v>M3</v>
          </cell>
          <cell r="D1186">
            <v>403620</v>
          </cell>
        </row>
        <row r="1187">
          <cell r="A1187">
            <v>120220</v>
          </cell>
          <cell r="B1187" t="str">
            <v>PILOTE CONCRETO REFORZADO</v>
          </cell>
          <cell r="C1187" t="str">
            <v>M3</v>
          </cell>
          <cell r="D1187">
            <v>426230</v>
          </cell>
        </row>
        <row r="1188">
          <cell r="A1188">
            <v>120208</v>
          </cell>
          <cell r="B1188" t="str">
            <v>PILOTE CONCRETO REFORZADO 40CM X 40CM</v>
          </cell>
          <cell r="C1188" t="str">
            <v>ML</v>
          </cell>
          <cell r="D1188">
            <v>52460</v>
          </cell>
        </row>
        <row r="1189">
          <cell r="A1189">
            <v>120210</v>
          </cell>
          <cell r="B1189" t="str">
            <v>SOLADO ESPESOR E=0.05M 3000 PSI 210 MPA</v>
          </cell>
          <cell r="C1189" t="str">
            <v>M2</v>
          </cell>
          <cell r="D1189">
            <v>17990</v>
          </cell>
        </row>
        <row r="1190">
          <cell r="A1190">
            <v>120222</v>
          </cell>
          <cell r="B1190" t="str">
            <v>SOLADO ESPESOR E=0.07M 2000PSI 14MPA</v>
          </cell>
          <cell r="C1190" t="str">
            <v>M2</v>
          </cell>
          <cell r="D1190">
            <v>19120</v>
          </cell>
        </row>
        <row r="1191">
          <cell r="A1191">
            <v>120211</v>
          </cell>
          <cell r="B1191" t="str">
            <v>SOLADO ESPESOR E=0.07M 3000 PSI 210 MPA</v>
          </cell>
          <cell r="C1191" t="str">
            <v>M2</v>
          </cell>
          <cell r="D1191">
            <v>22830</v>
          </cell>
        </row>
        <row r="1192">
          <cell r="A1192">
            <v>120212</v>
          </cell>
          <cell r="B1192" t="str">
            <v>ZAPATA CONCRETO 3000 PSI 210 MPA</v>
          </cell>
          <cell r="C1192" t="str">
            <v>M3</v>
          </cell>
          <cell r="D1192">
            <v>297240</v>
          </cell>
        </row>
        <row r="1193">
          <cell r="A1193">
            <v>120213</v>
          </cell>
          <cell r="B1193" t="str">
            <v>ZAPATA CONCRETO 3000 PSI INC. FORMALETA</v>
          </cell>
          <cell r="C1193" t="str">
            <v>M3</v>
          </cell>
          <cell r="D1193">
            <v>316870</v>
          </cell>
        </row>
        <row r="1195">
          <cell r="A1195">
            <v>1203</v>
          </cell>
          <cell r="B1195" t="str">
            <v>VIGAS</v>
          </cell>
        </row>
        <row r="1196">
          <cell r="A1196">
            <v>120301</v>
          </cell>
          <cell r="B1196" t="str">
            <v>VIGA CIMIENTO ENLACE H=20-40 CMS</v>
          </cell>
          <cell r="C1196" t="str">
            <v>M3</v>
          </cell>
          <cell r="D1196">
            <v>482620</v>
          </cell>
        </row>
        <row r="1197">
          <cell r="A1197">
            <v>120304</v>
          </cell>
          <cell r="B1197" t="str">
            <v>VIGA CIMIENTO T INVERT.B=4060 H=4060CM</v>
          </cell>
          <cell r="C1197" t="str">
            <v>M3</v>
          </cell>
          <cell r="D1197">
            <v>491160</v>
          </cell>
        </row>
        <row r="1199">
          <cell r="A1199">
            <v>1204</v>
          </cell>
          <cell r="B1199" t="str">
            <v>PEDESTAL</v>
          </cell>
        </row>
        <row r="1200">
          <cell r="A1200">
            <v>120401</v>
          </cell>
          <cell r="B1200" t="str">
            <v>PEDESTAL CONCRETO</v>
          </cell>
          <cell r="C1200" t="str">
            <v>M3</v>
          </cell>
          <cell r="D1200">
            <v>356880</v>
          </cell>
        </row>
        <row r="1202">
          <cell r="A1202">
            <v>13</v>
          </cell>
          <cell r="B1202" t="str">
            <v>ESTRUCTURAS</v>
          </cell>
        </row>
        <row r="1204">
          <cell r="A1204">
            <v>1301</v>
          </cell>
          <cell r="B1204" t="str">
            <v>ACERO REFUERZO</v>
          </cell>
        </row>
        <row r="1205">
          <cell r="A1205">
            <v>130109</v>
          </cell>
          <cell r="B1205" t="str">
            <v>ACERO REFUERZO FLEJADO 37000 PSI 240Mpa</v>
          </cell>
          <cell r="C1205" t="str">
            <v>KLS</v>
          </cell>
          <cell r="D1205">
            <v>3000</v>
          </cell>
        </row>
        <row r="1206">
          <cell r="A1206">
            <v>130102</v>
          </cell>
          <cell r="B1206" t="str">
            <v>ACERO REFUERZO FLEJADO 60000 PSI 420Mpa</v>
          </cell>
          <cell r="C1206" t="str">
            <v>KLS</v>
          </cell>
          <cell r="D1206">
            <v>3100</v>
          </cell>
        </row>
        <row r="1207">
          <cell r="A1207">
            <v>130110</v>
          </cell>
          <cell r="B1207" t="str">
            <v>ESCALERILLA HIERRO GRAFILADO 1/4"</v>
          </cell>
          <cell r="C1207" t="str">
            <v>ML</v>
          </cell>
          <cell r="D1207">
            <v>2060</v>
          </cell>
        </row>
        <row r="1208">
          <cell r="A1208">
            <v>130103</v>
          </cell>
          <cell r="B1208" t="str">
            <v>FLEJADO HIERRO 40000 PSI 280 Mpa</v>
          </cell>
          <cell r="C1208" t="str">
            <v>KLS</v>
          </cell>
          <cell r="D1208">
            <v>380</v>
          </cell>
        </row>
        <row r="1209">
          <cell r="A1209">
            <v>130104</v>
          </cell>
          <cell r="B1209" t="str">
            <v>FLEJADO HIERRO 60000 PSI 420 Mpa</v>
          </cell>
          <cell r="C1209" t="str">
            <v>KLS</v>
          </cell>
          <cell r="D1209">
            <v>490</v>
          </cell>
        </row>
        <row r="1210">
          <cell r="A1210">
            <v>130111</v>
          </cell>
          <cell r="B1210" t="str">
            <v>MALLA ELECTROSOLDADA</v>
          </cell>
          <cell r="C1210" t="str">
            <v>KLS</v>
          </cell>
          <cell r="D1210">
            <v>4460</v>
          </cell>
        </row>
        <row r="1211">
          <cell r="A1211">
            <v>130107</v>
          </cell>
          <cell r="B1211" t="str">
            <v>MALLA ELECTROSOLDADA E-0.50(25X25CM)</v>
          </cell>
          <cell r="C1211" t="str">
            <v>KLS</v>
          </cell>
          <cell r="D1211">
            <v>4460</v>
          </cell>
        </row>
        <row r="1212">
          <cell r="A1212">
            <v>130105</v>
          </cell>
          <cell r="B1212" t="str">
            <v>MALLA ELECTROSOLDADA H-0.50(25X35CM)</v>
          </cell>
          <cell r="C1212" t="str">
            <v>KLS</v>
          </cell>
          <cell r="D1212">
            <v>4460</v>
          </cell>
        </row>
        <row r="1213">
          <cell r="A1213">
            <v>130106</v>
          </cell>
          <cell r="B1213" t="str">
            <v>MALLA ELECTROSOLDADA M-0.84</v>
          </cell>
          <cell r="C1213" t="str">
            <v>KLS</v>
          </cell>
          <cell r="D1213">
            <v>4460</v>
          </cell>
        </row>
        <row r="1214">
          <cell r="A1214">
            <v>130108</v>
          </cell>
          <cell r="B1214" t="str">
            <v>MALLA ELECTROSOLDADA U-84</v>
          </cell>
          <cell r="C1214" t="str">
            <v>KLS</v>
          </cell>
          <cell r="D1214">
            <v>4460</v>
          </cell>
        </row>
        <row r="1216">
          <cell r="A1216">
            <v>1302</v>
          </cell>
          <cell r="B1216" t="str">
            <v>COLUMNAS CONCRETO</v>
          </cell>
        </row>
        <row r="1217">
          <cell r="A1217">
            <v>130212</v>
          </cell>
          <cell r="B1217" t="str">
            <v>CINTA CONFINAMIENTO MURO</v>
          </cell>
          <cell r="C1217" t="str">
            <v>ML</v>
          </cell>
          <cell r="D1217">
            <v>20310</v>
          </cell>
        </row>
        <row r="1218">
          <cell r="A1218">
            <v>130201</v>
          </cell>
          <cell r="B1218" t="str">
            <v>COLUMNA AMARRE MURO</v>
          </cell>
          <cell r="C1218" t="str">
            <v>ML</v>
          </cell>
          <cell r="D1218">
            <v>30450</v>
          </cell>
        </row>
        <row r="1219">
          <cell r="A1219">
            <v>130202</v>
          </cell>
          <cell r="B1219" t="str">
            <v>COLUMNA AMARRE MURO CULATA E=15CM-20CM</v>
          </cell>
          <cell r="C1219" t="str">
            <v>ML</v>
          </cell>
          <cell r="D1219">
            <v>31910</v>
          </cell>
        </row>
        <row r="1220">
          <cell r="A1220">
            <v>130209</v>
          </cell>
          <cell r="B1220" t="str">
            <v>COLUMNA AMARRE MURO EN " L "</v>
          </cell>
          <cell r="C1220" t="str">
            <v>ML</v>
          </cell>
          <cell r="D1220">
            <v>47070</v>
          </cell>
        </row>
        <row r="1221">
          <cell r="A1221">
            <v>130210</v>
          </cell>
          <cell r="B1221" t="str">
            <v>COLUMNA AMARRE MURO EN " T "</v>
          </cell>
          <cell r="C1221" t="str">
            <v>ML</v>
          </cell>
          <cell r="D1221">
            <v>56560</v>
          </cell>
        </row>
        <row r="1222">
          <cell r="A1222">
            <v>130203</v>
          </cell>
          <cell r="B1222" t="str">
            <v>COLUMNA AMARRE MURO TIZON 25CM X 25CM</v>
          </cell>
          <cell r="C1222" t="str">
            <v>M3</v>
          </cell>
          <cell r="D1222">
            <v>645750</v>
          </cell>
        </row>
        <row r="1223">
          <cell r="A1223">
            <v>130204</v>
          </cell>
          <cell r="B1223" t="str">
            <v>COLUMNA CONCRETO 3000 PSI</v>
          </cell>
          <cell r="C1223" t="str">
            <v>M3</v>
          </cell>
          <cell r="D1223">
            <v>712880</v>
          </cell>
        </row>
        <row r="1224">
          <cell r="A1224">
            <v>130207</v>
          </cell>
          <cell r="B1224" t="str">
            <v>COLUMNA CONCRETO 3000 PSI CIRCULAR D=35C</v>
          </cell>
          <cell r="C1224" t="str">
            <v>M3</v>
          </cell>
          <cell r="D1224">
            <v>349420</v>
          </cell>
        </row>
        <row r="1225">
          <cell r="A1225">
            <v>130205</v>
          </cell>
          <cell r="B1225" t="str">
            <v>COLUMNA CONCRETO 3500 PSI</v>
          </cell>
          <cell r="C1225" t="str">
            <v>M3</v>
          </cell>
          <cell r="D1225">
            <v>739940</v>
          </cell>
        </row>
        <row r="1226">
          <cell r="A1226">
            <v>130206</v>
          </cell>
          <cell r="B1226" t="str">
            <v>COLUMNA CONCRETO 4000 PSI</v>
          </cell>
          <cell r="C1226" t="str">
            <v>M3</v>
          </cell>
          <cell r="D1226">
            <v>762990</v>
          </cell>
        </row>
        <row r="1227">
          <cell r="A1227">
            <v>130213</v>
          </cell>
          <cell r="B1227" t="str">
            <v>COLUMNA CONCRETO FLUIDO 28MPA.</v>
          </cell>
          <cell r="C1227" t="str">
            <v>M3</v>
          </cell>
          <cell r="D1227">
            <v>804530</v>
          </cell>
        </row>
        <row r="1229">
          <cell r="A1229">
            <v>1304</v>
          </cell>
          <cell r="B1229" t="str">
            <v>VIGA CONCRETO</v>
          </cell>
        </row>
        <row r="1230">
          <cell r="A1230">
            <v>130401</v>
          </cell>
          <cell r="B1230" t="str">
            <v>DESCOLGADO CONCRETO 15 CMS</v>
          </cell>
          <cell r="C1230" t="str">
            <v>ML</v>
          </cell>
          <cell r="D1230">
            <v>38700</v>
          </cell>
        </row>
        <row r="1231">
          <cell r="A1231">
            <v>130406</v>
          </cell>
          <cell r="B1231" t="str">
            <v>DESCOLGADO CONCRETO 45 CMS</v>
          </cell>
          <cell r="C1231" t="str">
            <v>ML</v>
          </cell>
          <cell r="D1231">
            <v>59180</v>
          </cell>
        </row>
        <row r="1232">
          <cell r="A1232">
            <v>130408</v>
          </cell>
          <cell r="B1232" t="str">
            <v>PERGOLA CONCRETO 15CM X 40CM</v>
          </cell>
          <cell r="C1232" t="str">
            <v>ML</v>
          </cell>
          <cell r="D1232">
            <v>50560</v>
          </cell>
        </row>
        <row r="1233">
          <cell r="A1233">
            <v>130411</v>
          </cell>
          <cell r="B1233" t="str">
            <v>VIGA CANAL AEREA CONCRETO 3000 PSI</v>
          </cell>
          <cell r="C1233" t="str">
            <v>M3</v>
          </cell>
          <cell r="D1233">
            <v>696110</v>
          </cell>
        </row>
        <row r="1234">
          <cell r="A1234">
            <v>130419</v>
          </cell>
          <cell r="B1234" t="str">
            <v>VIGA CANAL CONCRETO PISO 3000 PSI</v>
          </cell>
          <cell r="C1234" t="str">
            <v>M3</v>
          </cell>
          <cell r="D1234">
            <v>618050</v>
          </cell>
        </row>
        <row r="1235">
          <cell r="A1235">
            <v>130403</v>
          </cell>
          <cell r="B1235" t="str">
            <v>VIGA CONCR.AMARRE MURO 10-12x20CM</v>
          </cell>
          <cell r="C1235" t="str">
            <v>ML</v>
          </cell>
          <cell r="D1235">
            <v>24760</v>
          </cell>
        </row>
        <row r="1236">
          <cell r="A1236">
            <v>130417</v>
          </cell>
          <cell r="B1236" t="str">
            <v>VIGA CONCR.AMARRE MURO CULATA 10-12x20CM</v>
          </cell>
          <cell r="C1236" t="str">
            <v>ML</v>
          </cell>
          <cell r="D1236">
            <v>24870</v>
          </cell>
        </row>
        <row r="1237">
          <cell r="A1237">
            <v>130413</v>
          </cell>
          <cell r="B1237" t="str">
            <v>VIGA CONCRETO AEREA 3000 PSI</v>
          </cell>
          <cell r="C1237" t="str">
            <v>M3</v>
          </cell>
          <cell r="D1237">
            <v>652840</v>
          </cell>
        </row>
        <row r="1238">
          <cell r="A1238">
            <v>130421</v>
          </cell>
          <cell r="B1238" t="str">
            <v>VIGA CONCRETO AMARRE LOSA 3000 PSI</v>
          </cell>
          <cell r="C1238" t="str">
            <v>M3</v>
          </cell>
          <cell r="D1238">
            <v>301160</v>
          </cell>
        </row>
        <row r="1239">
          <cell r="A1239">
            <v>130418</v>
          </cell>
          <cell r="B1239" t="str">
            <v>VIGA CONCRETO AMARRE MURO 10-12x20CM</v>
          </cell>
          <cell r="C1239" t="str">
            <v>M3</v>
          </cell>
          <cell r="D1239">
            <v>719330</v>
          </cell>
        </row>
        <row r="1241">
          <cell r="A1241">
            <v>1305</v>
          </cell>
          <cell r="B1241" t="str">
            <v>LOSA PREFABRICADA</v>
          </cell>
        </row>
        <row r="1242">
          <cell r="A1242">
            <v>130501</v>
          </cell>
          <cell r="B1242" t="str">
            <v>LOSA PREFABRICADA H=10CM 492</v>
          </cell>
          <cell r="C1242" t="str">
            <v>M2</v>
          </cell>
          <cell r="D1242">
            <v>78810</v>
          </cell>
        </row>
        <row r="1244">
          <cell r="A1244">
            <v>1306</v>
          </cell>
          <cell r="B1244" t="str">
            <v>LOSA ENTREPISO</v>
          </cell>
        </row>
        <row r="1245">
          <cell r="A1245">
            <v>130604</v>
          </cell>
          <cell r="B1245" t="str">
            <v>CASETON ESTERILLA H=25CM</v>
          </cell>
          <cell r="C1245" t="str">
            <v>M2</v>
          </cell>
          <cell r="D1245">
            <v>20130</v>
          </cell>
        </row>
        <row r="1246">
          <cell r="A1246">
            <v>130601</v>
          </cell>
          <cell r="B1246" t="str">
            <v>CASETON ESTERILLA H=30CM</v>
          </cell>
          <cell r="C1246" t="str">
            <v>M2</v>
          </cell>
          <cell r="D1246">
            <v>20960</v>
          </cell>
        </row>
        <row r="1247">
          <cell r="A1247">
            <v>130602</v>
          </cell>
          <cell r="B1247" t="str">
            <v>CASETON ESTERILLA H=35CM</v>
          </cell>
          <cell r="C1247" t="str">
            <v>M2</v>
          </cell>
          <cell r="D1247">
            <v>36520</v>
          </cell>
        </row>
        <row r="1248">
          <cell r="A1248">
            <v>130603</v>
          </cell>
          <cell r="B1248" t="str">
            <v>CASETON ESTERILLA H=40CM</v>
          </cell>
          <cell r="C1248" t="str">
            <v>M2</v>
          </cell>
          <cell r="D1248">
            <v>26700</v>
          </cell>
        </row>
        <row r="1249">
          <cell r="A1249">
            <v>130605</v>
          </cell>
          <cell r="B1249" t="str">
            <v>LOSA BLOQUE PREFAB. E=20CM</v>
          </cell>
          <cell r="C1249" t="str">
            <v>M2</v>
          </cell>
          <cell r="D1249">
            <v>93350</v>
          </cell>
        </row>
        <row r="1250">
          <cell r="A1250">
            <v>130616</v>
          </cell>
          <cell r="B1250" t="str">
            <v>LOSA BLOQUE PREFAB. E=25CM</v>
          </cell>
          <cell r="C1250" t="str">
            <v>M2</v>
          </cell>
          <cell r="D1250">
            <v>95730</v>
          </cell>
        </row>
        <row r="1251">
          <cell r="A1251">
            <v>130606</v>
          </cell>
          <cell r="B1251" t="str">
            <v>LOSA BLOQUE PREFAB. E=32CM</v>
          </cell>
          <cell r="C1251" t="str">
            <v>M2</v>
          </cell>
          <cell r="D1251">
            <v>108440</v>
          </cell>
        </row>
        <row r="1252">
          <cell r="A1252">
            <v>130607</v>
          </cell>
          <cell r="B1252" t="str">
            <v>LOSA BLOQUE PREFAB. E=37CM</v>
          </cell>
          <cell r="C1252" t="str">
            <v>M2</v>
          </cell>
          <cell r="D1252">
            <v>124440</v>
          </cell>
        </row>
        <row r="1253">
          <cell r="A1253">
            <v>130624</v>
          </cell>
          <cell r="B1253" t="str">
            <v>LOSA CASETON ESTERILLA E=21-25CM</v>
          </cell>
          <cell r="C1253" t="str">
            <v>M2</v>
          </cell>
          <cell r="D1253">
            <v>79480</v>
          </cell>
        </row>
        <row r="1254">
          <cell r="A1254">
            <v>130625</v>
          </cell>
          <cell r="B1254" t="str">
            <v>LOSA CASETON ESTERILLA E=21-25CM [TORTA]</v>
          </cell>
          <cell r="C1254" t="str">
            <v>M2</v>
          </cell>
          <cell r="D1254">
            <v>95010</v>
          </cell>
        </row>
        <row r="1255">
          <cell r="A1255">
            <v>130623</v>
          </cell>
          <cell r="B1255" t="str">
            <v>LOSA CASETON ESTERILLA E=26-30CM</v>
          </cell>
          <cell r="C1255" t="str">
            <v>M2</v>
          </cell>
          <cell r="D1255">
            <v>83930</v>
          </cell>
        </row>
        <row r="1256">
          <cell r="A1256">
            <v>130622</v>
          </cell>
          <cell r="B1256" t="str">
            <v>LOSA CASETON ESTERILLA E=26-30CM [TORTA]</v>
          </cell>
          <cell r="C1256" t="str">
            <v>M2</v>
          </cell>
          <cell r="D1256">
            <v>100740</v>
          </cell>
        </row>
        <row r="1257">
          <cell r="A1257">
            <v>130611</v>
          </cell>
          <cell r="B1257" t="str">
            <v>LOSA CASETON ESTERILLA E=31-35CM</v>
          </cell>
          <cell r="C1257" t="str">
            <v>M2</v>
          </cell>
          <cell r="D1257">
            <v>92090</v>
          </cell>
        </row>
        <row r="1258">
          <cell r="A1258">
            <v>130610</v>
          </cell>
          <cell r="B1258" t="str">
            <v>LOSA CASETON ESTERILLA E=31-35CM [TORTA]</v>
          </cell>
          <cell r="C1258" t="str">
            <v>M2</v>
          </cell>
          <cell r="D1258">
            <v>103750</v>
          </cell>
        </row>
        <row r="1259">
          <cell r="A1259">
            <v>130613</v>
          </cell>
          <cell r="B1259" t="str">
            <v>LOSA CASETON ESTERILLA E=36-40CM</v>
          </cell>
          <cell r="C1259" t="str">
            <v>M2</v>
          </cell>
          <cell r="D1259">
            <v>108750</v>
          </cell>
        </row>
        <row r="1260">
          <cell r="A1260">
            <v>130612</v>
          </cell>
          <cell r="B1260" t="str">
            <v>LOSA CASETON ESTERILLA E=36-40CM [TORTA]</v>
          </cell>
          <cell r="C1260" t="str">
            <v>M2</v>
          </cell>
          <cell r="D1260">
            <v>120620</v>
          </cell>
        </row>
        <row r="1261">
          <cell r="A1261">
            <v>130615</v>
          </cell>
          <cell r="B1261" t="str">
            <v>LOSA CASETON ESTERILLA E=41-45CM</v>
          </cell>
          <cell r="C1261" t="str">
            <v>M2</v>
          </cell>
          <cell r="D1261">
            <v>109510</v>
          </cell>
        </row>
        <row r="1262">
          <cell r="A1262">
            <v>130614</v>
          </cell>
          <cell r="B1262" t="str">
            <v>LOSA CASETON ESTERILLA E=41-45CM [TORTA]</v>
          </cell>
          <cell r="C1262" t="str">
            <v>M2</v>
          </cell>
          <cell r="D1262">
            <v>121650</v>
          </cell>
        </row>
        <row r="1263">
          <cell r="A1263">
            <v>130618</v>
          </cell>
          <cell r="B1263" t="str">
            <v>LOSA CASETON ESTERILLA E=46-50CM</v>
          </cell>
          <cell r="C1263" t="str">
            <v>M2</v>
          </cell>
          <cell r="D1263">
            <v>113070</v>
          </cell>
        </row>
        <row r="1264">
          <cell r="A1264">
            <v>130609</v>
          </cell>
          <cell r="B1264" t="str">
            <v>LOSA CASETON ESTERILLA E=46-50CM [TORTA]</v>
          </cell>
          <cell r="C1264" t="str">
            <v>M2</v>
          </cell>
          <cell r="D1264">
            <v>121610</v>
          </cell>
        </row>
        <row r="1265">
          <cell r="A1265">
            <v>130621</v>
          </cell>
          <cell r="B1265" t="str">
            <v>LOSA CASETON ESTERILLA E=56-60CM</v>
          </cell>
          <cell r="C1265" t="str">
            <v>M2</v>
          </cell>
          <cell r="D1265">
            <v>111380</v>
          </cell>
        </row>
        <row r="1266">
          <cell r="A1266">
            <v>130620</v>
          </cell>
          <cell r="B1266" t="str">
            <v>LOSA CASETON ESTERILLA E=56-60CM [TORTA]</v>
          </cell>
          <cell r="C1266" t="str">
            <v>M2</v>
          </cell>
          <cell r="D1266">
            <v>123530</v>
          </cell>
        </row>
        <row r="1268">
          <cell r="A1268">
            <v>1307</v>
          </cell>
          <cell r="B1268" t="str">
            <v>LOSA MACIZA</v>
          </cell>
        </row>
        <row r="1269">
          <cell r="A1269">
            <v>130701</v>
          </cell>
          <cell r="B1269" t="str">
            <v>LOSA CONCRETO MACIZA E= 8CM</v>
          </cell>
          <cell r="C1269" t="str">
            <v>M2</v>
          </cell>
          <cell r="D1269">
            <v>55800</v>
          </cell>
        </row>
        <row r="1270">
          <cell r="A1270">
            <v>130702</v>
          </cell>
          <cell r="B1270" t="str">
            <v>LOSA CONCRETO MACIZA E=10CM</v>
          </cell>
          <cell r="C1270" t="str">
            <v>M2</v>
          </cell>
          <cell r="D1270">
            <v>65650</v>
          </cell>
        </row>
        <row r="1271">
          <cell r="A1271">
            <v>130703</v>
          </cell>
          <cell r="B1271" t="str">
            <v>LOSA CONCRETO MACIZA E=12CM</v>
          </cell>
          <cell r="C1271" t="str">
            <v>M2</v>
          </cell>
          <cell r="D1271">
            <v>74170</v>
          </cell>
        </row>
        <row r="1272">
          <cell r="A1272">
            <v>130704</v>
          </cell>
          <cell r="B1272" t="str">
            <v>LOSA CONCRETO MACIZA E=15CM</v>
          </cell>
          <cell r="C1272" t="str">
            <v>M2</v>
          </cell>
          <cell r="D1272">
            <v>91070</v>
          </cell>
        </row>
        <row r="1273">
          <cell r="A1273">
            <v>130705</v>
          </cell>
          <cell r="B1273" t="str">
            <v>LOSA CONCRETO MACIZA E=20CM</v>
          </cell>
          <cell r="C1273" t="str">
            <v>M2</v>
          </cell>
          <cell r="D1273">
            <v>107530</v>
          </cell>
        </row>
        <row r="1274">
          <cell r="A1274">
            <v>130706</v>
          </cell>
          <cell r="B1274" t="str">
            <v>LOSA CONCRETO MACIZA E=25CM</v>
          </cell>
          <cell r="C1274" t="str">
            <v>M2</v>
          </cell>
          <cell r="D1274">
            <v>120270</v>
          </cell>
        </row>
        <row r="1276">
          <cell r="A1276">
            <v>1308</v>
          </cell>
          <cell r="B1276" t="str">
            <v>LOSA METALICA</v>
          </cell>
        </row>
        <row r="1277">
          <cell r="A1277">
            <v>130801</v>
          </cell>
          <cell r="B1277" t="str">
            <v xml:space="preserve">ACERO ESTRUCTURAL </v>
          </cell>
          <cell r="C1277" t="str">
            <v>KLS</v>
          </cell>
          <cell r="D1277">
            <v>8410</v>
          </cell>
        </row>
        <row r="1278">
          <cell r="A1278">
            <v>130809</v>
          </cell>
          <cell r="B1278" t="str">
            <v>LAMINA METALDECK 2" CAL.16 COLABORANTE"</v>
          </cell>
          <cell r="C1278" t="str">
            <v>M2</v>
          </cell>
          <cell r="D1278">
            <v>60230</v>
          </cell>
        </row>
        <row r="1279">
          <cell r="A1279">
            <v>130808</v>
          </cell>
          <cell r="B1279" t="str">
            <v>LAMINA METALDECK 2" CAL.18 COLABORANTE"</v>
          </cell>
          <cell r="C1279" t="str">
            <v>M2</v>
          </cell>
          <cell r="D1279">
            <v>49950</v>
          </cell>
        </row>
        <row r="1280">
          <cell r="A1280">
            <v>130804</v>
          </cell>
          <cell r="B1280" t="str">
            <v>LAMINA METALDECK 2" CAL.20 COLABORANTE"</v>
          </cell>
          <cell r="C1280" t="str">
            <v>M2</v>
          </cell>
          <cell r="D1280">
            <v>38350</v>
          </cell>
        </row>
        <row r="1281">
          <cell r="A1281">
            <v>130813</v>
          </cell>
          <cell r="B1281" t="str">
            <v>LAMINA METALDECK 3" CAL.16 COLABORANTE"</v>
          </cell>
          <cell r="C1281" t="str">
            <v>M2</v>
          </cell>
          <cell r="D1281">
            <v>66030</v>
          </cell>
        </row>
        <row r="1282">
          <cell r="A1282">
            <v>130812</v>
          </cell>
          <cell r="B1282" t="str">
            <v>LAMINA METALDECK 3" CAL.18 COLABORANTE"</v>
          </cell>
          <cell r="C1282" t="str">
            <v>M2</v>
          </cell>
          <cell r="D1282">
            <v>55790</v>
          </cell>
        </row>
        <row r="1283">
          <cell r="A1283">
            <v>130811</v>
          </cell>
          <cell r="B1283" t="str">
            <v>LAMINA METALDECK 3" CAL.20 COLABORANTE"</v>
          </cell>
          <cell r="C1283" t="str">
            <v>M2</v>
          </cell>
          <cell r="D1283">
            <v>41420</v>
          </cell>
        </row>
        <row r="1284">
          <cell r="A1284">
            <v>130810</v>
          </cell>
          <cell r="B1284" t="str">
            <v>LAMINA METALDECK 3" CAL.22 COLABORANTE"</v>
          </cell>
          <cell r="C1284" t="str">
            <v>M2</v>
          </cell>
          <cell r="D1284">
            <v>36750</v>
          </cell>
        </row>
        <row r="1285">
          <cell r="A1285">
            <v>130807</v>
          </cell>
          <cell r="B1285" t="str">
            <v>LAMINA METLADECK 2" CAL.22 COLABORANTE"</v>
          </cell>
          <cell r="C1285" t="str">
            <v>M2</v>
          </cell>
          <cell r="D1285">
            <v>32150</v>
          </cell>
        </row>
        <row r="1286">
          <cell r="A1286">
            <v>130805</v>
          </cell>
          <cell r="B1286" t="str">
            <v>LOSA CONCRETO STEEL DECK 2" E=10.0-11.0C</v>
          </cell>
          <cell r="C1286" t="str">
            <v>M2</v>
          </cell>
          <cell r="D1286">
            <v>44920</v>
          </cell>
        </row>
        <row r="1287">
          <cell r="A1287">
            <v>130814</v>
          </cell>
          <cell r="B1287" t="str">
            <v>LOSA CONCRETO STEEL DECK 2" E=11.1-12.0C</v>
          </cell>
          <cell r="C1287" t="str">
            <v>M2</v>
          </cell>
          <cell r="D1287">
            <v>47350</v>
          </cell>
        </row>
        <row r="1288">
          <cell r="A1288">
            <v>130817</v>
          </cell>
          <cell r="B1288" t="str">
            <v>LOSA CONCRETO STEEL DECK 2" E=14.1-15.0C</v>
          </cell>
          <cell r="C1288" t="str">
            <v>M2</v>
          </cell>
          <cell r="D1288">
            <v>55890</v>
          </cell>
        </row>
        <row r="1289">
          <cell r="A1289">
            <v>130815</v>
          </cell>
          <cell r="B1289" t="str">
            <v>LOSA CONCRETO STELL DECK 2" E=12.1-13.0C</v>
          </cell>
          <cell r="C1289" t="str">
            <v>M2</v>
          </cell>
          <cell r="D1289">
            <v>49770</v>
          </cell>
        </row>
        <row r="1290">
          <cell r="A1290">
            <v>130816</v>
          </cell>
          <cell r="B1290" t="str">
            <v>LOSA CONCRETO STELL DECK 2" E=13.1-14.0C</v>
          </cell>
          <cell r="C1290" t="str">
            <v>M2</v>
          </cell>
          <cell r="D1290">
            <v>52300</v>
          </cell>
        </row>
        <row r="1291">
          <cell r="A1291">
            <v>130806</v>
          </cell>
          <cell r="B1291" t="str">
            <v>LOSA CONCRETO STELL DECK 3" E=12.0-13.0C</v>
          </cell>
          <cell r="C1291" t="str">
            <v>M2</v>
          </cell>
          <cell r="D1291">
            <v>45920</v>
          </cell>
        </row>
        <row r="1292">
          <cell r="A1292">
            <v>130818</v>
          </cell>
          <cell r="B1292" t="str">
            <v>LOSA CONCRETO STELL DECK 3" E=13.1-14.0C</v>
          </cell>
          <cell r="C1292" t="str">
            <v>M2</v>
          </cell>
          <cell r="D1292">
            <v>51010</v>
          </cell>
        </row>
        <row r="1293">
          <cell r="A1293">
            <v>130819</v>
          </cell>
          <cell r="B1293" t="str">
            <v>LOSA CONCRETO STELL DECK 3" E=14.1-15.0C</v>
          </cell>
          <cell r="C1293" t="str">
            <v>M2</v>
          </cell>
          <cell r="D1293">
            <v>51780</v>
          </cell>
        </row>
        <row r="1295">
          <cell r="A1295">
            <v>1309</v>
          </cell>
          <cell r="B1295" t="str">
            <v>PANTALLAS CONCRETO</v>
          </cell>
        </row>
        <row r="1296">
          <cell r="A1296">
            <v>130901</v>
          </cell>
          <cell r="B1296" t="str">
            <v>PANTALLA EN CONCRETO 3100 PSI E=10-30CMS</v>
          </cell>
          <cell r="C1296" t="str">
            <v>M3</v>
          </cell>
          <cell r="D1296">
            <v>513830</v>
          </cell>
        </row>
        <row r="1297">
          <cell r="A1297">
            <v>130905</v>
          </cell>
          <cell r="B1297" t="str">
            <v>PANTALLA EN CONCRETO 3500 PSI E=10-30CMS</v>
          </cell>
          <cell r="C1297" t="str">
            <v>M3</v>
          </cell>
          <cell r="D1297">
            <v>544570</v>
          </cell>
        </row>
        <row r="1298">
          <cell r="A1298">
            <v>130912</v>
          </cell>
          <cell r="B1298" t="str">
            <v>PANTALLA EN CONCRETO 4000 PSI E=10-30CMS</v>
          </cell>
          <cell r="C1298" t="str">
            <v>M3</v>
          </cell>
          <cell r="D1298">
            <v>536140</v>
          </cell>
        </row>
        <row r="1300">
          <cell r="A1300">
            <v>1310</v>
          </cell>
          <cell r="B1300" t="str">
            <v>PERFORACIONES</v>
          </cell>
        </row>
        <row r="1301">
          <cell r="A1301">
            <v>131002</v>
          </cell>
          <cell r="B1301" t="str">
            <v>PERFORACION ,1/2" 21-30CM"</v>
          </cell>
          <cell r="C1301" t="str">
            <v>UND</v>
          </cell>
          <cell r="D1301">
            <v>8560</v>
          </cell>
        </row>
        <row r="1302">
          <cell r="A1302">
            <v>131008</v>
          </cell>
          <cell r="B1302" t="str">
            <v>PERFORACION ,3/4" 21-30CM"</v>
          </cell>
          <cell r="C1302" t="str">
            <v>UND</v>
          </cell>
          <cell r="D1302">
            <v>9090</v>
          </cell>
        </row>
        <row r="1303">
          <cell r="A1303">
            <v>131015</v>
          </cell>
          <cell r="B1303" t="str">
            <v>PERFORACION ,5/8" 16-20CM"</v>
          </cell>
          <cell r="C1303" t="str">
            <v>UND</v>
          </cell>
          <cell r="D1303">
            <v>7080</v>
          </cell>
        </row>
        <row r="1304">
          <cell r="A1304">
            <v>131003</v>
          </cell>
          <cell r="B1304" t="str">
            <v>PERFORACION ,5/8" 21-30CM"</v>
          </cell>
          <cell r="C1304" t="str">
            <v>UND</v>
          </cell>
          <cell r="D1304">
            <v>9090</v>
          </cell>
        </row>
        <row r="1305">
          <cell r="A1305">
            <v>131005</v>
          </cell>
          <cell r="B1305" t="str">
            <v>PERFORACION ,5/8" 31-40CM"</v>
          </cell>
          <cell r="C1305" t="str">
            <v>UND</v>
          </cell>
          <cell r="D1305">
            <v>12110</v>
          </cell>
        </row>
        <row r="1306">
          <cell r="A1306">
            <v>131006</v>
          </cell>
          <cell r="B1306" t="str">
            <v>PERFORACION ,5/8" 35-40CM"</v>
          </cell>
          <cell r="C1306" t="str">
            <v>UND</v>
          </cell>
          <cell r="D1306">
            <v>12110</v>
          </cell>
        </row>
        <row r="1307">
          <cell r="A1307">
            <v>131024</v>
          </cell>
          <cell r="B1307" t="str">
            <v>PERFORACION ,7/8" 21-30CM"</v>
          </cell>
          <cell r="C1307" t="str">
            <v>UND</v>
          </cell>
          <cell r="D1307">
            <v>9090</v>
          </cell>
        </row>
        <row r="1308">
          <cell r="A1308">
            <v>131010</v>
          </cell>
          <cell r="B1308" t="str">
            <v>PERFORACION ,7/8" 31-40CM"</v>
          </cell>
          <cell r="C1308" t="str">
            <v>UND</v>
          </cell>
          <cell r="D1308">
            <v>38870</v>
          </cell>
        </row>
        <row r="1309">
          <cell r="A1309">
            <v>131011</v>
          </cell>
          <cell r="B1309" t="str">
            <v>PERFORACION ,7/8" 36-40CM"</v>
          </cell>
          <cell r="C1309" t="str">
            <v>UND</v>
          </cell>
          <cell r="D1309">
            <v>11100</v>
          </cell>
        </row>
        <row r="1310">
          <cell r="A1310">
            <v>131026</v>
          </cell>
          <cell r="B1310" t="str">
            <v>PERFORACION ,1/2" 31-40CM"</v>
          </cell>
          <cell r="C1310" t="str">
            <v>UND</v>
          </cell>
          <cell r="D1310">
            <v>11340</v>
          </cell>
        </row>
        <row r="1311">
          <cell r="A1311">
            <v>131025</v>
          </cell>
          <cell r="B1311" t="str">
            <v>PERFORACION ,3/4" 31-40CM"</v>
          </cell>
          <cell r="C1311" t="str">
            <v>UND</v>
          </cell>
          <cell r="D1311">
            <v>12110</v>
          </cell>
        </row>
        <row r="1312">
          <cell r="A1312">
            <v>131001</v>
          </cell>
          <cell r="B1312" t="str">
            <v>PERFORACION 1" 21-30CM"</v>
          </cell>
          <cell r="C1312" t="str">
            <v>UND</v>
          </cell>
          <cell r="D1312">
            <v>9780</v>
          </cell>
        </row>
        <row r="1313">
          <cell r="A1313">
            <v>131016</v>
          </cell>
          <cell r="B1313" t="str">
            <v>PERFORACION 1" 31-40CM"</v>
          </cell>
          <cell r="C1313" t="str">
            <v>UND</v>
          </cell>
          <cell r="D1313">
            <v>13090</v>
          </cell>
        </row>
        <row r="1314">
          <cell r="A1314">
            <v>131028</v>
          </cell>
          <cell r="B1314" t="str">
            <v>PERFORACION CONCRETO 7</v>
          </cell>
          <cell r="C1314" t="str">
            <v>UND</v>
          </cell>
          <cell r="D1314">
            <v>296760</v>
          </cell>
        </row>
        <row r="1316">
          <cell r="A1316">
            <v>1311</v>
          </cell>
          <cell r="B1316" t="str">
            <v>ANCLAJES</v>
          </cell>
        </row>
        <row r="1317">
          <cell r="A1317">
            <v>131125</v>
          </cell>
          <cell r="B1317" t="str">
            <v>ANCLAJE HIERRO ,1/2"-PERF. ,3/4" 21-25C</v>
          </cell>
          <cell r="C1317" t="str">
            <v>PTO</v>
          </cell>
          <cell r="D1317">
            <v>16380</v>
          </cell>
        </row>
        <row r="1318">
          <cell r="A1318">
            <v>131119</v>
          </cell>
          <cell r="B1318" t="str">
            <v>ANCLAJE HIERRO ,1/2"-PERF. ,5/8" 10-15C</v>
          </cell>
          <cell r="C1318" t="str">
            <v>PTO</v>
          </cell>
          <cell r="D1318">
            <v>16630</v>
          </cell>
        </row>
        <row r="1319">
          <cell r="A1319">
            <v>131115</v>
          </cell>
          <cell r="B1319" t="str">
            <v>ANCLAJE HIERRO ,3/4"-PERF. ,7/8" 16-20C</v>
          </cell>
          <cell r="C1319" t="str">
            <v>PTO</v>
          </cell>
          <cell r="D1319">
            <v>19330</v>
          </cell>
        </row>
        <row r="1320">
          <cell r="A1320">
            <v>131114</v>
          </cell>
          <cell r="B1320" t="str">
            <v>ANCLAJE HIERRO ,3/8"-PERF. ,1/2" 10-15C</v>
          </cell>
          <cell r="C1320" t="str">
            <v>PTO</v>
          </cell>
          <cell r="D1320">
            <v>11930</v>
          </cell>
        </row>
        <row r="1321">
          <cell r="A1321">
            <v>131116</v>
          </cell>
          <cell r="B1321" t="str">
            <v>ANCLAJE HIERRO ,5/8"-PERF. ,3/4" 10-15C</v>
          </cell>
          <cell r="C1321" t="str">
            <v>PTO</v>
          </cell>
          <cell r="D1321">
            <v>19990</v>
          </cell>
        </row>
        <row r="1322">
          <cell r="A1322">
            <v>131117</v>
          </cell>
          <cell r="B1322" t="str">
            <v>ANCLAJE HIERRO ,7/8"-PERF.1" 21-25C</v>
          </cell>
          <cell r="C1322" t="str">
            <v>PTO</v>
          </cell>
          <cell r="D1322">
            <v>38060</v>
          </cell>
        </row>
        <row r="1323">
          <cell r="A1323">
            <v>131118</v>
          </cell>
          <cell r="B1323" t="str">
            <v>ANCLAJE HIERRO 1" -PERF.1,1/4" 21-25C</v>
          </cell>
          <cell r="C1323" t="str">
            <v>PTO</v>
          </cell>
          <cell r="D1323">
            <v>51890</v>
          </cell>
        </row>
        <row r="1325">
          <cell r="A1325">
            <v>1312</v>
          </cell>
          <cell r="B1325" t="str">
            <v>FORMALETA - VARIOS</v>
          </cell>
        </row>
        <row r="1326">
          <cell r="A1326">
            <v>131216</v>
          </cell>
          <cell r="B1326" t="str">
            <v>ADICION CONC.PREMEZCLADO 3100PSI-22.0MPA</v>
          </cell>
          <cell r="C1326" t="str">
            <v>M3</v>
          </cell>
          <cell r="D1326">
            <v>335000</v>
          </cell>
        </row>
        <row r="1327">
          <cell r="A1327">
            <v>131201</v>
          </cell>
          <cell r="B1327" t="str">
            <v>ALZAPRIMADO LOSA (TABLERO-TACO METAL)</v>
          </cell>
          <cell r="C1327" t="str">
            <v>DIA</v>
          </cell>
          <cell r="D1327">
            <v>1560</v>
          </cell>
        </row>
        <row r="1328">
          <cell r="A1328">
            <v>131202</v>
          </cell>
          <cell r="B1328" t="str">
            <v>ALZAPRIMADO VIGA-VIGUETA (TABLERO-TACO)</v>
          </cell>
          <cell r="C1328" t="str">
            <v>DIA</v>
          </cell>
          <cell r="D1328">
            <v>1560</v>
          </cell>
        </row>
        <row r="1329">
          <cell r="A1329">
            <v>131203</v>
          </cell>
          <cell r="B1329" t="str">
            <v>BOMBEO CONCRETO A MAQUINA</v>
          </cell>
          <cell r="C1329" t="str">
            <v>M3</v>
          </cell>
          <cell r="D1329">
            <v>40500</v>
          </cell>
        </row>
        <row r="1330">
          <cell r="A1330">
            <v>131215</v>
          </cell>
          <cell r="B1330" t="str">
            <v>CONCRETO MURO-DOVELAS 1500PSI-10.0MPA</v>
          </cell>
          <cell r="C1330" t="str">
            <v>M3</v>
          </cell>
          <cell r="D1330">
            <v>225400</v>
          </cell>
        </row>
        <row r="1331">
          <cell r="A1331">
            <v>131214</v>
          </cell>
          <cell r="B1331" t="str">
            <v>CONCRETO MURO-DOVELAS 3100PSI-420MPA</v>
          </cell>
          <cell r="C1331" t="str">
            <v>M3</v>
          </cell>
          <cell r="D1331">
            <v>296360</v>
          </cell>
        </row>
        <row r="1332">
          <cell r="A1332">
            <v>131206</v>
          </cell>
          <cell r="B1332" t="str">
            <v>ESCALERA CONCRETO 3000 PSI</v>
          </cell>
          <cell r="C1332" t="str">
            <v>M3</v>
          </cell>
          <cell r="D1332">
            <v>741770</v>
          </cell>
        </row>
        <row r="1333">
          <cell r="A1333">
            <v>131209</v>
          </cell>
          <cell r="B1333" t="str">
            <v>FORMALETA COLUMNA CIRCULAR D=35 CM</v>
          </cell>
          <cell r="C1333" t="str">
            <v>ML</v>
          </cell>
          <cell r="D1333">
            <v>74850</v>
          </cell>
        </row>
        <row r="1334">
          <cell r="A1334">
            <v>131212</v>
          </cell>
          <cell r="B1334" t="str">
            <v>FORMALETA ENTREPISO /MES</v>
          </cell>
          <cell r="C1334" t="str">
            <v>M2</v>
          </cell>
          <cell r="D1334">
            <v>17480</v>
          </cell>
        </row>
        <row r="1335">
          <cell r="A1335">
            <v>131218</v>
          </cell>
          <cell r="B1335" t="str">
            <v>FORMALETA GRADERIA A=50-60CM H=30-40CM</v>
          </cell>
          <cell r="C1335" t="str">
            <v>M2</v>
          </cell>
          <cell r="D1335">
            <v>67960</v>
          </cell>
        </row>
        <row r="1336">
          <cell r="A1336">
            <v>131210</v>
          </cell>
          <cell r="B1336" t="str">
            <v>FORMALETA LOSAS DE AJEDREZ E=.10 4 CARAS</v>
          </cell>
          <cell r="C1336" t="str">
            <v>M2</v>
          </cell>
          <cell r="D1336">
            <v>10430</v>
          </cell>
        </row>
        <row r="1337">
          <cell r="A1337">
            <v>131219</v>
          </cell>
          <cell r="B1337" t="str">
            <v>GRADERIA CONCRETO 3000PSI (VACIADO)</v>
          </cell>
          <cell r="C1337" t="str">
            <v>M3</v>
          </cell>
          <cell r="D1337">
            <v>327510</v>
          </cell>
        </row>
        <row r="1338">
          <cell r="A1338">
            <v>131213</v>
          </cell>
          <cell r="B1338" t="str">
            <v>ICOPOR JUNTA CONSTRUCCION E=2CM</v>
          </cell>
          <cell r="C1338" t="str">
            <v>ML</v>
          </cell>
          <cell r="D1338">
            <v>2470</v>
          </cell>
        </row>
        <row r="1339">
          <cell r="A1339">
            <v>131217</v>
          </cell>
          <cell r="B1339" t="str">
            <v>ICOPOR JUNTA CONSTRUCCION E=4-5CM</v>
          </cell>
          <cell r="C1339" t="str">
            <v>ML</v>
          </cell>
          <cell r="D1339">
            <v>5680</v>
          </cell>
        </row>
        <row r="1340">
          <cell r="A1340">
            <v>131207</v>
          </cell>
          <cell r="B1340" t="str">
            <v>MATERA CONCRETO [U]</v>
          </cell>
          <cell r="C1340" t="str">
            <v>ML</v>
          </cell>
          <cell r="D1340">
            <v>269010</v>
          </cell>
        </row>
        <row r="1342">
          <cell r="A1342">
            <v>1313</v>
          </cell>
          <cell r="B1342" t="str">
            <v>TANQUES ALMACENAMIENTO AGUA</v>
          </cell>
        </row>
        <row r="1343">
          <cell r="A1343">
            <v>131306</v>
          </cell>
          <cell r="B1343" t="str">
            <v>LOSA FONDO TANQUE ENTERRADO 4000PSI-28M</v>
          </cell>
          <cell r="C1343" t="str">
            <v>M3</v>
          </cell>
          <cell r="D1343">
            <v>402820</v>
          </cell>
        </row>
        <row r="1344">
          <cell r="A1344">
            <v>131303</v>
          </cell>
          <cell r="B1344" t="str">
            <v>MURO CONCRETO TANQUE ELEVADO 3000PSI</v>
          </cell>
          <cell r="C1344" t="str">
            <v>M3</v>
          </cell>
          <cell r="D1344">
            <v>593610</v>
          </cell>
        </row>
        <row r="1345">
          <cell r="A1345">
            <v>131304</v>
          </cell>
          <cell r="B1345" t="str">
            <v>MURO CONCRETO TANQUE SUBTERRANEO 4000PSI</v>
          </cell>
          <cell r="C1345" t="str">
            <v>M3</v>
          </cell>
          <cell r="D1345">
            <v>660580</v>
          </cell>
        </row>
        <row r="1346">
          <cell r="A1346">
            <v>131311</v>
          </cell>
          <cell r="B1346" t="str">
            <v>ROTURA TANQUE CONCRETO PASE 7</v>
          </cell>
          <cell r="C1346" t="str">
            <v>UND</v>
          </cell>
          <cell r="D1346">
            <v>270000</v>
          </cell>
        </row>
        <row r="1347">
          <cell r="A1347">
            <v>131301</v>
          </cell>
          <cell r="B1347" t="str">
            <v>TANQUE ELEVADO 3100 PSI</v>
          </cell>
          <cell r="C1347" t="str">
            <v>M3</v>
          </cell>
          <cell r="D1347">
            <v>787540</v>
          </cell>
        </row>
        <row r="1348">
          <cell r="A1348">
            <v>131302</v>
          </cell>
          <cell r="B1348" t="str">
            <v>TANQUE ENTERRADO CONCRETO 3000 PSI</v>
          </cell>
          <cell r="C1348" t="str">
            <v>M3</v>
          </cell>
          <cell r="D1348">
            <v>618350</v>
          </cell>
        </row>
        <row r="1350">
          <cell r="A1350">
            <v>1314</v>
          </cell>
          <cell r="B1350" t="str">
            <v>PERFIL ESTRUCTURAL METALICO</v>
          </cell>
        </row>
        <row r="1351">
          <cell r="A1351">
            <v>131408</v>
          </cell>
          <cell r="B1351" t="str">
            <v>ESTRUCTURA METALICA PERFIL IPE</v>
          </cell>
          <cell r="C1351" t="str">
            <v>KLS</v>
          </cell>
          <cell r="D1351">
            <v>6950</v>
          </cell>
        </row>
        <row r="1352">
          <cell r="A1352">
            <v>131407</v>
          </cell>
          <cell r="B1352" t="str">
            <v>PERFIL IPE-240</v>
          </cell>
          <cell r="C1352" t="str">
            <v>ML</v>
          </cell>
          <cell r="D1352">
            <v>182020</v>
          </cell>
        </row>
        <row r="1353">
          <cell r="A1353">
            <v>131406</v>
          </cell>
          <cell r="B1353" t="str">
            <v>PERFIL IPE-300</v>
          </cell>
          <cell r="C1353" t="str">
            <v>ML</v>
          </cell>
          <cell r="D1353">
            <v>283230</v>
          </cell>
        </row>
        <row r="1354">
          <cell r="A1354">
            <v>131405</v>
          </cell>
          <cell r="B1354" t="str">
            <v>PERFIL IPE-360</v>
          </cell>
          <cell r="C1354" t="str">
            <v>ML</v>
          </cell>
          <cell r="D1354">
            <v>364100</v>
          </cell>
        </row>
        <row r="1355">
          <cell r="A1355">
            <v>131403</v>
          </cell>
          <cell r="B1355" t="str">
            <v>PERFIL IPN-300</v>
          </cell>
          <cell r="C1355" t="str">
            <v>ML</v>
          </cell>
          <cell r="D1355">
            <v>166240</v>
          </cell>
        </row>
        <row r="1356">
          <cell r="A1356">
            <v>131404</v>
          </cell>
          <cell r="B1356" t="str">
            <v>PERFIL IPN-360</v>
          </cell>
          <cell r="C1356" t="str">
            <v>ML</v>
          </cell>
          <cell r="D1356">
            <v>201010</v>
          </cell>
        </row>
        <row r="1358">
          <cell r="A1358">
            <v>1315</v>
          </cell>
          <cell r="B1358" t="str">
            <v>TUBO ESTRUCTURAL METALICO</v>
          </cell>
        </row>
        <row r="1359">
          <cell r="A1359">
            <v>131501</v>
          </cell>
          <cell r="B1359" t="str">
            <v>TUBO ESTRUCTURAL 76x 38x2.0MM</v>
          </cell>
          <cell r="C1359" t="str">
            <v>ML</v>
          </cell>
          <cell r="D1359">
            <v>36270</v>
          </cell>
        </row>
        <row r="1360">
          <cell r="A1360">
            <v>131502</v>
          </cell>
          <cell r="B1360" t="str">
            <v>TUBO ESTRUCTURAL 100x100x6.3MM</v>
          </cell>
          <cell r="C1360" t="str">
            <v>ML</v>
          </cell>
          <cell r="D1360">
            <v>81380</v>
          </cell>
        </row>
        <row r="1361">
          <cell r="A1361">
            <v>131504</v>
          </cell>
          <cell r="B1361" t="str">
            <v>TUBO ESTRUCTURAL REDONDO 127X2.3MM</v>
          </cell>
          <cell r="C1361" t="str">
            <v>ML</v>
          </cell>
          <cell r="D1361">
            <v>52070</v>
          </cell>
        </row>
        <row r="1362">
          <cell r="A1362">
            <v>131503</v>
          </cell>
          <cell r="B1362" t="str">
            <v>TUBO ESTRUCTURAL REDONDO 141X3.4MM</v>
          </cell>
          <cell r="C1362" t="str">
            <v>ML</v>
          </cell>
          <cell r="D1362">
            <v>59690</v>
          </cell>
        </row>
        <row r="1364">
          <cell r="A1364">
            <v>14</v>
          </cell>
          <cell r="B1364" t="str">
            <v>MAMPOSTERIA</v>
          </cell>
        </row>
        <row r="1366">
          <cell r="A1366">
            <v>1401</v>
          </cell>
          <cell r="B1366" t="str">
            <v>BLOQUE CONCRETO</v>
          </cell>
        </row>
        <row r="1367">
          <cell r="A1367">
            <v>140101</v>
          </cell>
          <cell r="B1367" t="str">
            <v>BLOQUE VIGA A= 12 CM</v>
          </cell>
          <cell r="C1367" t="str">
            <v>ML</v>
          </cell>
          <cell r="D1367">
            <v>13390</v>
          </cell>
        </row>
        <row r="1368">
          <cell r="A1368">
            <v>140102</v>
          </cell>
          <cell r="B1368" t="str">
            <v>BLOQUE VIGA A= 14 CM</v>
          </cell>
          <cell r="C1368" t="str">
            <v>ML</v>
          </cell>
          <cell r="D1368">
            <v>20110</v>
          </cell>
        </row>
        <row r="1369">
          <cell r="A1369">
            <v>140105</v>
          </cell>
          <cell r="B1369" t="str">
            <v>MURO BLOQUE CONCRETO 10x19x39CM</v>
          </cell>
          <cell r="C1369" t="str">
            <v>M2</v>
          </cell>
          <cell r="D1369">
            <v>37830</v>
          </cell>
        </row>
        <row r="1370">
          <cell r="A1370">
            <v>140106</v>
          </cell>
          <cell r="B1370" t="str">
            <v>MURO BLOQUE CONCRETO 12x19x39CM</v>
          </cell>
          <cell r="C1370" t="str">
            <v>M2</v>
          </cell>
          <cell r="D1370">
            <v>40790</v>
          </cell>
        </row>
        <row r="1371">
          <cell r="A1371">
            <v>140107</v>
          </cell>
          <cell r="B1371" t="str">
            <v>MURO BLOQUE CONCRETO 14x19x39CM</v>
          </cell>
          <cell r="C1371" t="str">
            <v>M2</v>
          </cell>
          <cell r="D1371">
            <v>45780</v>
          </cell>
        </row>
        <row r="1372">
          <cell r="A1372">
            <v>140108</v>
          </cell>
          <cell r="B1372" t="str">
            <v>MURO BLOQUE CONCRETO 19x19x39CM</v>
          </cell>
          <cell r="C1372" t="str">
            <v>M2</v>
          </cell>
          <cell r="D1372">
            <v>56010</v>
          </cell>
        </row>
        <row r="1373">
          <cell r="A1373">
            <v>140103</v>
          </cell>
          <cell r="B1373" t="str">
            <v>MURO BLOQUE ESTRIADO FACHADAS LN14N</v>
          </cell>
          <cell r="C1373" t="str">
            <v>M2</v>
          </cell>
          <cell r="D1373">
            <v>53380</v>
          </cell>
        </row>
        <row r="1374">
          <cell r="A1374">
            <v>140104</v>
          </cell>
          <cell r="B1374" t="str">
            <v>MURO BLOQUE SPLIT/PIEDRA EST.FACH LN14N</v>
          </cell>
          <cell r="C1374" t="str">
            <v>M2</v>
          </cell>
          <cell r="D1374">
            <v>51510</v>
          </cell>
        </row>
        <row r="1375">
          <cell r="A1375">
            <v>140109</v>
          </cell>
          <cell r="B1375" t="str">
            <v>MURO CALADO CEMENTO</v>
          </cell>
          <cell r="C1375" t="str">
            <v>M2</v>
          </cell>
          <cell r="D1375">
            <v>62640</v>
          </cell>
        </row>
        <row r="1376">
          <cell r="A1376">
            <v>140113</v>
          </cell>
          <cell r="B1376" t="str">
            <v>MURO CONTENCION KEYSTONE ESTANDAR</v>
          </cell>
          <cell r="C1376" t="str">
            <v>M2</v>
          </cell>
          <cell r="D1376">
            <v>346010</v>
          </cell>
        </row>
        <row r="1377">
          <cell r="A1377">
            <v>140115</v>
          </cell>
          <cell r="B1377" t="str">
            <v>MURO CONTENCION KEYSTONE MALLA TT-060</v>
          </cell>
          <cell r="C1377" t="str">
            <v>M2</v>
          </cell>
          <cell r="D1377">
            <v>17500</v>
          </cell>
        </row>
        <row r="1378">
          <cell r="A1378">
            <v>140116</v>
          </cell>
          <cell r="B1378" t="str">
            <v>MURO CONTENCION KEYSTONE MALLA TT-090</v>
          </cell>
          <cell r="C1378" t="str">
            <v>M2</v>
          </cell>
          <cell r="D1378">
            <v>24670</v>
          </cell>
        </row>
        <row r="1379">
          <cell r="A1379">
            <v>140114</v>
          </cell>
          <cell r="B1379" t="str">
            <v>MURO CONTENCION KEYSTONE TAPA</v>
          </cell>
          <cell r="C1379" t="str">
            <v>UND</v>
          </cell>
          <cell r="D1379">
            <v>14870</v>
          </cell>
        </row>
        <row r="1380">
          <cell r="A1380">
            <v>140110</v>
          </cell>
          <cell r="B1380" t="str">
            <v>MURO CULATA BLOQUE CEMENTO 12x19x39C</v>
          </cell>
          <cell r="C1380" t="str">
            <v>M2</v>
          </cell>
          <cell r="D1380">
            <v>43200</v>
          </cell>
        </row>
        <row r="1381">
          <cell r="A1381">
            <v>140111</v>
          </cell>
          <cell r="B1381" t="str">
            <v>MURO CULATA BLOQUE CEMENTO 14x19x39C</v>
          </cell>
          <cell r="C1381" t="str">
            <v>M2</v>
          </cell>
          <cell r="D1381">
            <v>48630</v>
          </cell>
        </row>
        <row r="1382">
          <cell r="A1382">
            <v>140112</v>
          </cell>
          <cell r="B1382" t="str">
            <v>MURO CULATA BLOQUE CEMENTO 19x19x39C</v>
          </cell>
          <cell r="C1382" t="str">
            <v>M2</v>
          </cell>
          <cell r="D1382">
            <v>58920</v>
          </cell>
        </row>
        <row r="1383">
          <cell r="A1383">
            <v>140118</v>
          </cell>
          <cell r="B1383" t="str">
            <v>MURO LADRILLO CONCRETO #10 9.7x 6 x20</v>
          </cell>
          <cell r="C1383" t="str">
            <v>M2</v>
          </cell>
          <cell r="D1383">
            <v>38540</v>
          </cell>
        </row>
        <row r="1384">
          <cell r="A1384">
            <v>140117</v>
          </cell>
          <cell r="B1384" t="str">
            <v>MURO LADRILLO CONCRETO #12 12.0x 7.5x19</v>
          </cell>
          <cell r="C1384" t="str">
            <v>M2</v>
          </cell>
          <cell r="D1384">
            <v>42910</v>
          </cell>
        </row>
        <row r="1386">
          <cell r="A1386">
            <v>1402</v>
          </cell>
          <cell r="B1386" t="str">
            <v>GRESS</v>
          </cell>
        </row>
        <row r="1387">
          <cell r="A1387">
            <v>140201</v>
          </cell>
          <cell r="B1387" t="str">
            <v>ANTEPECHO CIRCULAR LADRILLO COMUN</v>
          </cell>
          <cell r="C1387" t="str">
            <v>M2</v>
          </cell>
          <cell r="D1387">
            <v>35020</v>
          </cell>
        </row>
        <row r="1388">
          <cell r="A1388">
            <v>140202</v>
          </cell>
          <cell r="B1388" t="str">
            <v>ARCO MURO LAD.SOGA (8*11*20)R=1.0 MT</v>
          </cell>
          <cell r="C1388" t="str">
            <v>UND</v>
          </cell>
          <cell r="D1388">
            <v>87810</v>
          </cell>
        </row>
        <row r="1389">
          <cell r="A1389">
            <v>140203</v>
          </cell>
          <cell r="B1389" t="str">
            <v>LAVATRAPEADOR LADRILLO - ENCHAPADO</v>
          </cell>
          <cell r="C1389" t="str">
            <v>UND</v>
          </cell>
          <cell r="D1389">
            <v>254680</v>
          </cell>
        </row>
        <row r="1390">
          <cell r="A1390">
            <v>140206</v>
          </cell>
          <cell r="B1390" t="str">
            <v>MACHON LADRILLO COMUN SOGA</v>
          </cell>
          <cell r="C1390" t="str">
            <v>ML</v>
          </cell>
          <cell r="D1390">
            <v>15250</v>
          </cell>
        </row>
        <row r="1391">
          <cell r="A1391">
            <v>140205</v>
          </cell>
          <cell r="B1391" t="str">
            <v>MACHON LADRILLO LIMPIO E=.12 CM</v>
          </cell>
          <cell r="C1391" t="str">
            <v>ML</v>
          </cell>
          <cell r="D1391">
            <v>22580</v>
          </cell>
        </row>
        <row r="1392">
          <cell r="A1392">
            <v>140204</v>
          </cell>
          <cell r="B1392" t="str">
            <v>MACHON LADRILLO LIMPIO E=.20 CM</v>
          </cell>
          <cell r="C1392" t="str">
            <v>ML</v>
          </cell>
          <cell r="D1392">
            <v>37120</v>
          </cell>
        </row>
        <row r="1393">
          <cell r="A1393">
            <v>140239</v>
          </cell>
          <cell r="B1393" t="str">
            <v>MURO BLOQUE ESTRUC.CERAMICO 12X20X30</v>
          </cell>
          <cell r="C1393" t="str">
            <v>ML</v>
          </cell>
          <cell r="D1393">
            <v>26170</v>
          </cell>
        </row>
        <row r="1394">
          <cell r="A1394">
            <v>140207</v>
          </cell>
          <cell r="B1394" t="str">
            <v>MURO BLOQUE ESTRUCT. CERAMICO 12X20X30</v>
          </cell>
          <cell r="C1394" t="str">
            <v>M2</v>
          </cell>
          <cell r="D1394">
            <v>55630</v>
          </cell>
        </row>
        <row r="1395">
          <cell r="A1395">
            <v>140208</v>
          </cell>
          <cell r="B1395" t="str">
            <v>MURO BLOQUE ESTRUCT.CERAMICO 10X12X29</v>
          </cell>
          <cell r="C1395" t="str">
            <v>M2</v>
          </cell>
          <cell r="D1395">
            <v>55420</v>
          </cell>
        </row>
        <row r="1396">
          <cell r="A1396">
            <v>140209</v>
          </cell>
          <cell r="B1396" t="str">
            <v>MURO CALADO GRESS</v>
          </cell>
          <cell r="C1396" t="str">
            <v>M2</v>
          </cell>
          <cell r="D1396">
            <v>56380</v>
          </cell>
        </row>
        <row r="1397">
          <cell r="A1397">
            <v>140210</v>
          </cell>
          <cell r="B1397" t="str">
            <v>MURO CALADO LAD.LIMPIO</v>
          </cell>
          <cell r="C1397" t="str">
            <v>M2</v>
          </cell>
          <cell r="D1397">
            <v>57150</v>
          </cell>
        </row>
        <row r="1398">
          <cell r="A1398">
            <v>140238</v>
          </cell>
          <cell r="B1398" t="str">
            <v>MURO CULATA BLOQUE ESTR.CERAM. 10x12x29C</v>
          </cell>
          <cell r="C1398" t="str">
            <v>M2</v>
          </cell>
          <cell r="D1398">
            <v>61050</v>
          </cell>
        </row>
        <row r="1399">
          <cell r="A1399">
            <v>140233</v>
          </cell>
          <cell r="B1399" t="str">
            <v>MURO CULATA LAD.SOGA LIMPIO 2C</v>
          </cell>
          <cell r="C1399" t="str">
            <v>M2</v>
          </cell>
          <cell r="D1399">
            <v>58000</v>
          </cell>
        </row>
        <row r="1400">
          <cell r="A1400">
            <v>140236</v>
          </cell>
          <cell r="B1400" t="str">
            <v>MURO CULATA LAD.SOGA LIMPIO-REVITADO 2C</v>
          </cell>
          <cell r="C1400" t="str">
            <v>M2</v>
          </cell>
          <cell r="D1400">
            <v>64870</v>
          </cell>
        </row>
        <row r="1401">
          <cell r="A1401">
            <v>140211</v>
          </cell>
          <cell r="B1401" t="str">
            <v>MURO CULATA LAD.SOGA SUCIO</v>
          </cell>
          <cell r="C1401" t="str">
            <v>M2</v>
          </cell>
          <cell r="D1401">
            <v>39010</v>
          </cell>
        </row>
        <row r="1402">
          <cell r="A1402">
            <v>140212</v>
          </cell>
          <cell r="B1402" t="str">
            <v>MURO CULATA LAD.SOGA SUCIO REVITADO</v>
          </cell>
          <cell r="C1402" t="str">
            <v>M2</v>
          </cell>
          <cell r="D1402">
            <v>41670</v>
          </cell>
        </row>
        <row r="1403">
          <cell r="A1403">
            <v>140213</v>
          </cell>
          <cell r="B1403" t="str">
            <v>MURO CULATA LAD.TIZON SUCIO [1C]</v>
          </cell>
          <cell r="C1403" t="str">
            <v>M2</v>
          </cell>
          <cell r="D1403">
            <v>75080</v>
          </cell>
        </row>
        <row r="1404">
          <cell r="A1404">
            <v>140214</v>
          </cell>
          <cell r="B1404" t="str">
            <v>MURO CULATA LAD.TIZON SUCIO [2C]</v>
          </cell>
          <cell r="C1404" t="str">
            <v>M2</v>
          </cell>
          <cell r="D1404">
            <v>76530</v>
          </cell>
        </row>
        <row r="1405">
          <cell r="A1405">
            <v>140215</v>
          </cell>
          <cell r="B1405" t="str">
            <v>MURO LAD.SOGA LIMPIO</v>
          </cell>
          <cell r="C1405" t="str">
            <v>ML</v>
          </cell>
          <cell r="D1405">
            <v>27350</v>
          </cell>
        </row>
        <row r="1406">
          <cell r="A1406">
            <v>140216</v>
          </cell>
          <cell r="B1406" t="str">
            <v>MURO LAD.SOGA LIMPIO 1C</v>
          </cell>
          <cell r="C1406" t="str">
            <v>M2</v>
          </cell>
          <cell r="D1406">
            <v>54810</v>
          </cell>
        </row>
        <row r="1407">
          <cell r="A1407">
            <v>140217</v>
          </cell>
          <cell r="B1407" t="str">
            <v>MURO LAD.SOGA LIMPIO 2C</v>
          </cell>
          <cell r="C1407" t="str">
            <v>M2</v>
          </cell>
          <cell r="D1407">
            <v>56360</v>
          </cell>
        </row>
        <row r="1408">
          <cell r="A1408">
            <v>140218</v>
          </cell>
          <cell r="B1408" t="str">
            <v>MURO LAD.SOGA LIMPIO REVITADO [1C]</v>
          </cell>
          <cell r="C1408" t="str">
            <v>M2</v>
          </cell>
          <cell r="D1408">
            <v>56750</v>
          </cell>
        </row>
        <row r="1409">
          <cell r="A1409">
            <v>140219</v>
          </cell>
          <cell r="B1409" t="str">
            <v>MURO LAD.SOGA LIMPIO REVITADO [2C]</v>
          </cell>
          <cell r="C1409" t="str">
            <v>M2</v>
          </cell>
          <cell r="D1409">
            <v>57330</v>
          </cell>
        </row>
        <row r="1410">
          <cell r="A1410">
            <v>140220</v>
          </cell>
          <cell r="B1410" t="str">
            <v>MURO LAD.SOGA SUCIO</v>
          </cell>
          <cell r="C1410" t="str">
            <v>M2</v>
          </cell>
          <cell r="D1410">
            <v>31030</v>
          </cell>
        </row>
        <row r="1411">
          <cell r="A1411">
            <v>140237</v>
          </cell>
          <cell r="B1411" t="str">
            <v>MURO LAD.SOGA SUCIO (7x13x26)PRE.REV-2C</v>
          </cell>
          <cell r="C1411" t="str">
            <v>M2</v>
          </cell>
          <cell r="D1411">
            <v>34000</v>
          </cell>
        </row>
        <row r="1412">
          <cell r="A1412">
            <v>140221</v>
          </cell>
          <cell r="B1412" t="str">
            <v>MURO LAD.SOGA SUCIO (8x11x20)</v>
          </cell>
          <cell r="C1412" t="str">
            <v>ML</v>
          </cell>
          <cell r="D1412">
            <v>16710</v>
          </cell>
        </row>
        <row r="1413">
          <cell r="A1413">
            <v>140234</v>
          </cell>
          <cell r="B1413" t="str">
            <v>MURO LAD.SOGA SUCIO (8x12x24)</v>
          </cell>
          <cell r="C1413" t="str">
            <v>M2</v>
          </cell>
          <cell r="D1413">
            <v>31320</v>
          </cell>
        </row>
        <row r="1414">
          <cell r="A1414">
            <v>140222</v>
          </cell>
          <cell r="B1414" t="str">
            <v>MURO LAD.SOGA SUCIO REVITADO [1C]</v>
          </cell>
          <cell r="C1414" t="str">
            <v>M2</v>
          </cell>
          <cell r="D1414">
            <v>34400</v>
          </cell>
        </row>
        <row r="1415">
          <cell r="A1415">
            <v>140223</v>
          </cell>
          <cell r="B1415" t="str">
            <v>MURO LAD.SOGA SUCIO [2C]</v>
          </cell>
          <cell r="C1415" t="str">
            <v>M2</v>
          </cell>
          <cell r="D1415">
            <v>35290</v>
          </cell>
        </row>
        <row r="1416">
          <cell r="A1416">
            <v>140224</v>
          </cell>
          <cell r="B1416" t="str">
            <v>MURO LAD.TIZON LIMPIO</v>
          </cell>
          <cell r="C1416" t="str">
            <v>ML</v>
          </cell>
          <cell r="D1416">
            <v>52380</v>
          </cell>
        </row>
        <row r="1417">
          <cell r="A1417">
            <v>140225</v>
          </cell>
          <cell r="B1417" t="str">
            <v>MURO LAD.TIZON LIMPIO [1C]</v>
          </cell>
          <cell r="C1417" t="str">
            <v>M2</v>
          </cell>
          <cell r="D1417">
            <v>103020</v>
          </cell>
        </row>
        <row r="1418">
          <cell r="A1418">
            <v>140226</v>
          </cell>
          <cell r="B1418" t="str">
            <v>MURO LAD.TIZON LIMPIO [2C]</v>
          </cell>
          <cell r="C1418" t="str">
            <v>M2</v>
          </cell>
          <cell r="D1418">
            <v>103410</v>
          </cell>
        </row>
        <row r="1419">
          <cell r="A1419">
            <v>140227</v>
          </cell>
          <cell r="B1419" t="str">
            <v>MURO LAD.TIZON LIMPIO REVITADO (2C)</v>
          </cell>
          <cell r="C1419" t="str">
            <v>M2</v>
          </cell>
          <cell r="D1419">
            <v>104570</v>
          </cell>
        </row>
        <row r="1420">
          <cell r="A1420">
            <v>140228</v>
          </cell>
          <cell r="B1420" t="str">
            <v>MURO LAD.TIZON LIMPIO REVITADO [1C]</v>
          </cell>
          <cell r="C1420" t="str">
            <v>M2</v>
          </cell>
          <cell r="D1420">
            <v>103990</v>
          </cell>
        </row>
        <row r="1421">
          <cell r="A1421">
            <v>140230</v>
          </cell>
          <cell r="B1421" t="str">
            <v>MURO LAD.TIZON SUCIO</v>
          </cell>
          <cell r="C1421" t="str">
            <v>ML</v>
          </cell>
          <cell r="D1421">
            <v>24930</v>
          </cell>
        </row>
        <row r="1422">
          <cell r="A1422">
            <v>140229</v>
          </cell>
          <cell r="B1422" t="str">
            <v>MURO LAD.TIZON SUCIO</v>
          </cell>
          <cell r="C1422" t="str">
            <v>M2</v>
          </cell>
          <cell r="D1422">
            <v>51960</v>
          </cell>
        </row>
        <row r="1423">
          <cell r="A1423">
            <v>140231</v>
          </cell>
          <cell r="B1423" t="str">
            <v>MURO LAD.TIZON SUCIO REVITADO [1C]</v>
          </cell>
          <cell r="C1423" t="str">
            <v>M2</v>
          </cell>
          <cell r="D1423">
            <v>52350</v>
          </cell>
        </row>
        <row r="1424">
          <cell r="A1424">
            <v>140232</v>
          </cell>
          <cell r="B1424" t="str">
            <v>MURO LAD.TIZON SUCIO REVITADO [2C]</v>
          </cell>
          <cell r="C1424" t="str">
            <v>M2</v>
          </cell>
          <cell r="D1424">
            <v>52930</v>
          </cell>
        </row>
        <row r="1426">
          <cell r="A1426">
            <v>1403</v>
          </cell>
          <cell r="B1426" t="str">
            <v>ALFAGIAS-REMATES CONCRETO-VAR.</v>
          </cell>
        </row>
        <row r="1427">
          <cell r="A1427">
            <v>140301</v>
          </cell>
          <cell r="B1427" t="str">
            <v>ALFAGIA BLOQUE CONCRETO 10x19x39 CM</v>
          </cell>
          <cell r="C1427" t="str">
            <v>ML</v>
          </cell>
          <cell r="D1427">
            <v>27570</v>
          </cell>
        </row>
        <row r="1428">
          <cell r="A1428">
            <v>140302</v>
          </cell>
          <cell r="B1428" t="str">
            <v>ALFAGIA BLOQUE LADRILLO LIMPIO</v>
          </cell>
          <cell r="C1428" t="str">
            <v>ML</v>
          </cell>
          <cell r="D1428">
            <v>26940</v>
          </cell>
        </row>
        <row r="1429">
          <cell r="A1429">
            <v>140319</v>
          </cell>
          <cell r="B1429" t="str">
            <v>ALFAGIA CONCRETO A= 8-10CM</v>
          </cell>
          <cell r="C1429" t="str">
            <v>ML</v>
          </cell>
          <cell r="D1429">
            <v>19950</v>
          </cell>
        </row>
        <row r="1430">
          <cell r="A1430">
            <v>140303</v>
          </cell>
          <cell r="B1430" t="str">
            <v>ALFAGIA CONCRETO A=15-20CM</v>
          </cell>
          <cell r="C1430" t="str">
            <v>ML</v>
          </cell>
          <cell r="D1430">
            <v>41070</v>
          </cell>
        </row>
        <row r="1431">
          <cell r="A1431">
            <v>140304</v>
          </cell>
          <cell r="B1431" t="str">
            <v>ALFAGIA CONCRETO A=21-30CM</v>
          </cell>
          <cell r="C1431" t="str">
            <v>ML</v>
          </cell>
          <cell r="D1431">
            <v>46320</v>
          </cell>
        </row>
        <row r="1432">
          <cell r="A1432">
            <v>140305</v>
          </cell>
          <cell r="B1432" t="str">
            <v>ALFAGIA CONCRETO A=31-40CM</v>
          </cell>
          <cell r="C1432" t="str">
            <v>ML</v>
          </cell>
          <cell r="D1432">
            <v>53010</v>
          </cell>
        </row>
        <row r="1433">
          <cell r="A1433">
            <v>140306</v>
          </cell>
          <cell r="B1433" t="str">
            <v>ALFAGIA CONCRETO A=41-50CM</v>
          </cell>
          <cell r="C1433" t="str">
            <v>ML</v>
          </cell>
          <cell r="D1433">
            <v>54700</v>
          </cell>
        </row>
        <row r="1434">
          <cell r="A1434">
            <v>140307</v>
          </cell>
          <cell r="B1434" t="str">
            <v>ALFAGIA CONCRETO A=51-60CM</v>
          </cell>
          <cell r="C1434" t="str">
            <v>ML</v>
          </cell>
          <cell r="D1434">
            <v>67750</v>
          </cell>
        </row>
        <row r="1435">
          <cell r="A1435">
            <v>140308</v>
          </cell>
          <cell r="B1435" t="str">
            <v>ALFAGIA LADRILLO COMUN</v>
          </cell>
          <cell r="C1435" t="str">
            <v>ML</v>
          </cell>
          <cell r="D1435">
            <v>20620</v>
          </cell>
        </row>
        <row r="1436">
          <cell r="A1436">
            <v>140309</v>
          </cell>
          <cell r="B1436" t="str">
            <v>ALFAGIA LADRILLO LIMPIO</v>
          </cell>
          <cell r="C1436" t="str">
            <v>ML</v>
          </cell>
          <cell r="D1436">
            <v>26860</v>
          </cell>
        </row>
        <row r="1437">
          <cell r="A1437">
            <v>140310</v>
          </cell>
          <cell r="B1437" t="str">
            <v>ALFAGIA LADRILLO PINA</v>
          </cell>
          <cell r="C1437" t="str">
            <v>ML</v>
          </cell>
          <cell r="D1437">
            <v>27990</v>
          </cell>
        </row>
        <row r="1438">
          <cell r="A1438">
            <v>140320</v>
          </cell>
          <cell r="B1438" t="str">
            <v>ALFAGIA PEDRA MUQECA+GOTERO A=30-40CM</v>
          </cell>
          <cell r="D1438">
            <v>55090</v>
          </cell>
        </row>
        <row r="1439">
          <cell r="A1439">
            <v>140312</v>
          </cell>
          <cell r="B1439" t="str">
            <v>ALFAGIA TABLON LISO 25CM</v>
          </cell>
          <cell r="C1439" t="str">
            <v>ML</v>
          </cell>
          <cell r="D1439">
            <v>20060</v>
          </cell>
        </row>
        <row r="1440">
          <cell r="A1440">
            <v>140315</v>
          </cell>
          <cell r="B1440" t="str">
            <v>REMATE LAD.LIMPIO CANTO</v>
          </cell>
          <cell r="C1440" t="str">
            <v>ML</v>
          </cell>
          <cell r="D1440">
            <v>18470</v>
          </cell>
        </row>
        <row r="1441">
          <cell r="A1441">
            <v>140316</v>
          </cell>
          <cell r="B1441" t="str">
            <v>REMATE LAD.LIMPIO TIZON</v>
          </cell>
          <cell r="C1441" t="str">
            <v>ML</v>
          </cell>
          <cell r="D1441">
            <v>29440</v>
          </cell>
        </row>
        <row r="1442">
          <cell r="A1442">
            <v>140317</v>
          </cell>
          <cell r="B1442" t="str">
            <v>REMATE LAD.ROMPEOLA 07x23x14</v>
          </cell>
          <cell r="C1442" t="str">
            <v>ML</v>
          </cell>
          <cell r="D1442">
            <v>37970</v>
          </cell>
        </row>
        <row r="1443">
          <cell r="A1443">
            <v>140318</v>
          </cell>
          <cell r="B1443" t="str">
            <v>REMATE LAD.SUCIO CANTO</v>
          </cell>
          <cell r="C1443" t="str">
            <v>ML</v>
          </cell>
          <cell r="D1443">
            <v>13090</v>
          </cell>
        </row>
        <row r="1445">
          <cell r="A1445">
            <v>1404</v>
          </cell>
          <cell r="B1445" t="str">
            <v>TAPAS-MESONES-PREFABRICADOS</v>
          </cell>
        </row>
        <row r="1446">
          <cell r="A1446">
            <v>140404</v>
          </cell>
          <cell r="B1446" t="str">
            <v>MESON EN CONCRETO H=8.1-10CM</v>
          </cell>
          <cell r="C1446" t="str">
            <v>M2</v>
          </cell>
          <cell r="D1446">
            <v>99380</v>
          </cell>
        </row>
        <row r="1447">
          <cell r="A1447">
            <v>140403</v>
          </cell>
          <cell r="B1447" t="str">
            <v>MESON EN CONCRETO A &lt;=60 CM H=5.0- 8CM</v>
          </cell>
          <cell r="C1447" t="str">
            <v>ML</v>
          </cell>
          <cell r="D1447">
            <v>67690</v>
          </cell>
        </row>
        <row r="1448">
          <cell r="A1448">
            <v>140407</v>
          </cell>
          <cell r="B1448" t="str">
            <v>PLAQUETA CONCRETO L=120-130 A=25-30 E=5C</v>
          </cell>
          <cell r="C1448" t="str">
            <v>UND</v>
          </cell>
          <cell r="D1448">
            <v>39140</v>
          </cell>
        </row>
        <row r="1449">
          <cell r="A1449">
            <v>140405</v>
          </cell>
          <cell r="B1449" t="str">
            <v>PLAQUETA CONCRETO PREF.40-50X40-50X5-8CM</v>
          </cell>
          <cell r="C1449" t="str">
            <v>UND</v>
          </cell>
          <cell r="D1449">
            <v>34460</v>
          </cell>
        </row>
        <row r="1451">
          <cell r="A1451">
            <v>1406</v>
          </cell>
          <cell r="B1451" t="str">
            <v>TERRERA</v>
          </cell>
        </row>
        <row r="1452">
          <cell r="A1452">
            <v>140602</v>
          </cell>
          <cell r="B1452" t="str">
            <v>MURO DE BAHAREQUE</v>
          </cell>
          <cell r="C1452" t="str">
            <v>M2</v>
          </cell>
          <cell r="D1452">
            <v>74690</v>
          </cell>
        </row>
        <row r="1454">
          <cell r="A1454">
            <v>15</v>
          </cell>
          <cell r="B1454" t="str">
            <v>INSTALACIONES SANITARIAS</v>
          </cell>
        </row>
        <row r="1456">
          <cell r="A1456">
            <v>1501</v>
          </cell>
          <cell r="B1456" t="str">
            <v>TUBERIAS</v>
          </cell>
        </row>
        <row r="1457">
          <cell r="A1457">
            <v>150101</v>
          </cell>
          <cell r="B1457" t="str">
            <v>RETIRO TUBERIA EXISTENTE</v>
          </cell>
          <cell r="C1457" t="str">
            <v>ML</v>
          </cell>
          <cell r="D1457">
            <v>7600</v>
          </cell>
        </row>
        <row r="1458">
          <cell r="A1458">
            <v>150102</v>
          </cell>
          <cell r="B1458" t="str">
            <v>TUBERIA PVC 1,1/2 SANITARIA (LOSA)</v>
          </cell>
          <cell r="C1458" t="str">
            <v>ML</v>
          </cell>
          <cell r="D1458">
            <v>10670</v>
          </cell>
        </row>
        <row r="1459">
          <cell r="A1459">
            <v>150103</v>
          </cell>
          <cell r="B1459" t="str">
            <v>TUBERIA PVC 1,1/2 VENTILACION</v>
          </cell>
          <cell r="C1459" t="str">
            <v>ML</v>
          </cell>
          <cell r="D1459">
            <v>7970</v>
          </cell>
        </row>
        <row r="1460">
          <cell r="A1460">
            <v>150104</v>
          </cell>
          <cell r="B1460" t="str">
            <v>TUBERIA PVC 2 SANITARIA (LOSA )</v>
          </cell>
          <cell r="C1460" t="str">
            <v>ML</v>
          </cell>
          <cell r="D1460">
            <v>13380</v>
          </cell>
        </row>
        <row r="1461">
          <cell r="A1461">
            <v>150105</v>
          </cell>
          <cell r="B1461" t="str">
            <v>TUBERIA PVC 2 VENTILACION</v>
          </cell>
          <cell r="C1461" t="str">
            <v>ML</v>
          </cell>
          <cell r="D1461">
            <v>10040</v>
          </cell>
        </row>
        <row r="1462">
          <cell r="A1462">
            <v>150106</v>
          </cell>
          <cell r="B1462" t="str">
            <v>TUBERIA PVC 2 VENTILACION(LOSA)</v>
          </cell>
          <cell r="C1462" t="str">
            <v>ML</v>
          </cell>
          <cell r="D1462">
            <v>12230</v>
          </cell>
        </row>
        <row r="1463">
          <cell r="A1463">
            <v>150107</v>
          </cell>
          <cell r="B1463" t="str">
            <v>TUBERIA PVC 3 SANITARIA (LOSA)</v>
          </cell>
          <cell r="C1463" t="str">
            <v>ML</v>
          </cell>
          <cell r="D1463">
            <v>15390</v>
          </cell>
        </row>
        <row r="1464">
          <cell r="A1464">
            <v>150108</v>
          </cell>
          <cell r="B1464" t="str">
            <v>TUBERIA PVC 3 VENTILACION</v>
          </cell>
          <cell r="C1464" t="str">
            <v>ML</v>
          </cell>
          <cell r="D1464">
            <v>11440</v>
          </cell>
        </row>
        <row r="1465">
          <cell r="A1465">
            <v>150110</v>
          </cell>
          <cell r="B1465" t="str">
            <v>TUBERIA PVC 4 SANITARIA (LOSA)</v>
          </cell>
          <cell r="C1465" t="str">
            <v>ML</v>
          </cell>
          <cell r="D1465">
            <v>24610</v>
          </cell>
        </row>
        <row r="1466">
          <cell r="A1466">
            <v>150111</v>
          </cell>
          <cell r="B1466" t="str">
            <v>TUBERIA PVC 4 VENTILACION</v>
          </cell>
          <cell r="C1466" t="str">
            <v>ML</v>
          </cell>
          <cell r="D1466">
            <v>16940</v>
          </cell>
        </row>
        <row r="1468">
          <cell r="A1468">
            <v>1502</v>
          </cell>
          <cell r="B1468" t="str">
            <v>BAJANTES</v>
          </cell>
        </row>
        <row r="1469">
          <cell r="A1469">
            <v>150201</v>
          </cell>
          <cell r="B1469" t="str">
            <v>BAJANTE AGUAS LLUVIAS PVC 3"</v>
          </cell>
          <cell r="C1469" t="str">
            <v>ML</v>
          </cell>
          <cell r="D1469">
            <v>11440</v>
          </cell>
        </row>
        <row r="1470">
          <cell r="A1470">
            <v>150202</v>
          </cell>
          <cell r="B1470" t="str">
            <v>BAJANTE AGUAS LLUVIAS PVC 4"</v>
          </cell>
          <cell r="C1470" t="str">
            <v>ML</v>
          </cell>
          <cell r="D1470">
            <v>18080</v>
          </cell>
        </row>
        <row r="1471">
          <cell r="A1471">
            <v>150205</v>
          </cell>
          <cell r="B1471" t="str">
            <v>BAJANTE AGUAS LLUVIAS PVC 6</v>
          </cell>
          <cell r="C1471" t="str">
            <v>ML</v>
          </cell>
          <cell r="D1471">
            <v>44340</v>
          </cell>
        </row>
        <row r="1472">
          <cell r="A1472">
            <v>150203</v>
          </cell>
          <cell r="B1472" t="str">
            <v>BAJANTE AGUAS NEGRAS PVC 3"</v>
          </cell>
          <cell r="C1472" t="str">
            <v>ML</v>
          </cell>
          <cell r="D1472">
            <v>13140</v>
          </cell>
        </row>
        <row r="1473">
          <cell r="A1473">
            <v>150204</v>
          </cell>
          <cell r="B1473" t="str">
            <v>BAJANTE AGUAS NEGRAS PVC 4"</v>
          </cell>
          <cell r="C1473" t="str">
            <v>ML</v>
          </cell>
          <cell r="D1473">
            <v>25180</v>
          </cell>
        </row>
        <row r="1475">
          <cell r="A1475">
            <v>1503</v>
          </cell>
          <cell r="B1475" t="str">
            <v>ACCESORIOS</v>
          </cell>
        </row>
        <row r="1476">
          <cell r="A1476">
            <v>150349</v>
          </cell>
          <cell r="B1476" t="str">
            <v>ABRAZADERA SANITARIA 2</v>
          </cell>
          <cell r="C1476" t="str">
            <v>UND</v>
          </cell>
          <cell r="D1476">
            <v>3160</v>
          </cell>
        </row>
        <row r="1477">
          <cell r="A1477">
            <v>150301</v>
          </cell>
          <cell r="B1477" t="str">
            <v>ABRAZADERA SANITARIA 3"</v>
          </cell>
          <cell r="C1477" t="str">
            <v>UND</v>
          </cell>
          <cell r="D1477">
            <v>3860</v>
          </cell>
        </row>
        <row r="1478">
          <cell r="A1478">
            <v>150302</v>
          </cell>
          <cell r="B1478" t="str">
            <v>ABRAZADERA SANITARIA 4"</v>
          </cell>
          <cell r="C1478" t="str">
            <v>UND</v>
          </cell>
          <cell r="D1478">
            <v>15950</v>
          </cell>
        </row>
        <row r="1479">
          <cell r="A1479">
            <v>150303</v>
          </cell>
          <cell r="B1479" t="str">
            <v>ADAPTADOR SANITARIO LIMPIEZA 2"</v>
          </cell>
          <cell r="C1479" t="str">
            <v>UND</v>
          </cell>
          <cell r="D1479">
            <v>4700</v>
          </cell>
        </row>
        <row r="1480">
          <cell r="A1480">
            <v>150304</v>
          </cell>
          <cell r="B1480" t="str">
            <v>ADAPTADOR SANITARIO LIMPIEZA 3"</v>
          </cell>
          <cell r="C1480" t="str">
            <v>UND</v>
          </cell>
          <cell r="D1480">
            <v>9530</v>
          </cell>
        </row>
        <row r="1481">
          <cell r="A1481">
            <v>150305</v>
          </cell>
          <cell r="B1481" t="str">
            <v>ADAPTADOR SANITARIO LIMPIEZA 4"</v>
          </cell>
          <cell r="C1481" t="str">
            <v>UND</v>
          </cell>
          <cell r="D1481">
            <v>14410</v>
          </cell>
        </row>
        <row r="1482">
          <cell r="A1482">
            <v>150306</v>
          </cell>
          <cell r="B1482" t="str">
            <v>ARREGLO PUNTO SANITARIO</v>
          </cell>
          <cell r="C1482" t="str">
            <v>PTO</v>
          </cell>
          <cell r="D1482">
            <v>27270</v>
          </cell>
        </row>
        <row r="1483">
          <cell r="A1483">
            <v>150307</v>
          </cell>
          <cell r="B1483" t="str">
            <v>CINTA PVC JUNTA DILATACION</v>
          </cell>
          <cell r="C1483" t="str">
            <v>ML</v>
          </cell>
          <cell r="D1483">
            <v>12250</v>
          </cell>
        </row>
        <row r="1484">
          <cell r="A1484">
            <v>150308</v>
          </cell>
          <cell r="B1484" t="str">
            <v>CODO SANITARIO PVC 45 CC-2"</v>
          </cell>
          <cell r="C1484" t="str">
            <v>UND</v>
          </cell>
          <cell r="D1484">
            <v>3010</v>
          </cell>
        </row>
        <row r="1485">
          <cell r="A1485">
            <v>150309</v>
          </cell>
          <cell r="B1485" t="str">
            <v>CODO SANITARIO PVC 45 CC-3"</v>
          </cell>
          <cell r="C1485" t="str">
            <v>UND</v>
          </cell>
          <cell r="D1485">
            <v>5900</v>
          </cell>
        </row>
        <row r="1486">
          <cell r="A1486">
            <v>150310</v>
          </cell>
          <cell r="B1486" t="str">
            <v>CODO SANITARIO PVC 45 CC-4"</v>
          </cell>
          <cell r="C1486" t="str">
            <v>UND</v>
          </cell>
          <cell r="D1486">
            <v>10290</v>
          </cell>
        </row>
        <row r="1487">
          <cell r="A1487">
            <v>150350</v>
          </cell>
          <cell r="B1487" t="str">
            <v>CODO SANITARIO PVC 45 CC-6"</v>
          </cell>
          <cell r="C1487" t="str">
            <v>UND</v>
          </cell>
          <cell r="D1487">
            <v>37580</v>
          </cell>
        </row>
        <row r="1488">
          <cell r="A1488">
            <v>150311</v>
          </cell>
          <cell r="B1488" t="str">
            <v>CODO SANITARIO PVC 45 CE-3"</v>
          </cell>
          <cell r="C1488" t="str">
            <v>UND</v>
          </cell>
          <cell r="D1488">
            <v>5900</v>
          </cell>
        </row>
        <row r="1489">
          <cell r="A1489">
            <v>150352</v>
          </cell>
          <cell r="B1489" t="str">
            <v>CODO SANITARIO PVC 45 CE-4"</v>
          </cell>
          <cell r="C1489" t="str">
            <v>UND</v>
          </cell>
          <cell r="D1489">
            <v>13410</v>
          </cell>
        </row>
        <row r="1490">
          <cell r="A1490">
            <v>150351</v>
          </cell>
          <cell r="B1490" t="str">
            <v>CODO SANITARIO PVC 45 CE-6"</v>
          </cell>
          <cell r="C1490" t="str">
            <v>UND</v>
          </cell>
          <cell r="D1490">
            <v>22900</v>
          </cell>
        </row>
        <row r="1491">
          <cell r="A1491">
            <v>150346</v>
          </cell>
          <cell r="B1491" t="str">
            <v>CODO SANITARIO PVC 90 C-C-6"</v>
          </cell>
          <cell r="C1491" t="str">
            <v>UND</v>
          </cell>
          <cell r="D1491">
            <v>78310</v>
          </cell>
        </row>
        <row r="1492">
          <cell r="A1492">
            <v>150312</v>
          </cell>
          <cell r="B1492" t="str">
            <v>CODO SANITARIO PVC 90 CC-2"</v>
          </cell>
          <cell r="C1492" t="str">
            <v>UND</v>
          </cell>
          <cell r="D1492">
            <v>2210</v>
          </cell>
        </row>
        <row r="1493">
          <cell r="A1493">
            <v>150348</v>
          </cell>
          <cell r="B1493" t="str">
            <v>CODO SANITARIO PVC 90 CC-3"</v>
          </cell>
          <cell r="C1493" t="str">
            <v>UND</v>
          </cell>
          <cell r="D1493">
            <v>5510</v>
          </cell>
        </row>
        <row r="1494">
          <cell r="A1494">
            <v>150313</v>
          </cell>
          <cell r="B1494" t="str">
            <v>CODO SANITARIO PVC 90 CC-4"</v>
          </cell>
          <cell r="C1494" t="str">
            <v>UND</v>
          </cell>
          <cell r="D1494">
            <v>9150</v>
          </cell>
        </row>
        <row r="1495">
          <cell r="A1495">
            <v>150354</v>
          </cell>
          <cell r="B1495" t="str">
            <v>CODO SANITARIO PVC 90 CE-2"</v>
          </cell>
          <cell r="C1495" t="str">
            <v>UND</v>
          </cell>
          <cell r="D1495">
            <v>2300</v>
          </cell>
        </row>
        <row r="1496">
          <cell r="A1496">
            <v>150353</v>
          </cell>
          <cell r="B1496" t="str">
            <v>CODO SANITARIO PVC 90 CE-3"</v>
          </cell>
          <cell r="C1496" t="str">
            <v>UND</v>
          </cell>
          <cell r="D1496">
            <v>8730</v>
          </cell>
        </row>
        <row r="1497">
          <cell r="A1497">
            <v>150314</v>
          </cell>
          <cell r="B1497" t="str">
            <v>CODO SANITARIO PVC 90 CE-4"</v>
          </cell>
          <cell r="C1497" t="str">
            <v>UND</v>
          </cell>
          <cell r="D1497">
            <v>9300</v>
          </cell>
        </row>
        <row r="1498">
          <cell r="A1498">
            <v>150315</v>
          </cell>
          <cell r="B1498" t="str">
            <v>JUNTA EXPANSION SANITARIA 3"</v>
          </cell>
          <cell r="C1498" t="str">
            <v>UND</v>
          </cell>
          <cell r="D1498">
            <v>19950</v>
          </cell>
        </row>
        <row r="1499">
          <cell r="A1499">
            <v>150316</v>
          </cell>
          <cell r="B1499" t="str">
            <v>LIMPIADOR 760 GR (1/4)</v>
          </cell>
          <cell r="C1499" t="str">
            <v>UND</v>
          </cell>
          <cell r="D1499">
            <v>38400</v>
          </cell>
        </row>
        <row r="1500">
          <cell r="A1500">
            <v>150319</v>
          </cell>
          <cell r="B1500" t="str">
            <v>REDUCCION SANITARIA PVC 2X1,1/2"</v>
          </cell>
          <cell r="C1500" t="str">
            <v>UND</v>
          </cell>
          <cell r="D1500">
            <v>1800</v>
          </cell>
        </row>
        <row r="1501">
          <cell r="A1501">
            <v>150320</v>
          </cell>
          <cell r="B1501" t="str">
            <v>REDUCCION SANITARIA PVC 3X2"</v>
          </cell>
          <cell r="C1501" t="str">
            <v>UND</v>
          </cell>
          <cell r="D1501">
            <v>3900</v>
          </cell>
        </row>
        <row r="1502">
          <cell r="A1502">
            <v>150355</v>
          </cell>
          <cell r="B1502" t="str">
            <v>REDUCCION SANITARIA PVC 4X2</v>
          </cell>
          <cell r="C1502" t="str">
            <v>UND</v>
          </cell>
          <cell r="D1502">
            <v>4600</v>
          </cell>
        </row>
        <row r="1503">
          <cell r="A1503">
            <v>150321</v>
          </cell>
          <cell r="B1503" t="str">
            <v>REDUCCION SANITARIA PVC 6-4</v>
          </cell>
          <cell r="C1503" t="str">
            <v>UND</v>
          </cell>
          <cell r="D1503">
            <v>20900</v>
          </cell>
        </row>
        <row r="1504">
          <cell r="A1504">
            <v>150322</v>
          </cell>
          <cell r="B1504" t="str">
            <v>REDUCCION.SANITARIA PVC 4X3"</v>
          </cell>
          <cell r="C1504" t="str">
            <v>UND</v>
          </cell>
          <cell r="D1504">
            <v>6800</v>
          </cell>
        </row>
        <row r="1505">
          <cell r="A1505">
            <v>150356</v>
          </cell>
          <cell r="B1505" t="str">
            <v>SIFON SANITARIO 6</v>
          </cell>
          <cell r="C1505" t="str">
            <v>UND</v>
          </cell>
          <cell r="D1505">
            <v>98610</v>
          </cell>
        </row>
        <row r="1506">
          <cell r="A1506">
            <v>150323</v>
          </cell>
          <cell r="B1506" t="str">
            <v>SIFON SANITARIO PVC 2"</v>
          </cell>
          <cell r="C1506" t="str">
            <v>UND</v>
          </cell>
          <cell r="D1506">
            <v>7800</v>
          </cell>
        </row>
        <row r="1507">
          <cell r="A1507">
            <v>150324</v>
          </cell>
          <cell r="B1507" t="str">
            <v>SIFON SANITARIO PVC 3"</v>
          </cell>
          <cell r="C1507" t="str">
            <v>UND</v>
          </cell>
          <cell r="D1507">
            <v>7710</v>
          </cell>
        </row>
        <row r="1508">
          <cell r="A1508">
            <v>150325</v>
          </cell>
          <cell r="B1508" t="str">
            <v>SIFON SANITARIO PVC 4"</v>
          </cell>
          <cell r="C1508" t="str">
            <v>UND</v>
          </cell>
          <cell r="D1508">
            <v>16600</v>
          </cell>
        </row>
        <row r="1509">
          <cell r="A1509">
            <v>150326</v>
          </cell>
          <cell r="B1509" t="str">
            <v>SOLDADURA PVC 900 GR (1/4)</v>
          </cell>
          <cell r="C1509" t="str">
            <v>UND</v>
          </cell>
          <cell r="D1509">
            <v>78400</v>
          </cell>
        </row>
        <row r="1510">
          <cell r="A1510">
            <v>150327</v>
          </cell>
          <cell r="B1510" t="str">
            <v>TEE SANITARIA PVC 2" DOBLE"</v>
          </cell>
          <cell r="C1510" t="str">
            <v>UND</v>
          </cell>
          <cell r="D1510">
            <v>11930</v>
          </cell>
        </row>
        <row r="1511">
          <cell r="A1511">
            <v>150328</v>
          </cell>
          <cell r="B1511" t="str">
            <v>TEE SANITARIA PVC 4" DOBLE"</v>
          </cell>
          <cell r="C1511" t="str">
            <v>UND</v>
          </cell>
          <cell r="D1511">
            <v>34270</v>
          </cell>
        </row>
        <row r="1512">
          <cell r="A1512">
            <v>150329</v>
          </cell>
          <cell r="B1512" t="str">
            <v>TRAMPA GRASAS MATERIAL</v>
          </cell>
          <cell r="C1512" t="str">
            <v>UND</v>
          </cell>
          <cell r="D1512">
            <v>107450</v>
          </cell>
        </row>
        <row r="1513">
          <cell r="A1513">
            <v>150330</v>
          </cell>
          <cell r="B1513" t="str">
            <v>UNION SANITARIA PVC 2"</v>
          </cell>
          <cell r="C1513" t="str">
            <v>UND</v>
          </cell>
          <cell r="D1513">
            <v>1710</v>
          </cell>
        </row>
        <row r="1514">
          <cell r="A1514">
            <v>150331</v>
          </cell>
          <cell r="B1514" t="str">
            <v>UNION SANITARIA PVC 3"</v>
          </cell>
          <cell r="C1514" t="str">
            <v>UND</v>
          </cell>
          <cell r="D1514">
            <v>1930</v>
          </cell>
        </row>
        <row r="1515">
          <cell r="A1515">
            <v>150332</v>
          </cell>
          <cell r="B1515" t="str">
            <v>UNION SANITARIA PVC 4"</v>
          </cell>
          <cell r="C1515" t="str">
            <v>UND</v>
          </cell>
          <cell r="D1515">
            <v>4600</v>
          </cell>
        </row>
        <row r="1516">
          <cell r="A1516">
            <v>150333</v>
          </cell>
          <cell r="B1516" t="str">
            <v>UNION SANITARIA PVC 6"</v>
          </cell>
          <cell r="C1516" t="str">
            <v>UND</v>
          </cell>
          <cell r="D1516">
            <v>16900</v>
          </cell>
        </row>
        <row r="1517">
          <cell r="A1517">
            <v>150336</v>
          </cell>
          <cell r="B1517" t="str">
            <v>YEE SANITARIA DOBLE PVC 4"</v>
          </cell>
          <cell r="C1517" t="str">
            <v>UND</v>
          </cell>
          <cell r="D1517">
            <v>27900</v>
          </cell>
        </row>
        <row r="1518">
          <cell r="A1518">
            <v>150334</v>
          </cell>
          <cell r="B1518" t="str">
            <v>YEE SANITARIA DOBLE RED 2X3X2</v>
          </cell>
          <cell r="C1518" t="str">
            <v>UND</v>
          </cell>
          <cell r="D1518">
            <v>17380</v>
          </cell>
        </row>
        <row r="1519">
          <cell r="A1519">
            <v>150335</v>
          </cell>
          <cell r="B1519" t="str">
            <v>YEE SANITARIA DOBLE RED 3X4X3</v>
          </cell>
          <cell r="C1519" t="str">
            <v>UND</v>
          </cell>
          <cell r="D1519">
            <v>26580</v>
          </cell>
        </row>
        <row r="1520">
          <cell r="A1520">
            <v>150347</v>
          </cell>
          <cell r="B1520" t="str">
            <v>YEE SANITARIA PVC 6"</v>
          </cell>
          <cell r="C1520" t="str">
            <v>UND</v>
          </cell>
          <cell r="D1520">
            <v>55900</v>
          </cell>
        </row>
        <row r="1521">
          <cell r="A1521">
            <v>150340</v>
          </cell>
          <cell r="B1521" t="str">
            <v>YEE SANITARIA SENCILLA 4 PVC</v>
          </cell>
          <cell r="C1521" t="str">
            <v>UND</v>
          </cell>
          <cell r="D1521">
            <v>11000</v>
          </cell>
        </row>
        <row r="1523">
          <cell r="A1523">
            <v>1504</v>
          </cell>
          <cell r="B1523" t="str">
            <v>INSTALACION - VARIOS</v>
          </cell>
        </row>
        <row r="1524">
          <cell r="A1524">
            <v>150401</v>
          </cell>
          <cell r="B1524" t="str">
            <v>CANCELACION PTO.SANITARIO</v>
          </cell>
          <cell r="C1524" t="str">
            <v>PTO</v>
          </cell>
          <cell r="D1524">
            <v>21090</v>
          </cell>
        </row>
        <row r="1525">
          <cell r="A1525">
            <v>150402</v>
          </cell>
          <cell r="B1525" t="str">
            <v>INSTALACION ACC.PVC SANITARIA R= &lt;4"</v>
          </cell>
          <cell r="C1525" t="str">
            <v>UND</v>
          </cell>
          <cell r="D1525">
            <v>2540</v>
          </cell>
        </row>
        <row r="1526">
          <cell r="A1526">
            <v>150416</v>
          </cell>
          <cell r="B1526" t="str">
            <v>INSTALACION ACC.PVC SANITARIO R=&gt;4"&lt;=6"</v>
          </cell>
          <cell r="C1526" t="str">
            <v>UND</v>
          </cell>
          <cell r="D1526">
            <v>4600</v>
          </cell>
        </row>
        <row r="1527">
          <cell r="A1527">
            <v>150403</v>
          </cell>
          <cell r="B1527" t="str">
            <v>INSTALACION TUBERIA SANITARIA 2"</v>
          </cell>
          <cell r="C1527" t="str">
            <v>ML</v>
          </cell>
          <cell r="D1527">
            <v>3140</v>
          </cell>
        </row>
        <row r="1528">
          <cell r="A1528">
            <v>150404</v>
          </cell>
          <cell r="B1528" t="str">
            <v>INSTALACION TUBERIA SANITARIA 3"</v>
          </cell>
          <cell r="C1528" t="str">
            <v>ML</v>
          </cell>
          <cell r="D1528">
            <v>3920</v>
          </cell>
        </row>
        <row r="1529">
          <cell r="A1529">
            <v>150405</v>
          </cell>
          <cell r="B1529" t="str">
            <v>INSTALACION TUBERIA SANITARIA 4"</v>
          </cell>
          <cell r="C1529" t="str">
            <v>ML</v>
          </cell>
          <cell r="D1529">
            <v>4600</v>
          </cell>
        </row>
        <row r="1530">
          <cell r="A1530">
            <v>150406</v>
          </cell>
          <cell r="B1530" t="str">
            <v>PASE PVC SANITARIO 2"</v>
          </cell>
          <cell r="C1530" t="str">
            <v>UND</v>
          </cell>
          <cell r="D1530">
            <v>28290</v>
          </cell>
        </row>
        <row r="1531">
          <cell r="A1531">
            <v>150407</v>
          </cell>
          <cell r="B1531" t="str">
            <v>PASE PVC SANITARIO 3"</v>
          </cell>
          <cell r="C1531" t="str">
            <v>UND</v>
          </cell>
          <cell r="D1531">
            <v>40600</v>
          </cell>
        </row>
        <row r="1532">
          <cell r="A1532">
            <v>150408</v>
          </cell>
          <cell r="B1532" t="str">
            <v>PASE PVC SANITARIO 4"</v>
          </cell>
          <cell r="C1532" t="str">
            <v>UND</v>
          </cell>
          <cell r="D1532">
            <v>57130</v>
          </cell>
        </row>
        <row r="1533">
          <cell r="A1533">
            <v>150409</v>
          </cell>
          <cell r="B1533" t="str">
            <v>PASE PVC SANITARIO 6"</v>
          </cell>
          <cell r="C1533" t="str">
            <v>UND</v>
          </cell>
          <cell r="D1533">
            <v>77820</v>
          </cell>
        </row>
        <row r="1534">
          <cell r="A1534">
            <v>150410</v>
          </cell>
          <cell r="B1534" t="str">
            <v>PASE PVC SANITARIO 8"</v>
          </cell>
          <cell r="C1534" t="str">
            <v>UND</v>
          </cell>
          <cell r="D1534">
            <v>89830</v>
          </cell>
        </row>
        <row r="1535">
          <cell r="A1535">
            <v>150412</v>
          </cell>
          <cell r="B1535" t="str">
            <v>POZO SEPTICO ETERNIT</v>
          </cell>
          <cell r="C1535" t="str">
            <v>UND</v>
          </cell>
          <cell r="D1535">
            <v>564030</v>
          </cell>
        </row>
        <row r="1536">
          <cell r="A1536">
            <v>150414</v>
          </cell>
          <cell r="B1536" t="str">
            <v>REUBICACION BAJANTE</v>
          </cell>
          <cell r="C1536" t="str">
            <v>ML</v>
          </cell>
          <cell r="D1536">
            <v>43200</v>
          </cell>
        </row>
        <row r="1537">
          <cell r="A1537">
            <v>150415</v>
          </cell>
          <cell r="B1537" t="str">
            <v>REUBICACION PUNTO SANITARIO</v>
          </cell>
          <cell r="C1537" t="str">
            <v>PTO</v>
          </cell>
          <cell r="D1537">
            <v>86390</v>
          </cell>
        </row>
        <row r="1538">
          <cell r="A1538">
            <v>150411</v>
          </cell>
          <cell r="B1538" t="str">
            <v>TANQUE SEDIMENTACION PARA POZO SEPTICO</v>
          </cell>
          <cell r="C1538" t="str">
            <v>UND</v>
          </cell>
          <cell r="D1538">
            <v>800090</v>
          </cell>
        </row>
        <row r="1540">
          <cell r="A1540">
            <v>1505</v>
          </cell>
          <cell r="B1540" t="str">
            <v>PUNTOS SANITARIOS</v>
          </cell>
        </row>
        <row r="1541">
          <cell r="A1541">
            <v>150501</v>
          </cell>
          <cell r="B1541" t="str">
            <v>PUNTO SANITARIO PVC 1,1/2 [V]</v>
          </cell>
          <cell r="C1541" t="str">
            <v>PTO</v>
          </cell>
          <cell r="D1541">
            <v>19670</v>
          </cell>
        </row>
        <row r="1542">
          <cell r="A1542">
            <v>150502</v>
          </cell>
          <cell r="B1542" t="str">
            <v>PUNTO SANITARIO PVC 2</v>
          </cell>
          <cell r="C1542" t="str">
            <v>PTO</v>
          </cell>
          <cell r="D1542">
            <v>24080</v>
          </cell>
        </row>
        <row r="1543">
          <cell r="A1543">
            <v>150503</v>
          </cell>
          <cell r="B1543" t="str">
            <v>PUNTO SANITARIO PVC 2" [L]"</v>
          </cell>
          <cell r="C1543" t="str">
            <v>PTO</v>
          </cell>
          <cell r="D1543">
            <v>26500</v>
          </cell>
        </row>
        <row r="1544">
          <cell r="A1544">
            <v>150504</v>
          </cell>
          <cell r="B1544" t="str">
            <v>PUNTO SANITARIO PVC 3</v>
          </cell>
          <cell r="C1544" t="str">
            <v>PTO</v>
          </cell>
          <cell r="D1544">
            <v>31040</v>
          </cell>
        </row>
        <row r="1545">
          <cell r="A1545">
            <v>150510</v>
          </cell>
          <cell r="B1545" t="str">
            <v>PUNTO SANITARIO PVC 3" [SIFON]</v>
          </cell>
          <cell r="C1545" t="str">
            <v>PTO</v>
          </cell>
          <cell r="D1545">
            <v>48720</v>
          </cell>
        </row>
        <row r="1546">
          <cell r="A1546">
            <v>150505</v>
          </cell>
          <cell r="B1546" t="str">
            <v>PUNTO SANITARIO PVC 3" [L]"</v>
          </cell>
          <cell r="C1546" t="str">
            <v>PTO</v>
          </cell>
          <cell r="D1546">
            <v>36730</v>
          </cell>
        </row>
        <row r="1547">
          <cell r="A1547">
            <v>150506</v>
          </cell>
          <cell r="B1547" t="str">
            <v>PUNTO SANITARIO PVC 4"</v>
          </cell>
          <cell r="C1547" t="str">
            <v>PTO</v>
          </cell>
          <cell r="D1547">
            <v>57220</v>
          </cell>
        </row>
        <row r="1548">
          <cell r="A1548">
            <v>150507</v>
          </cell>
          <cell r="B1548" t="str">
            <v>PUNTO SANITARIO PVC 4" [L]"</v>
          </cell>
          <cell r="C1548" t="str">
            <v>PTO</v>
          </cell>
          <cell r="D1548">
            <v>51240</v>
          </cell>
        </row>
        <row r="1549">
          <cell r="A1549">
            <v>150508</v>
          </cell>
          <cell r="B1549" t="str">
            <v>PUNTO SANITARIO PVC 6" [CODO]</v>
          </cell>
          <cell r="C1549" t="str">
            <v>PTO</v>
          </cell>
          <cell r="D1549">
            <v>155670</v>
          </cell>
        </row>
        <row r="1550">
          <cell r="A1550">
            <v>150509</v>
          </cell>
          <cell r="B1550" t="str">
            <v>PUNTO SANITARIO PVC 6" (L) [CODO]</v>
          </cell>
          <cell r="C1550" t="str">
            <v>PTO</v>
          </cell>
          <cell r="D1550">
            <v>164210</v>
          </cell>
        </row>
        <row r="1552">
          <cell r="A1552">
            <v>1506</v>
          </cell>
          <cell r="B1552" t="str">
            <v>TANQUES SEPTICOS - ACCESORIOS</v>
          </cell>
        </row>
        <row r="1553">
          <cell r="A1553">
            <v>150605</v>
          </cell>
          <cell r="B1553" t="str">
            <v>SISTEMA SEPTICO CILINDRICO 4.000 LT</v>
          </cell>
          <cell r="C1553" t="str">
            <v>UND</v>
          </cell>
          <cell r="D1553">
            <v>2766020</v>
          </cell>
        </row>
        <row r="1554">
          <cell r="A1554">
            <v>150601</v>
          </cell>
          <cell r="B1554" t="str">
            <v>TANQUE SEPTICO 1000 LT PLASTICO FASE I</v>
          </cell>
          <cell r="C1554" t="str">
            <v>UND</v>
          </cell>
          <cell r="D1554">
            <v>345840</v>
          </cell>
        </row>
        <row r="1555">
          <cell r="A1555">
            <v>150604</v>
          </cell>
          <cell r="B1555" t="str">
            <v>TANQUE SEPTICO 1000 LT PLASTICO FASE II</v>
          </cell>
          <cell r="C1555" t="str">
            <v>UND</v>
          </cell>
          <cell r="D1555">
            <v>494040</v>
          </cell>
        </row>
        <row r="1556">
          <cell r="A1556">
            <v>150607</v>
          </cell>
          <cell r="B1556" t="str">
            <v>TRAMPA GRASAS CONCRETO 3.100 PSI</v>
          </cell>
          <cell r="C1556" t="str">
            <v>M3</v>
          </cell>
          <cell r="D1556">
            <v>492890</v>
          </cell>
        </row>
        <row r="1557">
          <cell r="A1557">
            <v>150603</v>
          </cell>
          <cell r="B1557" t="str">
            <v>TRAMPA GRASAS TANQUE 250 LT PLASTICO</v>
          </cell>
          <cell r="C1557" t="str">
            <v>UND</v>
          </cell>
          <cell r="D1557">
            <v>141360</v>
          </cell>
        </row>
        <row r="1559">
          <cell r="A1559">
            <v>16</v>
          </cell>
          <cell r="B1559" t="str">
            <v>INSTALACIONES HIDRAULICAS</v>
          </cell>
        </row>
        <row r="1561">
          <cell r="A1561">
            <v>1601</v>
          </cell>
          <cell r="B1561" t="str">
            <v>ACCESORIOS PVC</v>
          </cell>
        </row>
        <row r="1562">
          <cell r="A1562">
            <v>160148</v>
          </cell>
          <cell r="B1562" t="str">
            <v>ADAPTADOR HEMBRA PVC PRESION ,1/2"</v>
          </cell>
          <cell r="C1562" t="str">
            <v>UND</v>
          </cell>
          <cell r="D1562">
            <v>340</v>
          </cell>
        </row>
        <row r="1563">
          <cell r="A1563">
            <v>160151</v>
          </cell>
          <cell r="B1563" t="str">
            <v>ADAPTADOR MACHO PVC PRESION 1"</v>
          </cell>
          <cell r="C1563" t="str">
            <v>UND</v>
          </cell>
          <cell r="D1563">
            <v>2300</v>
          </cell>
        </row>
        <row r="1564">
          <cell r="A1564">
            <v>160152</v>
          </cell>
          <cell r="B1564" t="str">
            <v>ADAPTADOR MACHO PVC PRESION 2"</v>
          </cell>
          <cell r="C1564" t="str">
            <v>UND</v>
          </cell>
          <cell r="D1564">
            <v>15590</v>
          </cell>
        </row>
        <row r="1565">
          <cell r="A1565">
            <v>160157</v>
          </cell>
          <cell r="B1565" t="str">
            <v>ADAPTADOR MACHO PVC PRESION 3</v>
          </cell>
          <cell r="C1565" t="str">
            <v>UND</v>
          </cell>
          <cell r="D1565">
            <v>40670</v>
          </cell>
        </row>
        <row r="1566">
          <cell r="A1566">
            <v>160156</v>
          </cell>
          <cell r="B1566" t="str">
            <v>ADAPTADOR MACHO PVC PRESION 4</v>
          </cell>
          <cell r="C1566" t="str">
            <v>UND</v>
          </cell>
          <cell r="D1566">
            <v>72150</v>
          </cell>
        </row>
        <row r="1567">
          <cell r="A1567">
            <v>160165</v>
          </cell>
          <cell r="B1567" t="str">
            <v>BRIDA LOCA PVC 2.1/2</v>
          </cell>
          <cell r="C1567" t="str">
            <v>UND</v>
          </cell>
          <cell r="D1567">
            <v>49040</v>
          </cell>
        </row>
        <row r="1568">
          <cell r="A1568">
            <v>160166</v>
          </cell>
          <cell r="B1568" t="str">
            <v>BRIDA LOCA PVC 3</v>
          </cell>
          <cell r="C1568" t="str">
            <v>UND</v>
          </cell>
          <cell r="D1568">
            <v>51540</v>
          </cell>
        </row>
        <row r="1569">
          <cell r="A1569">
            <v>160167</v>
          </cell>
          <cell r="B1569" t="str">
            <v>BRIDA LOCA PVC 4</v>
          </cell>
          <cell r="C1569" t="str">
            <v>UND</v>
          </cell>
          <cell r="D1569">
            <v>60450</v>
          </cell>
        </row>
        <row r="1570">
          <cell r="A1570">
            <v>160101</v>
          </cell>
          <cell r="B1570" t="str">
            <v>CODO 45 PRESION PVC ,1/2"</v>
          </cell>
          <cell r="C1570" t="str">
            <v>UND</v>
          </cell>
          <cell r="D1570">
            <v>1160</v>
          </cell>
        </row>
        <row r="1571">
          <cell r="A1571">
            <v>160102</v>
          </cell>
          <cell r="B1571" t="str">
            <v>CODO 45 PRESION PVC ,3/4"</v>
          </cell>
          <cell r="C1571" t="str">
            <v>UND</v>
          </cell>
          <cell r="D1571">
            <v>1540</v>
          </cell>
        </row>
        <row r="1572">
          <cell r="A1572">
            <v>160103</v>
          </cell>
          <cell r="B1572" t="str">
            <v>CODO 45 PRESION PVC 1"</v>
          </cell>
          <cell r="C1572" t="str">
            <v>UND</v>
          </cell>
          <cell r="D1572">
            <v>3690</v>
          </cell>
        </row>
        <row r="1573">
          <cell r="A1573">
            <v>160104</v>
          </cell>
          <cell r="B1573" t="str">
            <v>CODO 45 PRESION PVC 1,1/2"</v>
          </cell>
          <cell r="C1573" t="str">
            <v>UND</v>
          </cell>
          <cell r="D1573">
            <v>7620</v>
          </cell>
        </row>
        <row r="1574">
          <cell r="A1574">
            <v>160105</v>
          </cell>
          <cell r="B1574" t="str">
            <v>CODO 45 PRESION PVC 1,1/4"</v>
          </cell>
          <cell r="C1574" t="str">
            <v>UND</v>
          </cell>
          <cell r="D1574">
            <v>6140</v>
          </cell>
        </row>
        <row r="1575">
          <cell r="A1575">
            <v>160106</v>
          </cell>
          <cell r="B1575" t="str">
            <v>CODO 45 PRESION PVC 2"</v>
          </cell>
          <cell r="C1575" t="str">
            <v>UND</v>
          </cell>
          <cell r="D1575">
            <v>16270</v>
          </cell>
        </row>
        <row r="1576">
          <cell r="A1576">
            <v>160107</v>
          </cell>
          <cell r="B1576" t="str">
            <v>CODO 45 PRESION PVC 2,1/2"</v>
          </cell>
          <cell r="C1576" t="str">
            <v>UND</v>
          </cell>
          <cell r="D1576">
            <v>44180</v>
          </cell>
        </row>
        <row r="1577">
          <cell r="A1577">
            <v>160108</v>
          </cell>
          <cell r="B1577" t="str">
            <v>CODO 45 PRESION PVC 3"</v>
          </cell>
          <cell r="C1577" t="str">
            <v>UND</v>
          </cell>
          <cell r="D1577">
            <v>50940</v>
          </cell>
        </row>
        <row r="1578">
          <cell r="A1578">
            <v>160109</v>
          </cell>
          <cell r="B1578" t="str">
            <v>CODO 45 PRESION PVC 4"</v>
          </cell>
          <cell r="C1578" t="str">
            <v>UND</v>
          </cell>
          <cell r="D1578">
            <v>102570</v>
          </cell>
        </row>
        <row r="1579">
          <cell r="A1579">
            <v>160110</v>
          </cell>
          <cell r="B1579" t="str">
            <v>CODO 90 PRESION PVC ,1/2"</v>
          </cell>
          <cell r="C1579" t="str">
            <v>UND</v>
          </cell>
          <cell r="D1579">
            <v>850</v>
          </cell>
        </row>
        <row r="1580">
          <cell r="A1580">
            <v>160111</v>
          </cell>
          <cell r="B1580" t="str">
            <v>CODO 90 PRESION PVC ,3/4"</v>
          </cell>
          <cell r="C1580" t="str">
            <v>UND</v>
          </cell>
          <cell r="D1580">
            <v>1140</v>
          </cell>
        </row>
        <row r="1581">
          <cell r="A1581">
            <v>160112</v>
          </cell>
          <cell r="B1581" t="str">
            <v>CODO 90 PRESION PVC 1 1/4"</v>
          </cell>
          <cell r="C1581" t="str">
            <v>UND</v>
          </cell>
          <cell r="D1581">
            <v>4140</v>
          </cell>
        </row>
        <row r="1582">
          <cell r="A1582">
            <v>160113</v>
          </cell>
          <cell r="B1582" t="str">
            <v>CODO 90 PRESION PVC 1"</v>
          </cell>
          <cell r="C1582" t="str">
            <v>UND</v>
          </cell>
          <cell r="D1582">
            <v>3680</v>
          </cell>
        </row>
        <row r="1583">
          <cell r="A1583">
            <v>160115</v>
          </cell>
          <cell r="B1583" t="str">
            <v>CODO 90 PRESION PVC 1,1/2"</v>
          </cell>
          <cell r="C1583" t="str">
            <v>UND</v>
          </cell>
          <cell r="D1583">
            <v>7860</v>
          </cell>
        </row>
        <row r="1584">
          <cell r="A1584">
            <v>160116</v>
          </cell>
          <cell r="B1584" t="str">
            <v>CODO 90 PRESION PVC 2 1/2"</v>
          </cell>
          <cell r="C1584" t="str">
            <v>UND</v>
          </cell>
          <cell r="D1584">
            <v>41670</v>
          </cell>
        </row>
        <row r="1585">
          <cell r="A1585">
            <v>160117</v>
          </cell>
          <cell r="B1585" t="str">
            <v>CODO 90 PRESION PVC 2"</v>
          </cell>
          <cell r="C1585" t="str">
            <v>UND</v>
          </cell>
          <cell r="D1585">
            <v>17450</v>
          </cell>
        </row>
        <row r="1586">
          <cell r="A1586">
            <v>160118</v>
          </cell>
          <cell r="B1586" t="str">
            <v>CODO 90 PRESION PVC 3"</v>
          </cell>
          <cell r="C1586" t="str">
            <v>UND</v>
          </cell>
          <cell r="D1586">
            <v>53490</v>
          </cell>
        </row>
        <row r="1587">
          <cell r="A1587">
            <v>160119</v>
          </cell>
          <cell r="B1587" t="str">
            <v>CODO 90 PRESION PVC 4"</v>
          </cell>
          <cell r="C1587" t="str">
            <v>UND</v>
          </cell>
          <cell r="D1587">
            <v>110000</v>
          </cell>
        </row>
        <row r="1588">
          <cell r="A1588">
            <v>160161</v>
          </cell>
          <cell r="B1588" t="str">
            <v>COLLAR DERIVACION PVC 2 X 3/4</v>
          </cell>
          <cell r="C1588" t="str">
            <v>UND</v>
          </cell>
          <cell r="D1588">
            <v>22120</v>
          </cell>
        </row>
        <row r="1589">
          <cell r="A1589">
            <v>160163</v>
          </cell>
          <cell r="B1589" t="str">
            <v>COLLAR DERIVACION PVC 2.1/2X 3/4</v>
          </cell>
          <cell r="C1589" t="str">
            <v>UND</v>
          </cell>
          <cell r="D1589">
            <v>25720</v>
          </cell>
        </row>
        <row r="1590">
          <cell r="A1590">
            <v>160162</v>
          </cell>
          <cell r="B1590" t="str">
            <v>COLLAR DERIVACION PVC 3 X 3/4</v>
          </cell>
          <cell r="C1590" t="str">
            <v>UND</v>
          </cell>
          <cell r="D1590">
            <v>32670</v>
          </cell>
        </row>
        <row r="1591">
          <cell r="A1591">
            <v>160164</v>
          </cell>
          <cell r="B1591" t="str">
            <v>COLLAR DERIVACION PVC 4 X 3/4</v>
          </cell>
          <cell r="C1591" t="str">
            <v>UND</v>
          </cell>
          <cell r="D1591">
            <v>41560</v>
          </cell>
        </row>
        <row r="1592">
          <cell r="A1592">
            <v>160122</v>
          </cell>
          <cell r="B1592" t="str">
            <v>PASE PVC 1"</v>
          </cell>
          <cell r="C1592" t="str">
            <v>UND</v>
          </cell>
          <cell r="D1592">
            <v>33440</v>
          </cell>
        </row>
        <row r="1593">
          <cell r="A1593">
            <v>160120</v>
          </cell>
          <cell r="B1593" t="str">
            <v>PASE PVC 2"</v>
          </cell>
          <cell r="C1593" t="str">
            <v>UND</v>
          </cell>
          <cell r="D1593">
            <v>46030</v>
          </cell>
        </row>
        <row r="1594">
          <cell r="A1594">
            <v>160123</v>
          </cell>
          <cell r="B1594" t="str">
            <v>PASE PVC 3"</v>
          </cell>
          <cell r="C1594" t="str">
            <v>UND</v>
          </cell>
          <cell r="D1594">
            <v>60350</v>
          </cell>
        </row>
        <row r="1595">
          <cell r="A1595">
            <v>160121</v>
          </cell>
          <cell r="B1595" t="str">
            <v>PASE PVC 4"</v>
          </cell>
          <cell r="C1595" t="str">
            <v>UND</v>
          </cell>
          <cell r="D1595">
            <v>108920</v>
          </cell>
        </row>
        <row r="1596">
          <cell r="A1596">
            <v>160150</v>
          </cell>
          <cell r="B1596" t="str">
            <v>REDUCCION PVC 1X ,1/2RD-21"</v>
          </cell>
          <cell r="C1596" t="str">
            <v>UND</v>
          </cell>
          <cell r="D1596">
            <v>1620</v>
          </cell>
        </row>
        <row r="1597">
          <cell r="A1597">
            <v>160149</v>
          </cell>
          <cell r="B1597" t="str">
            <v>REDUCCION PVC 2X1 RD-21</v>
          </cell>
          <cell r="C1597" t="str">
            <v>UND</v>
          </cell>
          <cell r="D1597">
            <v>4870</v>
          </cell>
        </row>
        <row r="1598">
          <cell r="A1598">
            <v>160124</v>
          </cell>
          <cell r="B1598" t="str">
            <v>REDUCCION.PVC 2X 1,1/2 RD-21</v>
          </cell>
          <cell r="C1598" t="str">
            <v>UND</v>
          </cell>
          <cell r="D1598">
            <v>6040</v>
          </cell>
        </row>
        <row r="1599">
          <cell r="A1599">
            <v>160125</v>
          </cell>
          <cell r="B1599" t="str">
            <v>REDUCCION.PVC 3"X2" RD 21"</v>
          </cell>
          <cell r="C1599" t="str">
            <v>UND</v>
          </cell>
          <cell r="D1599">
            <v>26350</v>
          </cell>
        </row>
        <row r="1600">
          <cell r="A1600">
            <v>160147</v>
          </cell>
          <cell r="B1600" t="str">
            <v>TAP</v>
          </cell>
          <cell r="C1600" t="str">
            <v>UND</v>
          </cell>
          <cell r="D1600">
            <v>4530</v>
          </cell>
        </row>
        <row r="1601">
          <cell r="A1601">
            <v>160155</v>
          </cell>
          <cell r="B1601" t="str">
            <v>TAPON ROSCADO PVC 1/2"</v>
          </cell>
          <cell r="C1601" t="str">
            <v>UND</v>
          </cell>
          <cell r="D1601">
            <v>6600</v>
          </cell>
        </row>
        <row r="1602">
          <cell r="A1602">
            <v>160129</v>
          </cell>
          <cell r="B1602" t="str">
            <v>TEE PRESION PVC ,1/2"</v>
          </cell>
          <cell r="C1602" t="str">
            <v>UND</v>
          </cell>
          <cell r="D1602">
            <v>1400</v>
          </cell>
        </row>
        <row r="1603">
          <cell r="A1603">
            <v>160132</v>
          </cell>
          <cell r="B1603" t="str">
            <v>TEE PRESION PVC ,3/4"</v>
          </cell>
          <cell r="C1603" t="str">
            <v>UND</v>
          </cell>
          <cell r="D1603">
            <v>2860</v>
          </cell>
        </row>
        <row r="1604">
          <cell r="A1604">
            <v>160128</v>
          </cell>
          <cell r="B1604" t="str">
            <v>TEE PRESION PVC 1"</v>
          </cell>
          <cell r="C1604" t="str">
            <v>UND</v>
          </cell>
          <cell r="D1604">
            <v>4340</v>
          </cell>
        </row>
        <row r="1605">
          <cell r="A1605">
            <v>160126</v>
          </cell>
          <cell r="B1605" t="str">
            <v>TEE PRESION PVC 1,1/2"</v>
          </cell>
          <cell r="C1605" t="str">
            <v>UND</v>
          </cell>
          <cell r="D1605">
            <v>11580</v>
          </cell>
        </row>
        <row r="1606">
          <cell r="A1606">
            <v>160127</v>
          </cell>
          <cell r="B1606" t="str">
            <v>TEE PRESION PVC 1,1/4"</v>
          </cell>
          <cell r="C1606" t="str">
            <v>UND</v>
          </cell>
          <cell r="D1606">
            <v>9130</v>
          </cell>
        </row>
        <row r="1607">
          <cell r="A1607">
            <v>160130</v>
          </cell>
          <cell r="B1607" t="str">
            <v>TEE PRESION PVC 2"</v>
          </cell>
          <cell r="C1607" t="str">
            <v>UND</v>
          </cell>
          <cell r="D1607">
            <v>17930</v>
          </cell>
        </row>
        <row r="1608">
          <cell r="A1608">
            <v>160131</v>
          </cell>
          <cell r="B1608" t="str">
            <v>TEE PRESION PVC 3"</v>
          </cell>
          <cell r="C1608" t="str">
            <v>UND</v>
          </cell>
          <cell r="D1608">
            <v>64050</v>
          </cell>
        </row>
        <row r="1609">
          <cell r="A1609">
            <v>160133</v>
          </cell>
          <cell r="B1609" t="str">
            <v>TEE PRESION PVC 4"</v>
          </cell>
          <cell r="C1609" t="str">
            <v>UND</v>
          </cell>
          <cell r="D1609">
            <v>137390</v>
          </cell>
        </row>
        <row r="1610">
          <cell r="A1610">
            <v>160134</v>
          </cell>
          <cell r="B1610" t="str">
            <v>TEE PRESION PVC REDUC ,3/4X ,1/2"</v>
          </cell>
          <cell r="C1610" t="str">
            <v>UND</v>
          </cell>
          <cell r="D1610">
            <v>2470</v>
          </cell>
        </row>
        <row r="1611">
          <cell r="A1611">
            <v>160135</v>
          </cell>
          <cell r="B1611" t="str">
            <v>TEE PRESION PVC REDUC 1 X ,1/2"</v>
          </cell>
          <cell r="C1611" t="str">
            <v>UND</v>
          </cell>
          <cell r="D1611">
            <v>4020</v>
          </cell>
        </row>
        <row r="1612">
          <cell r="A1612">
            <v>160136</v>
          </cell>
          <cell r="B1612" t="str">
            <v>TEE PRESION PVC REDUC 1 X ,3/4"</v>
          </cell>
          <cell r="C1612" t="str">
            <v>UND</v>
          </cell>
          <cell r="D1612">
            <v>4010</v>
          </cell>
        </row>
        <row r="1613">
          <cell r="A1613">
            <v>160159</v>
          </cell>
          <cell r="B1613" t="str">
            <v>TEE PVC 2 1/2</v>
          </cell>
          <cell r="C1613" t="str">
            <v>UND</v>
          </cell>
          <cell r="D1613">
            <v>43940</v>
          </cell>
        </row>
        <row r="1614">
          <cell r="A1614">
            <v>160137</v>
          </cell>
          <cell r="B1614" t="str">
            <v>TEE PVC 3" RD 21 UZ"</v>
          </cell>
          <cell r="C1614" t="str">
            <v>UND</v>
          </cell>
          <cell r="D1614">
            <v>64050</v>
          </cell>
        </row>
        <row r="1615">
          <cell r="A1615">
            <v>160141</v>
          </cell>
          <cell r="B1615" t="str">
            <v>UNION PRESION PVC ,1/2"</v>
          </cell>
          <cell r="C1615" t="str">
            <v>UND</v>
          </cell>
          <cell r="D1615">
            <v>820</v>
          </cell>
        </row>
        <row r="1616">
          <cell r="A1616">
            <v>160145</v>
          </cell>
          <cell r="B1616" t="str">
            <v>UNION PRESION PVC ,3/4"</v>
          </cell>
          <cell r="C1616" t="str">
            <v>UND</v>
          </cell>
          <cell r="D1616">
            <v>1070</v>
          </cell>
        </row>
        <row r="1617">
          <cell r="A1617">
            <v>160140</v>
          </cell>
          <cell r="B1617" t="str">
            <v>UNION PRESION PVC 1"</v>
          </cell>
          <cell r="C1617" t="str">
            <v>UND</v>
          </cell>
          <cell r="D1617">
            <v>1520</v>
          </cell>
        </row>
        <row r="1618">
          <cell r="A1618">
            <v>160138</v>
          </cell>
          <cell r="B1618" t="str">
            <v>UNION PRESION PVC 1,1/2"</v>
          </cell>
          <cell r="C1618" t="str">
            <v>UND</v>
          </cell>
          <cell r="D1618">
            <v>3980</v>
          </cell>
        </row>
        <row r="1619">
          <cell r="A1619">
            <v>160139</v>
          </cell>
          <cell r="B1619" t="str">
            <v>UNION PRESION PVC 1,1/4"</v>
          </cell>
          <cell r="C1619" t="str">
            <v>UND</v>
          </cell>
          <cell r="D1619">
            <v>3090</v>
          </cell>
        </row>
        <row r="1620">
          <cell r="A1620">
            <v>160142</v>
          </cell>
          <cell r="B1620" t="str">
            <v>UNION PRESION PVC 2 1/2"</v>
          </cell>
          <cell r="C1620" t="str">
            <v>UND</v>
          </cell>
          <cell r="D1620">
            <v>21720</v>
          </cell>
        </row>
        <row r="1621">
          <cell r="A1621">
            <v>160143</v>
          </cell>
          <cell r="B1621" t="str">
            <v>UNION PRESION PVC 2"</v>
          </cell>
          <cell r="C1621" t="str">
            <v>UND</v>
          </cell>
          <cell r="D1621">
            <v>19880</v>
          </cell>
        </row>
        <row r="1622">
          <cell r="A1622">
            <v>160144</v>
          </cell>
          <cell r="B1622" t="str">
            <v>UNION PRESION PVC 3"</v>
          </cell>
          <cell r="C1622" t="str">
            <v>UND</v>
          </cell>
          <cell r="D1622">
            <v>25670</v>
          </cell>
        </row>
        <row r="1623">
          <cell r="A1623">
            <v>160146</v>
          </cell>
          <cell r="B1623" t="str">
            <v>UNION PRESION PVC 4"</v>
          </cell>
          <cell r="C1623" t="str">
            <v>UND</v>
          </cell>
          <cell r="D1623">
            <v>53340</v>
          </cell>
        </row>
        <row r="1624">
          <cell r="A1624">
            <v>160154</v>
          </cell>
          <cell r="B1624" t="str">
            <v>UNION UNIVERSAL PVC PRESION 2"</v>
          </cell>
          <cell r="C1624" t="str">
            <v>UND</v>
          </cell>
          <cell r="D1624">
            <v>42370</v>
          </cell>
        </row>
        <row r="1625">
          <cell r="A1625">
            <v>160160</v>
          </cell>
          <cell r="B1625" t="str">
            <v>UNIVERSAL PVC 2</v>
          </cell>
          <cell r="C1625" t="str">
            <v>UND</v>
          </cell>
          <cell r="D1625">
            <v>60050</v>
          </cell>
        </row>
        <row r="1627">
          <cell r="A1627">
            <v>1604</v>
          </cell>
          <cell r="B1627" t="str">
            <v>RED CONTRA INCENDIOS</v>
          </cell>
        </row>
        <row r="1628">
          <cell r="A1628">
            <v>160413</v>
          </cell>
          <cell r="B1628" t="str">
            <v>ANCLAJE - SOPORTE TUBERIA 1,1/2"x1/8"</v>
          </cell>
          <cell r="C1628" t="str">
            <v>UND</v>
          </cell>
          <cell r="D1628">
            <v>23660</v>
          </cell>
        </row>
        <row r="1629">
          <cell r="A1629">
            <v>160416</v>
          </cell>
          <cell r="B1629" t="str">
            <v>DETECTOR DE HUMO</v>
          </cell>
          <cell r="C1629" t="str">
            <v>UND</v>
          </cell>
          <cell r="D1629">
            <v>61630</v>
          </cell>
        </row>
        <row r="1630">
          <cell r="A1630">
            <v>160410</v>
          </cell>
          <cell r="B1630" t="str">
            <v>EXTINTOR ABC-10 LB</v>
          </cell>
          <cell r="C1630" t="str">
            <v>UND</v>
          </cell>
          <cell r="D1630">
            <v>80050</v>
          </cell>
        </row>
        <row r="1631">
          <cell r="A1631">
            <v>160411</v>
          </cell>
          <cell r="B1631" t="str">
            <v>EXTINTOR BC -10 LB</v>
          </cell>
          <cell r="C1631" t="str">
            <v>UND</v>
          </cell>
          <cell r="D1631">
            <v>76220</v>
          </cell>
        </row>
        <row r="1632">
          <cell r="A1632">
            <v>160409</v>
          </cell>
          <cell r="B1632" t="str">
            <v>EXTINTOR CO2-10 LB</v>
          </cell>
          <cell r="C1632" t="str">
            <v>UND</v>
          </cell>
          <cell r="D1632">
            <v>943650</v>
          </cell>
        </row>
        <row r="1633">
          <cell r="A1633">
            <v>160412</v>
          </cell>
          <cell r="B1633" t="str">
            <v>EXTINTOR H20-2,1/2"</v>
          </cell>
          <cell r="C1633" t="str">
            <v>UND</v>
          </cell>
          <cell r="D1633">
            <v>164270</v>
          </cell>
        </row>
        <row r="1634">
          <cell r="A1634">
            <v>160420</v>
          </cell>
          <cell r="B1634" t="str">
            <v>GABINETE CONTRA INCENDIO -SIN ACCESORIOS</v>
          </cell>
          <cell r="C1634" t="str">
            <v>UND</v>
          </cell>
          <cell r="D1634">
            <v>213540</v>
          </cell>
        </row>
        <row r="1635">
          <cell r="A1635">
            <v>160407</v>
          </cell>
          <cell r="B1635" t="str">
            <v>GABINETE INCENDIO CLASE I</v>
          </cell>
          <cell r="C1635" t="str">
            <v>UND</v>
          </cell>
          <cell r="D1635">
            <v>1345220</v>
          </cell>
        </row>
        <row r="1636">
          <cell r="A1636">
            <v>160401</v>
          </cell>
          <cell r="B1636" t="str">
            <v>GABINETE INCENDIO CLASE III</v>
          </cell>
          <cell r="C1636" t="str">
            <v>UND</v>
          </cell>
          <cell r="D1636">
            <v>1605060</v>
          </cell>
        </row>
        <row r="1637">
          <cell r="A1637">
            <v>160419</v>
          </cell>
          <cell r="B1637" t="str">
            <v>MANOMETRO GLICERINA DE 0-200 PSI</v>
          </cell>
          <cell r="C1637" t="str">
            <v>UND</v>
          </cell>
          <cell r="D1637">
            <v>61510</v>
          </cell>
        </row>
        <row r="1638">
          <cell r="A1638">
            <v>160414</v>
          </cell>
          <cell r="B1638" t="str">
            <v>SENSOR DE FLUJO AGUA</v>
          </cell>
          <cell r="C1638" t="str">
            <v>UND</v>
          </cell>
          <cell r="D1638">
            <v>717490</v>
          </cell>
        </row>
        <row r="1639">
          <cell r="A1639">
            <v>160415</v>
          </cell>
          <cell r="B1639" t="str">
            <v>SIAMESA 4x2,1/2x2,1/2</v>
          </cell>
          <cell r="C1639" t="str">
            <v>UND</v>
          </cell>
          <cell r="D1639">
            <v>1100510</v>
          </cell>
        </row>
        <row r="1640">
          <cell r="A1640">
            <v>160418</v>
          </cell>
          <cell r="B1640" t="str">
            <v>SISTEMA DRENAJE TUBERIA SENSORES</v>
          </cell>
          <cell r="C1640" t="str">
            <v>UND</v>
          </cell>
          <cell r="D1640">
            <v>855050</v>
          </cell>
        </row>
        <row r="1641">
          <cell r="A1641">
            <v>160408</v>
          </cell>
          <cell r="B1641" t="str">
            <v>SPRINKLER ROSCADO TIPO K D=1/2" MOD.EST.</v>
          </cell>
          <cell r="C1641" t="str">
            <v>UND</v>
          </cell>
          <cell r="D1641">
            <v>86310</v>
          </cell>
        </row>
        <row r="1642">
          <cell r="A1642">
            <v>160404</v>
          </cell>
          <cell r="B1642" t="str">
            <v>SPRINKLER ROSCADO TIPO K D=1/2" MOD.UNIV</v>
          </cell>
          <cell r="C1642" t="str">
            <v>UND</v>
          </cell>
          <cell r="D1642">
            <v>86360</v>
          </cell>
        </row>
        <row r="1644">
          <cell r="A1644">
            <v>1605</v>
          </cell>
          <cell r="B1644" t="str">
            <v>TUBERIA PVC</v>
          </cell>
        </row>
        <row r="1645">
          <cell r="A1645">
            <v>160521</v>
          </cell>
          <cell r="B1645" t="str">
            <v>TUBERIA CPVC ,1/2"</v>
          </cell>
          <cell r="C1645" t="str">
            <v>ML</v>
          </cell>
          <cell r="D1645">
            <v>4930</v>
          </cell>
        </row>
        <row r="1646">
          <cell r="A1646">
            <v>160522</v>
          </cell>
          <cell r="B1646" t="str">
            <v>TUBERIA CPVC ,3/4"</v>
          </cell>
          <cell r="C1646" t="str">
            <v>ML</v>
          </cell>
          <cell r="D1646">
            <v>6800</v>
          </cell>
        </row>
        <row r="1647">
          <cell r="A1647">
            <v>160505</v>
          </cell>
          <cell r="B1647" t="str">
            <v>TUBERIA PVC ,1/2"</v>
          </cell>
          <cell r="C1647" t="str">
            <v>ML</v>
          </cell>
          <cell r="D1647">
            <v>6040</v>
          </cell>
        </row>
        <row r="1648">
          <cell r="A1648">
            <v>160506</v>
          </cell>
          <cell r="B1648" t="str">
            <v>TUBERIA PVC ,3/4"</v>
          </cell>
          <cell r="C1648" t="str">
            <v>ML</v>
          </cell>
          <cell r="D1648">
            <v>5630</v>
          </cell>
        </row>
        <row r="1649">
          <cell r="A1649">
            <v>160507</v>
          </cell>
          <cell r="B1649" t="str">
            <v>TUBERIA PVC 1 RDE 21 - 200 PSI</v>
          </cell>
          <cell r="C1649" t="str">
            <v>ML</v>
          </cell>
          <cell r="D1649">
            <v>5470</v>
          </cell>
        </row>
        <row r="1650">
          <cell r="A1650">
            <v>160508</v>
          </cell>
          <cell r="B1650" t="str">
            <v>TUBERIA PVC 1,1/2"</v>
          </cell>
          <cell r="C1650" t="str">
            <v>ML</v>
          </cell>
          <cell r="D1650">
            <v>9580</v>
          </cell>
        </row>
        <row r="1651">
          <cell r="A1651">
            <v>160509</v>
          </cell>
          <cell r="B1651" t="str">
            <v>TUBERIA PVC 1,1/4"</v>
          </cell>
          <cell r="C1651" t="str">
            <v>ML</v>
          </cell>
          <cell r="D1651">
            <v>11640</v>
          </cell>
        </row>
        <row r="1652">
          <cell r="A1652">
            <v>160510</v>
          </cell>
          <cell r="B1652" t="str">
            <v>TUBERIA PVC 2 RDE 21-200 PSI</v>
          </cell>
          <cell r="C1652" t="str">
            <v>ML</v>
          </cell>
          <cell r="D1652">
            <v>17450</v>
          </cell>
        </row>
        <row r="1653">
          <cell r="A1653">
            <v>160511</v>
          </cell>
          <cell r="B1653" t="str">
            <v>TUBERIA PVC 2,1/2"</v>
          </cell>
          <cell r="C1653" t="str">
            <v>ML</v>
          </cell>
          <cell r="D1653">
            <v>19600</v>
          </cell>
        </row>
        <row r="1654">
          <cell r="A1654">
            <v>160512</v>
          </cell>
          <cell r="B1654" t="str">
            <v>TUBERIA PVC 3"</v>
          </cell>
          <cell r="C1654" t="str">
            <v>ML</v>
          </cell>
          <cell r="D1654">
            <v>30220</v>
          </cell>
        </row>
        <row r="1655">
          <cell r="A1655">
            <v>160515</v>
          </cell>
          <cell r="B1655" t="str">
            <v>TUBERIA PVC 2,1/2 RDE 21 UZ</v>
          </cell>
          <cell r="C1655" t="str">
            <v>ML</v>
          </cell>
          <cell r="D1655">
            <v>13340</v>
          </cell>
        </row>
        <row r="1656">
          <cell r="A1656">
            <v>160516</v>
          </cell>
          <cell r="B1656" t="str">
            <v>TUBERIA.PVC 1,1/2 RDE 21 UZ</v>
          </cell>
          <cell r="C1656" t="str">
            <v>ML</v>
          </cell>
          <cell r="D1656">
            <v>10400</v>
          </cell>
        </row>
        <row r="1657">
          <cell r="A1657">
            <v>160517</v>
          </cell>
          <cell r="B1657" t="str">
            <v>TUBERIA.PVC 3 RDE 21 UZ</v>
          </cell>
          <cell r="C1657" t="str">
            <v>ML</v>
          </cell>
          <cell r="D1657">
            <v>21040</v>
          </cell>
        </row>
        <row r="1658">
          <cell r="A1658">
            <v>160518</v>
          </cell>
          <cell r="B1658" t="str">
            <v>TUBERIA.PVC 4 RDE 21 UZ</v>
          </cell>
          <cell r="C1658" t="str">
            <v>ML</v>
          </cell>
          <cell r="D1658">
            <v>31000</v>
          </cell>
        </row>
        <row r="1659">
          <cell r="A1659">
            <v>160519</v>
          </cell>
          <cell r="B1659" t="str">
            <v>TUBERIA.PVC 4 RDE 21 - 200 PSI</v>
          </cell>
          <cell r="C1659" t="str">
            <v>ML</v>
          </cell>
          <cell r="D1659">
            <v>78860</v>
          </cell>
        </row>
        <row r="1661">
          <cell r="A1661">
            <v>1606</v>
          </cell>
          <cell r="B1661" t="str">
            <v>LLAVES PASO-CHEQUES-VALVULAS</v>
          </cell>
        </row>
        <row r="1662">
          <cell r="A1662">
            <v>160647</v>
          </cell>
          <cell r="B1662" t="str">
            <v>ELECTROVALVULA 3 -220V</v>
          </cell>
          <cell r="C1662" t="str">
            <v>UND</v>
          </cell>
          <cell r="D1662">
            <v>620490</v>
          </cell>
        </row>
        <row r="1663">
          <cell r="A1663">
            <v>160654</v>
          </cell>
          <cell r="B1663" t="str">
            <v>FILTRO BRONCE EN Y 4</v>
          </cell>
          <cell r="C1663" t="str">
            <v>UND</v>
          </cell>
          <cell r="D1663">
            <v>1173050</v>
          </cell>
        </row>
        <row r="1664">
          <cell r="A1664">
            <v>160603</v>
          </cell>
          <cell r="B1664" t="str">
            <v>VALV ULA ALIVIO ,1/2</v>
          </cell>
          <cell r="C1664" t="str">
            <v>UND</v>
          </cell>
          <cell r="D1664">
            <v>21320</v>
          </cell>
        </row>
        <row r="1665">
          <cell r="A1665">
            <v>160639</v>
          </cell>
          <cell r="B1665" t="str">
            <v>VALVULA ALIVIO 1,1/2"</v>
          </cell>
          <cell r="C1665" t="str">
            <v>UND</v>
          </cell>
          <cell r="D1665">
            <v>317810</v>
          </cell>
        </row>
        <row r="1666">
          <cell r="A1666">
            <v>160638</v>
          </cell>
          <cell r="B1666" t="str">
            <v>VALVULA ANGULAR 2,1/2</v>
          </cell>
          <cell r="C1666" t="str">
            <v>UND</v>
          </cell>
          <cell r="D1666">
            <v>429470</v>
          </cell>
        </row>
        <row r="1667">
          <cell r="A1667">
            <v>160652</v>
          </cell>
          <cell r="B1667" t="str">
            <v>VALVULA CHEQUE 4</v>
          </cell>
          <cell r="C1667" t="str">
            <v>UND</v>
          </cell>
          <cell r="D1667">
            <v>1564550</v>
          </cell>
        </row>
        <row r="1668">
          <cell r="A1668">
            <v>160604</v>
          </cell>
          <cell r="B1668" t="str">
            <v>VALVULA CHEQUE HORIZONTAL .1/2-125 PSI</v>
          </cell>
          <cell r="C1668" t="str">
            <v>UND</v>
          </cell>
          <cell r="D1668">
            <v>30540</v>
          </cell>
        </row>
        <row r="1669">
          <cell r="A1669">
            <v>160605</v>
          </cell>
          <cell r="B1669" t="str">
            <v>VALVULA CHEQUE HORIZONTAL 1.1/2-125 PSI</v>
          </cell>
          <cell r="C1669" t="str">
            <v>UND</v>
          </cell>
          <cell r="D1669">
            <v>168560</v>
          </cell>
        </row>
        <row r="1670">
          <cell r="A1670">
            <v>160606</v>
          </cell>
          <cell r="B1670" t="str">
            <v>VALVULA CHEQUE HORIZONTAL 2 -125 PSI</v>
          </cell>
          <cell r="C1670" t="str">
            <v>UND</v>
          </cell>
          <cell r="D1670">
            <v>255540</v>
          </cell>
        </row>
        <row r="1671">
          <cell r="A1671">
            <v>160602</v>
          </cell>
          <cell r="B1671" t="str">
            <v>VALVULA CHEQUE HORIZONTAL 3 -125 PSI</v>
          </cell>
          <cell r="C1671" t="str">
            <v>UND</v>
          </cell>
          <cell r="D1671">
            <v>551140</v>
          </cell>
        </row>
        <row r="1672">
          <cell r="A1672">
            <v>160601</v>
          </cell>
          <cell r="B1672" t="str">
            <v>VALVULA CHEQUE VERTICAL 3 -125 PSI</v>
          </cell>
          <cell r="C1672" t="str">
            <v>UND</v>
          </cell>
          <cell r="D1672">
            <v>449320</v>
          </cell>
        </row>
        <row r="1673">
          <cell r="A1673">
            <v>160611</v>
          </cell>
          <cell r="B1673" t="str">
            <v>VALVULA CIERRE ELASTICO ,1/2"</v>
          </cell>
          <cell r="C1673" t="str">
            <v>UND</v>
          </cell>
          <cell r="D1673">
            <v>27620</v>
          </cell>
        </row>
        <row r="1674">
          <cell r="A1674">
            <v>160613</v>
          </cell>
          <cell r="B1674" t="str">
            <v>VALVULA CIERRE ELASTICO ,3/4"</v>
          </cell>
          <cell r="C1674" t="str">
            <v>UND</v>
          </cell>
          <cell r="D1674">
            <v>35710</v>
          </cell>
        </row>
        <row r="1675">
          <cell r="A1675">
            <v>160607</v>
          </cell>
          <cell r="B1675" t="str">
            <v>VALVULA CIERRE ELASTICO 1"</v>
          </cell>
          <cell r="C1675" t="str">
            <v>UND</v>
          </cell>
          <cell r="D1675">
            <v>55930</v>
          </cell>
        </row>
        <row r="1676">
          <cell r="A1676">
            <v>160612</v>
          </cell>
          <cell r="B1676" t="str">
            <v>VALVULA CIERRE ELASTICO 2"</v>
          </cell>
          <cell r="C1676" t="str">
            <v>UND</v>
          </cell>
          <cell r="D1676">
            <v>304050</v>
          </cell>
        </row>
        <row r="1677">
          <cell r="A1677">
            <v>160618</v>
          </cell>
          <cell r="B1677" t="str">
            <v>VALVULA CIERRE METALICO ,1/2"</v>
          </cell>
          <cell r="C1677" t="str">
            <v>UND</v>
          </cell>
          <cell r="D1677">
            <v>36560</v>
          </cell>
        </row>
        <row r="1678">
          <cell r="A1678">
            <v>160622</v>
          </cell>
          <cell r="B1678" t="str">
            <v>VALVULA CIERRE METALICO ,3/4"</v>
          </cell>
          <cell r="C1678" t="str">
            <v>UND</v>
          </cell>
          <cell r="D1678">
            <v>24840</v>
          </cell>
        </row>
        <row r="1679">
          <cell r="A1679">
            <v>160614</v>
          </cell>
          <cell r="B1679" t="str">
            <v>VALVULA CIERRE METALICO 1"</v>
          </cell>
          <cell r="C1679" t="str">
            <v>UND</v>
          </cell>
          <cell r="D1679">
            <v>30580</v>
          </cell>
        </row>
        <row r="1680">
          <cell r="A1680">
            <v>160619</v>
          </cell>
          <cell r="B1680" t="str">
            <v>VALVULA CIERRE METALICO 2"</v>
          </cell>
          <cell r="C1680" t="str">
            <v>UND</v>
          </cell>
          <cell r="D1680">
            <v>287830</v>
          </cell>
        </row>
        <row r="1681">
          <cell r="A1681">
            <v>160653</v>
          </cell>
          <cell r="B1681" t="str">
            <v>VALVULA CIERRE METALICO 2.1/2</v>
          </cell>
          <cell r="C1681" t="str">
            <v>UND</v>
          </cell>
          <cell r="D1681">
            <v>466910</v>
          </cell>
        </row>
        <row r="1682">
          <cell r="A1682">
            <v>160621</v>
          </cell>
          <cell r="B1682" t="str">
            <v>VALVULA CIERRE METALICO 3"</v>
          </cell>
          <cell r="C1682" t="str">
            <v>UND</v>
          </cell>
          <cell r="D1682">
            <v>710320</v>
          </cell>
        </row>
        <row r="1683">
          <cell r="A1683">
            <v>160623</v>
          </cell>
          <cell r="B1683" t="str">
            <v>VALVULA CIERRE METALICO 4"</v>
          </cell>
          <cell r="C1683" t="str">
            <v>UND</v>
          </cell>
          <cell r="D1683">
            <v>1512300</v>
          </cell>
        </row>
        <row r="1684">
          <cell r="A1684">
            <v>160629</v>
          </cell>
          <cell r="B1684" t="str">
            <v>VALVULA CIERRE RAPIDO ,1/2"</v>
          </cell>
          <cell r="C1684" t="str">
            <v>UND</v>
          </cell>
          <cell r="D1684">
            <v>21440</v>
          </cell>
        </row>
        <row r="1685">
          <cell r="A1685">
            <v>160631</v>
          </cell>
          <cell r="B1685" t="str">
            <v>VALVULA CIERRE RAPIDO ,3/4"</v>
          </cell>
          <cell r="C1685" t="str">
            <v>UND</v>
          </cell>
          <cell r="D1685">
            <v>35580</v>
          </cell>
        </row>
        <row r="1686">
          <cell r="A1686">
            <v>160625</v>
          </cell>
          <cell r="B1686" t="str">
            <v>VALVULA CIERRE RAPIDO 1"</v>
          </cell>
          <cell r="C1686" t="str">
            <v>UND</v>
          </cell>
          <cell r="D1686">
            <v>38310</v>
          </cell>
        </row>
        <row r="1687">
          <cell r="A1687">
            <v>160630</v>
          </cell>
          <cell r="B1687" t="str">
            <v>VALVULA CIERRE RAPIDO 2"</v>
          </cell>
          <cell r="C1687" t="str">
            <v>UND</v>
          </cell>
          <cell r="D1687">
            <v>104830</v>
          </cell>
        </row>
        <row r="1688">
          <cell r="A1688">
            <v>160645</v>
          </cell>
          <cell r="B1688" t="str">
            <v>VALVULA CORTINA .1/2 -250PSI RED WHITE</v>
          </cell>
          <cell r="C1688" t="str">
            <v>UND</v>
          </cell>
          <cell r="D1688">
            <v>42370</v>
          </cell>
        </row>
        <row r="1689">
          <cell r="A1689">
            <v>160646</v>
          </cell>
          <cell r="B1689" t="str">
            <v>VALVULA CORTINA .3/4 -250PSI RED WHITE</v>
          </cell>
          <cell r="C1689" t="str">
            <v>UND</v>
          </cell>
          <cell r="D1689">
            <v>51620</v>
          </cell>
        </row>
        <row r="1690">
          <cell r="A1690">
            <v>160644</v>
          </cell>
          <cell r="B1690" t="str">
            <v>VALVULA D=2" COMPUERTA BRONCE"</v>
          </cell>
          <cell r="C1690" t="str">
            <v>UND</v>
          </cell>
          <cell r="D1690">
            <v>164470</v>
          </cell>
        </row>
        <row r="1691">
          <cell r="A1691">
            <v>160641</v>
          </cell>
          <cell r="B1691" t="str">
            <v>VALVULA D=2" HF E.L PVC SELLO EL."</v>
          </cell>
          <cell r="C1691" t="str">
            <v>UND</v>
          </cell>
          <cell r="D1691">
            <v>387410</v>
          </cell>
        </row>
        <row r="1692">
          <cell r="A1692">
            <v>160642</v>
          </cell>
          <cell r="B1692" t="str">
            <v>VALVULA D=3" HF E.L PVC SELLO EL."</v>
          </cell>
          <cell r="C1692" t="str">
            <v>ML</v>
          </cell>
          <cell r="D1692">
            <v>524920</v>
          </cell>
        </row>
        <row r="1693">
          <cell r="A1693">
            <v>160643</v>
          </cell>
          <cell r="B1693" t="str">
            <v>VALVULA D=4" HF E.L PVC SELLO EL."</v>
          </cell>
          <cell r="C1693" t="str">
            <v>ML</v>
          </cell>
          <cell r="D1693">
            <v>726330</v>
          </cell>
        </row>
        <row r="1694">
          <cell r="A1694">
            <v>160632</v>
          </cell>
          <cell r="B1694" t="str">
            <v>VALVULA FLOTADOR 2"</v>
          </cell>
          <cell r="C1694" t="str">
            <v>UND</v>
          </cell>
          <cell r="D1694">
            <v>177670</v>
          </cell>
        </row>
        <row r="1695">
          <cell r="A1695">
            <v>160633</v>
          </cell>
          <cell r="B1695" t="str">
            <v>VALVULA FLUXOMETRO</v>
          </cell>
          <cell r="C1695" t="str">
            <v>UND</v>
          </cell>
          <cell r="D1695">
            <v>613010</v>
          </cell>
        </row>
        <row r="1696">
          <cell r="A1696">
            <v>160636</v>
          </cell>
          <cell r="B1696" t="str">
            <v>VALVULA PASO 4" RXR BRONCE"</v>
          </cell>
          <cell r="C1696" t="str">
            <v>UND</v>
          </cell>
          <cell r="D1696">
            <v>621780</v>
          </cell>
        </row>
        <row r="1697">
          <cell r="A1697">
            <v>160634</v>
          </cell>
          <cell r="B1697" t="str">
            <v>VALVULA PIE BRONCE [AA] D=2"</v>
          </cell>
          <cell r="C1697" t="str">
            <v>UND</v>
          </cell>
          <cell r="D1697">
            <v>174540</v>
          </cell>
        </row>
        <row r="1698">
          <cell r="A1698">
            <v>160635</v>
          </cell>
          <cell r="B1698" t="str">
            <v>VALVULA REGULACION ,1/2</v>
          </cell>
          <cell r="C1698" t="str">
            <v>UND</v>
          </cell>
          <cell r="D1698">
            <v>22540</v>
          </cell>
        </row>
        <row r="1699">
          <cell r="A1699">
            <v>160640</v>
          </cell>
          <cell r="B1699" t="str">
            <v>VALVULA VENTOSA 2" DOBLE EFECTO"</v>
          </cell>
          <cell r="C1699" t="str">
            <v>UND</v>
          </cell>
          <cell r="D1699">
            <v>149820</v>
          </cell>
        </row>
        <row r="1701">
          <cell r="A1701">
            <v>1607</v>
          </cell>
          <cell r="B1701" t="str">
            <v>INSTALACION - VARIOS</v>
          </cell>
        </row>
        <row r="1702">
          <cell r="A1702">
            <v>160727</v>
          </cell>
          <cell r="B1702" t="str">
            <v>ABRAZADERA GALVANIZADA .1/2"</v>
          </cell>
          <cell r="C1702" t="str">
            <v>UND</v>
          </cell>
          <cell r="D1702">
            <v>2290</v>
          </cell>
        </row>
        <row r="1703">
          <cell r="A1703">
            <v>160728</v>
          </cell>
          <cell r="B1703" t="str">
            <v>ABRAZADERA GALVANIZADA .3/4"</v>
          </cell>
          <cell r="C1703" t="str">
            <v>UND</v>
          </cell>
          <cell r="D1703">
            <v>2630</v>
          </cell>
        </row>
        <row r="1704">
          <cell r="A1704">
            <v>160729</v>
          </cell>
          <cell r="B1704" t="str">
            <v>ABRAZADERA GALVANIZADA 1"</v>
          </cell>
          <cell r="C1704" t="str">
            <v>UND</v>
          </cell>
          <cell r="D1704">
            <v>2620</v>
          </cell>
        </row>
        <row r="1705">
          <cell r="A1705">
            <v>160731</v>
          </cell>
          <cell r="B1705" t="str">
            <v>ABRAZADERA GALVANIZADA 1.1/2"</v>
          </cell>
          <cell r="C1705" t="str">
            <v>UND</v>
          </cell>
          <cell r="D1705">
            <v>3210</v>
          </cell>
        </row>
        <row r="1706">
          <cell r="A1706">
            <v>160730</v>
          </cell>
          <cell r="B1706" t="str">
            <v>ABRAZADERA GALVANIZADA 1.1/4"</v>
          </cell>
          <cell r="C1706" t="str">
            <v>UND</v>
          </cell>
          <cell r="D1706">
            <v>3010</v>
          </cell>
        </row>
        <row r="1707">
          <cell r="A1707">
            <v>160732</v>
          </cell>
          <cell r="B1707" t="str">
            <v>ABRAZADERA GALVANIZADA 2"</v>
          </cell>
          <cell r="C1707" t="str">
            <v>UND</v>
          </cell>
          <cell r="D1707">
            <v>3260</v>
          </cell>
        </row>
        <row r="1708">
          <cell r="A1708">
            <v>160733</v>
          </cell>
          <cell r="B1708" t="str">
            <v>ANCLAJE-SOPORTE TUBERIA ANG. 1.1/2"X1/8"</v>
          </cell>
          <cell r="C1708" t="str">
            <v>UND</v>
          </cell>
          <cell r="D1708">
            <v>23660</v>
          </cell>
        </row>
        <row r="1709">
          <cell r="A1709">
            <v>160721</v>
          </cell>
          <cell r="B1709" t="str">
            <v>CAJA MEDIDOR CONCRETO+TAPA MET.-ACUAVALL</v>
          </cell>
          <cell r="C1709" t="str">
            <v>UND</v>
          </cell>
          <cell r="D1709">
            <v>23610</v>
          </cell>
        </row>
        <row r="1710">
          <cell r="A1710">
            <v>160724</v>
          </cell>
          <cell r="B1710" t="str">
            <v>CALIBRACI</v>
          </cell>
          <cell r="C1710" t="str">
            <v>UND</v>
          </cell>
          <cell r="D1710">
            <v>32600</v>
          </cell>
        </row>
        <row r="1711">
          <cell r="A1711">
            <v>160701</v>
          </cell>
          <cell r="B1711" t="str">
            <v>CANCELACION PTO.HIDRAULICO</v>
          </cell>
          <cell r="C1711" t="str">
            <v>PTO</v>
          </cell>
          <cell r="D1711">
            <v>11320</v>
          </cell>
        </row>
        <row r="1712">
          <cell r="A1712">
            <v>160719</v>
          </cell>
          <cell r="B1712" t="str">
            <v>CINTA TEFLON</v>
          </cell>
          <cell r="C1712" t="str">
            <v>UND</v>
          </cell>
          <cell r="D1712">
            <v>870</v>
          </cell>
        </row>
        <row r="1713">
          <cell r="A1713">
            <v>160726</v>
          </cell>
          <cell r="B1713" t="str">
            <v>DERECHOS DE CONEXI</v>
          </cell>
          <cell r="C1713" t="str">
            <v>UND</v>
          </cell>
          <cell r="D1713">
            <v>365030</v>
          </cell>
        </row>
        <row r="1714">
          <cell r="A1714">
            <v>160718</v>
          </cell>
          <cell r="B1714" t="str">
            <v>DERECHOS DE CONEXION Y CONTADOR</v>
          </cell>
          <cell r="C1714" t="str">
            <v>UND</v>
          </cell>
          <cell r="D1714">
            <v>159020</v>
          </cell>
        </row>
        <row r="1715">
          <cell r="A1715">
            <v>160702</v>
          </cell>
          <cell r="B1715" t="str">
            <v>FLOTADOR MECANICO</v>
          </cell>
          <cell r="C1715" t="str">
            <v>UND</v>
          </cell>
          <cell r="D1715">
            <v>100250</v>
          </cell>
        </row>
        <row r="1716">
          <cell r="A1716">
            <v>160703</v>
          </cell>
          <cell r="B1716" t="str">
            <v>FLOTADOR MECANICO DE 1 1/2"</v>
          </cell>
          <cell r="C1716" t="str">
            <v>UND</v>
          </cell>
          <cell r="D1716">
            <v>125440</v>
          </cell>
        </row>
        <row r="1717">
          <cell r="A1717">
            <v>160704</v>
          </cell>
          <cell r="B1717" t="str">
            <v>INSTALACION ACCESORIO PVC PRESION</v>
          </cell>
          <cell r="C1717" t="str">
            <v>UND</v>
          </cell>
          <cell r="D1717">
            <v>3000</v>
          </cell>
        </row>
        <row r="1718">
          <cell r="A1718">
            <v>160722</v>
          </cell>
          <cell r="B1718" t="str">
            <v>INSTALACION MEDIDOR AGUA</v>
          </cell>
          <cell r="C1718" t="str">
            <v>UND</v>
          </cell>
          <cell r="D1718">
            <v>18830</v>
          </cell>
        </row>
        <row r="1719">
          <cell r="A1719">
            <v>160705</v>
          </cell>
          <cell r="B1719" t="str">
            <v>INSTALACION TANQUE AGUA</v>
          </cell>
          <cell r="C1719" t="str">
            <v>UND</v>
          </cell>
          <cell r="D1719">
            <v>62300</v>
          </cell>
        </row>
        <row r="1720">
          <cell r="A1720">
            <v>160706</v>
          </cell>
          <cell r="B1720" t="str">
            <v>INSTALACION TUBERIA PRESION ,1/2"</v>
          </cell>
          <cell r="C1720" t="str">
            <v>ML</v>
          </cell>
          <cell r="D1720">
            <v>1870</v>
          </cell>
        </row>
        <row r="1721">
          <cell r="A1721">
            <v>160707</v>
          </cell>
          <cell r="B1721" t="str">
            <v>INSTALACION TUBERIA PRESION ,3/4"</v>
          </cell>
          <cell r="C1721" t="str">
            <v>ML</v>
          </cell>
          <cell r="D1721">
            <v>2220</v>
          </cell>
        </row>
        <row r="1722">
          <cell r="A1722">
            <v>160708</v>
          </cell>
          <cell r="B1722" t="str">
            <v>INSTALACION TUBERIA PRESION 1"</v>
          </cell>
          <cell r="C1722" t="str">
            <v>ML</v>
          </cell>
          <cell r="D1722">
            <v>2840</v>
          </cell>
        </row>
        <row r="1723">
          <cell r="A1723">
            <v>160709</v>
          </cell>
          <cell r="B1723" t="str">
            <v>INSTALACION TUBERIA PRESION 1,1/4"</v>
          </cell>
          <cell r="C1723" t="str">
            <v>ML</v>
          </cell>
          <cell r="D1723">
            <v>3660</v>
          </cell>
        </row>
        <row r="1724">
          <cell r="A1724">
            <v>160710</v>
          </cell>
          <cell r="B1724" t="str">
            <v>LIMPIADOR 760 GR (1/4)</v>
          </cell>
          <cell r="C1724" t="str">
            <v>UND</v>
          </cell>
          <cell r="D1724">
            <v>38400</v>
          </cell>
        </row>
        <row r="1725">
          <cell r="A1725">
            <v>160723</v>
          </cell>
          <cell r="B1725" t="str">
            <v>MANGUERA PF+UAD ,1/2"</v>
          </cell>
          <cell r="C1725" t="str">
            <v>ML</v>
          </cell>
          <cell r="D1725">
            <v>1260</v>
          </cell>
        </row>
        <row r="1726">
          <cell r="A1726">
            <v>160711</v>
          </cell>
          <cell r="B1726" t="str">
            <v>MANGUERA PLASTICA 3/4"AGUE"</v>
          </cell>
          <cell r="C1726" t="str">
            <v>ML</v>
          </cell>
          <cell r="D1726">
            <v>2530</v>
          </cell>
        </row>
        <row r="1727">
          <cell r="A1727">
            <v>160712</v>
          </cell>
          <cell r="B1727" t="str">
            <v>MANIJA LLAVE DE PASO</v>
          </cell>
          <cell r="C1727" t="str">
            <v>UND</v>
          </cell>
          <cell r="D1727">
            <v>5890</v>
          </cell>
        </row>
        <row r="1728">
          <cell r="A1728">
            <v>160725</v>
          </cell>
          <cell r="B1728" t="str">
            <v>MEDIDOR AGUA VELOCIDAD 1/2" CHORRO UNICO</v>
          </cell>
          <cell r="C1728" t="str">
            <v>UND</v>
          </cell>
          <cell r="D1728">
            <v>60760</v>
          </cell>
        </row>
        <row r="1729">
          <cell r="A1729">
            <v>160713</v>
          </cell>
          <cell r="B1729" t="str">
            <v>MEDIDOR AGUA VELOCIDAD 1/2"U-15"</v>
          </cell>
          <cell r="C1729" t="str">
            <v>UND</v>
          </cell>
          <cell r="D1729">
            <v>90710</v>
          </cell>
        </row>
        <row r="1730">
          <cell r="A1730">
            <v>160720</v>
          </cell>
          <cell r="B1730" t="str">
            <v>MEDIDOR DE AGUA VOLUMETRICO JSM 1/2"</v>
          </cell>
          <cell r="C1730" t="str">
            <v>UND</v>
          </cell>
          <cell r="D1730">
            <v>96810</v>
          </cell>
        </row>
        <row r="1731">
          <cell r="A1731">
            <v>160716</v>
          </cell>
          <cell r="B1731" t="str">
            <v>REUBICACION PUNTO.HIDRAULICO</v>
          </cell>
          <cell r="C1731" t="str">
            <v>PTO</v>
          </cell>
          <cell r="D1731">
            <v>31550</v>
          </cell>
        </row>
        <row r="1732">
          <cell r="A1732">
            <v>160717</v>
          </cell>
          <cell r="B1732" t="str">
            <v>SOLDADURA PVC 900 GR (1/4)</v>
          </cell>
          <cell r="C1732" t="str">
            <v>UND</v>
          </cell>
          <cell r="D1732">
            <v>78400</v>
          </cell>
        </row>
        <row r="1734">
          <cell r="A1734">
            <v>1608</v>
          </cell>
          <cell r="B1734" t="str">
            <v>PUNTOS HIDRAULICOS</v>
          </cell>
        </row>
        <row r="1735">
          <cell r="A1735">
            <v>160806</v>
          </cell>
          <cell r="B1735" t="str">
            <v>PUNTO AGUA CALIENTE ,1/2"</v>
          </cell>
          <cell r="C1735" t="str">
            <v>PTO</v>
          </cell>
          <cell r="D1735">
            <v>41220</v>
          </cell>
        </row>
        <row r="1736">
          <cell r="A1736">
            <v>160801</v>
          </cell>
          <cell r="B1736" t="str">
            <v>PUNTO AGUA FRIA ,1/2"</v>
          </cell>
          <cell r="C1736" t="str">
            <v>PTO</v>
          </cell>
          <cell r="D1736">
            <v>35450</v>
          </cell>
        </row>
        <row r="1737">
          <cell r="A1737">
            <v>160802</v>
          </cell>
          <cell r="B1737" t="str">
            <v>PUNTO AGUA FRIA ,3/4"</v>
          </cell>
          <cell r="C1737" t="str">
            <v>PTO</v>
          </cell>
          <cell r="D1737">
            <v>35490</v>
          </cell>
        </row>
        <row r="1738">
          <cell r="A1738">
            <v>160803</v>
          </cell>
          <cell r="B1738" t="str">
            <v>PUNTO AGUA FRIA 1</v>
          </cell>
          <cell r="C1738" t="str">
            <v>PTO</v>
          </cell>
          <cell r="D1738">
            <v>38680</v>
          </cell>
        </row>
        <row r="1739">
          <cell r="A1739">
            <v>160804</v>
          </cell>
          <cell r="B1739" t="str">
            <v>PUNTO AGUA FRIA GALVANIZADA. ,3/4"</v>
          </cell>
          <cell r="C1739" t="str">
            <v>PTO</v>
          </cell>
          <cell r="D1739">
            <v>40950</v>
          </cell>
        </row>
        <row r="1740">
          <cell r="A1740">
            <v>160805</v>
          </cell>
          <cell r="B1740" t="str">
            <v>PUNTO COBRE ,1/2</v>
          </cell>
          <cell r="C1740" t="str">
            <v>PTO</v>
          </cell>
          <cell r="D1740">
            <v>47440</v>
          </cell>
        </row>
        <row r="1742">
          <cell r="A1742">
            <v>1609</v>
          </cell>
          <cell r="B1742" t="str">
            <v>ACESORIOS ACERO INOXIDABLE</v>
          </cell>
        </row>
        <row r="1743">
          <cell r="A1743">
            <v>160901</v>
          </cell>
          <cell r="B1743" t="str">
            <v>PASE A.INOX SH4O 1,1/2 DR</v>
          </cell>
          <cell r="C1743" t="str">
            <v>UND</v>
          </cell>
          <cell r="D1743">
            <v>115320</v>
          </cell>
        </row>
        <row r="1744">
          <cell r="A1744">
            <v>160902</v>
          </cell>
          <cell r="B1744" t="str">
            <v>PASE A.INOX SH4O 2 1/2" DR"</v>
          </cell>
          <cell r="C1744" t="str">
            <v>UND</v>
          </cell>
          <cell r="D1744">
            <v>164570</v>
          </cell>
        </row>
        <row r="1745">
          <cell r="A1745">
            <v>160903</v>
          </cell>
          <cell r="B1745" t="str">
            <v>PASE A.INOX SH4O 4 DR</v>
          </cell>
          <cell r="C1745" t="str">
            <v>UND</v>
          </cell>
          <cell r="D1745">
            <v>215360</v>
          </cell>
        </row>
        <row r="1747">
          <cell r="A1747">
            <v>1610</v>
          </cell>
          <cell r="B1747" t="str">
            <v>TANQUES ALMACENAMIENTO AGUA</v>
          </cell>
        </row>
        <row r="1748">
          <cell r="A1748">
            <v>161003</v>
          </cell>
          <cell r="B1748" t="str">
            <v>TANQUE AGUA 500 LTS EN PLASTICO</v>
          </cell>
          <cell r="C1748" t="str">
            <v>UND</v>
          </cell>
          <cell r="D1748">
            <v>569260</v>
          </cell>
        </row>
        <row r="1749">
          <cell r="A1749">
            <v>161010</v>
          </cell>
          <cell r="B1749" t="str">
            <v>TANQUE AGUA 10.000 LTS PLASTICO</v>
          </cell>
          <cell r="C1749" t="str">
            <v>UND</v>
          </cell>
          <cell r="D1749">
            <v>4513370</v>
          </cell>
        </row>
        <row r="1750">
          <cell r="A1750">
            <v>161005</v>
          </cell>
          <cell r="B1750" t="str">
            <v>TANQUE AGUA 1000 LTS PLASTICO-COMPLETO</v>
          </cell>
          <cell r="C1750" t="str">
            <v>UND</v>
          </cell>
          <cell r="D1750">
            <v>656440</v>
          </cell>
        </row>
        <row r="1751">
          <cell r="A1751">
            <v>161009</v>
          </cell>
          <cell r="B1751" t="str">
            <v>TANQUE AGUA 1000 LTS PLASTICO-SUMINISTRO</v>
          </cell>
          <cell r="C1751" t="str">
            <v>UND</v>
          </cell>
          <cell r="D1751">
            <v>254710</v>
          </cell>
        </row>
        <row r="1752">
          <cell r="A1752">
            <v>161007</v>
          </cell>
          <cell r="B1752" t="str">
            <v>TANQUE AGUA 2000 LTS EN PLASTICO</v>
          </cell>
          <cell r="C1752" t="str">
            <v>UND</v>
          </cell>
          <cell r="D1752">
            <v>862660</v>
          </cell>
        </row>
        <row r="1753">
          <cell r="A1753">
            <v>161008</v>
          </cell>
          <cell r="B1753" t="str">
            <v>TANQUE AGUA 5000 LTS EN PLASTICO</v>
          </cell>
          <cell r="C1753" t="str">
            <v>UND</v>
          </cell>
          <cell r="D1753">
            <v>1863650</v>
          </cell>
        </row>
        <row r="1755">
          <cell r="A1755">
            <v>1620</v>
          </cell>
          <cell r="B1755" t="str">
            <v>TUBERIA GALVANIZADA</v>
          </cell>
        </row>
        <row r="1756">
          <cell r="A1756">
            <v>162001</v>
          </cell>
          <cell r="B1756" t="str">
            <v>TUBERIA GALVA. ,1/2"</v>
          </cell>
          <cell r="C1756" t="str">
            <v>ML</v>
          </cell>
          <cell r="D1756">
            <v>5860</v>
          </cell>
        </row>
        <row r="1757">
          <cell r="A1757">
            <v>162002</v>
          </cell>
          <cell r="B1757" t="str">
            <v>TUBERIA GALVA. ,1/4"</v>
          </cell>
          <cell r="C1757" t="str">
            <v>ML</v>
          </cell>
          <cell r="D1757">
            <v>4800</v>
          </cell>
        </row>
        <row r="1758">
          <cell r="A1758">
            <v>162003</v>
          </cell>
          <cell r="B1758" t="str">
            <v>TUBERIA GALVA. ,3/4"</v>
          </cell>
          <cell r="C1758" t="str">
            <v>ML</v>
          </cell>
          <cell r="D1758">
            <v>4410</v>
          </cell>
        </row>
        <row r="1759">
          <cell r="A1759">
            <v>162004</v>
          </cell>
          <cell r="B1759" t="str">
            <v>TUBERIA GALVA. 1"</v>
          </cell>
          <cell r="C1759" t="str">
            <v>ML</v>
          </cell>
          <cell r="D1759">
            <v>12180</v>
          </cell>
        </row>
        <row r="1760">
          <cell r="A1760">
            <v>162005</v>
          </cell>
          <cell r="B1760" t="str">
            <v>TUBERIA GALVA. 1,1/2"</v>
          </cell>
          <cell r="C1760" t="str">
            <v>ML</v>
          </cell>
          <cell r="D1760">
            <v>20210</v>
          </cell>
        </row>
        <row r="1761">
          <cell r="A1761">
            <v>162006</v>
          </cell>
          <cell r="B1761" t="str">
            <v>TUBERIA GALVA. 1,1/4"</v>
          </cell>
          <cell r="C1761" t="str">
            <v>ML</v>
          </cell>
          <cell r="D1761">
            <v>16470</v>
          </cell>
        </row>
        <row r="1762">
          <cell r="A1762">
            <v>162015</v>
          </cell>
          <cell r="B1762" t="str">
            <v>TUBERIA GALVA. 2"</v>
          </cell>
          <cell r="C1762" t="str">
            <v>ML</v>
          </cell>
          <cell r="D1762">
            <v>26720</v>
          </cell>
        </row>
        <row r="1763">
          <cell r="A1763">
            <v>162007</v>
          </cell>
          <cell r="B1763" t="str">
            <v>TUBERIA GALVA. 2,1/2"</v>
          </cell>
          <cell r="C1763" t="str">
            <v>ML</v>
          </cell>
          <cell r="D1763">
            <v>33130</v>
          </cell>
        </row>
        <row r="1764">
          <cell r="A1764">
            <v>162008</v>
          </cell>
          <cell r="B1764" t="str">
            <v>TUBERIA GALVA. 2,1/4"</v>
          </cell>
          <cell r="C1764" t="str">
            <v>ML</v>
          </cell>
          <cell r="D1764">
            <v>21540</v>
          </cell>
        </row>
        <row r="1765">
          <cell r="A1765">
            <v>162009</v>
          </cell>
          <cell r="B1765" t="str">
            <v>TUBERIA GALVA. 2,3/4"</v>
          </cell>
          <cell r="C1765" t="str">
            <v>ML</v>
          </cell>
          <cell r="D1765">
            <v>27690</v>
          </cell>
        </row>
        <row r="1766">
          <cell r="A1766">
            <v>162010</v>
          </cell>
          <cell r="B1766" t="str">
            <v>TUBERIA GALVA. 3"</v>
          </cell>
          <cell r="C1766" t="str">
            <v>ML</v>
          </cell>
          <cell r="D1766">
            <v>38900</v>
          </cell>
        </row>
        <row r="1767">
          <cell r="A1767">
            <v>162011</v>
          </cell>
          <cell r="B1767" t="str">
            <v>TUBERIA GALVA. 3,1/2"</v>
          </cell>
          <cell r="C1767" t="str">
            <v>ML</v>
          </cell>
          <cell r="D1767">
            <v>35590</v>
          </cell>
        </row>
        <row r="1768">
          <cell r="A1768">
            <v>162012</v>
          </cell>
          <cell r="B1768" t="str">
            <v>TUBERIA GALVA. 4"</v>
          </cell>
          <cell r="C1768" t="str">
            <v>ML</v>
          </cell>
          <cell r="D1768">
            <v>38330</v>
          </cell>
        </row>
        <row r="1769">
          <cell r="A1769">
            <v>162013</v>
          </cell>
          <cell r="B1769" t="str">
            <v>TUBERIA GALVA. 6"</v>
          </cell>
          <cell r="C1769" t="str">
            <v>ML</v>
          </cell>
          <cell r="D1769">
            <v>82650</v>
          </cell>
        </row>
        <row r="1770">
          <cell r="A1770">
            <v>162014</v>
          </cell>
          <cell r="B1770" t="str">
            <v>TUBERIA GALVA. 8"</v>
          </cell>
          <cell r="C1770" t="str">
            <v>ML</v>
          </cell>
          <cell r="D1770">
            <v>104060</v>
          </cell>
        </row>
        <row r="1772">
          <cell r="A1772">
            <v>1621</v>
          </cell>
          <cell r="B1772" t="str">
            <v>TEE GALVANIZADA</v>
          </cell>
        </row>
        <row r="1773">
          <cell r="A1773">
            <v>162101</v>
          </cell>
          <cell r="B1773" t="str">
            <v>TEE GALVANIZADA ,1/2"</v>
          </cell>
          <cell r="C1773" t="str">
            <v>UND</v>
          </cell>
          <cell r="D1773">
            <v>2200</v>
          </cell>
        </row>
        <row r="1774">
          <cell r="A1774">
            <v>162102</v>
          </cell>
          <cell r="B1774" t="str">
            <v>TEE GALVANIZADA ,1/4"</v>
          </cell>
          <cell r="C1774" t="str">
            <v>UND</v>
          </cell>
          <cell r="D1774">
            <v>1250</v>
          </cell>
        </row>
        <row r="1775">
          <cell r="A1775">
            <v>162103</v>
          </cell>
          <cell r="B1775" t="str">
            <v>TEE GALVANIZADA ,3/4"</v>
          </cell>
          <cell r="C1775" t="str">
            <v>UND</v>
          </cell>
          <cell r="D1775">
            <v>2100</v>
          </cell>
        </row>
        <row r="1776">
          <cell r="A1776">
            <v>162107</v>
          </cell>
          <cell r="B1776" t="str">
            <v>TEE GALVANIZADA 1 x3/4"</v>
          </cell>
          <cell r="C1776" t="str">
            <v>UND</v>
          </cell>
          <cell r="D1776">
            <v>5830</v>
          </cell>
        </row>
        <row r="1777">
          <cell r="A1777">
            <v>162104</v>
          </cell>
          <cell r="B1777" t="str">
            <v>TEE GALVANIZADA 1"</v>
          </cell>
          <cell r="C1777" t="str">
            <v>UND</v>
          </cell>
          <cell r="D1777">
            <v>3950</v>
          </cell>
        </row>
        <row r="1778">
          <cell r="A1778">
            <v>162105</v>
          </cell>
          <cell r="B1778" t="str">
            <v>TEE GALVANIZADA 1,1/2"</v>
          </cell>
          <cell r="C1778" t="str">
            <v>UND</v>
          </cell>
          <cell r="D1778">
            <v>6200</v>
          </cell>
        </row>
        <row r="1779">
          <cell r="A1779">
            <v>162106</v>
          </cell>
          <cell r="B1779" t="str">
            <v>TEE GALVANIZADA 1,1/4"</v>
          </cell>
          <cell r="C1779" t="str">
            <v>UND</v>
          </cell>
          <cell r="D1779">
            <v>4900</v>
          </cell>
        </row>
        <row r="1780">
          <cell r="A1780">
            <v>162108</v>
          </cell>
          <cell r="B1780" t="str">
            <v>TEE GALVANIZADA 2"</v>
          </cell>
          <cell r="C1780" t="str">
            <v>UND</v>
          </cell>
          <cell r="D1780">
            <v>12600</v>
          </cell>
        </row>
        <row r="1781">
          <cell r="A1781">
            <v>162109</v>
          </cell>
          <cell r="B1781" t="str">
            <v>TEE GALVANIZADA 2,1/2"</v>
          </cell>
          <cell r="C1781" t="str">
            <v>UND</v>
          </cell>
          <cell r="D1781">
            <v>25500</v>
          </cell>
        </row>
        <row r="1782">
          <cell r="A1782">
            <v>162110</v>
          </cell>
          <cell r="B1782" t="str">
            <v>TEE GALVANIZADA 2,1/4"</v>
          </cell>
          <cell r="C1782" t="str">
            <v>UND</v>
          </cell>
          <cell r="D1782">
            <v>27200</v>
          </cell>
        </row>
        <row r="1783">
          <cell r="A1783">
            <v>162111</v>
          </cell>
          <cell r="B1783" t="str">
            <v>TEE GALVANIZADA 3"</v>
          </cell>
          <cell r="C1783" t="str">
            <v>UND</v>
          </cell>
          <cell r="D1783">
            <v>32700</v>
          </cell>
        </row>
        <row r="1784">
          <cell r="A1784">
            <v>162112</v>
          </cell>
          <cell r="B1784" t="str">
            <v>TEE GALVANIZADA 3" x2"</v>
          </cell>
          <cell r="C1784" t="str">
            <v>UND</v>
          </cell>
          <cell r="D1784">
            <v>42460</v>
          </cell>
        </row>
        <row r="1785">
          <cell r="A1785">
            <v>162113</v>
          </cell>
          <cell r="B1785" t="str">
            <v>TEE GALVANIZADA 4"</v>
          </cell>
          <cell r="C1785" t="str">
            <v>UND</v>
          </cell>
          <cell r="D1785">
            <v>61050</v>
          </cell>
        </row>
        <row r="1786">
          <cell r="A1786">
            <v>162114</v>
          </cell>
          <cell r="B1786" t="str">
            <v>TEE GALVANIZADA 4" x3"</v>
          </cell>
          <cell r="C1786" t="str">
            <v>UND</v>
          </cell>
          <cell r="D1786">
            <v>58760</v>
          </cell>
        </row>
        <row r="1787">
          <cell r="A1787">
            <v>162115</v>
          </cell>
          <cell r="B1787" t="str">
            <v>TEE GALVANIZADA 6"</v>
          </cell>
          <cell r="C1787" t="str">
            <v>UND</v>
          </cell>
          <cell r="D1787">
            <v>97420</v>
          </cell>
        </row>
        <row r="1789">
          <cell r="A1789">
            <v>1622</v>
          </cell>
          <cell r="B1789" t="str">
            <v>NIPLE GALVANIZADO</v>
          </cell>
        </row>
        <row r="1790">
          <cell r="A1790">
            <v>162203</v>
          </cell>
          <cell r="B1790" t="str">
            <v>NIPLE GALV. ,1/2x1- 5CM (2 ROSCAS)</v>
          </cell>
          <cell r="C1790" t="str">
            <v>UND</v>
          </cell>
          <cell r="D1790">
            <v>660</v>
          </cell>
        </row>
        <row r="1791">
          <cell r="A1791">
            <v>162201</v>
          </cell>
          <cell r="B1791" t="str">
            <v>NIPLE GALV. 1,1/2x1- 5CM (2 ROSCAS)</v>
          </cell>
          <cell r="C1791" t="str">
            <v>UND</v>
          </cell>
          <cell r="D1791">
            <v>5850</v>
          </cell>
        </row>
        <row r="1792">
          <cell r="A1792">
            <v>162202</v>
          </cell>
          <cell r="B1792" t="str">
            <v>NIPLE GALV. 2,1/2x1- 5CM (2 ROSCAS)</v>
          </cell>
          <cell r="C1792" t="str">
            <v>UND</v>
          </cell>
          <cell r="D1792">
            <v>11720</v>
          </cell>
        </row>
        <row r="1794">
          <cell r="A1794">
            <v>1623</v>
          </cell>
          <cell r="B1794" t="str">
            <v>BUSHING - REDUCCION GALVANIZAD</v>
          </cell>
        </row>
        <row r="1795">
          <cell r="A1795">
            <v>162301</v>
          </cell>
          <cell r="B1795" t="str">
            <v>BUSHING GALV. 1.1/2X .1/2</v>
          </cell>
          <cell r="C1795" t="str">
            <v>UND</v>
          </cell>
          <cell r="D1795">
            <v>2900</v>
          </cell>
        </row>
        <row r="1796">
          <cell r="A1796">
            <v>162302</v>
          </cell>
          <cell r="B1796" t="str">
            <v>BUSHING GALV. 2,1/2X2</v>
          </cell>
          <cell r="C1796" t="str">
            <v>UND</v>
          </cell>
          <cell r="D1796">
            <v>9050</v>
          </cell>
        </row>
        <row r="1797">
          <cell r="A1797">
            <v>162304</v>
          </cell>
          <cell r="B1797" t="str">
            <v>BUSHING GALV. 3 x2</v>
          </cell>
          <cell r="C1797" t="str">
            <v>UND</v>
          </cell>
          <cell r="D1797">
            <v>13500</v>
          </cell>
        </row>
        <row r="1798">
          <cell r="A1798">
            <v>162303</v>
          </cell>
          <cell r="B1798" t="str">
            <v>BUSHING GALV. 4 X2</v>
          </cell>
          <cell r="C1798" t="str">
            <v>UND</v>
          </cell>
          <cell r="D1798">
            <v>23000</v>
          </cell>
        </row>
        <row r="1800">
          <cell r="A1800">
            <v>1624</v>
          </cell>
          <cell r="B1800" t="str">
            <v>UNION GALVANIZADA</v>
          </cell>
        </row>
        <row r="1801">
          <cell r="A1801">
            <v>162401</v>
          </cell>
          <cell r="B1801" t="str">
            <v>UNION DRESSER 2"</v>
          </cell>
          <cell r="C1801" t="str">
            <v>UND</v>
          </cell>
          <cell r="D1801">
            <v>42920</v>
          </cell>
        </row>
        <row r="1802">
          <cell r="A1802">
            <v>162411</v>
          </cell>
          <cell r="B1802" t="str">
            <v>UNION GALV. ,1/2"</v>
          </cell>
          <cell r="C1802" t="str">
            <v>UND</v>
          </cell>
          <cell r="D1802">
            <v>4650</v>
          </cell>
        </row>
        <row r="1803">
          <cell r="A1803">
            <v>162402</v>
          </cell>
          <cell r="B1803" t="str">
            <v>UNION GALV. ,3/4"</v>
          </cell>
          <cell r="C1803" t="str">
            <v>UND</v>
          </cell>
          <cell r="D1803">
            <v>2500</v>
          </cell>
        </row>
        <row r="1804">
          <cell r="A1804">
            <v>162403</v>
          </cell>
          <cell r="B1804" t="str">
            <v>UNION GALV. 1"</v>
          </cell>
          <cell r="C1804" t="str">
            <v>UND</v>
          </cell>
          <cell r="D1804">
            <v>2900</v>
          </cell>
        </row>
        <row r="1805">
          <cell r="A1805">
            <v>162404</v>
          </cell>
          <cell r="B1805" t="str">
            <v>UNION GALV. 1,1/2"</v>
          </cell>
          <cell r="C1805" t="str">
            <v>UND</v>
          </cell>
          <cell r="D1805">
            <v>3600</v>
          </cell>
        </row>
        <row r="1806">
          <cell r="A1806">
            <v>162405</v>
          </cell>
          <cell r="B1806" t="str">
            <v>UNION GALV. 1,1/4"</v>
          </cell>
          <cell r="C1806" t="str">
            <v>UND</v>
          </cell>
          <cell r="D1806">
            <v>2890</v>
          </cell>
        </row>
        <row r="1807">
          <cell r="A1807">
            <v>162406</v>
          </cell>
          <cell r="B1807" t="str">
            <v>UNION GALV. 2"</v>
          </cell>
          <cell r="C1807" t="str">
            <v>UND</v>
          </cell>
          <cell r="D1807">
            <v>6100</v>
          </cell>
        </row>
        <row r="1808">
          <cell r="A1808">
            <v>162407</v>
          </cell>
          <cell r="B1808" t="str">
            <v>UNION GALV. 2,1/2"</v>
          </cell>
          <cell r="C1808" t="str">
            <v>UND</v>
          </cell>
          <cell r="D1808">
            <v>9690</v>
          </cell>
        </row>
        <row r="1809">
          <cell r="A1809">
            <v>162408</v>
          </cell>
          <cell r="B1809" t="str">
            <v>UNION GALV. 3"</v>
          </cell>
          <cell r="C1809" t="str">
            <v>UND</v>
          </cell>
          <cell r="D1809">
            <v>16580</v>
          </cell>
        </row>
        <row r="1810">
          <cell r="A1810">
            <v>162409</v>
          </cell>
          <cell r="B1810" t="str">
            <v>UNION GALV. 4"</v>
          </cell>
          <cell r="C1810" t="str">
            <v>UND</v>
          </cell>
          <cell r="D1810">
            <v>22880</v>
          </cell>
        </row>
        <row r="1811">
          <cell r="A1811">
            <v>162410</v>
          </cell>
          <cell r="B1811" t="str">
            <v>UNION GALV. 6"</v>
          </cell>
          <cell r="C1811" t="str">
            <v>UND</v>
          </cell>
          <cell r="D1811">
            <v>36770</v>
          </cell>
        </row>
        <row r="1812">
          <cell r="A1812">
            <v>162412</v>
          </cell>
          <cell r="B1812" t="str">
            <v>UNIVERSAL GALVANIZADA ,1/2"</v>
          </cell>
          <cell r="C1812" t="str">
            <v>UND</v>
          </cell>
          <cell r="D1812">
            <v>8930</v>
          </cell>
        </row>
        <row r="1813">
          <cell r="A1813">
            <v>162417</v>
          </cell>
          <cell r="B1813" t="str">
            <v>UNIVERSAL GALVANIZADA ,3/4"</v>
          </cell>
          <cell r="C1813" t="str">
            <v>UND</v>
          </cell>
          <cell r="D1813">
            <v>5920</v>
          </cell>
        </row>
        <row r="1814">
          <cell r="A1814">
            <v>162413</v>
          </cell>
          <cell r="B1814" t="str">
            <v>UNIVERSAL GALVANIZADA 1"</v>
          </cell>
          <cell r="C1814" t="str">
            <v>UND</v>
          </cell>
          <cell r="D1814">
            <v>11530</v>
          </cell>
        </row>
        <row r="1815">
          <cell r="A1815">
            <v>162414</v>
          </cell>
          <cell r="B1815" t="str">
            <v>UNIVERSAL GALVANIZADA 1.1/2"</v>
          </cell>
          <cell r="C1815" t="str">
            <v>UND</v>
          </cell>
          <cell r="D1815">
            <v>12800</v>
          </cell>
        </row>
        <row r="1816">
          <cell r="A1816">
            <v>162419</v>
          </cell>
          <cell r="B1816" t="str">
            <v>UNIVERSAL GALVANIZADA 2"</v>
          </cell>
          <cell r="C1816" t="str">
            <v>UND</v>
          </cell>
          <cell r="D1816">
            <v>23200</v>
          </cell>
        </row>
        <row r="1817">
          <cell r="A1817">
            <v>162415</v>
          </cell>
          <cell r="B1817" t="str">
            <v>UNIVERSAL GALVANIZADA 2.1/2"</v>
          </cell>
          <cell r="C1817" t="str">
            <v>UND</v>
          </cell>
          <cell r="D1817">
            <v>40600</v>
          </cell>
        </row>
        <row r="1818">
          <cell r="A1818">
            <v>162418</v>
          </cell>
          <cell r="B1818" t="str">
            <v>UNIVERSAL GALVANIZADA 3"</v>
          </cell>
          <cell r="C1818" t="str">
            <v>UND</v>
          </cell>
          <cell r="D1818">
            <v>52990</v>
          </cell>
        </row>
        <row r="1819">
          <cell r="A1819">
            <v>162416</v>
          </cell>
          <cell r="B1819" t="str">
            <v>UNIVERSAL GALVANIZADA 4"</v>
          </cell>
          <cell r="C1819" t="str">
            <v>UND</v>
          </cell>
          <cell r="D1819">
            <v>128800</v>
          </cell>
        </row>
        <row r="1821">
          <cell r="A1821">
            <v>1625</v>
          </cell>
          <cell r="B1821" t="str">
            <v>TAPON GALVANIZADO</v>
          </cell>
        </row>
        <row r="1822">
          <cell r="A1822">
            <v>162503</v>
          </cell>
          <cell r="B1822" t="str">
            <v>TAPON GALV.MACHO ,1/2"</v>
          </cell>
          <cell r="C1822" t="str">
            <v>UND</v>
          </cell>
          <cell r="D1822">
            <v>710</v>
          </cell>
        </row>
        <row r="1823">
          <cell r="A1823">
            <v>162508</v>
          </cell>
          <cell r="B1823" t="str">
            <v>TAPON GALV.MACHO ,3/4"</v>
          </cell>
          <cell r="C1823" t="str">
            <v>UND</v>
          </cell>
          <cell r="D1823">
            <v>980</v>
          </cell>
        </row>
        <row r="1824">
          <cell r="A1824">
            <v>162502</v>
          </cell>
          <cell r="B1824" t="str">
            <v>TAPON GALV.MACHO 1"</v>
          </cell>
          <cell r="C1824" t="str">
            <v>UND</v>
          </cell>
          <cell r="D1824">
            <v>1050</v>
          </cell>
        </row>
        <row r="1825">
          <cell r="A1825">
            <v>162506</v>
          </cell>
          <cell r="B1825" t="str">
            <v>TAPON GALV.MACHO 1,1/2"</v>
          </cell>
          <cell r="C1825" t="str">
            <v>UND</v>
          </cell>
          <cell r="D1825">
            <v>1900</v>
          </cell>
        </row>
        <row r="1826">
          <cell r="A1826">
            <v>162509</v>
          </cell>
          <cell r="B1826" t="str">
            <v>TAPON GALV.MACHO 1,1/4"</v>
          </cell>
          <cell r="C1826" t="str">
            <v>UND</v>
          </cell>
          <cell r="D1826">
            <v>1650</v>
          </cell>
        </row>
        <row r="1827">
          <cell r="A1827">
            <v>162507</v>
          </cell>
          <cell r="B1827" t="str">
            <v>TAPON GALV.MACHO 2"</v>
          </cell>
          <cell r="C1827" t="str">
            <v>UND</v>
          </cell>
          <cell r="D1827">
            <v>3300</v>
          </cell>
        </row>
        <row r="1828">
          <cell r="A1828">
            <v>162504</v>
          </cell>
          <cell r="B1828" t="str">
            <v>TAPON GALV.MACHO 2,1/2"</v>
          </cell>
          <cell r="C1828" t="str">
            <v>UND</v>
          </cell>
          <cell r="D1828">
            <v>6700</v>
          </cell>
        </row>
        <row r="1829">
          <cell r="A1829">
            <v>162505</v>
          </cell>
          <cell r="B1829" t="str">
            <v>TAPON GALV.MACHO 3"</v>
          </cell>
          <cell r="C1829" t="str">
            <v>UND</v>
          </cell>
          <cell r="D1829">
            <v>10100</v>
          </cell>
        </row>
        <row r="1830">
          <cell r="A1830">
            <v>162501</v>
          </cell>
          <cell r="B1830" t="str">
            <v>TAPON GALV.MACHO 4"</v>
          </cell>
          <cell r="C1830" t="str">
            <v>UND</v>
          </cell>
          <cell r="D1830">
            <v>19600</v>
          </cell>
        </row>
        <row r="1832">
          <cell r="A1832">
            <v>1627</v>
          </cell>
          <cell r="B1832" t="str">
            <v>CODO GALVANIZADO</v>
          </cell>
        </row>
        <row r="1833">
          <cell r="A1833">
            <v>162701</v>
          </cell>
          <cell r="B1833" t="str">
            <v>CODO GALV. ,1/2x90</v>
          </cell>
          <cell r="C1833" t="str">
            <v>UND</v>
          </cell>
          <cell r="D1833">
            <v>1150</v>
          </cell>
        </row>
        <row r="1834">
          <cell r="A1834">
            <v>162702</v>
          </cell>
          <cell r="B1834" t="str">
            <v>CODO GALV. ,3/4x90</v>
          </cell>
          <cell r="C1834" t="str">
            <v>UND</v>
          </cell>
          <cell r="D1834">
            <v>1390</v>
          </cell>
        </row>
        <row r="1835">
          <cell r="A1835">
            <v>162703</v>
          </cell>
          <cell r="B1835" t="str">
            <v>CODO GALV. 1 x45</v>
          </cell>
          <cell r="C1835" t="str">
            <v>UND</v>
          </cell>
          <cell r="D1835">
            <v>2690</v>
          </cell>
        </row>
        <row r="1836">
          <cell r="A1836">
            <v>162712</v>
          </cell>
          <cell r="B1836" t="str">
            <v>CODO GALV. 1 x90</v>
          </cell>
          <cell r="C1836" t="str">
            <v>UND</v>
          </cell>
          <cell r="D1836">
            <v>2100</v>
          </cell>
        </row>
        <row r="1837">
          <cell r="A1837">
            <v>162704</v>
          </cell>
          <cell r="B1837" t="str">
            <v>CODO GALV. 1,1/2x90</v>
          </cell>
          <cell r="C1837" t="str">
            <v>UND</v>
          </cell>
          <cell r="D1837">
            <v>5380</v>
          </cell>
        </row>
        <row r="1838">
          <cell r="A1838">
            <v>162705</v>
          </cell>
          <cell r="B1838" t="str">
            <v>CODO GALV. 1,1/4x90</v>
          </cell>
          <cell r="C1838" t="str">
            <v>UND</v>
          </cell>
          <cell r="D1838">
            <v>4100</v>
          </cell>
        </row>
        <row r="1839">
          <cell r="A1839">
            <v>162706</v>
          </cell>
          <cell r="B1839" t="str">
            <v>CODO GALV. 2 x90</v>
          </cell>
          <cell r="C1839" t="str">
            <v>UND</v>
          </cell>
          <cell r="D1839">
            <v>9540</v>
          </cell>
        </row>
        <row r="1840">
          <cell r="A1840">
            <v>162707</v>
          </cell>
          <cell r="B1840" t="str">
            <v>CODO GALV. 2,1/2x90</v>
          </cell>
          <cell r="C1840" t="str">
            <v>UND</v>
          </cell>
          <cell r="D1840">
            <v>15060</v>
          </cell>
        </row>
        <row r="1841">
          <cell r="A1841">
            <v>162708</v>
          </cell>
          <cell r="B1841" t="str">
            <v>CODO GALV. 2,1/4x90</v>
          </cell>
          <cell r="C1841" t="str">
            <v>UND</v>
          </cell>
          <cell r="D1841">
            <v>18500</v>
          </cell>
        </row>
        <row r="1842">
          <cell r="A1842">
            <v>162709</v>
          </cell>
          <cell r="B1842" t="str">
            <v>CODO GALV. 3 x90</v>
          </cell>
          <cell r="C1842" t="str">
            <v>UND</v>
          </cell>
          <cell r="D1842">
            <v>24720</v>
          </cell>
        </row>
        <row r="1843">
          <cell r="A1843">
            <v>162710</v>
          </cell>
          <cell r="B1843" t="str">
            <v>CODO GALV. 4 x90</v>
          </cell>
          <cell r="C1843" t="str">
            <v>UND</v>
          </cell>
          <cell r="D1843">
            <v>46090</v>
          </cell>
        </row>
        <row r="1844">
          <cell r="A1844">
            <v>162711</v>
          </cell>
          <cell r="B1844" t="str">
            <v>CODO GALV. 6 x90</v>
          </cell>
          <cell r="C1844" t="str">
            <v>UND</v>
          </cell>
          <cell r="D1844">
            <v>190600</v>
          </cell>
        </row>
        <row r="1846">
          <cell r="A1846">
            <v>1629</v>
          </cell>
          <cell r="B1846" t="str">
            <v>INSTALACIONES-VARIOS GALVANIZA</v>
          </cell>
        </row>
        <row r="1847">
          <cell r="A1847">
            <v>162901</v>
          </cell>
          <cell r="B1847" t="str">
            <v>INST.TUB.GALVANIZADA ,1/2</v>
          </cell>
          <cell r="C1847" t="str">
            <v>ML</v>
          </cell>
          <cell r="D1847">
            <v>5330</v>
          </cell>
        </row>
        <row r="1848">
          <cell r="A1848">
            <v>162902</v>
          </cell>
          <cell r="B1848" t="str">
            <v>INST.TUB.GALVANIZADA ,3/4</v>
          </cell>
          <cell r="C1848" t="str">
            <v>ML</v>
          </cell>
          <cell r="D1848">
            <v>6980</v>
          </cell>
        </row>
        <row r="1849">
          <cell r="A1849">
            <v>162903</v>
          </cell>
          <cell r="B1849" t="str">
            <v>INST.TUB.GALVANIZADA 1"</v>
          </cell>
          <cell r="C1849" t="str">
            <v>ML</v>
          </cell>
          <cell r="D1849">
            <v>8560</v>
          </cell>
        </row>
        <row r="1850">
          <cell r="A1850">
            <v>162904</v>
          </cell>
          <cell r="B1850" t="str">
            <v>INST.TUB.GALVANIZADA 1,1/2</v>
          </cell>
          <cell r="C1850" t="str">
            <v>ML</v>
          </cell>
          <cell r="D1850">
            <v>13170</v>
          </cell>
        </row>
        <row r="1851">
          <cell r="A1851">
            <v>162905</v>
          </cell>
          <cell r="B1851" t="str">
            <v>INST.TUB.GALVANIZADA 2"</v>
          </cell>
          <cell r="C1851" t="str">
            <v>ML</v>
          </cell>
          <cell r="D1851">
            <v>18090</v>
          </cell>
        </row>
        <row r="1852">
          <cell r="A1852">
            <v>162906</v>
          </cell>
          <cell r="B1852" t="str">
            <v>INST.TUB.GALVANIZADA 2.1/2</v>
          </cell>
          <cell r="C1852" t="str">
            <v>ML</v>
          </cell>
          <cell r="D1852">
            <v>21730</v>
          </cell>
        </row>
        <row r="1853">
          <cell r="A1853">
            <v>162907</v>
          </cell>
          <cell r="B1853" t="str">
            <v>INST.TUB.GALVANIZADA 3"</v>
          </cell>
          <cell r="C1853" t="str">
            <v>ML</v>
          </cell>
          <cell r="D1853">
            <v>13650</v>
          </cell>
        </row>
        <row r="1854">
          <cell r="A1854">
            <v>162908</v>
          </cell>
          <cell r="B1854" t="str">
            <v>INST.TUB.GALVANIZADA 4</v>
          </cell>
          <cell r="C1854" t="str">
            <v>ML</v>
          </cell>
          <cell r="D1854">
            <v>18090</v>
          </cell>
        </row>
        <row r="1855">
          <cell r="A1855">
            <v>162910</v>
          </cell>
          <cell r="B1855" t="str">
            <v>INST.TUB.GALVANIZADA 6"</v>
          </cell>
          <cell r="C1855" t="str">
            <v>ML</v>
          </cell>
          <cell r="D1855">
            <v>9300</v>
          </cell>
        </row>
        <row r="1856">
          <cell r="A1856">
            <v>162909</v>
          </cell>
          <cell r="B1856" t="str">
            <v>INSTAL.PUNTO GALVANIZADO 3/8 &lt;=2"</v>
          </cell>
          <cell r="C1856" t="str">
            <v>UND</v>
          </cell>
          <cell r="D1856">
            <v>8380</v>
          </cell>
        </row>
        <row r="1857">
          <cell r="A1857">
            <v>162911</v>
          </cell>
          <cell r="B1857" t="str">
            <v>INSTAL.PUNTO GALVANIZADO &gt;2"&lt;= 4"</v>
          </cell>
          <cell r="C1857" t="str">
            <v>PTO</v>
          </cell>
          <cell r="D1857">
            <v>15590</v>
          </cell>
        </row>
        <row r="1859">
          <cell r="A1859">
            <v>1634</v>
          </cell>
          <cell r="B1859" t="str">
            <v>UNION ACERO CARBON</v>
          </cell>
        </row>
        <row r="1860">
          <cell r="A1860">
            <v>163402</v>
          </cell>
          <cell r="B1860" t="str">
            <v>UNION DRESSER 4 - PUNTOS 4</v>
          </cell>
          <cell r="C1860" t="str">
            <v>UND</v>
          </cell>
          <cell r="D1860">
            <v>187030</v>
          </cell>
        </row>
        <row r="1862">
          <cell r="A1862">
            <v>1650</v>
          </cell>
          <cell r="B1862" t="str">
            <v>TUBERIA PVC U.M.</v>
          </cell>
        </row>
        <row r="1863">
          <cell r="A1863">
            <v>165038</v>
          </cell>
          <cell r="B1863" t="str">
            <v>TUB.PVC ALTA PRESION 10 RDE 13.5 UM</v>
          </cell>
          <cell r="C1863" t="str">
            <v>ML</v>
          </cell>
          <cell r="D1863">
            <v>314790</v>
          </cell>
        </row>
        <row r="1864">
          <cell r="A1864">
            <v>165039</v>
          </cell>
          <cell r="B1864" t="str">
            <v>TUB.PVC ALTA PRESION 12 RDE 13.5 UM</v>
          </cell>
          <cell r="C1864" t="str">
            <v>ML</v>
          </cell>
          <cell r="D1864">
            <v>453830</v>
          </cell>
        </row>
        <row r="1865">
          <cell r="A1865">
            <v>165001</v>
          </cell>
          <cell r="B1865" t="str">
            <v>TUB.PVC ALTA PRESION 3 RDE 9</v>
          </cell>
          <cell r="C1865" t="str">
            <v>ML</v>
          </cell>
          <cell r="D1865">
            <v>59270</v>
          </cell>
        </row>
        <row r="1866">
          <cell r="A1866">
            <v>165003</v>
          </cell>
          <cell r="B1866" t="str">
            <v>TUB.PVC ALTA PRESION 3 RDE 11</v>
          </cell>
          <cell r="C1866" t="str">
            <v>ML</v>
          </cell>
          <cell r="D1866">
            <v>44810</v>
          </cell>
        </row>
        <row r="1867">
          <cell r="A1867">
            <v>165004</v>
          </cell>
          <cell r="B1867" t="str">
            <v>TUB.PVC ALTA PRESION 3 RDE 13.5 UM</v>
          </cell>
          <cell r="C1867" t="str">
            <v>ML</v>
          </cell>
          <cell r="D1867">
            <v>34630</v>
          </cell>
        </row>
        <row r="1868">
          <cell r="A1868">
            <v>165002</v>
          </cell>
          <cell r="B1868" t="str">
            <v>TUB.PVC ALTA PRESION 4 RDE 9</v>
          </cell>
          <cell r="C1868" t="str">
            <v>ML</v>
          </cell>
          <cell r="D1868">
            <v>90960</v>
          </cell>
        </row>
        <row r="1869">
          <cell r="A1869">
            <v>165005</v>
          </cell>
          <cell r="B1869" t="str">
            <v>TUB.PVC ALTA PRESION 4 RDE 11</v>
          </cell>
          <cell r="C1869" t="str">
            <v>ML</v>
          </cell>
          <cell r="D1869">
            <v>76320</v>
          </cell>
        </row>
        <row r="1870">
          <cell r="A1870">
            <v>165006</v>
          </cell>
          <cell r="B1870" t="str">
            <v>TUB.PVC ALTA PRESION 4 RDE 13.5 UM</v>
          </cell>
          <cell r="C1870" t="str">
            <v>ML</v>
          </cell>
          <cell r="D1870">
            <v>59120</v>
          </cell>
        </row>
        <row r="1871">
          <cell r="A1871">
            <v>165009</v>
          </cell>
          <cell r="B1871" t="str">
            <v>TUB.PVC ALTA PRESION 6 RDE 9</v>
          </cell>
          <cell r="C1871" t="str">
            <v>ML</v>
          </cell>
          <cell r="D1871">
            <v>189330</v>
          </cell>
        </row>
        <row r="1872">
          <cell r="A1872">
            <v>165007</v>
          </cell>
          <cell r="B1872" t="str">
            <v>TUB.PVC ALTA PRESION 6 RDE 11 EL</v>
          </cell>
          <cell r="C1872" t="str">
            <v>ML</v>
          </cell>
          <cell r="D1872">
            <v>159690</v>
          </cell>
        </row>
        <row r="1873">
          <cell r="A1873">
            <v>165008</v>
          </cell>
          <cell r="B1873" t="str">
            <v>TUB.PVC ALTA PRESION 6 RDE 13.5 UM</v>
          </cell>
          <cell r="C1873" t="str">
            <v>ML</v>
          </cell>
          <cell r="D1873">
            <v>123590</v>
          </cell>
        </row>
        <row r="1874">
          <cell r="A1874">
            <v>165011</v>
          </cell>
          <cell r="B1874" t="str">
            <v>TUB.PVC ALTA PRESION 8 RDE 9</v>
          </cell>
          <cell r="C1874" t="str">
            <v>ML</v>
          </cell>
          <cell r="D1874">
            <v>316260</v>
          </cell>
        </row>
        <row r="1875">
          <cell r="A1875">
            <v>165010</v>
          </cell>
          <cell r="B1875" t="str">
            <v>TUB.PVC ALTA PRESION 8 RDE 11 EL</v>
          </cell>
          <cell r="C1875" t="str">
            <v>ML</v>
          </cell>
          <cell r="D1875">
            <v>266070</v>
          </cell>
        </row>
        <row r="1876">
          <cell r="A1876">
            <v>165040</v>
          </cell>
          <cell r="B1876" t="str">
            <v>TUB.PVC ALTA PRESION 8 RDE 13.5 UM</v>
          </cell>
          <cell r="C1876" t="str">
            <v>ML</v>
          </cell>
          <cell r="D1876">
            <v>208900</v>
          </cell>
        </row>
        <row r="1877">
          <cell r="A1877">
            <v>165012</v>
          </cell>
          <cell r="B1877" t="str">
            <v>TUB.PVC UM 10 RDE 21</v>
          </cell>
          <cell r="C1877" t="str">
            <v>ML</v>
          </cell>
          <cell r="D1877">
            <v>136150</v>
          </cell>
        </row>
        <row r="1878">
          <cell r="A1878">
            <v>165013</v>
          </cell>
          <cell r="B1878" t="str">
            <v>TUB.PVC UM 10 RDE 26</v>
          </cell>
          <cell r="C1878" t="str">
            <v>ML</v>
          </cell>
          <cell r="D1878">
            <v>126630</v>
          </cell>
        </row>
        <row r="1879">
          <cell r="A1879">
            <v>165014</v>
          </cell>
          <cell r="B1879" t="str">
            <v>TUB.PVC UM 10 RDE 32.5</v>
          </cell>
          <cell r="C1879" t="str">
            <v>ML</v>
          </cell>
          <cell r="D1879">
            <v>104800</v>
          </cell>
        </row>
        <row r="1880">
          <cell r="A1880">
            <v>165015</v>
          </cell>
          <cell r="B1880" t="str">
            <v>TUB.PVC UM 10 RDE 41</v>
          </cell>
          <cell r="C1880" t="str">
            <v>ML</v>
          </cell>
          <cell r="D1880">
            <v>85250</v>
          </cell>
        </row>
        <row r="1881">
          <cell r="A1881">
            <v>165017</v>
          </cell>
          <cell r="B1881" t="str">
            <v>TUB.PVC UM 12 RDE 26</v>
          </cell>
          <cell r="C1881" t="str">
            <v>ML</v>
          </cell>
          <cell r="D1881">
            <v>182950</v>
          </cell>
        </row>
        <row r="1882">
          <cell r="A1882">
            <v>165018</v>
          </cell>
          <cell r="B1882" t="str">
            <v>TUB.PVC UM 12 RDE 32.5</v>
          </cell>
          <cell r="C1882" t="str">
            <v>ML</v>
          </cell>
          <cell r="D1882">
            <v>150170</v>
          </cell>
        </row>
        <row r="1883">
          <cell r="A1883">
            <v>165016</v>
          </cell>
          <cell r="B1883" t="str">
            <v>TUB.PVC UM 12 RDE 41</v>
          </cell>
          <cell r="C1883" t="str">
            <v>ML</v>
          </cell>
          <cell r="D1883">
            <v>114030</v>
          </cell>
        </row>
        <row r="1884">
          <cell r="A1884">
            <v>165021</v>
          </cell>
          <cell r="B1884" t="str">
            <v>TUB.PVC UM 2 RDE 21</v>
          </cell>
          <cell r="C1884" t="str">
            <v>ML</v>
          </cell>
          <cell r="D1884">
            <v>23260</v>
          </cell>
        </row>
        <row r="1885">
          <cell r="A1885">
            <v>165022</v>
          </cell>
          <cell r="B1885" t="str">
            <v>TUB.PVC UM 2 RDE 26</v>
          </cell>
          <cell r="C1885" t="str">
            <v>ML</v>
          </cell>
          <cell r="D1885">
            <v>12670</v>
          </cell>
        </row>
        <row r="1886">
          <cell r="A1886">
            <v>165019</v>
          </cell>
          <cell r="B1886" t="str">
            <v>TUB.PVC UM 2,1/2 RDE 21</v>
          </cell>
          <cell r="C1886" t="str">
            <v>ML</v>
          </cell>
          <cell r="D1886">
            <v>18480</v>
          </cell>
        </row>
        <row r="1887">
          <cell r="A1887">
            <v>165020</v>
          </cell>
          <cell r="B1887" t="str">
            <v>TUB.PVC UM 2,1/2 RDE 26</v>
          </cell>
          <cell r="C1887" t="str">
            <v>ML</v>
          </cell>
          <cell r="D1887">
            <v>16060</v>
          </cell>
        </row>
        <row r="1888">
          <cell r="A1888">
            <v>165023</v>
          </cell>
          <cell r="B1888" t="str">
            <v>TUB.PVC UM 3 RDE 21</v>
          </cell>
          <cell r="C1888" t="str">
            <v>ML</v>
          </cell>
          <cell r="D1888">
            <v>20080</v>
          </cell>
        </row>
        <row r="1889">
          <cell r="A1889">
            <v>165024</v>
          </cell>
          <cell r="B1889" t="str">
            <v>TUB.PVC UM 3 RDE 26</v>
          </cell>
          <cell r="C1889" t="str">
            <v>ML</v>
          </cell>
          <cell r="D1889">
            <v>18020</v>
          </cell>
        </row>
        <row r="1890">
          <cell r="A1890">
            <v>165025</v>
          </cell>
          <cell r="B1890" t="str">
            <v>TUB.PVC UM 3 RDE 32.5</v>
          </cell>
          <cell r="C1890" t="str">
            <v>ML</v>
          </cell>
          <cell r="D1890">
            <v>15210</v>
          </cell>
        </row>
        <row r="1891">
          <cell r="A1891">
            <v>165026</v>
          </cell>
          <cell r="B1891" t="str">
            <v>TUB.PVC UM 4 RDE 21</v>
          </cell>
          <cell r="C1891" t="str">
            <v>ML</v>
          </cell>
          <cell r="D1891">
            <v>33700</v>
          </cell>
        </row>
        <row r="1892">
          <cell r="A1892">
            <v>165027</v>
          </cell>
          <cell r="B1892" t="str">
            <v>TUB.PVC UM 4 RDE 26</v>
          </cell>
          <cell r="C1892" t="str">
            <v>ML</v>
          </cell>
          <cell r="D1892">
            <v>28820</v>
          </cell>
        </row>
        <row r="1893">
          <cell r="A1893">
            <v>165028</v>
          </cell>
          <cell r="B1893" t="str">
            <v>TUB.PVC UM 4 RDE 32.5</v>
          </cell>
          <cell r="C1893" t="str">
            <v>ML</v>
          </cell>
          <cell r="D1893">
            <v>18690</v>
          </cell>
        </row>
        <row r="1894">
          <cell r="A1894">
            <v>165029</v>
          </cell>
          <cell r="B1894" t="str">
            <v>TUB.PVC UM 4 RDE 41</v>
          </cell>
          <cell r="C1894" t="str">
            <v>ML</v>
          </cell>
          <cell r="D1894">
            <v>20080</v>
          </cell>
        </row>
        <row r="1895">
          <cell r="A1895">
            <v>165030</v>
          </cell>
          <cell r="B1895" t="str">
            <v>TUB.PVC UM 6 RDE 21</v>
          </cell>
          <cell r="C1895" t="str">
            <v>ML</v>
          </cell>
          <cell r="D1895">
            <v>60980</v>
          </cell>
        </row>
        <row r="1896">
          <cell r="A1896">
            <v>165031</v>
          </cell>
          <cell r="B1896" t="str">
            <v>TUB.PVC UM 6 RDE 26</v>
          </cell>
          <cell r="C1896" t="str">
            <v>ML</v>
          </cell>
          <cell r="D1896">
            <v>51640</v>
          </cell>
        </row>
        <row r="1897">
          <cell r="A1897">
            <v>165032</v>
          </cell>
          <cell r="B1897" t="str">
            <v>TUB.PVC UM 6 RDE 32.5</v>
          </cell>
          <cell r="C1897" t="str">
            <v>ML</v>
          </cell>
          <cell r="D1897">
            <v>43920</v>
          </cell>
        </row>
        <row r="1898">
          <cell r="A1898">
            <v>165033</v>
          </cell>
          <cell r="B1898" t="str">
            <v>TUB.PVC UM 6 RDE 41</v>
          </cell>
          <cell r="C1898" t="str">
            <v>ML</v>
          </cell>
          <cell r="D1898">
            <v>36160</v>
          </cell>
        </row>
        <row r="1899">
          <cell r="A1899">
            <v>165034</v>
          </cell>
          <cell r="B1899" t="str">
            <v>TUB.PVC UM 8 RDE 21</v>
          </cell>
          <cell r="C1899" t="str">
            <v>ML</v>
          </cell>
          <cell r="D1899">
            <v>106760</v>
          </cell>
        </row>
        <row r="1900">
          <cell r="A1900">
            <v>165035</v>
          </cell>
          <cell r="B1900" t="str">
            <v>TUB.PVC UM 8 RDE 26</v>
          </cell>
          <cell r="C1900" t="str">
            <v>ML</v>
          </cell>
          <cell r="D1900">
            <v>85150</v>
          </cell>
        </row>
        <row r="1901">
          <cell r="A1901">
            <v>165036</v>
          </cell>
          <cell r="B1901" t="str">
            <v>TUB.PVC UM 8 RDE 32.5</v>
          </cell>
          <cell r="C1901" t="str">
            <v>ML</v>
          </cell>
          <cell r="D1901">
            <v>70950</v>
          </cell>
        </row>
        <row r="1902">
          <cell r="A1902">
            <v>165037</v>
          </cell>
          <cell r="B1902" t="str">
            <v>TUB.PVC UM 8 RDE 41</v>
          </cell>
          <cell r="C1902" t="str">
            <v>ML</v>
          </cell>
          <cell r="D1902">
            <v>56610</v>
          </cell>
        </row>
        <row r="1904">
          <cell r="A1904">
            <v>1651</v>
          </cell>
          <cell r="B1904" t="str">
            <v>TEE PVC U.M.</v>
          </cell>
        </row>
        <row r="1905">
          <cell r="A1905">
            <v>165106</v>
          </cell>
          <cell r="B1905" t="str">
            <v>TEE PVC UM 2 x2 x2</v>
          </cell>
          <cell r="C1905" t="str">
            <v>UND</v>
          </cell>
          <cell r="D1905">
            <v>34620</v>
          </cell>
        </row>
        <row r="1906">
          <cell r="A1906">
            <v>165105</v>
          </cell>
          <cell r="B1906" t="str">
            <v>TEE PVC UM 2,1/2x2 x2</v>
          </cell>
          <cell r="C1906" t="str">
            <v>UND</v>
          </cell>
          <cell r="D1906">
            <v>40820</v>
          </cell>
        </row>
        <row r="1907">
          <cell r="A1907">
            <v>165101</v>
          </cell>
          <cell r="B1907" t="str">
            <v>TEE PVC UM 2,1/2x2 x2,1/2</v>
          </cell>
          <cell r="C1907" t="str">
            <v>UND</v>
          </cell>
          <cell r="D1907">
            <v>46830</v>
          </cell>
        </row>
        <row r="1908">
          <cell r="A1908">
            <v>165103</v>
          </cell>
          <cell r="B1908" t="str">
            <v>TEE PVC UM 2,1/2x2,1/2x2</v>
          </cell>
          <cell r="C1908" t="str">
            <v>UND</v>
          </cell>
          <cell r="D1908">
            <v>37580</v>
          </cell>
        </row>
        <row r="1909">
          <cell r="A1909">
            <v>165104</v>
          </cell>
          <cell r="B1909" t="str">
            <v>TEE PVC UM 2,1/2x2,1/2x2,1/2</v>
          </cell>
          <cell r="C1909" t="str">
            <v>UND</v>
          </cell>
          <cell r="D1909">
            <v>41810</v>
          </cell>
        </row>
        <row r="1910">
          <cell r="A1910">
            <v>165108</v>
          </cell>
          <cell r="B1910" t="str">
            <v>TEE PVC UM 3 x2 x2</v>
          </cell>
          <cell r="C1910" t="str">
            <v>UND</v>
          </cell>
          <cell r="D1910">
            <v>51570</v>
          </cell>
        </row>
        <row r="1911">
          <cell r="A1911">
            <v>165109</v>
          </cell>
          <cell r="B1911" t="str">
            <v>TEE PVC UM 3 x2 x2,1/2</v>
          </cell>
          <cell r="C1911" t="str">
            <v>UND</v>
          </cell>
          <cell r="D1911">
            <v>58550</v>
          </cell>
        </row>
        <row r="1912">
          <cell r="A1912">
            <v>165110</v>
          </cell>
          <cell r="B1912" t="str">
            <v>TEE PVC UM 3 x2 x3</v>
          </cell>
          <cell r="C1912" t="str">
            <v>UND</v>
          </cell>
          <cell r="D1912">
            <v>57380</v>
          </cell>
        </row>
        <row r="1913">
          <cell r="A1913">
            <v>165102</v>
          </cell>
          <cell r="B1913" t="str">
            <v>TEE PVC UM 3 x2,1/2x2,1/2</v>
          </cell>
          <cell r="C1913" t="str">
            <v>UND</v>
          </cell>
          <cell r="D1913">
            <v>61910</v>
          </cell>
        </row>
        <row r="1914">
          <cell r="A1914">
            <v>165107</v>
          </cell>
          <cell r="B1914" t="str">
            <v>TEE PVC UM 3 x2,1/2x3</v>
          </cell>
          <cell r="C1914" t="str">
            <v>UND</v>
          </cell>
          <cell r="D1914">
            <v>63610</v>
          </cell>
        </row>
        <row r="1915">
          <cell r="A1915">
            <v>165111</v>
          </cell>
          <cell r="B1915" t="str">
            <v>TEE PVC UM 3 x3 x2</v>
          </cell>
          <cell r="C1915" t="str">
            <v>UND</v>
          </cell>
          <cell r="D1915">
            <v>60190</v>
          </cell>
        </row>
        <row r="1916">
          <cell r="A1916">
            <v>165124</v>
          </cell>
          <cell r="B1916" t="str">
            <v>TEE PVC UM 3 x3 x2,1/2</v>
          </cell>
          <cell r="C1916" t="str">
            <v>UND</v>
          </cell>
          <cell r="D1916">
            <v>61750</v>
          </cell>
        </row>
        <row r="1917">
          <cell r="A1917">
            <v>165114</v>
          </cell>
          <cell r="B1917" t="str">
            <v>TEE PVC UM 4 x2 x3</v>
          </cell>
          <cell r="C1917" t="str">
            <v>UND</v>
          </cell>
          <cell r="D1917">
            <v>93970</v>
          </cell>
        </row>
        <row r="1918">
          <cell r="A1918">
            <v>165115</v>
          </cell>
          <cell r="B1918" t="str">
            <v>TEE PVC UM 4 x2 x4</v>
          </cell>
          <cell r="C1918" t="str">
            <v>UND</v>
          </cell>
          <cell r="D1918">
            <v>86860</v>
          </cell>
        </row>
        <row r="1919">
          <cell r="A1919">
            <v>165113</v>
          </cell>
          <cell r="B1919" t="str">
            <v>TEE PVC UM 4 x2,1/2x4</v>
          </cell>
          <cell r="C1919" t="str">
            <v>UND</v>
          </cell>
          <cell r="D1919">
            <v>94810</v>
          </cell>
        </row>
        <row r="1920">
          <cell r="A1920">
            <v>165116</v>
          </cell>
          <cell r="B1920" t="str">
            <v>TEE PVC UM 4 x3 x2</v>
          </cell>
          <cell r="C1920" t="str">
            <v>UND</v>
          </cell>
          <cell r="D1920">
            <v>84190</v>
          </cell>
        </row>
        <row r="1921">
          <cell r="A1921">
            <v>165117</v>
          </cell>
          <cell r="B1921" t="str">
            <v>TEE PVC UM 4 x3 x2,1/2</v>
          </cell>
          <cell r="C1921" t="str">
            <v>UND</v>
          </cell>
          <cell r="D1921">
            <v>88050</v>
          </cell>
        </row>
        <row r="1922">
          <cell r="A1922">
            <v>165118</v>
          </cell>
          <cell r="B1922" t="str">
            <v>TEE PVC UM 4 x3 x3</v>
          </cell>
          <cell r="C1922" t="str">
            <v>UND</v>
          </cell>
          <cell r="D1922">
            <v>95900</v>
          </cell>
        </row>
        <row r="1923">
          <cell r="A1923">
            <v>165119</v>
          </cell>
          <cell r="B1923" t="str">
            <v>TEE PVC UM 4 x3 x4</v>
          </cell>
          <cell r="C1923" t="str">
            <v>UND</v>
          </cell>
          <cell r="D1923">
            <v>101880</v>
          </cell>
        </row>
        <row r="1924">
          <cell r="A1924">
            <v>165120</v>
          </cell>
          <cell r="B1924" t="str">
            <v>TEE PVC UM 4 x4 x2</v>
          </cell>
          <cell r="C1924" t="str">
            <v>UND</v>
          </cell>
          <cell r="D1924">
            <v>91920</v>
          </cell>
        </row>
        <row r="1925">
          <cell r="A1925">
            <v>165112</v>
          </cell>
          <cell r="B1925" t="str">
            <v>TEE PVC UM 4 x4 x2,1/2"</v>
          </cell>
          <cell r="C1925" t="str">
            <v>UND</v>
          </cell>
          <cell r="D1925">
            <v>93660</v>
          </cell>
        </row>
        <row r="1926">
          <cell r="A1926">
            <v>165122</v>
          </cell>
          <cell r="B1926" t="str">
            <v>TEE PVC UM 4 x4 x3</v>
          </cell>
          <cell r="C1926" t="str">
            <v>UND</v>
          </cell>
          <cell r="D1926">
            <v>107640</v>
          </cell>
        </row>
        <row r="1927">
          <cell r="A1927">
            <v>165123</v>
          </cell>
          <cell r="B1927" t="str">
            <v>TEE PVC UM 4 x4 x4</v>
          </cell>
          <cell r="C1927" t="str">
            <v>UND</v>
          </cell>
          <cell r="D1927">
            <v>110150</v>
          </cell>
        </row>
        <row r="1929">
          <cell r="A1929">
            <v>1653</v>
          </cell>
          <cell r="B1929" t="str">
            <v>REDUCCIONES - BUJES PVC U.M.</v>
          </cell>
        </row>
        <row r="1930">
          <cell r="A1930">
            <v>165301</v>
          </cell>
          <cell r="B1930" t="str">
            <v>REDUCC PVC UM 2.1/2x2</v>
          </cell>
          <cell r="C1930" t="str">
            <v>UND</v>
          </cell>
          <cell r="D1930">
            <v>66830</v>
          </cell>
        </row>
        <row r="1931">
          <cell r="A1931">
            <v>165302</v>
          </cell>
          <cell r="B1931" t="str">
            <v>REDUCC PVC UM 3 x2</v>
          </cell>
          <cell r="C1931" t="str">
            <v>UND</v>
          </cell>
          <cell r="D1931">
            <v>68770</v>
          </cell>
        </row>
        <row r="1932">
          <cell r="A1932">
            <v>165303</v>
          </cell>
          <cell r="B1932" t="str">
            <v>REDUCC PVC UM 3 x2.1/2</v>
          </cell>
          <cell r="C1932" t="str">
            <v>UND</v>
          </cell>
          <cell r="D1932">
            <v>87040</v>
          </cell>
        </row>
        <row r="1933">
          <cell r="A1933">
            <v>165304</v>
          </cell>
          <cell r="B1933" t="str">
            <v>REDUCC PVC UM 4 x2</v>
          </cell>
          <cell r="C1933" t="str">
            <v>UND</v>
          </cell>
          <cell r="D1933">
            <v>96130</v>
          </cell>
        </row>
        <row r="1934">
          <cell r="A1934">
            <v>165305</v>
          </cell>
          <cell r="B1934" t="str">
            <v>REDUCC PVC UM 4 x2.1/2</v>
          </cell>
          <cell r="C1934" t="str">
            <v>UND</v>
          </cell>
          <cell r="D1934">
            <v>98390</v>
          </cell>
        </row>
        <row r="1935">
          <cell r="A1935">
            <v>165306</v>
          </cell>
          <cell r="B1935" t="str">
            <v>REDUCC PVC UM 4 x3</v>
          </cell>
          <cell r="C1935" t="str">
            <v>UND</v>
          </cell>
          <cell r="D1935">
            <v>98390</v>
          </cell>
        </row>
        <row r="1937">
          <cell r="A1937">
            <v>1654</v>
          </cell>
          <cell r="B1937" t="str">
            <v>UNION PVC U.M</v>
          </cell>
        </row>
        <row r="1938">
          <cell r="A1938">
            <v>165401</v>
          </cell>
          <cell r="B1938" t="str">
            <v>UNION REP PVC 2.1/2 UM</v>
          </cell>
          <cell r="C1938" t="str">
            <v>UND</v>
          </cell>
          <cell r="D1938">
            <v>23760</v>
          </cell>
        </row>
        <row r="1939">
          <cell r="A1939">
            <v>165402</v>
          </cell>
          <cell r="B1939" t="str">
            <v>UNION REP PVC 3 UM</v>
          </cell>
          <cell r="C1939" t="str">
            <v>UND</v>
          </cell>
          <cell r="D1939">
            <v>372600</v>
          </cell>
        </row>
        <row r="1940">
          <cell r="A1940">
            <v>165403</v>
          </cell>
          <cell r="B1940" t="str">
            <v>UNION REP PVC 3 RDE 13.5</v>
          </cell>
          <cell r="C1940" t="str">
            <v>UND</v>
          </cell>
          <cell r="D1940">
            <v>47770</v>
          </cell>
        </row>
        <row r="1941">
          <cell r="A1941">
            <v>165404</v>
          </cell>
          <cell r="B1941" t="str">
            <v>UNION REP PVC 4 RDE 13.5</v>
          </cell>
          <cell r="C1941" t="str">
            <v>UND</v>
          </cell>
          <cell r="D1941">
            <v>81600</v>
          </cell>
        </row>
        <row r="1942">
          <cell r="A1942">
            <v>165407</v>
          </cell>
          <cell r="B1942" t="str">
            <v>UNION REP PVC 4 RDE 21</v>
          </cell>
          <cell r="C1942" t="str">
            <v>UND</v>
          </cell>
          <cell r="D1942">
            <v>57250</v>
          </cell>
        </row>
        <row r="1943">
          <cell r="A1943">
            <v>165405</v>
          </cell>
          <cell r="B1943" t="str">
            <v>UNION REP PVC 6 RDE 13.5</v>
          </cell>
          <cell r="C1943" t="str">
            <v>UND</v>
          </cell>
          <cell r="D1943">
            <v>189910</v>
          </cell>
        </row>
        <row r="1944">
          <cell r="A1944">
            <v>165408</v>
          </cell>
          <cell r="B1944" t="str">
            <v>UNION REP PVC 6 RDE 21</v>
          </cell>
          <cell r="C1944" t="str">
            <v>UND</v>
          </cell>
          <cell r="D1944">
            <v>107520</v>
          </cell>
        </row>
        <row r="1945">
          <cell r="A1945">
            <v>165406</v>
          </cell>
          <cell r="B1945" t="str">
            <v>UNION REP PVC 8 RDE 13.5</v>
          </cell>
          <cell r="C1945" t="str">
            <v>UND</v>
          </cell>
          <cell r="D1945">
            <v>338390</v>
          </cell>
        </row>
        <row r="1946">
          <cell r="A1946">
            <v>165409</v>
          </cell>
          <cell r="B1946" t="str">
            <v>UNION REP PVC 8 RDE 21</v>
          </cell>
          <cell r="C1946" t="str">
            <v>UND</v>
          </cell>
          <cell r="D1946">
            <v>194580</v>
          </cell>
        </row>
        <row r="1948">
          <cell r="A1948">
            <v>1656</v>
          </cell>
          <cell r="B1948" t="str">
            <v>ADAPTADOR PVC U.M.</v>
          </cell>
        </row>
        <row r="1949">
          <cell r="A1949">
            <v>165602</v>
          </cell>
          <cell r="B1949" t="str">
            <v>ADAP UM PVC-AC 2"</v>
          </cell>
          <cell r="C1949" t="str">
            <v>UND</v>
          </cell>
          <cell r="D1949">
            <v>5260</v>
          </cell>
        </row>
        <row r="1950">
          <cell r="A1950">
            <v>165603</v>
          </cell>
          <cell r="B1950" t="str">
            <v>ADAP UM PVC-AC 3"</v>
          </cell>
          <cell r="C1950" t="str">
            <v>UND</v>
          </cell>
          <cell r="D1950">
            <v>9150</v>
          </cell>
        </row>
        <row r="1951">
          <cell r="A1951">
            <v>165604</v>
          </cell>
          <cell r="B1951" t="str">
            <v>ADAP UM PVC-AC 4"</v>
          </cell>
          <cell r="C1951" t="str">
            <v>UND</v>
          </cell>
          <cell r="D1951">
            <v>12360</v>
          </cell>
        </row>
        <row r="1952">
          <cell r="A1952">
            <v>165606</v>
          </cell>
          <cell r="B1952" t="str">
            <v>ADAP UM PVC-AC 6"</v>
          </cell>
          <cell r="C1952" t="str">
            <v>UND</v>
          </cell>
          <cell r="D1952">
            <v>75690</v>
          </cell>
        </row>
        <row r="1953">
          <cell r="A1953">
            <v>165608</v>
          </cell>
          <cell r="B1953" t="str">
            <v>ADAP UM PVC-AC 8"</v>
          </cell>
          <cell r="C1953" t="str">
            <v>UND</v>
          </cell>
          <cell r="D1953">
            <v>143590</v>
          </cell>
        </row>
        <row r="1955">
          <cell r="A1955">
            <v>1657</v>
          </cell>
          <cell r="B1955" t="str">
            <v>CODO PVC U.M.</v>
          </cell>
        </row>
        <row r="1956">
          <cell r="A1956">
            <v>165701</v>
          </cell>
          <cell r="B1956" t="str">
            <v>CODO PVC UM 2 x 11,1/4</v>
          </cell>
          <cell r="C1956" t="str">
            <v>UND</v>
          </cell>
          <cell r="D1956">
            <v>21460</v>
          </cell>
        </row>
        <row r="1957">
          <cell r="A1957">
            <v>165702</v>
          </cell>
          <cell r="B1957" t="str">
            <v>CODO PVC UM 2 x 22,1/2</v>
          </cell>
          <cell r="C1957" t="str">
            <v>UND</v>
          </cell>
          <cell r="D1957">
            <v>19340</v>
          </cell>
        </row>
        <row r="1958">
          <cell r="A1958">
            <v>165703</v>
          </cell>
          <cell r="B1958" t="str">
            <v>CODO PVC UM 2 x 45</v>
          </cell>
          <cell r="C1958" t="str">
            <v>UND</v>
          </cell>
          <cell r="D1958">
            <v>21140</v>
          </cell>
        </row>
        <row r="1959">
          <cell r="A1959">
            <v>165704</v>
          </cell>
          <cell r="B1959" t="str">
            <v>CODO PVC UM 2 x 90</v>
          </cell>
          <cell r="C1959" t="str">
            <v>UND</v>
          </cell>
          <cell r="D1959">
            <v>24080</v>
          </cell>
        </row>
        <row r="1960">
          <cell r="A1960">
            <v>165705</v>
          </cell>
          <cell r="B1960" t="str">
            <v>CODO PVC UM 3 x 11 1/4</v>
          </cell>
          <cell r="C1960" t="str">
            <v>UND</v>
          </cell>
          <cell r="D1960">
            <v>33970</v>
          </cell>
        </row>
        <row r="1961">
          <cell r="A1961">
            <v>165716</v>
          </cell>
          <cell r="B1961" t="str">
            <v>CODO PVC UM 3 x 11.25 RDE-13.5</v>
          </cell>
          <cell r="C1961" t="str">
            <v>UND</v>
          </cell>
          <cell r="D1961">
            <v>42860</v>
          </cell>
        </row>
        <row r="1962">
          <cell r="A1962">
            <v>165706</v>
          </cell>
          <cell r="B1962" t="str">
            <v>CODO PVC UM 3 x 22 1/2</v>
          </cell>
          <cell r="C1962" t="str">
            <v>UND</v>
          </cell>
          <cell r="D1962">
            <v>36930</v>
          </cell>
        </row>
        <row r="1963">
          <cell r="A1963">
            <v>165707</v>
          </cell>
          <cell r="B1963" t="str">
            <v>CODO PVC UM 3 x 45</v>
          </cell>
          <cell r="C1963" t="str">
            <v>UND</v>
          </cell>
          <cell r="D1963">
            <v>37480</v>
          </cell>
        </row>
        <row r="1964">
          <cell r="A1964">
            <v>165718</v>
          </cell>
          <cell r="B1964" t="str">
            <v>CODO PVC UM 3 x 45 RDE-13.5</v>
          </cell>
          <cell r="C1964" t="str">
            <v>UND</v>
          </cell>
          <cell r="D1964">
            <v>56420</v>
          </cell>
        </row>
        <row r="1965">
          <cell r="A1965">
            <v>165708</v>
          </cell>
          <cell r="B1965" t="str">
            <v>CODO PVC UM 3 x 90</v>
          </cell>
          <cell r="C1965" t="str">
            <v>UND</v>
          </cell>
          <cell r="D1965">
            <v>49600</v>
          </cell>
        </row>
        <row r="1966">
          <cell r="A1966">
            <v>165719</v>
          </cell>
          <cell r="B1966" t="str">
            <v>CODO PVC UM 3 x 90 RDE-13.5</v>
          </cell>
          <cell r="C1966" t="str">
            <v>UND</v>
          </cell>
          <cell r="D1966">
            <v>74920</v>
          </cell>
        </row>
        <row r="1967">
          <cell r="A1967">
            <v>165720</v>
          </cell>
          <cell r="B1967" t="str">
            <v>CODO PVC UM 4 x 11.25 RDE-13.5</v>
          </cell>
          <cell r="C1967" t="str">
            <v>UND</v>
          </cell>
          <cell r="D1967">
            <v>89130</v>
          </cell>
        </row>
        <row r="1968">
          <cell r="A1968">
            <v>165721</v>
          </cell>
          <cell r="B1968" t="str">
            <v>CODO PVC UM 4 x 22.5 RDE-13.5</v>
          </cell>
          <cell r="C1968" t="str">
            <v>UND</v>
          </cell>
          <cell r="D1968">
            <v>94220</v>
          </cell>
        </row>
        <row r="1969">
          <cell r="A1969">
            <v>165722</v>
          </cell>
          <cell r="B1969" t="str">
            <v>CODO PVC UM 4 x 45 RDE-13.5</v>
          </cell>
          <cell r="C1969" t="str">
            <v>UND</v>
          </cell>
          <cell r="D1969">
            <v>113610</v>
          </cell>
        </row>
        <row r="1970">
          <cell r="A1970">
            <v>165723</v>
          </cell>
          <cell r="B1970" t="str">
            <v>CODO PVC UM 4 x 90 RDE-13.5</v>
          </cell>
          <cell r="C1970" t="str">
            <v>UND</v>
          </cell>
          <cell r="D1970">
            <v>152380</v>
          </cell>
        </row>
        <row r="1971">
          <cell r="A1971">
            <v>165709</v>
          </cell>
          <cell r="B1971" t="str">
            <v>CODO PVC UM 6 x 11,1/4</v>
          </cell>
          <cell r="C1971" t="str">
            <v>UND</v>
          </cell>
          <cell r="D1971">
            <v>139440</v>
          </cell>
        </row>
        <row r="1972">
          <cell r="A1972">
            <v>165724</v>
          </cell>
          <cell r="B1972" t="str">
            <v>CODO PVC UM 6 x 11.25 RDE-13.5</v>
          </cell>
          <cell r="C1972" t="str">
            <v>UND</v>
          </cell>
          <cell r="D1972">
            <v>212680</v>
          </cell>
        </row>
        <row r="1973">
          <cell r="A1973">
            <v>165710</v>
          </cell>
          <cell r="B1973" t="str">
            <v>CODO PVC UM 6 x 22,1/2</v>
          </cell>
          <cell r="C1973" t="str">
            <v>UND</v>
          </cell>
          <cell r="D1973">
            <v>155370</v>
          </cell>
        </row>
        <row r="1974">
          <cell r="A1974">
            <v>165725</v>
          </cell>
          <cell r="B1974" t="str">
            <v>CODO PVC UM 6 x 22.5 RDE-13.5</v>
          </cell>
          <cell r="C1974" t="str">
            <v>UND</v>
          </cell>
          <cell r="D1974">
            <v>197720</v>
          </cell>
        </row>
        <row r="1975">
          <cell r="A1975">
            <v>165726</v>
          </cell>
          <cell r="B1975" t="str">
            <v>CODO PVC UM 6 x 45 RDE-13.5</v>
          </cell>
          <cell r="C1975" t="str">
            <v>UND</v>
          </cell>
          <cell r="D1975">
            <v>301200</v>
          </cell>
        </row>
        <row r="1976">
          <cell r="A1976">
            <v>165712</v>
          </cell>
          <cell r="B1976" t="str">
            <v>CODO PVC UM 6 x 90</v>
          </cell>
          <cell r="C1976" t="str">
            <v>UND</v>
          </cell>
          <cell r="D1976">
            <v>254840</v>
          </cell>
        </row>
        <row r="1977">
          <cell r="A1977">
            <v>165727</v>
          </cell>
          <cell r="B1977" t="str">
            <v>CODO PVC UM 6 x 90 RDE-13.5</v>
          </cell>
          <cell r="C1977" t="str">
            <v>UND</v>
          </cell>
          <cell r="D1977">
            <v>238110</v>
          </cell>
        </row>
        <row r="1978">
          <cell r="A1978">
            <v>165713</v>
          </cell>
          <cell r="B1978" t="str">
            <v>CODO PVC UM 8 x 22,1/2</v>
          </cell>
          <cell r="C1978" t="str">
            <v>UND</v>
          </cell>
          <cell r="D1978">
            <v>322390</v>
          </cell>
        </row>
        <row r="1979">
          <cell r="A1979">
            <v>165714</v>
          </cell>
          <cell r="B1979" t="str">
            <v>CODO PVC UM 10 x 45</v>
          </cell>
          <cell r="C1979" t="str">
            <v>UND</v>
          </cell>
          <cell r="D1979">
            <v>871370</v>
          </cell>
        </row>
        <row r="1980">
          <cell r="A1980">
            <v>165715</v>
          </cell>
          <cell r="B1980" t="str">
            <v>CODO PVC UM 10 x 90</v>
          </cell>
          <cell r="C1980" t="str">
            <v>UND</v>
          </cell>
          <cell r="D1980">
            <v>1231290</v>
          </cell>
        </row>
        <row r="1981">
          <cell r="A1981">
            <v>165728</v>
          </cell>
          <cell r="B1981" t="str">
            <v>CODO PVC-UM 4 x 11.25</v>
          </cell>
          <cell r="C1981" t="str">
            <v>UND</v>
          </cell>
          <cell r="D1981">
            <v>56790</v>
          </cell>
        </row>
        <row r="1982">
          <cell r="A1982">
            <v>165729</v>
          </cell>
          <cell r="B1982" t="str">
            <v>CODO PVC-UM 4 x 22.5</v>
          </cell>
          <cell r="C1982" t="str">
            <v>UND</v>
          </cell>
          <cell r="D1982">
            <v>59580</v>
          </cell>
        </row>
        <row r="1983">
          <cell r="A1983">
            <v>165731</v>
          </cell>
          <cell r="B1983" t="str">
            <v>CODO PVC-UM 4 x 90</v>
          </cell>
          <cell r="C1983" t="str">
            <v>UND</v>
          </cell>
          <cell r="D1983">
            <v>96550</v>
          </cell>
        </row>
        <row r="1984">
          <cell r="A1984">
            <v>165732</v>
          </cell>
          <cell r="B1984" t="str">
            <v>CODO PVC-UM 8 x 11.25</v>
          </cell>
          <cell r="C1984" t="str">
            <v>UND</v>
          </cell>
          <cell r="D1984">
            <v>285250</v>
          </cell>
        </row>
        <row r="1985">
          <cell r="A1985">
            <v>165733</v>
          </cell>
          <cell r="B1985" t="str">
            <v>CODO PVC-UM 8 x 45</v>
          </cell>
          <cell r="C1985" t="str">
            <v>UND</v>
          </cell>
          <cell r="D1985">
            <v>423740</v>
          </cell>
        </row>
        <row r="1986">
          <cell r="A1986">
            <v>165734</v>
          </cell>
          <cell r="B1986" t="str">
            <v>CODO PVC-UM 8 x 90</v>
          </cell>
          <cell r="C1986" t="str">
            <v>UND</v>
          </cell>
          <cell r="D1986">
            <v>628300</v>
          </cell>
        </row>
        <row r="1988">
          <cell r="A1988">
            <v>1659</v>
          </cell>
          <cell r="B1988" t="str">
            <v>INSTALACIONES -VARIOS U.M.</v>
          </cell>
        </row>
        <row r="1989">
          <cell r="A1989">
            <v>165901</v>
          </cell>
          <cell r="B1989" t="str">
            <v>INST.TUB.PVC UM 2"</v>
          </cell>
          <cell r="C1989" t="str">
            <v>ML</v>
          </cell>
          <cell r="D1989">
            <v>2380</v>
          </cell>
        </row>
        <row r="1990">
          <cell r="A1990">
            <v>165902</v>
          </cell>
          <cell r="B1990" t="str">
            <v>INST.TUB.PVC UM 2.1/2"</v>
          </cell>
          <cell r="C1990" t="str">
            <v>ML</v>
          </cell>
          <cell r="D1990">
            <v>2380</v>
          </cell>
        </row>
        <row r="1991">
          <cell r="A1991">
            <v>165903</v>
          </cell>
          <cell r="B1991" t="str">
            <v>INST.TUB.PVC UM 3"</v>
          </cell>
          <cell r="C1991" t="str">
            <v>ML</v>
          </cell>
          <cell r="D1991">
            <v>2490</v>
          </cell>
        </row>
        <row r="1992">
          <cell r="A1992">
            <v>165904</v>
          </cell>
          <cell r="B1992" t="str">
            <v>INST.TUB.PVC UM 4"</v>
          </cell>
          <cell r="C1992" t="str">
            <v>ML</v>
          </cell>
          <cell r="D1992">
            <v>3820</v>
          </cell>
        </row>
        <row r="1993">
          <cell r="A1993">
            <v>165905</v>
          </cell>
          <cell r="B1993" t="str">
            <v>INST.TUB.PVC UM 6"</v>
          </cell>
          <cell r="C1993" t="str">
            <v>ML</v>
          </cell>
          <cell r="D1993">
            <v>3940</v>
          </cell>
        </row>
        <row r="1994">
          <cell r="A1994">
            <v>165906</v>
          </cell>
          <cell r="B1994" t="str">
            <v>INST.TUB.PVC UM 8"</v>
          </cell>
          <cell r="C1994" t="str">
            <v>ML</v>
          </cell>
          <cell r="D1994">
            <v>4990</v>
          </cell>
        </row>
        <row r="1996">
          <cell r="A1996">
            <v>1660</v>
          </cell>
          <cell r="B1996" t="str">
            <v>TUBERIA COBRE</v>
          </cell>
        </row>
        <row r="1997">
          <cell r="A1997">
            <v>166001</v>
          </cell>
          <cell r="B1997" t="str">
            <v>TUBERIA COBRE ,1/2" TIPO-M"</v>
          </cell>
          <cell r="C1997" t="str">
            <v>ML</v>
          </cell>
          <cell r="D1997">
            <v>10110</v>
          </cell>
        </row>
        <row r="1998">
          <cell r="A1998">
            <v>166007</v>
          </cell>
          <cell r="B1998" t="str">
            <v>TUBERIA COBRE ,1/22 TIPO-L</v>
          </cell>
          <cell r="C1998" t="str">
            <v>ML</v>
          </cell>
          <cell r="D1998">
            <v>13310</v>
          </cell>
        </row>
        <row r="1999">
          <cell r="A1999">
            <v>166002</v>
          </cell>
          <cell r="B1999" t="str">
            <v>TUBERIA COBRE ,1/4" TIPO-FLEXIBLE"</v>
          </cell>
          <cell r="C1999" t="str">
            <v>ML</v>
          </cell>
          <cell r="D1999">
            <v>5540</v>
          </cell>
        </row>
        <row r="2000">
          <cell r="A2000">
            <v>166003</v>
          </cell>
          <cell r="B2000" t="str">
            <v>TUBERIA COBRE ,3/4" TIPO-M"</v>
          </cell>
          <cell r="C2000" t="str">
            <v>ML</v>
          </cell>
          <cell r="D2000">
            <v>16090</v>
          </cell>
        </row>
        <row r="2001">
          <cell r="A2001">
            <v>166004</v>
          </cell>
          <cell r="B2001" t="str">
            <v>TUBERIA COBRE ,3/8" TIPO-FLEXIBLE"</v>
          </cell>
          <cell r="C2001" t="str">
            <v>ML</v>
          </cell>
          <cell r="D2001">
            <v>7730</v>
          </cell>
        </row>
        <row r="2002">
          <cell r="A2002">
            <v>166006</v>
          </cell>
          <cell r="B2002" t="str">
            <v>TUBERIA COBRE ,1/2" TIPO-K"</v>
          </cell>
          <cell r="C2002" t="str">
            <v>ML</v>
          </cell>
          <cell r="D2002">
            <v>62050</v>
          </cell>
        </row>
        <row r="2003">
          <cell r="A2003">
            <v>166005</v>
          </cell>
          <cell r="B2003" t="str">
            <v>TUBERIA COBRE ,1/2" FLEXIBLE"</v>
          </cell>
          <cell r="C2003" t="str">
            <v>ML</v>
          </cell>
          <cell r="D2003">
            <v>10110</v>
          </cell>
        </row>
        <row r="2005">
          <cell r="A2005">
            <v>1661</v>
          </cell>
          <cell r="B2005" t="str">
            <v>TEE COBRE</v>
          </cell>
        </row>
        <row r="2006">
          <cell r="A2006">
            <v>166101</v>
          </cell>
          <cell r="B2006" t="str">
            <v>TEE COBRE .1/2"</v>
          </cell>
          <cell r="C2006" t="str">
            <v>UND</v>
          </cell>
          <cell r="D2006">
            <v>1300</v>
          </cell>
        </row>
        <row r="2007">
          <cell r="A2007">
            <v>166102</v>
          </cell>
          <cell r="B2007" t="str">
            <v>TEE COBRE .3/4"</v>
          </cell>
          <cell r="C2007" t="str">
            <v>UND</v>
          </cell>
          <cell r="D2007">
            <v>3000</v>
          </cell>
        </row>
        <row r="2008">
          <cell r="A2008">
            <v>166103</v>
          </cell>
          <cell r="B2008" t="str">
            <v>TEE COBRE 1"</v>
          </cell>
          <cell r="C2008" t="str">
            <v>UND</v>
          </cell>
          <cell r="D2008">
            <v>9300</v>
          </cell>
        </row>
        <row r="2010">
          <cell r="A2010">
            <v>1664</v>
          </cell>
          <cell r="B2010" t="str">
            <v>UNION COBRE</v>
          </cell>
        </row>
        <row r="2011">
          <cell r="A2011">
            <v>166401</v>
          </cell>
          <cell r="B2011" t="str">
            <v>UNION COBRE .1/22</v>
          </cell>
          <cell r="C2011" t="str">
            <v>UND</v>
          </cell>
          <cell r="D2011">
            <v>650</v>
          </cell>
        </row>
        <row r="2012">
          <cell r="A2012">
            <v>166403</v>
          </cell>
          <cell r="B2012" t="str">
            <v>UNION COBRE 1"</v>
          </cell>
          <cell r="C2012" t="str">
            <v>UND</v>
          </cell>
          <cell r="D2012">
            <v>2450</v>
          </cell>
        </row>
        <row r="2013">
          <cell r="A2013">
            <v>166402</v>
          </cell>
          <cell r="B2013" t="str">
            <v>UNION COBRE ./34"</v>
          </cell>
          <cell r="C2013" t="str">
            <v>UND</v>
          </cell>
          <cell r="D2013">
            <v>1650</v>
          </cell>
        </row>
        <row r="2015">
          <cell r="A2015">
            <v>1665</v>
          </cell>
          <cell r="B2015" t="str">
            <v>TAPON COBRE</v>
          </cell>
        </row>
        <row r="2016">
          <cell r="A2016">
            <v>166501</v>
          </cell>
          <cell r="B2016" t="str">
            <v>TAPON COBRE .1/2"</v>
          </cell>
          <cell r="C2016" t="str">
            <v>UND</v>
          </cell>
          <cell r="D2016">
            <v>500</v>
          </cell>
        </row>
        <row r="2017">
          <cell r="A2017">
            <v>166502</v>
          </cell>
          <cell r="B2017" t="str">
            <v>TAPON COBRE .3/4"</v>
          </cell>
          <cell r="C2017" t="str">
            <v>UND</v>
          </cell>
          <cell r="D2017">
            <v>950</v>
          </cell>
        </row>
        <row r="2018">
          <cell r="A2018">
            <v>166503</v>
          </cell>
          <cell r="B2018" t="str">
            <v>TAPON COBRE 1"</v>
          </cell>
          <cell r="C2018" t="str">
            <v>UND</v>
          </cell>
          <cell r="D2018">
            <v>2500</v>
          </cell>
        </row>
        <row r="2020">
          <cell r="A2020">
            <v>1667</v>
          </cell>
          <cell r="B2020" t="str">
            <v>CODO COBRE</v>
          </cell>
        </row>
        <row r="2021">
          <cell r="A2021">
            <v>166701</v>
          </cell>
          <cell r="B2021" t="str">
            <v>CODO COBRE 90 .1/2"</v>
          </cell>
          <cell r="C2021" t="str">
            <v>UND</v>
          </cell>
          <cell r="D2021">
            <v>780</v>
          </cell>
        </row>
        <row r="2022">
          <cell r="A2022">
            <v>166702</v>
          </cell>
          <cell r="B2022" t="str">
            <v>CODO COBRE 90 .3/4"</v>
          </cell>
          <cell r="C2022" t="str">
            <v>UND</v>
          </cell>
          <cell r="D2022">
            <v>1700</v>
          </cell>
        </row>
        <row r="2023">
          <cell r="A2023">
            <v>166703</v>
          </cell>
          <cell r="B2023" t="str">
            <v>CODO COBRE 90 1"</v>
          </cell>
          <cell r="C2023" t="str">
            <v>UND</v>
          </cell>
          <cell r="D2023">
            <v>4100</v>
          </cell>
        </row>
        <row r="2025">
          <cell r="A2025">
            <v>1669</v>
          </cell>
          <cell r="B2025" t="str">
            <v>INSTALACION-VARIOS</v>
          </cell>
        </row>
        <row r="2026">
          <cell r="A2026">
            <v>166901</v>
          </cell>
          <cell r="B2026" t="str">
            <v>INSTALACION ACCESORIO COBRE</v>
          </cell>
          <cell r="C2026" t="str">
            <v>UND</v>
          </cell>
          <cell r="D2026">
            <v>3650</v>
          </cell>
        </row>
        <row r="2028">
          <cell r="A2028">
            <v>1670</v>
          </cell>
          <cell r="B2028" t="str">
            <v>TUBERIA POLIETILENO RIG-FLE</v>
          </cell>
        </row>
        <row r="2029">
          <cell r="A2029">
            <v>167001</v>
          </cell>
          <cell r="B2029" t="str">
            <v>TUB 2" 100 ALTA DEN RDE17-PN10 145PSI</v>
          </cell>
          <cell r="C2029" t="str">
            <v>ML</v>
          </cell>
          <cell r="D2029">
            <v>13690</v>
          </cell>
        </row>
        <row r="2030">
          <cell r="A2030">
            <v>167002</v>
          </cell>
          <cell r="B2030" t="str">
            <v>TUB 2,1/2" PE ALTA DEN RDE17-PN10 145PSI</v>
          </cell>
          <cell r="C2030" t="str">
            <v>ML</v>
          </cell>
          <cell r="D2030">
            <v>17750</v>
          </cell>
        </row>
        <row r="2031">
          <cell r="A2031">
            <v>167003</v>
          </cell>
          <cell r="B2031" t="str">
            <v>TUB 3" PE 100 ALTA DEN RDE17-PN10 145PSI</v>
          </cell>
          <cell r="C2031" t="str">
            <v>ML</v>
          </cell>
          <cell r="D2031">
            <v>24340</v>
          </cell>
        </row>
        <row r="2032">
          <cell r="A2032">
            <v>167004</v>
          </cell>
          <cell r="B2032" t="str">
            <v>TUB 4" PE 100 ALTA DEN RDE17-PN10 145PSI</v>
          </cell>
          <cell r="C2032" t="str">
            <v>ML</v>
          </cell>
          <cell r="D2032">
            <v>36190</v>
          </cell>
        </row>
        <row r="2033">
          <cell r="A2033">
            <v>167005</v>
          </cell>
          <cell r="B2033" t="str">
            <v>TUB 6" PE 100 ALTA DEN RDE17-PN10 145PSI</v>
          </cell>
          <cell r="C2033" t="str">
            <v>ML</v>
          </cell>
          <cell r="D2033">
            <v>70680</v>
          </cell>
        </row>
        <row r="2035">
          <cell r="A2035">
            <v>17</v>
          </cell>
          <cell r="B2035" t="str">
            <v>INSTALACIONES ELECTRICAS</v>
          </cell>
        </row>
        <row r="2037">
          <cell r="A2037">
            <v>1701</v>
          </cell>
          <cell r="B2037" t="str">
            <v>CABLES Y ALAMBRES</v>
          </cell>
        </row>
        <row r="2038">
          <cell r="A2038">
            <v>170142</v>
          </cell>
          <cell r="B2038" t="str">
            <v>CABLE COBRE THWN #300 MCM</v>
          </cell>
          <cell r="C2038" t="str">
            <v>ML</v>
          </cell>
          <cell r="D2038">
            <v>89050</v>
          </cell>
        </row>
        <row r="2039">
          <cell r="A2039">
            <v>170143</v>
          </cell>
          <cell r="B2039" t="str">
            <v>CABLE COBRE THWN #350 MCM</v>
          </cell>
          <cell r="C2039" t="str">
            <v>ML</v>
          </cell>
          <cell r="D2039">
            <v>103050</v>
          </cell>
        </row>
        <row r="2040">
          <cell r="A2040">
            <v>170144</v>
          </cell>
          <cell r="B2040" t="str">
            <v>CABLE COBRE THWN #400 MCM</v>
          </cell>
          <cell r="C2040" t="str">
            <v>ML</v>
          </cell>
          <cell r="D2040">
            <v>118370</v>
          </cell>
        </row>
        <row r="2041">
          <cell r="A2041">
            <v>170129</v>
          </cell>
          <cell r="B2041" t="str">
            <v>CABLE COBRE THWN# 2</v>
          </cell>
          <cell r="C2041" t="str">
            <v>ML</v>
          </cell>
          <cell r="D2041">
            <v>20450</v>
          </cell>
        </row>
        <row r="2042">
          <cell r="A2042">
            <v>170130</v>
          </cell>
          <cell r="B2042" t="str">
            <v>CABLE COBRE THWN# 4</v>
          </cell>
          <cell r="C2042" t="str">
            <v>ML</v>
          </cell>
          <cell r="D2042">
            <v>13610</v>
          </cell>
        </row>
        <row r="2043">
          <cell r="A2043">
            <v>170131</v>
          </cell>
          <cell r="B2043" t="str">
            <v>CABLE COBRE THWN# 6</v>
          </cell>
          <cell r="C2043" t="str">
            <v>ML</v>
          </cell>
          <cell r="D2043">
            <v>8660</v>
          </cell>
        </row>
        <row r="2044">
          <cell r="A2044">
            <v>170132</v>
          </cell>
          <cell r="B2044" t="str">
            <v>CABLE COBRE THWN# 8</v>
          </cell>
          <cell r="C2044" t="str">
            <v>ML</v>
          </cell>
          <cell r="D2044">
            <v>5850</v>
          </cell>
        </row>
        <row r="2045">
          <cell r="A2045">
            <v>170133</v>
          </cell>
          <cell r="B2045" t="str">
            <v>CABLE COBRE THWN# 10</v>
          </cell>
          <cell r="C2045" t="str">
            <v>ML</v>
          </cell>
          <cell r="D2045">
            <v>4260</v>
          </cell>
        </row>
        <row r="2046">
          <cell r="A2046">
            <v>170134</v>
          </cell>
          <cell r="B2046" t="str">
            <v>CABLE COBRE THWN# 12</v>
          </cell>
          <cell r="C2046" t="str">
            <v>ML</v>
          </cell>
          <cell r="D2046">
            <v>2980</v>
          </cell>
        </row>
        <row r="2047">
          <cell r="A2047">
            <v>170135</v>
          </cell>
          <cell r="B2047" t="str">
            <v>CABLE COBRE THWN# 14</v>
          </cell>
          <cell r="C2047" t="str">
            <v>ML</v>
          </cell>
          <cell r="D2047">
            <v>2300</v>
          </cell>
        </row>
        <row r="2048">
          <cell r="A2048">
            <v>170137</v>
          </cell>
          <cell r="B2048" t="str">
            <v>CABLE COBRE THWN# 1/0</v>
          </cell>
          <cell r="C2048" t="str">
            <v>ML</v>
          </cell>
          <cell r="D2048">
            <v>32400</v>
          </cell>
        </row>
        <row r="2049">
          <cell r="A2049">
            <v>170138</v>
          </cell>
          <cell r="B2049" t="str">
            <v>CABLE COBRE THWN# 2/0</v>
          </cell>
          <cell r="C2049" t="str">
            <v>ML</v>
          </cell>
          <cell r="D2049">
            <v>40440</v>
          </cell>
        </row>
        <row r="2050">
          <cell r="A2050">
            <v>170139</v>
          </cell>
          <cell r="B2050" t="str">
            <v>CABLE COBRE THWN# 3/0</v>
          </cell>
          <cell r="C2050" t="str">
            <v>ML</v>
          </cell>
          <cell r="D2050">
            <v>50930</v>
          </cell>
        </row>
        <row r="2051">
          <cell r="A2051">
            <v>170140</v>
          </cell>
          <cell r="B2051" t="str">
            <v>CABLE COBRE THWN# 4/0</v>
          </cell>
          <cell r="C2051" t="str">
            <v>ML</v>
          </cell>
          <cell r="D2051">
            <v>62610</v>
          </cell>
        </row>
        <row r="2052">
          <cell r="A2052">
            <v>170141</v>
          </cell>
          <cell r="B2052" t="str">
            <v>CABLE COBRE THWN# 250 MCM</v>
          </cell>
          <cell r="C2052" t="str">
            <v>ML</v>
          </cell>
          <cell r="D2052">
            <v>74760</v>
          </cell>
        </row>
        <row r="2053">
          <cell r="A2053">
            <v>170145</v>
          </cell>
          <cell r="B2053" t="str">
            <v>CABLE COBRE THWN# 500 MCM</v>
          </cell>
          <cell r="C2053" t="str">
            <v>ML</v>
          </cell>
          <cell r="D2053">
            <v>147380</v>
          </cell>
        </row>
        <row r="2054">
          <cell r="A2054">
            <v>170151</v>
          </cell>
          <cell r="B2054" t="str">
            <v>CABLE COBRE XLPE #1/0 15 KV</v>
          </cell>
          <cell r="C2054" t="str">
            <v>ML</v>
          </cell>
          <cell r="D2054">
            <v>63980</v>
          </cell>
        </row>
        <row r="2055">
          <cell r="A2055">
            <v>170150</v>
          </cell>
          <cell r="B2055" t="str">
            <v>CABLE COBRE XLPE #2 15 KV</v>
          </cell>
          <cell r="C2055" t="str">
            <v>ML</v>
          </cell>
          <cell r="D2055">
            <v>74130</v>
          </cell>
        </row>
        <row r="2057">
          <cell r="A2057">
            <v>1702</v>
          </cell>
          <cell r="B2057" t="str">
            <v>TUBERIAS-CAJAS-ACCESORIOS</v>
          </cell>
        </row>
        <row r="2058">
          <cell r="A2058">
            <v>170224</v>
          </cell>
          <cell r="B2058" t="str">
            <v>CAPACETE GALV 1"</v>
          </cell>
          <cell r="C2058" t="str">
            <v>UND</v>
          </cell>
          <cell r="D2058">
            <v>3600</v>
          </cell>
        </row>
        <row r="2059">
          <cell r="A2059">
            <v>170227</v>
          </cell>
          <cell r="B2059" t="str">
            <v>CAPACETE GALV 2"</v>
          </cell>
          <cell r="C2059" t="str">
            <v>UND</v>
          </cell>
          <cell r="D2059">
            <v>12140</v>
          </cell>
        </row>
        <row r="2060">
          <cell r="A2060">
            <v>170229</v>
          </cell>
          <cell r="B2060" t="str">
            <v>CAPACETE GALV 3"</v>
          </cell>
          <cell r="C2060" t="str">
            <v>UND</v>
          </cell>
          <cell r="D2060">
            <v>36700</v>
          </cell>
        </row>
        <row r="2061">
          <cell r="A2061">
            <v>170230</v>
          </cell>
          <cell r="B2061" t="str">
            <v>CAPACETE GALV 4"</v>
          </cell>
          <cell r="C2061" t="str">
            <v>UND</v>
          </cell>
          <cell r="D2061">
            <v>43940</v>
          </cell>
        </row>
        <row r="2062">
          <cell r="A2062">
            <v>170233</v>
          </cell>
          <cell r="B2062" t="str">
            <v>CURVA GALV 1"</v>
          </cell>
          <cell r="C2062" t="str">
            <v>UND</v>
          </cell>
          <cell r="D2062">
            <v>8360</v>
          </cell>
        </row>
        <row r="2063">
          <cell r="A2063">
            <v>170236</v>
          </cell>
          <cell r="B2063" t="str">
            <v>CURVA GALV 2"</v>
          </cell>
          <cell r="C2063" t="str">
            <v>UND</v>
          </cell>
          <cell r="D2063">
            <v>30680</v>
          </cell>
        </row>
        <row r="2064">
          <cell r="A2064">
            <v>170237</v>
          </cell>
          <cell r="B2064" t="str">
            <v>CURVA GALV 3"</v>
          </cell>
          <cell r="C2064" t="str">
            <v>UND</v>
          </cell>
          <cell r="D2064">
            <v>106980</v>
          </cell>
        </row>
        <row r="2065">
          <cell r="A2065">
            <v>170238</v>
          </cell>
          <cell r="B2065" t="str">
            <v>CURVA GALV 4"</v>
          </cell>
          <cell r="C2065" t="str">
            <v>UND</v>
          </cell>
          <cell r="D2065">
            <v>213430</v>
          </cell>
        </row>
        <row r="2066">
          <cell r="A2066">
            <v>170244</v>
          </cell>
          <cell r="B2066" t="str">
            <v>CURVA PVC 2"</v>
          </cell>
          <cell r="C2066" t="str">
            <v>UND</v>
          </cell>
          <cell r="D2066">
            <v>10520</v>
          </cell>
        </row>
        <row r="2067">
          <cell r="A2067">
            <v>170245</v>
          </cell>
          <cell r="B2067" t="str">
            <v>CURVA PVC 3"</v>
          </cell>
          <cell r="C2067" t="str">
            <v>UND</v>
          </cell>
          <cell r="D2067">
            <v>11230</v>
          </cell>
        </row>
        <row r="2068">
          <cell r="A2068">
            <v>170246</v>
          </cell>
          <cell r="B2068" t="str">
            <v>CURVA PVC 4"</v>
          </cell>
          <cell r="C2068" t="str">
            <v>UND</v>
          </cell>
          <cell r="D2068">
            <v>22340</v>
          </cell>
        </row>
        <row r="2069">
          <cell r="A2069">
            <v>170256</v>
          </cell>
          <cell r="B2069" t="str">
            <v>TUBO GALV 1" X 3 MTS"</v>
          </cell>
          <cell r="C2069" t="str">
            <v>UND</v>
          </cell>
          <cell r="D2069">
            <v>48170</v>
          </cell>
        </row>
        <row r="2070">
          <cell r="A2070">
            <v>170258</v>
          </cell>
          <cell r="B2070" t="str">
            <v>TUBO GALV 2" X 3 MTS"</v>
          </cell>
          <cell r="C2070" t="str">
            <v>UND</v>
          </cell>
          <cell r="D2070">
            <v>93270</v>
          </cell>
        </row>
        <row r="2071">
          <cell r="A2071">
            <v>170259</v>
          </cell>
          <cell r="B2071" t="str">
            <v>TUBO GALV 3" X 3 MTS"</v>
          </cell>
          <cell r="C2071" t="str">
            <v>UND</v>
          </cell>
          <cell r="D2071">
            <v>196090</v>
          </cell>
        </row>
        <row r="2072">
          <cell r="A2072">
            <v>170260</v>
          </cell>
          <cell r="B2072" t="str">
            <v>TUBO GALV 4" X 3 MTS"</v>
          </cell>
          <cell r="C2072" t="str">
            <v>UND</v>
          </cell>
          <cell r="D2072">
            <v>247650</v>
          </cell>
        </row>
        <row r="2073">
          <cell r="A2073">
            <v>170263</v>
          </cell>
          <cell r="B2073" t="str">
            <v>TUBO PVC 1"</v>
          </cell>
          <cell r="C2073" t="str">
            <v>ML</v>
          </cell>
          <cell r="D2073">
            <v>9020</v>
          </cell>
        </row>
        <row r="2074">
          <cell r="A2074">
            <v>170264</v>
          </cell>
          <cell r="B2074" t="str">
            <v>TUBO PVC 1,1/2"</v>
          </cell>
          <cell r="C2074" t="str">
            <v>ML</v>
          </cell>
          <cell r="D2074">
            <v>17710</v>
          </cell>
        </row>
        <row r="2075">
          <cell r="A2075">
            <v>170266</v>
          </cell>
          <cell r="B2075" t="str">
            <v>TUBO PVC 2"</v>
          </cell>
          <cell r="C2075" t="str">
            <v>ML</v>
          </cell>
          <cell r="D2075">
            <v>23850</v>
          </cell>
        </row>
        <row r="2076">
          <cell r="A2076">
            <v>170267</v>
          </cell>
          <cell r="B2076" t="str">
            <v>TUBO PVC 3"</v>
          </cell>
          <cell r="C2076" t="str">
            <v>ML</v>
          </cell>
          <cell r="D2076">
            <v>29730</v>
          </cell>
        </row>
        <row r="2077">
          <cell r="A2077">
            <v>170268</v>
          </cell>
          <cell r="B2077" t="str">
            <v>TUBO PVC 4"</v>
          </cell>
          <cell r="C2077" t="str">
            <v>ML</v>
          </cell>
          <cell r="D2077">
            <v>45940</v>
          </cell>
        </row>
        <row r="2079">
          <cell r="A2079">
            <v>1703</v>
          </cell>
          <cell r="B2079" t="str">
            <v>ACOMETIDAS ELECTRICAS</v>
          </cell>
        </row>
        <row r="2080">
          <cell r="A2080">
            <v>170301</v>
          </cell>
          <cell r="B2080" t="str">
            <v>ACOM.E.1F(2# 4) 1"</v>
          </cell>
          <cell r="C2080" t="str">
            <v>ML</v>
          </cell>
          <cell r="D2080">
            <v>35920</v>
          </cell>
        </row>
        <row r="2081">
          <cell r="A2081">
            <v>170302</v>
          </cell>
          <cell r="B2081" t="str">
            <v>ACOM.E.1F(2# 6) 1"</v>
          </cell>
          <cell r="C2081" t="str">
            <v>ML</v>
          </cell>
          <cell r="D2081">
            <v>26560</v>
          </cell>
        </row>
        <row r="2082">
          <cell r="A2082">
            <v>170303</v>
          </cell>
          <cell r="B2082" t="str">
            <v>ACOM.E.1F(2# 8) ,3/4"</v>
          </cell>
          <cell r="C2082" t="str">
            <v>ML</v>
          </cell>
          <cell r="D2082">
            <v>18800</v>
          </cell>
        </row>
        <row r="2083">
          <cell r="A2083">
            <v>170304</v>
          </cell>
          <cell r="B2083" t="str">
            <v>ACOM.E.1F(2# 10) ,3/4"</v>
          </cell>
          <cell r="C2083" t="str">
            <v>ML</v>
          </cell>
          <cell r="D2083">
            <v>15620</v>
          </cell>
        </row>
        <row r="2084">
          <cell r="A2084">
            <v>170305</v>
          </cell>
          <cell r="B2084" t="str">
            <v>ACOM.E.1F(2# 12) ,3/4"</v>
          </cell>
          <cell r="C2084" t="str">
            <v>ML</v>
          </cell>
          <cell r="D2084">
            <v>13050</v>
          </cell>
        </row>
        <row r="2085">
          <cell r="A2085">
            <v>170320</v>
          </cell>
          <cell r="B2085" t="str">
            <v>ACOM.E.1F(2# 12+1#12) ,3/4"</v>
          </cell>
          <cell r="C2085" t="str">
            <v>ML</v>
          </cell>
          <cell r="D2085">
            <v>15860</v>
          </cell>
        </row>
        <row r="2086">
          <cell r="A2086">
            <v>170306</v>
          </cell>
          <cell r="B2086" t="str">
            <v>ACOM.E.2F(2# 4+1# 8) 1"</v>
          </cell>
          <cell r="C2086" t="str">
            <v>ML</v>
          </cell>
          <cell r="D2086">
            <v>41610</v>
          </cell>
        </row>
        <row r="2087">
          <cell r="A2087">
            <v>170307</v>
          </cell>
          <cell r="B2087" t="str">
            <v>ACOM.E.2F(2# 6+1# 8) 1"</v>
          </cell>
          <cell r="C2087" t="str">
            <v>ML</v>
          </cell>
          <cell r="D2087">
            <v>31720</v>
          </cell>
        </row>
        <row r="2088">
          <cell r="A2088">
            <v>170308</v>
          </cell>
          <cell r="B2088" t="str">
            <v>ACOM.E.2F(2# 8+1#10) 1"</v>
          </cell>
          <cell r="C2088" t="str">
            <v>ML</v>
          </cell>
          <cell r="D2088">
            <v>24520</v>
          </cell>
        </row>
        <row r="2089">
          <cell r="A2089">
            <v>170309</v>
          </cell>
          <cell r="B2089" t="str">
            <v>ACOM.E.2F(2# 10+1#10) ,3/4"</v>
          </cell>
          <cell r="C2089" t="str">
            <v>ML</v>
          </cell>
          <cell r="D2089">
            <v>19720</v>
          </cell>
        </row>
        <row r="2090">
          <cell r="A2090">
            <v>170310</v>
          </cell>
          <cell r="B2090" t="str">
            <v>ACOM.E.2F(2# 12+1#12) ,3/4"</v>
          </cell>
          <cell r="C2090" t="str">
            <v>ML</v>
          </cell>
          <cell r="D2090">
            <v>15860</v>
          </cell>
        </row>
        <row r="2091">
          <cell r="A2091">
            <v>170311</v>
          </cell>
          <cell r="B2091" t="str">
            <v>ACOM.E.3F(3# 2+1# 6) 2"</v>
          </cell>
          <cell r="C2091" t="str">
            <v>ML</v>
          </cell>
          <cell r="D2091">
            <v>93210</v>
          </cell>
        </row>
        <row r="2092">
          <cell r="A2092">
            <v>170312</v>
          </cell>
          <cell r="B2092" t="str">
            <v>ACOM.E.3F(3# 4+1# 8) 2"</v>
          </cell>
          <cell r="C2092" t="str">
            <v>ML</v>
          </cell>
          <cell r="D2092">
            <v>69880</v>
          </cell>
        </row>
        <row r="2093">
          <cell r="A2093">
            <v>170313</v>
          </cell>
          <cell r="B2093" t="str">
            <v>ACOM.E.3F(3# 6+1# 8) 2"</v>
          </cell>
          <cell r="C2093" t="str">
            <v>ML</v>
          </cell>
          <cell r="D2093">
            <v>55040</v>
          </cell>
        </row>
        <row r="2094">
          <cell r="A2094">
            <v>170314</v>
          </cell>
          <cell r="B2094" t="str">
            <v>ACOM.E.3F(3# 10+1#10) 1"</v>
          </cell>
          <cell r="C2094" t="str">
            <v>ML</v>
          </cell>
          <cell r="D2094">
            <v>25440</v>
          </cell>
        </row>
        <row r="2095">
          <cell r="A2095">
            <v>170315</v>
          </cell>
          <cell r="B2095" t="str">
            <v>ACOM.E.3F(3# 12+1#12) 1"</v>
          </cell>
          <cell r="C2095" t="str">
            <v>ML</v>
          </cell>
          <cell r="D2095">
            <v>20290</v>
          </cell>
        </row>
        <row r="2096">
          <cell r="A2096">
            <v>170316</v>
          </cell>
          <cell r="B2096" t="str">
            <v>ACOM.E.3F(3#1/0+1#1/0)3"</v>
          </cell>
          <cell r="C2096" t="str">
            <v>ML</v>
          </cell>
          <cell r="D2096">
            <v>180260</v>
          </cell>
        </row>
        <row r="2097">
          <cell r="A2097">
            <v>170317</v>
          </cell>
          <cell r="B2097" t="str">
            <v>ACOM.E.3F(3#2/0+1#2/0)3"</v>
          </cell>
          <cell r="C2097" t="str">
            <v>ML</v>
          </cell>
          <cell r="D2097">
            <v>212410</v>
          </cell>
        </row>
        <row r="2098">
          <cell r="A2098">
            <v>170319</v>
          </cell>
          <cell r="B2098" t="str">
            <v>ACOM.E.3F(3#4/0+1#4/0)3"</v>
          </cell>
          <cell r="C2098" t="str">
            <v>ML</v>
          </cell>
          <cell r="D2098">
            <v>301670</v>
          </cell>
        </row>
        <row r="2099">
          <cell r="A2099">
            <v>170323</v>
          </cell>
          <cell r="B2099" t="str">
            <v>ACOM.E.3F(3#8 +1# 8) 2"</v>
          </cell>
          <cell r="C2099" t="str">
            <v>ML</v>
          </cell>
          <cell r="D2099">
            <v>49760</v>
          </cell>
        </row>
        <row r="2100">
          <cell r="A2100">
            <v>170322</v>
          </cell>
          <cell r="B2100" t="str">
            <v>ACOM.E.3F(XLP 3#1/0) 4"</v>
          </cell>
          <cell r="C2100" t="str">
            <v>ML</v>
          </cell>
          <cell r="D2100">
            <v>236240</v>
          </cell>
        </row>
        <row r="2101">
          <cell r="A2101">
            <v>170321</v>
          </cell>
          <cell r="B2101" t="str">
            <v>ACOM.E.3F(XLP 3#2 ) 4"</v>
          </cell>
          <cell r="C2101" t="str">
            <v>ML</v>
          </cell>
          <cell r="D2101">
            <v>266700</v>
          </cell>
        </row>
        <row r="2103">
          <cell r="A2103">
            <v>1704</v>
          </cell>
          <cell r="B2103" t="str">
            <v>SALIDAS ALUMBRADO</v>
          </cell>
        </row>
        <row r="2104">
          <cell r="A2104">
            <v>170408</v>
          </cell>
          <cell r="B2104" t="str">
            <v>SAL LAMP EMT</v>
          </cell>
          <cell r="C2104" t="str">
            <v>UND</v>
          </cell>
          <cell r="D2104">
            <v>79230</v>
          </cell>
        </row>
        <row r="2105">
          <cell r="A2105">
            <v>170404</v>
          </cell>
          <cell r="B2105" t="str">
            <v>SAL LAMP PVC</v>
          </cell>
          <cell r="C2105" t="str">
            <v>UND</v>
          </cell>
          <cell r="D2105">
            <v>52930</v>
          </cell>
        </row>
        <row r="2107">
          <cell r="A2107">
            <v>1705</v>
          </cell>
          <cell r="B2107" t="str">
            <v>SALIDAS SWITCHES</v>
          </cell>
        </row>
        <row r="2108">
          <cell r="A2108">
            <v>170532</v>
          </cell>
          <cell r="B2108" t="str">
            <v>SALIDA S1 PVC</v>
          </cell>
          <cell r="C2108" t="str">
            <v>UND</v>
          </cell>
          <cell r="D2108">
            <v>63510</v>
          </cell>
        </row>
        <row r="2109">
          <cell r="A2109">
            <v>170539</v>
          </cell>
          <cell r="B2109" t="str">
            <v>SALIDA S2 EMT</v>
          </cell>
          <cell r="C2109" t="str">
            <v>UND</v>
          </cell>
          <cell r="D2109">
            <v>115420</v>
          </cell>
        </row>
        <row r="2110">
          <cell r="A2110">
            <v>170538</v>
          </cell>
          <cell r="B2110" t="str">
            <v>SALIDA S1 EMT</v>
          </cell>
          <cell r="C2110" t="str">
            <v>UND</v>
          </cell>
          <cell r="D2110">
            <v>80520</v>
          </cell>
        </row>
        <row r="2111">
          <cell r="A2111">
            <v>170535</v>
          </cell>
          <cell r="B2111" t="str">
            <v>SALIDA S1C PVC</v>
          </cell>
          <cell r="C2111" t="str">
            <v>UND</v>
          </cell>
          <cell r="D2111">
            <v>71580</v>
          </cell>
        </row>
        <row r="2112">
          <cell r="A2112">
            <v>170533</v>
          </cell>
          <cell r="B2112" t="str">
            <v>SALIDA S2 PVC</v>
          </cell>
          <cell r="C2112" t="str">
            <v>UND</v>
          </cell>
          <cell r="D2112">
            <v>94890</v>
          </cell>
        </row>
        <row r="2113">
          <cell r="A2113">
            <v>170540</v>
          </cell>
          <cell r="B2113" t="str">
            <v>SALIDA S3 EMT</v>
          </cell>
          <cell r="C2113" t="str">
            <v>UND</v>
          </cell>
          <cell r="D2113">
            <v>93870</v>
          </cell>
        </row>
        <row r="2114">
          <cell r="A2114">
            <v>170534</v>
          </cell>
          <cell r="B2114" t="str">
            <v>SALIDA S3 PVC</v>
          </cell>
          <cell r="C2114" t="str">
            <v>UND</v>
          </cell>
          <cell r="D2114">
            <v>81570</v>
          </cell>
        </row>
        <row r="2115">
          <cell r="A2115">
            <v>170541</v>
          </cell>
          <cell r="B2115" t="str">
            <v>SALIDA SC1 EMT</v>
          </cell>
          <cell r="C2115" t="str">
            <v>UND</v>
          </cell>
          <cell r="D2115">
            <v>88590</v>
          </cell>
        </row>
        <row r="2116">
          <cell r="A2116">
            <v>170536</v>
          </cell>
          <cell r="B2116" t="str">
            <v>SALIDA SC1 PVC</v>
          </cell>
          <cell r="C2116" t="str">
            <v>UND</v>
          </cell>
          <cell r="D2116">
            <v>79620</v>
          </cell>
        </row>
        <row r="2117">
          <cell r="A2117">
            <v>170542</v>
          </cell>
          <cell r="B2117" t="str">
            <v>SALIDA SC2 EMT</v>
          </cell>
          <cell r="C2117" t="str">
            <v>UND</v>
          </cell>
          <cell r="D2117">
            <v>96630</v>
          </cell>
        </row>
        <row r="2118">
          <cell r="A2118">
            <v>170543</v>
          </cell>
          <cell r="B2118" t="str">
            <v>SALIDA ST EMT</v>
          </cell>
          <cell r="C2118" t="str">
            <v>UND</v>
          </cell>
          <cell r="D2118">
            <v>92300</v>
          </cell>
        </row>
        <row r="2119">
          <cell r="A2119">
            <v>170537</v>
          </cell>
          <cell r="B2119" t="str">
            <v>SALIDA ST PVC</v>
          </cell>
          <cell r="C2119" t="str">
            <v>UND</v>
          </cell>
          <cell r="D2119">
            <v>74500</v>
          </cell>
        </row>
        <row r="2120">
          <cell r="A2120">
            <v>170515</v>
          </cell>
          <cell r="B2120" t="str">
            <v>SWITCHE S1</v>
          </cell>
          <cell r="C2120" t="str">
            <v>UND</v>
          </cell>
          <cell r="D2120">
            <v>11740</v>
          </cell>
        </row>
        <row r="2121">
          <cell r="A2121">
            <v>170516</v>
          </cell>
          <cell r="B2121" t="str">
            <v>SWITCHE S2</v>
          </cell>
          <cell r="C2121" t="str">
            <v>UND</v>
          </cell>
          <cell r="D2121">
            <v>15800</v>
          </cell>
        </row>
        <row r="2122">
          <cell r="A2122">
            <v>170517</v>
          </cell>
          <cell r="B2122" t="str">
            <v>SWITCHE S3</v>
          </cell>
          <cell r="C2122" t="str">
            <v>UND</v>
          </cell>
          <cell r="D2122">
            <v>19160</v>
          </cell>
        </row>
        <row r="2123">
          <cell r="A2123">
            <v>170518</v>
          </cell>
          <cell r="B2123" t="str">
            <v>SWITCHE SC</v>
          </cell>
          <cell r="C2123" t="str">
            <v>UND</v>
          </cell>
          <cell r="D2123">
            <v>13130</v>
          </cell>
        </row>
        <row r="2125">
          <cell r="A2125">
            <v>1706</v>
          </cell>
          <cell r="B2125" t="str">
            <v>LAMPARAS</v>
          </cell>
        </row>
        <row r="2126">
          <cell r="A2126">
            <v>170604</v>
          </cell>
          <cell r="B2126" t="str">
            <v>BALA ELECTRONICA 1X13</v>
          </cell>
          <cell r="C2126" t="str">
            <v>UND</v>
          </cell>
          <cell r="D2126">
            <v>39280</v>
          </cell>
        </row>
        <row r="2127">
          <cell r="A2127">
            <v>170605</v>
          </cell>
          <cell r="B2127" t="str">
            <v>BALA ELECTRONICA 1X26</v>
          </cell>
          <cell r="C2127" t="str">
            <v>UND</v>
          </cell>
          <cell r="D2127">
            <v>64910</v>
          </cell>
        </row>
        <row r="2128">
          <cell r="A2128">
            <v>170624</v>
          </cell>
          <cell r="B2128" t="str">
            <v>BALA ELECTRONICA 2X26</v>
          </cell>
          <cell r="C2128" t="str">
            <v>UND</v>
          </cell>
          <cell r="D2128">
            <v>115030</v>
          </cell>
        </row>
        <row r="2129">
          <cell r="A2129">
            <v>170655</v>
          </cell>
          <cell r="B2129" t="str">
            <v>BALA PANEL LED 12W</v>
          </cell>
          <cell r="C2129" t="str">
            <v>UND</v>
          </cell>
          <cell r="D2129">
            <v>24270</v>
          </cell>
        </row>
        <row r="2130">
          <cell r="A2130">
            <v>170656</v>
          </cell>
          <cell r="B2130" t="str">
            <v>BALA PANEL LED 18W</v>
          </cell>
          <cell r="C2130" t="str">
            <v>UND</v>
          </cell>
          <cell r="D2130">
            <v>28270</v>
          </cell>
        </row>
        <row r="2131">
          <cell r="A2131">
            <v>170606</v>
          </cell>
          <cell r="B2131" t="str">
            <v>BALASTO ELECTRONICO 2X32</v>
          </cell>
          <cell r="C2131" t="str">
            <v>UND</v>
          </cell>
          <cell r="D2131">
            <v>44680</v>
          </cell>
        </row>
        <row r="2132">
          <cell r="A2132">
            <v>170634</v>
          </cell>
          <cell r="B2132" t="str">
            <v>BALASTO ELECTRONICO 4 X32</v>
          </cell>
          <cell r="C2132" t="str">
            <v>UND</v>
          </cell>
          <cell r="D2132">
            <v>46680</v>
          </cell>
        </row>
        <row r="2133">
          <cell r="A2133">
            <v>170611</v>
          </cell>
          <cell r="B2133" t="str">
            <v>LAMP -HONGO 1,1/2" X 3 MTS - PEDESTAL"</v>
          </cell>
          <cell r="C2133" t="str">
            <v>UND</v>
          </cell>
          <cell r="D2133">
            <v>412160</v>
          </cell>
        </row>
        <row r="2134">
          <cell r="A2134">
            <v>170643</v>
          </cell>
          <cell r="B2134" t="str">
            <v>LAMP ELECTRONICA 2X2X32 LFS-CIELO-FALSO</v>
          </cell>
          <cell r="C2134" t="str">
            <v>UND</v>
          </cell>
          <cell r="D2134">
            <v>210210</v>
          </cell>
        </row>
        <row r="2135">
          <cell r="A2135">
            <v>170615</v>
          </cell>
          <cell r="B2135" t="str">
            <v>LAMP ELECTRONICA 2x32 LFS-CIELO FALSO</v>
          </cell>
          <cell r="C2135" t="str">
            <v>UND</v>
          </cell>
          <cell r="D2135">
            <v>149130</v>
          </cell>
        </row>
        <row r="2136">
          <cell r="A2136">
            <v>170616</v>
          </cell>
          <cell r="B2136" t="str">
            <v>LAMP ELECTRONICA 2x32 MFL-SOBREPONER</v>
          </cell>
          <cell r="C2136" t="str">
            <v>UND</v>
          </cell>
          <cell r="D2136">
            <v>162350</v>
          </cell>
        </row>
        <row r="2137">
          <cell r="A2137">
            <v>170648</v>
          </cell>
          <cell r="B2137" t="str">
            <v>LAMP ELECTRONICA 4X17, 60X60 ILTELUX-IR</v>
          </cell>
          <cell r="C2137" t="str">
            <v>UND</v>
          </cell>
          <cell r="D2137">
            <v>178010</v>
          </cell>
        </row>
        <row r="2138">
          <cell r="A2138">
            <v>170612</v>
          </cell>
          <cell r="B2138" t="str">
            <v>LAMP MAGNETICA 2x20 CFE-SOBREPONER</v>
          </cell>
          <cell r="C2138" t="str">
            <v>UND</v>
          </cell>
          <cell r="D2138">
            <v>66440</v>
          </cell>
        </row>
        <row r="2139">
          <cell r="A2139">
            <v>170617</v>
          </cell>
          <cell r="B2139" t="str">
            <v>LAMP MAGNETICA 2x48 CFE-SOBREPONER</v>
          </cell>
          <cell r="C2139" t="str">
            <v>UND</v>
          </cell>
          <cell r="D2139">
            <v>99540</v>
          </cell>
        </row>
        <row r="2140">
          <cell r="A2140">
            <v>170644</v>
          </cell>
          <cell r="B2140" t="str">
            <v>LAMP MAGNETICA 2x96 CFE-SOBREPONER</v>
          </cell>
          <cell r="C2140" t="str">
            <v>UND</v>
          </cell>
          <cell r="D2140">
            <v>140810</v>
          </cell>
        </row>
        <row r="2141">
          <cell r="A2141">
            <v>170657</v>
          </cell>
          <cell r="B2141" t="str">
            <v>LAMPARA PANEL LED 600X600CM 50W</v>
          </cell>
          <cell r="C2141" t="str">
            <v>UND</v>
          </cell>
          <cell r="D2141">
            <v>218360</v>
          </cell>
        </row>
        <row r="2142">
          <cell r="A2142">
            <v>170622</v>
          </cell>
          <cell r="B2142" t="str">
            <v>TUBO FLUORESCENTE 32W</v>
          </cell>
          <cell r="C2142" t="str">
            <v>UND</v>
          </cell>
          <cell r="D2142">
            <v>5680</v>
          </cell>
        </row>
        <row r="2144">
          <cell r="A2144">
            <v>1707</v>
          </cell>
          <cell r="B2144" t="str">
            <v>SALIDAS TOMAS</v>
          </cell>
        </row>
        <row r="2145">
          <cell r="A2145">
            <v>170720</v>
          </cell>
          <cell r="B2145" t="str">
            <v>SAL TOMA 220 V</v>
          </cell>
          <cell r="C2145" t="str">
            <v>UND</v>
          </cell>
          <cell r="D2145">
            <v>39330</v>
          </cell>
        </row>
        <row r="2146">
          <cell r="A2146">
            <v>170724</v>
          </cell>
          <cell r="B2146" t="str">
            <v>SALIDA TOMA 120 V EMT</v>
          </cell>
          <cell r="C2146" t="str">
            <v>UND</v>
          </cell>
          <cell r="D2146">
            <v>88160</v>
          </cell>
        </row>
        <row r="2147">
          <cell r="A2147">
            <v>170722</v>
          </cell>
          <cell r="B2147" t="str">
            <v>SALIDA TOMA 120 V PVC</v>
          </cell>
          <cell r="C2147" t="str">
            <v>UND</v>
          </cell>
          <cell r="D2147">
            <v>70410</v>
          </cell>
        </row>
        <row r="2148">
          <cell r="A2148">
            <v>170725</v>
          </cell>
          <cell r="B2148" t="str">
            <v>SALIDA TOMA ZONA HUMEDA 120 V EMT</v>
          </cell>
          <cell r="C2148" t="str">
            <v>UND</v>
          </cell>
          <cell r="D2148">
            <v>116720</v>
          </cell>
        </row>
        <row r="2149">
          <cell r="A2149">
            <v>170723</v>
          </cell>
          <cell r="B2149" t="str">
            <v>SALIDA TOMA ZONA HUMEDA 120 V PVC</v>
          </cell>
          <cell r="C2149" t="str">
            <v>UND</v>
          </cell>
          <cell r="D2149">
            <v>98960</v>
          </cell>
        </row>
        <row r="2151">
          <cell r="A2151">
            <v>1708</v>
          </cell>
          <cell r="B2151" t="str">
            <v>BREAKERS - CUCHILLAS</v>
          </cell>
        </row>
        <row r="2152">
          <cell r="A2152">
            <v>170813</v>
          </cell>
          <cell r="B2152" t="str">
            <v>BREAKER 1F DESDE 15 HASTA 60 AMP</v>
          </cell>
          <cell r="C2152" t="str">
            <v>UND</v>
          </cell>
          <cell r="D2152">
            <v>35370</v>
          </cell>
        </row>
        <row r="2153">
          <cell r="A2153">
            <v>170802</v>
          </cell>
          <cell r="B2153" t="str">
            <v>BREAKER 2F DESDE 15 HASTA 60 AMP</v>
          </cell>
          <cell r="C2153" t="str">
            <v>UND</v>
          </cell>
          <cell r="D2153">
            <v>79280</v>
          </cell>
        </row>
        <row r="2154">
          <cell r="A2154">
            <v>170809</v>
          </cell>
          <cell r="B2154" t="str">
            <v>BREAKER 2F DESDE 70 HASTA 100 AMP</v>
          </cell>
          <cell r="C2154" t="str">
            <v>UND</v>
          </cell>
          <cell r="D2154">
            <v>98750</v>
          </cell>
        </row>
        <row r="2155">
          <cell r="A2155">
            <v>170824</v>
          </cell>
          <cell r="B2155" t="str">
            <v>BREAKER 3F DESDE 15 HASTA 50 AMP</v>
          </cell>
          <cell r="C2155" t="str">
            <v>UND</v>
          </cell>
          <cell r="D2155">
            <v>114870</v>
          </cell>
        </row>
        <row r="2156">
          <cell r="A2156">
            <v>170832</v>
          </cell>
          <cell r="B2156" t="str">
            <v>BREAKER 3F DESDE 60 HASTA 100 AMP</v>
          </cell>
          <cell r="C2156" t="str">
            <v>UND</v>
          </cell>
          <cell r="D2156">
            <v>147820</v>
          </cell>
        </row>
        <row r="2158">
          <cell r="A2158">
            <v>1709</v>
          </cell>
          <cell r="B2158" t="str">
            <v>TABLEROS</v>
          </cell>
        </row>
        <row r="2159">
          <cell r="A2159">
            <v>170903</v>
          </cell>
          <cell r="B2159" t="str">
            <v>TABLERO 1F 2 CTOS VTQ-SQ</v>
          </cell>
          <cell r="C2159" t="str">
            <v>UND</v>
          </cell>
          <cell r="D2159">
            <v>59310</v>
          </cell>
        </row>
        <row r="2160">
          <cell r="A2160">
            <v>170904</v>
          </cell>
          <cell r="B2160" t="str">
            <v>TABLERO 1F 4 CTOS VTQ-SQ</v>
          </cell>
          <cell r="C2160" t="str">
            <v>UND</v>
          </cell>
          <cell r="D2160">
            <v>65310</v>
          </cell>
        </row>
        <row r="2161">
          <cell r="A2161">
            <v>170905</v>
          </cell>
          <cell r="B2161" t="str">
            <v>TABLERO 1F 6 CTOS VTQ-SQ</v>
          </cell>
          <cell r="C2161" t="str">
            <v>UND</v>
          </cell>
          <cell r="D2161">
            <v>71310</v>
          </cell>
        </row>
        <row r="2162">
          <cell r="A2162">
            <v>170906</v>
          </cell>
          <cell r="B2162" t="str">
            <v>TABLERO 1F 8 CTOS VTQ-SQ</v>
          </cell>
          <cell r="C2162" t="str">
            <v>UND</v>
          </cell>
          <cell r="D2162">
            <v>83310</v>
          </cell>
        </row>
        <row r="2163">
          <cell r="A2163">
            <v>170907</v>
          </cell>
          <cell r="B2163" t="str">
            <v>TABLERO 1F 10 CTOS VTQ-SQ</v>
          </cell>
          <cell r="C2163" t="str">
            <v>UND</v>
          </cell>
          <cell r="D2163">
            <v>98310</v>
          </cell>
        </row>
        <row r="2164">
          <cell r="A2164">
            <v>170908</v>
          </cell>
          <cell r="B2164" t="str">
            <v>TABLERO 1F 12 CTOS VTQ-SQ</v>
          </cell>
          <cell r="C2164" t="str">
            <v>UND</v>
          </cell>
          <cell r="D2164">
            <v>114310</v>
          </cell>
        </row>
        <row r="2165">
          <cell r="A2165">
            <v>170910</v>
          </cell>
          <cell r="B2165" t="str">
            <v>TABLERO 2F 6 CTOS TQSP</v>
          </cell>
          <cell r="C2165" t="str">
            <v>UND</v>
          </cell>
          <cell r="D2165">
            <v>149470</v>
          </cell>
        </row>
        <row r="2166">
          <cell r="A2166">
            <v>170911</v>
          </cell>
          <cell r="B2166" t="str">
            <v>TABLERO 2F 8 CTOS TQSP</v>
          </cell>
          <cell r="C2166" t="str">
            <v>UND</v>
          </cell>
          <cell r="D2166">
            <v>151470</v>
          </cell>
        </row>
        <row r="2167">
          <cell r="A2167">
            <v>170912</v>
          </cell>
          <cell r="B2167" t="str">
            <v>TABLERO 2F 12 CTOS TQCP</v>
          </cell>
          <cell r="C2167" t="str">
            <v>UND</v>
          </cell>
          <cell r="D2167">
            <v>257470</v>
          </cell>
        </row>
        <row r="2168">
          <cell r="A2168">
            <v>170913</v>
          </cell>
          <cell r="B2168" t="str">
            <v>TABLERO 2F 18 CTOS TQCP</v>
          </cell>
          <cell r="C2168" t="str">
            <v>UND</v>
          </cell>
          <cell r="D2168">
            <v>287470</v>
          </cell>
        </row>
        <row r="2169">
          <cell r="A2169">
            <v>170914</v>
          </cell>
          <cell r="B2169" t="str">
            <v>TABLERO 2F 24 CTOS TQCP</v>
          </cell>
          <cell r="C2169" t="str">
            <v>UND</v>
          </cell>
          <cell r="D2169">
            <v>341470</v>
          </cell>
        </row>
        <row r="2170">
          <cell r="A2170">
            <v>170915</v>
          </cell>
          <cell r="B2170" t="str">
            <v>TABLERO 3F 12 CTOS NTQ</v>
          </cell>
          <cell r="C2170" t="str">
            <v>UND</v>
          </cell>
          <cell r="D2170">
            <v>321620</v>
          </cell>
        </row>
        <row r="2171">
          <cell r="A2171">
            <v>170916</v>
          </cell>
          <cell r="B2171" t="str">
            <v>TABLERO 3F 18 CTOS NTQ</v>
          </cell>
          <cell r="C2171" t="str">
            <v>UND</v>
          </cell>
          <cell r="D2171">
            <v>372620</v>
          </cell>
        </row>
        <row r="2172">
          <cell r="A2172">
            <v>170917</v>
          </cell>
          <cell r="B2172" t="str">
            <v>TABLERO 3F 24 CTOS NTQ</v>
          </cell>
          <cell r="C2172" t="str">
            <v>UND</v>
          </cell>
          <cell r="D2172">
            <v>423620</v>
          </cell>
        </row>
        <row r="2173">
          <cell r="A2173">
            <v>170918</v>
          </cell>
          <cell r="B2173" t="str">
            <v>TABLERO 3F 30 CTOS NTQ</v>
          </cell>
          <cell r="C2173" t="str">
            <v>UND</v>
          </cell>
          <cell r="D2173">
            <v>510620</v>
          </cell>
        </row>
        <row r="2174">
          <cell r="A2174">
            <v>170919</v>
          </cell>
          <cell r="B2174" t="str">
            <v>TABLERO 3F 36 CTOS NTQ</v>
          </cell>
          <cell r="C2174" t="str">
            <v>UND</v>
          </cell>
          <cell r="D2174">
            <v>536620</v>
          </cell>
        </row>
        <row r="2175">
          <cell r="A2175">
            <v>170920</v>
          </cell>
          <cell r="B2175" t="str">
            <v>TABLERO 3F 42 CTOS NTQ</v>
          </cell>
          <cell r="C2175" t="str">
            <v>UND</v>
          </cell>
          <cell r="D2175">
            <v>602620</v>
          </cell>
        </row>
        <row r="2177">
          <cell r="A2177">
            <v>1711</v>
          </cell>
          <cell r="B2177" t="str">
            <v>SUBESTACION ENCAPSULADA</v>
          </cell>
        </row>
        <row r="2178">
          <cell r="A2178">
            <v>171121</v>
          </cell>
          <cell r="B2178" t="str">
            <v>TERMINAL PREM. EXTERIOR</v>
          </cell>
          <cell r="C2178" t="str">
            <v>JGO</v>
          </cell>
          <cell r="D2178">
            <v>991990</v>
          </cell>
        </row>
        <row r="2179">
          <cell r="A2179">
            <v>171122</v>
          </cell>
          <cell r="B2179" t="str">
            <v>TERMINAL PREM.INTERIOR</v>
          </cell>
          <cell r="C2179" t="str">
            <v>JGO</v>
          </cell>
          <cell r="D2179">
            <v>899000</v>
          </cell>
        </row>
        <row r="2181">
          <cell r="A2181">
            <v>1712</v>
          </cell>
          <cell r="B2181" t="str">
            <v>MALLAS DE TIERRA</v>
          </cell>
        </row>
        <row r="2182">
          <cell r="A2182">
            <v>171204</v>
          </cell>
          <cell r="B2182" t="str">
            <v>CABLE COBRE DESNUDO #1/0</v>
          </cell>
          <cell r="C2182" t="str">
            <v>ML</v>
          </cell>
          <cell r="D2182">
            <v>31670</v>
          </cell>
        </row>
        <row r="2183">
          <cell r="A2183">
            <v>171205</v>
          </cell>
          <cell r="B2183" t="str">
            <v>CABLE COBRE DESNUDO #2/0</v>
          </cell>
          <cell r="C2183" t="str">
            <v>ML</v>
          </cell>
          <cell r="D2183">
            <v>40350</v>
          </cell>
        </row>
        <row r="2184">
          <cell r="A2184">
            <v>171206</v>
          </cell>
          <cell r="B2184" t="str">
            <v>CABLE COBRE DESNUDO #4/0</v>
          </cell>
          <cell r="C2184" t="str">
            <v>ML</v>
          </cell>
          <cell r="D2184">
            <v>63190</v>
          </cell>
        </row>
        <row r="2185">
          <cell r="A2185">
            <v>171225</v>
          </cell>
          <cell r="B2185" t="str">
            <v>GRAPA CRUCE CABLE -PUNTA CAPTORA</v>
          </cell>
          <cell r="C2185" t="str">
            <v>UND</v>
          </cell>
          <cell r="D2185">
            <v>44560</v>
          </cell>
        </row>
        <row r="2186">
          <cell r="A2186">
            <v>171226</v>
          </cell>
          <cell r="B2186" t="str">
            <v>GRAPA CRUCE CABLE-CABLE</v>
          </cell>
          <cell r="C2186" t="str">
            <v>UND</v>
          </cell>
          <cell r="D2186">
            <v>42930</v>
          </cell>
        </row>
        <row r="2187">
          <cell r="A2187">
            <v>171227</v>
          </cell>
          <cell r="B2187" t="str">
            <v>GRAPA SOPORTE BAJANTE</v>
          </cell>
          <cell r="C2187" t="str">
            <v>UND</v>
          </cell>
          <cell r="D2187">
            <v>29710</v>
          </cell>
        </row>
        <row r="2188">
          <cell r="A2188">
            <v>171224</v>
          </cell>
          <cell r="B2188" t="str">
            <v>GRAPA SUJECION PUNTA CAPTORA</v>
          </cell>
          <cell r="C2188" t="str">
            <v>UND</v>
          </cell>
          <cell r="D2188">
            <v>34000</v>
          </cell>
        </row>
        <row r="2189">
          <cell r="A2189">
            <v>171208</v>
          </cell>
          <cell r="B2189" t="str">
            <v>MOLDE SOLDADURA CABLE-CABLE (1/0 A 4/0)</v>
          </cell>
          <cell r="C2189" t="str">
            <v>UND</v>
          </cell>
          <cell r="D2189">
            <v>231390</v>
          </cell>
        </row>
        <row r="2190">
          <cell r="A2190">
            <v>171203</v>
          </cell>
          <cell r="B2190" t="str">
            <v>MOLDE SOLDADURA VARILLA-CABLE</v>
          </cell>
          <cell r="C2190" t="str">
            <v>UND</v>
          </cell>
          <cell r="D2190">
            <v>231390</v>
          </cell>
        </row>
        <row r="2191">
          <cell r="A2191">
            <v>171229</v>
          </cell>
          <cell r="B2191" t="str">
            <v>PARARRAYOS FRANKLIN BLUNT 4 PUNTAS</v>
          </cell>
          <cell r="C2191" t="str">
            <v>UND</v>
          </cell>
          <cell r="D2191">
            <v>247670</v>
          </cell>
        </row>
        <row r="2192">
          <cell r="A2192">
            <v>171222</v>
          </cell>
          <cell r="B2192" t="str">
            <v>PUNTA CAPTORA ACERO GAL</v>
          </cell>
          <cell r="C2192" t="str">
            <v>UND</v>
          </cell>
          <cell r="D2192">
            <v>80470</v>
          </cell>
        </row>
        <row r="2193">
          <cell r="A2193">
            <v>171209</v>
          </cell>
          <cell r="B2193" t="str">
            <v>SOLDADURA TERMOWELD X115 GRM</v>
          </cell>
          <cell r="C2193" t="str">
            <v>UND</v>
          </cell>
          <cell r="D2193">
            <v>24250</v>
          </cell>
        </row>
        <row r="2194">
          <cell r="A2194">
            <v>171210</v>
          </cell>
          <cell r="B2194" t="str">
            <v>TAPA METALICA DE REGISTRO 20X20</v>
          </cell>
          <cell r="C2194" t="str">
            <v>UND</v>
          </cell>
          <cell r="D2194">
            <v>58010</v>
          </cell>
        </row>
        <row r="2195">
          <cell r="A2195">
            <v>171211</v>
          </cell>
          <cell r="B2195" t="str">
            <v>VARILLA CU-CU 9/16X 1.80 MTS</v>
          </cell>
          <cell r="C2195" t="str">
            <v>UND</v>
          </cell>
          <cell r="D2195">
            <v>32770</v>
          </cell>
        </row>
        <row r="2196">
          <cell r="A2196">
            <v>171212</v>
          </cell>
          <cell r="B2196" t="str">
            <v>VARILLA CU-CU 9/16X 2.40</v>
          </cell>
          <cell r="C2196" t="str">
            <v>UND</v>
          </cell>
          <cell r="D2196">
            <v>130980</v>
          </cell>
        </row>
        <row r="2198">
          <cell r="A2198">
            <v>1713</v>
          </cell>
          <cell r="B2198" t="str">
            <v>BANDEJAS - ACCESORIOS</v>
          </cell>
        </row>
        <row r="2199">
          <cell r="A2199">
            <v>171315</v>
          </cell>
          <cell r="B2199" t="str">
            <v>BANDEJA MALLA ZINCADA 60X200 L=3M</v>
          </cell>
          <cell r="C2199" t="str">
            <v>ML</v>
          </cell>
          <cell r="D2199">
            <v>52050</v>
          </cell>
        </row>
        <row r="2200">
          <cell r="A2200">
            <v>171316</v>
          </cell>
          <cell r="B2200" t="str">
            <v>BANDEJA MALLA ZINCADA 60X400 L=3M</v>
          </cell>
          <cell r="C2200" t="str">
            <v>ML</v>
          </cell>
          <cell r="D2200">
            <v>68990</v>
          </cell>
        </row>
        <row r="2202">
          <cell r="A2202">
            <v>1724</v>
          </cell>
          <cell r="B2202" t="str">
            <v>RETIROS</v>
          </cell>
        </row>
        <row r="2203">
          <cell r="A2203">
            <v>172401</v>
          </cell>
          <cell r="B2203" t="str">
            <v>RETIRO BANDEJA</v>
          </cell>
          <cell r="C2203" t="str">
            <v>UND</v>
          </cell>
          <cell r="D2203">
            <v>9660</v>
          </cell>
        </row>
        <row r="2204">
          <cell r="A2204">
            <v>172402</v>
          </cell>
          <cell r="B2204" t="str">
            <v>RETIRO BREAKER</v>
          </cell>
          <cell r="C2204" t="str">
            <v>UND</v>
          </cell>
          <cell r="D2204">
            <v>1520</v>
          </cell>
        </row>
        <row r="2205">
          <cell r="A2205">
            <v>172425</v>
          </cell>
          <cell r="B2205" t="str">
            <v>RETIRO CABLE # 1/0 A 4/0POR TUBO METALIC</v>
          </cell>
          <cell r="C2205" t="str">
            <v>ML</v>
          </cell>
          <cell r="D2205">
            <v>1700</v>
          </cell>
        </row>
        <row r="2206">
          <cell r="A2206">
            <v>172410</v>
          </cell>
          <cell r="B2206" t="str">
            <v>RETIRO DE CABLE # 8 A # 2</v>
          </cell>
          <cell r="C2206" t="str">
            <v>ML</v>
          </cell>
          <cell r="D2206">
            <v>700</v>
          </cell>
        </row>
        <row r="2207">
          <cell r="A2207">
            <v>172411</v>
          </cell>
          <cell r="B2207" t="str">
            <v>RETIRO DE CABLE #16 A #10</v>
          </cell>
          <cell r="C2207" t="str">
            <v>ML</v>
          </cell>
          <cell r="D2207">
            <v>430</v>
          </cell>
        </row>
        <row r="2208">
          <cell r="A2208">
            <v>172412</v>
          </cell>
          <cell r="B2208" t="str">
            <v>RETIRO DE CABLE MCM</v>
          </cell>
          <cell r="C2208" t="str">
            <v>ML</v>
          </cell>
          <cell r="D2208">
            <v>2880</v>
          </cell>
        </row>
        <row r="2209">
          <cell r="A2209">
            <v>172413</v>
          </cell>
          <cell r="B2209" t="str">
            <v>RETIRO DE CABLES 1/0 A 4/0</v>
          </cell>
          <cell r="C2209" t="str">
            <v>ML</v>
          </cell>
          <cell r="D2209">
            <v>2330</v>
          </cell>
        </row>
        <row r="2210">
          <cell r="A2210">
            <v>172426</v>
          </cell>
          <cell r="B2210" t="str">
            <v>RETIRO DE GABINETE METALICO CON TOTALIZA</v>
          </cell>
          <cell r="C2210" t="str">
            <v>UND</v>
          </cell>
          <cell r="D2210">
            <v>56710</v>
          </cell>
        </row>
        <row r="2211">
          <cell r="A2211">
            <v>172414</v>
          </cell>
          <cell r="B2211" t="str">
            <v>RETIRO LAMPARA</v>
          </cell>
          <cell r="C2211" t="str">
            <v>UND</v>
          </cell>
          <cell r="D2211">
            <v>4230</v>
          </cell>
        </row>
        <row r="2212">
          <cell r="A2212">
            <v>172427</v>
          </cell>
          <cell r="B2212" t="str">
            <v>RETIRO LAMPARA 4X32W</v>
          </cell>
          <cell r="C2212" t="str">
            <v>UND</v>
          </cell>
          <cell r="D2212">
            <v>15180</v>
          </cell>
        </row>
        <row r="2213">
          <cell r="A2213">
            <v>172415</v>
          </cell>
          <cell r="B2213" t="str">
            <v>RETIRO SALIDA ELECTRICA</v>
          </cell>
          <cell r="C2213" t="str">
            <v>UND</v>
          </cell>
          <cell r="D2213">
            <v>11020</v>
          </cell>
        </row>
        <row r="2214">
          <cell r="A2214">
            <v>172417</v>
          </cell>
          <cell r="B2214" t="str">
            <v>RETIRO SWITCHE O TOMA</v>
          </cell>
          <cell r="C2214" t="str">
            <v>UND</v>
          </cell>
          <cell r="D2214">
            <v>2330</v>
          </cell>
        </row>
        <row r="2215">
          <cell r="A2215">
            <v>172418</v>
          </cell>
          <cell r="B2215" t="str">
            <v>RETIRO TABLEROS</v>
          </cell>
          <cell r="C2215" t="str">
            <v>UND</v>
          </cell>
          <cell r="D2215">
            <v>27310</v>
          </cell>
        </row>
        <row r="2216">
          <cell r="A2216">
            <v>172422</v>
          </cell>
          <cell r="B2216" t="str">
            <v>RETIRO TRAFO DE POTENCIA</v>
          </cell>
          <cell r="C2216" t="str">
            <v>UND</v>
          </cell>
          <cell r="D2216">
            <v>265080</v>
          </cell>
        </row>
        <row r="2217">
          <cell r="A2217">
            <v>172424</v>
          </cell>
          <cell r="B2217" t="str">
            <v>RETIRO TUBERIA GALVANIZADA 2 A 4" H=8MT"</v>
          </cell>
          <cell r="C2217" t="str">
            <v>ML</v>
          </cell>
          <cell r="D2217">
            <v>10640</v>
          </cell>
        </row>
        <row r="2219">
          <cell r="A2219">
            <v>1725</v>
          </cell>
          <cell r="B2219" t="str">
            <v>INSTALACION (Insumo Existente)</v>
          </cell>
        </row>
        <row r="2220">
          <cell r="A2220">
            <v>172504</v>
          </cell>
          <cell r="B2220" t="str">
            <v>INSTALACION BREAKER 1F</v>
          </cell>
          <cell r="C2220" t="str">
            <v>UND</v>
          </cell>
          <cell r="D2220">
            <v>13740</v>
          </cell>
        </row>
        <row r="2221">
          <cell r="A2221">
            <v>172503</v>
          </cell>
          <cell r="B2221" t="str">
            <v>INSTALACION BREAKER 2F</v>
          </cell>
          <cell r="C2221" t="str">
            <v>UND</v>
          </cell>
          <cell r="D2221">
            <v>16450</v>
          </cell>
        </row>
        <row r="2222">
          <cell r="A2222">
            <v>172505</v>
          </cell>
          <cell r="B2222" t="str">
            <v>INSTALACION BREAKER 3F</v>
          </cell>
          <cell r="C2222" t="str">
            <v>UND</v>
          </cell>
          <cell r="D2222">
            <v>19170</v>
          </cell>
        </row>
        <row r="2223">
          <cell r="A2223">
            <v>172506</v>
          </cell>
          <cell r="B2223" t="str">
            <v>INSTALACION CABLE # 10 A # 6</v>
          </cell>
          <cell r="C2223" t="str">
            <v>ML</v>
          </cell>
          <cell r="D2223">
            <v>980</v>
          </cell>
        </row>
        <row r="2224">
          <cell r="A2224">
            <v>172507</v>
          </cell>
          <cell r="B2224" t="str">
            <v>INSTALACION CABLE # 16 A #12</v>
          </cell>
          <cell r="C2224" t="str">
            <v>ML</v>
          </cell>
          <cell r="D2224">
            <v>700</v>
          </cell>
        </row>
        <row r="2225">
          <cell r="A2225">
            <v>172508</v>
          </cell>
          <cell r="B2225" t="str">
            <v>INSTALACION CABLE #1/0 A #4/0</v>
          </cell>
          <cell r="C2225" t="str">
            <v>ML</v>
          </cell>
          <cell r="D2225">
            <v>2060</v>
          </cell>
        </row>
        <row r="2226">
          <cell r="A2226">
            <v>172510</v>
          </cell>
          <cell r="B2226" t="str">
            <v>INSTALACION CABLE #4 A #2</v>
          </cell>
          <cell r="C2226" t="str">
            <v>ML</v>
          </cell>
          <cell r="D2226">
            <v>1520</v>
          </cell>
        </row>
        <row r="2227">
          <cell r="A2227">
            <v>172512</v>
          </cell>
          <cell r="B2227" t="str">
            <v>INSTALACION CABLE DESNUDO 1/0 A 4/0</v>
          </cell>
          <cell r="C2227" t="str">
            <v>ML</v>
          </cell>
          <cell r="D2227">
            <v>2060</v>
          </cell>
        </row>
        <row r="2228">
          <cell r="A2228">
            <v>172517</v>
          </cell>
          <cell r="B2228" t="str">
            <v>INSTALACION CABLE XLP</v>
          </cell>
          <cell r="C2228" t="str">
            <v>ML</v>
          </cell>
          <cell r="D2228">
            <v>6950</v>
          </cell>
        </row>
        <row r="2229">
          <cell r="A2229">
            <v>172530</v>
          </cell>
          <cell r="B2229" t="str">
            <v>INSTALACION LAMPARA 2X32</v>
          </cell>
          <cell r="C2229" t="str">
            <v>UND</v>
          </cell>
          <cell r="D2229">
            <v>19170</v>
          </cell>
        </row>
        <row r="2230">
          <cell r="A2230">
            <v>172531</v>
          </cell>
          <cell r="B2230" t="str">
            <v>INSTALACION LAMPARA 2X96</v>
          </cell>
          <cell r="C2230" t="str">
            <v>UND</v>
          </cell>
          <cell r="D2230">
            <v>24600</v>
          </cell>
        </row>
        <row r="2231">
          <cell r="A2231">
            <v>172532</v>
          </cell>
          <cell r="B2231" t="str">
            <v>INSTALACION MANIOBRA EN CALIENTE</v>
          </cell>
          <cell r="C2231" t="str">
            <v>HRS</v>
          </cell>
          <cell r="D2231">
            <v>135930</v>
          </cell>
        </row>
        <row r="2232">
          <cell r="A2232">
            <v>172533</v>
          </cell>
          <cell r="B2232" t="str">
            <v>INSTALACION SALIDA LAMPARA</v>
          </cell>
          <cell r="C2232" t="str">
            <v>UND</v>
          </cell>
          <cell r="D2232">
            <v>24870</v>
          </cell>
        </row>
        <row r="2233">
          <cell r="A2233">
            <v>172529</v>
          </cell>
          <cell r="B2233" t="str">
            <v>INSTALACION SALIDA TOMA A 120V</v>
          </cell>
          <cell r="C2233" t="str">
            <v>UND</v>
          </cell>
          <cell r="D2233">
            <v>30030</v>
          </cell>
        </row>
        <row r="2234">
          <cell r="A2234">
            <v>172535</v>
          </cell>
          <cell r="B2234" t="str">
            <v>INSTALACION SWITCHE</v>
          </cell>
          <cell r="C2234" t="str">
            <v>UND</v>
          </cell>
          <cell r="D2234">
            <v>5590</v>
          </cell>
        </row>
        <row r="2235">
          <cell r="A2235">
            <v>172536</v>
          </cell>
          <cell r="B2235" t="str">
            <v>INSTALACION TABLERO 1F</v>
          </cell>
          <cell r="C2235" t="str">
            <v>UND</v>
          </cell>
          <cell r="D2235">
            <v>27310</v>
          </cell>
        </row>
        <row r="2236">
          <cell r="A2236">
            <v>172537</v>
          </cell>
          <cell r="B2236" t="str">
            <v>INSTALACION TABLERO 2F</v>
          </cell>
          <cell r="C2236" t="str">
            <v>UND</v>
          </cell>
          <cell r="D2236">
            <v>54470</v>
          </cell>
        </row>
        <row r="2237">
          <cell r="A2237">
            <v>172538</v>
          </cell>
          <cell r="B2237" t="str">
            <v>INSTALACION TABLERO 3F</v>
          </cell>
          <cell r="C2237" t="str">
            <v>UND</v>
          </cell>
          <cell r="D2237">
            <v>81620</v>
          </cell>
        </row>
        <row r="2238">
          <cell r="A2238">
            <v>172541</v>
          </cell>
          <cell r="B2238" t="str">
            <v>INSTALACION TOMA A 120V</v>
          </cell>
          <cell r="C2238" t="str">
            <v>UND</v>
          </cell>
          <cell r="D2238">
            <v>5590</v>
          </cell>
        </row>
        <row r="2239">
          <cell r="A2239">
            <v>172542</v>
          </cell>
          <cell r="B2239" t="str">
            <v>INSTALACION TOMA A 220V</v>
          </cell>
          <cell r="C2239" t="str">
            <v>UND</v>
          </cell>
          <cell r="D2239">
            <v>5590</v>
          </cell>
        </row>
        <row r="2240">
          <cell r="A2240">
            <v>172545</v>
          </cell>
          <cell r="B2240" t="str">
            <v>INSTALACION TRAFO 15 A 45 KVA</v>
          </cell>
          <cell r="C2240" t="str">
            <v>UND</v>
          </cell>
          <cell r="D2240">
            <v>203470</v>
          </cell>
        </row>
        <row r="2241">
          <cell r="A2241">
            <v>172546</v>
          </cell>
          <cell r="B2241" t="str">
            <v>INSTALACION TRAFO 75 A 150 KVA</v>
          </cell>
          <cell r="C2241" t="str">
            <v>UND</v>
          </cell>
          <cell r="D2241">
            <v>261620</v>
          </cell>
        </row>
        <row r="2242">
          <cell r="A2242">
            <v>172547</v>
          </cell>
          <cell r="B2242" t="str">
            <v>INSTALACION TRAFO 225 A 300 KVA</v>
          </cell>
          <cell r="C2242" t="str">
            <v>UND</v>
          </cell>
          <cell r="D2242">
            <v>661020</v>
          </cell>
        </row>
        <row r="2243">
          <cell r="A2243">
            <v>172548</v>
          </cell>
          <cell r="B2243" t="str">
            <v>INSTALACION TRAFO 400 A 630 KVA</v>
          </cell>
          <cell r="C2243" t="str">
            <v>UND</v>
          </cell>
          <cell r="D2243">
            <v>749940</v>
          </cell>
        </row>
        <row r="2245">
          <cell r="A2245">
            <v>1726</v>
          </cell>
          <cell r="B2245" t="str">
            <v>ACOMETIDAS ELECTRICAS EMT</v>
          </cell>
        </row>
        <row r="2246">
          <cell r="A2246">
            <v>172601</v>
          </cell>
          <cell r="B2246" t="str">
            <v>ACOM.E.1F(2# 4) 1" EMT"</v>
          </cell>
          <cell r="C2246" t="str">
            <v>ML</v>
          </cell>
          <cell r="D2246">
            <v>39710</v>
          </cell>
        </row>
        <row r="2247">
          <cell r="A2247">
            <v>172602</v>
          </cell>
          <cell r="B2247" t="str">
            <v>ACOM.E.1F(2# 6) 1" EMT"</v>
          </cell>
          <cell r="C2247" t="str">
            <v>ML</v>
          </cell>
          <cell r="D2247">
            <v>30910</v>
          </cell>
        </row>
        <row r="2248">
          <cell r="A2248">
            <v>172603</v>
          </cell>
          <cell r="B2248" t="str">
            <v>ACOM.E.1F(2# 8) ,3/4" EMT"</v>
          </cell>
          <cell r="C2248" t="str">
            <v>ML</v>
          </cell>
          <cell r="D2248">
            <v>19450</v>
          </cell>
        </row>
        <row r="2249">
          <cell r="A2249">
            <v>172604</v>
          </cell>
          <cell r="B2249" t="str">
            <v>ACOM.E.1F(2# 10) ,3/4" EMT"</v>
          </cell>
          <cell r="C2249" t="str">
            <v>ML</v>
          </cell>
          <cell r="D2249">
            <v>16040</v>
          </cell>
        </row>
        <row r="2250">
          <cell r="A2250">
            <v>172605</v>
          </cell>
          <cell r="B2250" t="str">
            <v>ACOM.E.1F(2# 12) ,3/4" EMT"</v>
          </cell>
          <cell r="C2250" t="str">
            <v>ML</v>
          </cell>
          <cell r="D2250">
            <v>13470</v>
          </cell>
        </row>
        <row r="2251">
          <cell r="A2251">
            <v>172620</v>
          </cell>
          <cell r="B2251" t="str">
            <v>ACOM.E.1F(2# 12+1#12) ,3/4" EMT"</v>
          </cell>
          <cell r="C2251" t="str">
            <v>ML</v>
          </cell>
          <cell r="D2251">
            <v>16510</v>
          </cell>
        </row>
        <row r="2252">
          <cell r="A2252">
            <v>172606</v>
          </cell>
          <cell r="B2252" t="str">
            <v>ACOM.E.2F(2# 4+1# 8) 1" EMT"</v>
          </cell>
          <cell r="C2252" t="str">
            <v>ML</v>
          </cell>
          <cell r="D2252">
            <v>44970</v>
          </cell>
        </row>
        <row r="2253">
          <cell r="A2253">
            <v>172607</v>
          </cell>
          <cell r="B2253" t="str">
            <v>ACOM.E.2F(2# 6+1# 8) 1" EMT"</v>
          </cell>
          <cell r="C2253" t="str">
            <v>ML</v>
          </cell>
          <cell r="D2253">
            <v>35080</v>
          </cell>
        </row>
        <row r="2254">
          <cell r="A2254">
            <v>172608</v>
          </cell>
          <cell r="B2254" t="str">
            <v>ACOM.E.2F(2# 8+1#10) 1" EMT"</v>
          </cell>
          <cell r="C2254" t="str">
            <v>ML</v>
          </cell>
          <cell r="D2254">
            <v>27870</v>
          </cell>
        </row>
        <row r="2255">
          <cell r="A2255">
            <v>172609</v>
          </cell>
          <cell r="B2255" t="str">
            <v>ACOM.E.2F(2# 10+1#10) ,3/4" EMT"</v>
          </cell>
          <cell r="C2255" t="str">
            <v>ML</v>
          </cell>
          <cell r="D2255">
            <v>20140</v>
          </cell>
        </row>
        <row r="2256">
          <cell r="A2256">
            <v>172610</v>
          </cell>
          <cell r="B2256" t="str">
            <v>ACOM.E.2F(2# 12+1#12) ,3/4" EMT"</v>
          </cell>
          <cell r="C2256" t="str">
            <v>ML</v>
          </cell>
          <cell r="D2256">
            <v>16290</v>
          </cell>
        </row>
        <row r="2257">
          <cell r="A2257">
            <v>172611</v>
          </cell>
          <cell r="B2257" t="str">
            <v>ACOM.E.3F(3# 2+1# 6) 2" EMT"</v>
          </cell>
          <cell r="C2257" t="str">
            <v>ML</v>
          </cell>
          <cell r="D2257">
            <v>97490</v>
          </cell>
        </row>
        <row r="2258">
          <cell r="A2258">
            <v>172612</v>
          </cell>
          <cell r="B2258" t="str">
            <v>ACOM.E.3F(3# 4+1# 8) 2" EMT"</v>
          </cell>
          <cell r="C2258" t="str">
            <v>ML</v>
          </cell>
          <cell r="D2258">
            <v>74160</v>
          </cell>
        </row>
        <row r="2259">
          <cell r="A2259">
            <v>172613</v>
          </cell>
          <cell r="B2259" t="str">
            <v>ACOM.E.3F(3# 6+1# 8) 2" EMT"</v>
          </cell>
          <cell r="C2259" t="str">
            <v>ML</v>
          </cell>
          <cell r="D2259">
            <v>59320</v>
          </cell>
        </row>
        <row r="2260">
          <cell r="A2260">
            <v>172614</v>
          </cell>
          <cell r="B2260" t="str">
            <v>ACOM.E.3F(3# 10+1#10) 1" EMT"</v>
          </cell>
          <cell r="C2260" t="str">
            <v>ML</v>
          </cell>
          <cell r="D2260">
            <v>29230</v>
          </cell>
        </row>
        <row r="2261">
          <cell r="A2261">
            <v>172615</v>
          </cell>
          <cell r="B2261" t="str">
            <v>ACOM.E.3F(3# 12+1#12) 1" EMT"</v>
          </cell>
          <cell r="C2261" t="str">
            <v>ML</v>
          </cell>
          <cell r="D2261">
            <v>24090</v>
          </cell>
        </row>
        <row r="2262">
          <cell r="A2262">
            <v>172616</v>
          </cell>
          <cell r="B2262" t="str">
            <v>ACOM.E.3F(3#1/0+1#1/0)3" EMT"</v>
          </cell>
          <cell r="C2262" t="str">
            <v>ML</v>
          </cell>
          <cell r="D2262">
            <v>187620</v>
          </cell>
        </row>
        <row r="2263">
          <cell r="A2263">
            <v>172617</v>
          </cell>
          <cell r="B2263" t="str">
            <v>ACOM.E.3F(3#2/0+1#2/0)3" EMT"</v>
          </cell>
          <cell r="C2263" t="str">
            <v>ML</v>
          </cell>
          <cell r="D2263">
            <v>219770</v>
          </cell>
        </row>
        <row r="2264">
          <cell r="A2264">
            <v>172618</v>
          </cell>
          <cell r="B2264" t="str">
            <v>ACOM.E.3F(3#3/0+1#1/0)3" EMT"</v>
          </cell>
          <cell r="C2264" t="str">
            <v>ML</v>
          </cell>
          <cell r="D2264">
            <v>262280</v>
          </cell>
        </row>
        <row r="2265">
          <cell r="A2265">
            <v>172619</v>
          </cell>
          <cell r="B2265" t="str">
            <v>ACOM.E.3F(3#4/0+1#4/0)3" EMT"</v>
          </cell>
          <cell r="C2265" t="str">
            <v>ML</v>
          </cell>
          <cell r="D2265">
            <v>309030</v>
          </cell>
        </row>
        <row r="2266">
          <cell r="A2266">
            <v>172623</v>
          </cell>
          <cell r="B2266" t="str">
            <v>ACOM.E.3F(3#8 +1# 8) 2" EMT"</v>
          </cell>
          <cell r="C2266" t="str">
            <v>ML</v>
          </cell>
          <cell r="D2266">
            <v>54040</v>
          </cell>
        </row>
        <row r="2267">
          <cell r="A2267">
            <v>172622</v>
          </cell>
          <cell r="B2267" t="str">
            <v>ACOM.E.3F(XLP 3#1/0) 4" GALV"</v>
          </cell>
          <cell r="C2267" t="str">
            <v>ML</v>
          </cell>
          <cell r="D2267">
            <v>298020</v>
          </cell>
        </row>
        <row r="2268">
          <cell r="A2268">
            <v>172621</v>
          </cell>
          <cell r="B2268" t="str">
            <v>ACOM.E.3F(XLP 3#2 ) 4" GALV"</v>
          </cell>
          <cell r="C2268" t="str">
            <v>ML</v>
          </cell>
          <cell r="D2268">
            <v>332590</v>
          </cell>
        </row>
        <row r="2270">
          <cell r="A2270">
            <v>1727</v>
          </cell>
          <cell r="B2270" t="str">
            <v>ENERGIA SOLAR</v>
          </cell>
        </row>
        <row r="2271">
          <cell r="A2271">
            <v>172704</v>
          </cell>
          <cell r="B2271" t="str">
            <v>BATERIA 12VDC 200 AH</v>
          </cell>
          <cell r="C2271" t="str">
            <v>UND</v>
          </cell>
          <cell r="D2271">
            <v>1173380</v>
          </cell>
        </row>
        <row r="2272">
          <cell r="A2272">
            <v>172705</v>
          </cell>
          <cell r="B2272" t="str">
            <v>ESTRUCTURA MONTAJE PANEL SOLAR</v>
          </cell>
          <cell r="C2272" t="str">
            <v>UND</v>
          </cell>
          <cell r="D2272">
            <v>389050</v>
          </cell>
        </row>
        <row r="2273">
          <cell r="A2273">
            <v>172702</v>
          </cell>
          <cell r="B2273" t="str">
            <v>INVERSOR</v>
          </cell>
          <cell r="C2273" t="str">
            <v>UND</v>
          </cell>
          <cell r="D2273">
            <v>3275060</v>
          </cell>
        </row>
        <row r="2274">
          <cell r="A2274">
            <v>172701</v>
          </cell>
          <cell r="B2274" t="str">
            <v>PANEL SOLAR 250W</v>
          </cell>
          <cell r="C2274" t="str">
            <v>UND</v>
          </cell>
          <cell r="D2274">
            <v>1269990</v>
          </cell>
        </row>
        <row r="2275">
          <cell r="A2275">
            <v>172703</v>
          </cell>
          <cell r="B2275" t="str">
            <v>REGULADOR MPPT 100/30</v>
          </cell>
          <cell r="C2275" t="str">
            <v>UND</v>
          </cell>
          <cell r="D2275">
            <v>1474390</v>
          </cell>
        </row>
        <row r="2277">
          <cell r="A2277">
            <v>18</v>
          </cell>
          <cell r="B2277" t="str">
            <v>CUBIERTA</v>
          </cell>
        </row>
        <row r="2279">
          <cell r="A2279">
            <v>1801</v>
          </cell>
          <cell r="B2279" t="str">
            <v>ESTRUCTURA METALICA</v>
          </cell>
        </row>
        <row r="2280">
          <cell r="A2280">
            <v>180130</v>
          </cell>
          <cell r="B2280" t="str">
            <v>CORREA MET. TRIANGULAR L=3.00-4.00 MTS</v>
          </cell>
          <cell r="C2280" t="str">
            <v>ML</v>
          </cell>
          <cell r="D2280">
            <v>19370</v>
          </cell>
        </row>
        <row r="2281">
          <cell r="A2281">
            <v>180132</v>
          </cell>
          <cell r="B2281" t="str">
            <v>CORREA MET. TRIANGULAR L=4.10-5.00 MTS</v>
          </cell>
          <cell r="C2281" t="str">
            <v>ML</v>
          </cell>
          <cell r="D2281">
            <v>29420</v>
          </cell>
        </row>
        <row r="2282">
          <cell r="A2282">
            <v>180144</v>
          </cell>
          <cell r="B2282" t="str">
            <v>CORREA MET. TRIANGULAR L=5.10-6.00 MTS</v>
          </cell>
          <cell r="C2282" t="str">
            <v>ML</v>
          </cell>
          <cell r="D2282">
            <v>31600</v>
          </cell>
        </row>
        <row r="2283">
          <cell r="A2283">
            <v>180149</v>
          </cell>
          <cell r="B2283" t="str">
            <v>CORREA MET. TRIANGULAR L=6.10-7.00 MTS</v>
          </cell>
          <cell r="C2283" t="str">
            <v>ML</v>
          </cell>
          <cell r="D2283">
            <v>41240</v>
          </cell>
        </row>
        <row r="2284">
          <cell r="A2284">
            <v>180148</v>
          </cell>
          <cell r="B2284" t="str">
            <v>CORREA MET. TRIANGULAR L=7.10-7.50 MTS</v>
          </cell>
          <cell r="C2284" t="str">
            <v>ML</v>
          </cell>
          <cell r="D2284">
            <v>65040</v>
          </cell>
        </row>
        <row r="2285">
          <cell r="A2285">
            <v>180101</v>
          </cell>
          <cell r="B2285" t="str">
            <v>ESTRUCTURA METALICA</v>
          </cell>
          <cell r="C2285" t="str">
            <v>KLS</v>
          </cell>
          <cell r="D2285">
            <v>6520</v>
          </cell>
        </row>
        <row r="2286">
          <cell r="A2286">
            <v>180160</v>
          </cell>
          <cell r="B2286" t="str">
            <v>PLATINA LAM HR 0.11-0.15X0.11-0.15 X 1/8</v>
          </cell>
          <cell r="C2286" t="str">
            <v>UND</v>
          </cell>
          <cell r="D2286">
            <v>19130</v>
          </cell>
        </row>
        <row r="2287">
          <cell r="A2287">
            <v>180157</v>
          </cell>
          <cell r="B2287" t="str">
            <v>PLATINA LAMINA HR 05-10X05-10 CAL.1/ 8</v>
          </cell>
          <cell r="C2287" t="str">
            <v>UND</v>
          </cell>
          <cell r="D2287">
            <v>12880</v>
          </cell>
        </row>
        <row r="2288">
          <cell r="A2288">
            <v>180158</v>
          </cell>
          <cell r="B2288" t="str">
            <v>PLATINA LAMINA HR 25-30X25-30 CAL.3/16"</v>
          </cell>
          <cell r="C2288" t="str">
            <v>UND</v>
          </cell>
          <cell r="D2288">
            <v>20560</v>
          </cell>
        </row>
        <row r="2289">
          <cell r="A2289">
            <v>180155</v>
          </cell>
          <cell r="B2289" t="str">
            <v>PLATINA LAMINA HR 35-40X35-40 CAL.1/4</v>
          </cell>
          <cell r="C2289" t="str">
            <v>UND</v>
          </cell>
          <cell r="D2289">
            <v>24010</v>
          </cell>
        </row>
        <row r="2290">
          <cell r="A2290">
            <v>180159</v>
          </cell>
          <cell r="B2290" t="str">
            <v>TENSOR ESTR.VARILLA DIAMETRO 1/2"</v>
          </cell>
          <cell r="C2290" t="str">
            <v>ML</v>
          </cell>
          <cell r="D2290">
            <v>5530</v>
          </cell>
        </row>
        <row r="2291">
          <cell r="A2291">
            <v>180141</v>
          </cell>
          <cell r="B2291" t="str">
            <v>TENSOR ESTR.VARILLA DIAMETRO 3/8"</v>
          </cell>
          <cell r="C2291" t="str">
            <v>ML</v>
          </cell>
          <cell r="D2291">
            <v>5530</v>
          </cell>
        </row>
        <row r="2292">
          <cell r="A2292">
            <v>180163</v>
          </cell>
          <cell r="B2292" t="str">
            <v>TENSOR ESTR.VARILLA DIAMETRO 5/8"</v>
          </cell>
          <cell r="C2292" t="str">
            <v>ML</v>
          </cell>
          <cell r="D2292">
            <v>5730</v>
          </cell>
        </row>
        <row r="2293">
          <cell r="A2293">
            <v>180164</v>
          </cell>
          <cell r="B2293" t="str">
            <v>VARILLA ROSCA.GALV.1/2" L=80-100C+TUERCA</v>
          </cell>
          <cell r="C2293" t="str">
            <v>UND</v>
          </cell>
          <cell r="D2293">
            <v>8010</v>
          </cell>
        </row>
        <row r="2294">
          <cell r="A2294">
            <v>180156</v>
          </cell>
          <cell r="B2294" t="str">
            <v>VARILLA ROSCA.GALV.5/8" L=30-33CM+TUERCA</v>
          </cell>
          <cell r="C2294" t="str">
            <v>UND</v>
          </cell>
          <cell r="D2294">
            <v>13730</v>
          </cell>
        </row>
        <row r="2296">
          <cell r="A2296">
            <v>1802</v>
          </cell>
          <cell r="B2296" t="str">
            <v>ESTRUCT.ENTRAMADO MADERA-METAL</v>
          </cell>
        </row>
        <row r="2297">
          <cell r="A2297">
            <v>180207</v>
          </cell>
          <cell r="B2297" t="str">
            <v>ENTRAMADO BASE CIELO ESTERILLA-MADERA</v>
          </cell>
          <cell r="C2297" t="str">
            <v>M2</v>
          </cell>
          <cell r="D2297">
            <v>29250</v>
          </cell>
        </row>
        <row r="2298">
          <cell r="A2298">
            <v>180205</v>
          </cell>
          <cell r="B2298" t="str">
            <v>ENTRAMADO LISTON 2X2 AMARILLO C.FALSO</v>
          </cell>
          <cell r="C2298" t="str">
            <v>M2</v>
          </cell>
          <cell r="D2298">
            <v>12060</v>
          </cell>
        </row>
        <row r="2299">
          <cell r="A2299">
            <v>180211</v>
          </cell>
          <cell r="B2299" t="str">
            <v>ENTRAMADO METAL CF.PER.CHR 4X2-TUB.1.1/2</v>
          </cell>
          <cell r="C2299" t="str">
            <v>M2</v>
          </cell>
          <cell r="D2299">
            <v>34530</v>
          </cell>
        </row>
        <row r="2300">
          <cell r="A2300">
            <v>180202</v>
          </cell>
          <cell r="B2300" t="str">
            <v>ENTRAMADO TEJA ASBESTO</v>
          </cell>
          <cell r="C2300" t="str">
            <v>M2</v>
          </cell>
          <cell r="D2300">
            <v>29050</v>
          </cell>
        </row>
        <row r="2301">
          <cell r="A2301">
            <v>180204</v>
          </cell>
          <cell r="B2301" t="str">
            <v>ENTRAMADO TEJA BARRO CANABRAVA</v>
          </cell>
          <cell r="C2301" t="str">
            <v>M2</v>
          </cell>
          <cell r="D2301">
            <v>10230</v>
          </cell>
        </row>
        <row r="2302">
          <cell r="A2302">
            <v>180203</v>
          </cell>
          <cell r="B2302" t="str">
            <v>ENTRAMADO TEJA BARRO LISTON 2X2 C-50/60C</v>
          </cell>
          <cell r="C2302" t="str">
            <v>M2</v>
          </cell>
          <cell r="D2302">
            <v>18290</v>
          </cell>
        </row>
        <row r="2303">
          <cell r="A2303">
            <v>180209</v>
          </cell>
          <cell r="B2303" t="str">
            <v>ENTRAMADO TEJA ZINC</v>
          </cell>
          <cell r="C2303" t="str">
            <v>M2</v>
          </cell>
          <cell r="D2303">
            <v>27700</v>
          </cell>
        </row>
        <row r="2304">
          <cell r="A2304">
            <v>180210</v>
          </cell>
          <cell r="B2304" t="str">
            <v>ESTRUC. MADERA CUBIERTA CHANUL 3X6 ESP.</v>
          </cell>
          <cell r="C2304" t="str">
            <v>M2</v>
          </cell>
          <cell r="D2304">
            <v>53420</v>
          </cell>
        </row>
        <row r="2305">
          <cell r="A2305">
            <v>180212</v>
          </cell>
          <cell r="B2305" t="str">
            <v>ESTRUCT.ENTRAMADO METAL C.F.TUB. 1"X1"</v>
          </cell>
          <cell r="C2305" t="str">
            <v>M2</v>
          </cell>
          <cell r="D2305">
            <v>30440</v>
          </cell>
        </row>
        <row r="2306">
          <cell r="A2306">
            <v>180213</v>
          </cell>
          <cell r="B2306" t="str">
            <v>ESTRUCTURA ENTRAMADO MADERA-SACOS BUNKER</v>
          </cell>
          <cell r="C2306" t="str">
            <v>M2</v>
          </cell>
          <cell r="D2306">
            <v>216510</v>
          </cell>
        </row>
        <row r="2307">
          <cell r="A2307">
            <v>180217</v>
          </cell>
          <cell r="B2307" t="str">
            <v>PILAR-MONTERA MADERA CHANUL 6"X6"-ACABAD</v>
          </cell>
          <cell r="C2307" t="str">
            <v>ML</v>
          </cell>
          <cell r="D2307">
            <v>37250</v>
          </cell>
        </row>
        <row r="2308">
          <cell r="A2308">
            <v>180219</v>
          </cell>
          <cell r="B2308" t="str">
            <v>REPOSICION PIEZA MADERA ROLL.MANGLE 4"</v>
          </cell>
          <cell r="C2308" t="str">
            <v>ML</v>
          </cell>
          <cell r="D2308">
            <v>17460</v>
          </cell>
        </row>
        <row r="2309">
          <cell r="A2309">
            <v>180215</v>
          </cell>
          <cell r="B2309" t="str">
            <v>REPOSICION PIEZA MADERA ROLLIZA 4" -5"</v>
          </cell>
          <cell r="C2309" t="str">
            <v>ML</v>
          </cell>
          <cell r="D2309">
            <v>16460</v>
          </cell>
        </row>
        <row r="2310">
          <cell r="A2310">
            <v>180216</v>
          </cell>
          <cell r="B2310" t="str">
            <v>REPOSICION PIEZA MADERA ROLLIZA 5,1/4-6"</v>
          </cell>
          <cell r="C2310" t="str">
            <v>ML</v>
          </cell>
          <cell r="D2310">
            <v>17370</v>
          </cell>
        </row>
        <row r="2311">
          <cell r="A2311">
            <v>180218</v>
          </cell>
          <cell r="B2311" t="str">
            <v>SOLERA MADERA CHANUL 6"X6"</v>
          </cell>
          <cell r="C2311" t="str">
            <v>ML</v>
          </cell>
          <cell r="D2311">
            <v>24170</v>
          </cell>
        </row>
        <row r="2312">
          <cell r="A2312">
            <v>180214</v>
          </cell>
          <cell r="B2312" t="str">
            <v>SOPORTE BAJOTEJA CHANUL 3"X3"</v>
          </cell>
          <cell r="C2312" t="str">
            <v>M2</v>
          </cell>
          <cell r="D2312">
            <v>25390</v>
          </cell>
        </row>
        <row r="2314">
          <cell r="A2314">
            <v>1803</v>
          </cell>
          <cell r="B2314" t="str">
            <v>PROTECCIONES TERMICAS-HUMEDAD</v>
          </cell>
        </row>
        <row r="2315">
          <cell r="A2315">
            <v>180311</v>
          </cell>
          <cell r="B2315" t="str">
            <v>AISLAMIENTO TERMICO FRESCASA</v>
          </cell>
          <cell r="C2315" t="str">
            <v>M2</v>
          </cell>
          <cell r="D2315">
            <v>17370</v>
          </cell>
        </row>
        <row r="2316">
          <cell r="A2316">
            <v>180318</v>
          </cell>
          <cell r="B2316" t="str">
            <v>BAJO TEJA BT-235 ONDULINE</v>
          </cell>
          <cell r="C2316" t="str">
            <v>M2</v>
          </cell>
          <cell r="D2316">
            <v>26990</v>
          </cell>
        </row>
        <row r="2317">
          <cell r="A2317">
            <v>180301</v>
          </cell>
          <cell r="B2317" t="str">
            <v>IMPERM.ALQUITRAN LIQUIDO</v>
          </cell>
          <cell r="C2317" t="str">
            <v>M2</v>
          </cell>
          <cell r="D2317">
            <v>10480</v>
          </cell>
        </row>
        <row r="2318">
          <cell r="A2318">
            <v>180303</v>
          </cell>
          <cell r="B2318" t="str">
            <v>IMPERM.CANAL-LOSA EDIL 3M.</v>
          </cell>
          <cell r="C2318" t="str">
            <v>M2</v>
          </cell>
          <cell r="D2318">
            <v>15840</v>
          </cell>
        </row>
        <row r="2319">
          <cell r="A2319">
            <v>180307</v>
          </cell>
          <cell r="B2319" t="str">
            <v>IMPERM.MANTO 500XT 3mm.</v>
          </cell>
          <cell r="C2319" t="str">
            <v>M2</v>
          </cell>
          <cell r="D2319">
            <v>25400</v>
          </cell>
        </row>
        <row r="2320">
          <cell r="A2320">
            <v>180310</v>
          </cell>
          <cell r="B2320" t="str">
            <v>IMPERM.MANTO 500XT-FOIL ALUMINIO</v>
          </cell>
          <cell r="C2320" t="str">
            <v>M2</v>
          </cell>
          <cell r="D2320">
            <v>29320</v>
          </cell>
        </row>
        <row r="2321">
          <cell r="A2321">
            <v>180308</v>
          </cell>
          <cell r="B2321" t="str">
            <v>IMPERM.MANTO 800XT. 4mm.</v>
          </cell>
          <cell r="C2321" t="str">
            <v>M2</v>
          </cell>
          <cell r="D2321">
            <v>27870</v>
          </cell>
        </row>
        <row r="2322">
          <cell r="A2322">
            <v>180309</v>
          </cell>
          <cell r="B2322" t="str">
            <v>IMPERM.MANTO EDIL 3mm</v>
          </cell>
          <cell r="C2322" t="str">
            <v>M2</v>
          </cell>
          <cell r="D2322">
            <v>15610</v>
          </cell>
        </row>
        <row r="2323">
          <cell r="A2323">
            <v>180312</v>
          </cell>
          <cell r="B2323" t="str">
            <v>IMPERM.MANTO TECHOFIELT 3000 E=3MM</v>
          </cell>
          <cell r="C2323" t="str">
            <v>M2</v>
          </cell>
          <cell r="D2323">
            <v>20160</v>
          </cell>
        </row>
        <row r="2324">
          <cell r="A2324">
            <v>180319</v>
          </cell>
          <cell r="B2324" t="str">
            <v>MEMBRANA PLASTIFICADA REVESTIM. TANQUE</v>
          </cell>
          <cell r="C2324" t="str">
            <v>M2</v>
          </cell>
          <cell r="D2324">
            <v>106960</v>
          </cell>
        </row>
        <row r="2325">
          <cell r="A2325">
            <v>180321</v>
          </cell>
          <cell r="B2325" t="str">
            <v>MEMBRANA PVC IMPERMEABILIZACION 1.5MM</v>
          </cell>
          <cell r="C2325" t="str">
            <v>M2</v>
          </cell>
          <cell r="D2325">
            <v>88510</v>
          </cell>
        </row>
        <row r="2326">
          <cell r="A2326">
            <v>180322</v>
          </cell>
          <cell r="B2326" t="str">
            <v>MEMBRANA-PERFIL FIJADOR PERIMETRAL PVC</v>
          </cell>
          <cell r="C2326" t="str">
            <v>ml</v>
          </cell>
          <cell r="D2326">
            <v>8430</v>
          </cell>
        </row>
        <row r="2327">
          <cell r="A2327">
            <v>180315</v>
          </cell>
          <cell r="B2327" t="str">
            <v>POLIETILENO CAL. 4</v>
          </cell>
          <cell r="C2327" t="str">
            <v>M2</v>
          </cell>
          <cell r="D2327">
            <v>780</v>
          </cell>
        </row>
        <row r="2328">
          <cell r="A2328">
            <v>180314</v>
          </cell>
          <cell r="B2328" t="str">
            <v>POLIETILENO CAL. 7</v>
          </cell>
          <cell r="C2328" t="str">
            <v>M2</v>
          </cell>
          <cell r="D2328">
            <v>2880</v>
          </cell>
        </row>
        <row r="2329">
          <cell r="A2329">
            <v>180317</v>
          </cell>
          <cell r="B2329" t="str">
            <v>POLIETILENO CAL.6</v>
          </cell>
          <cell r="C2329" t="str">
            <v>M2</v>
          </cell>
          <cell r="D2329">
            <v>2390</v>
          </cell>
        </row>
        <row r="2330">
          <cell r="A2330">
            <v>180316</v>
          </cell>
          <cell r="B2330" t="str">
            <v>SOLAPA-CINTA ADHESIVA PARA SELLOS ANCHO</v>
          </cell>
          <cell r="C2330" t="str">
            <v>ML</v>
          </cell>
          <cell r="D2330">
            <v>10810</v>
          </cell>
        </row>
        <row r="2332">
          <cell r="A2332">
            <v>1804</v>
          </cell>
          <cell r="B2332" t="str">
            <v>CIELOS FALSOS</v>
          </cell>
        </row>
        <row r="2333">
          <cell r="A2333">
            <v>180432</v>
          </cell>
          <cell r="B2333" t="str">
            <v>C.F.ESQUELETO ALUMINIO ,7/8"</v>
          </cell>
          <cell r="C2333" t="str">
            <v>M2</v>
          </cell>
          <cell r="D2333">
            <v>20050</v>
          </cell>
        </row>
        <row r="2334">
          <cell r="A2334">
            <v>180431</v>
          </cell>
          <cell r="B2334" t="str">
            <v>C.F.ICOPOR TEXTURIZADO 1CM [LAMINA]</v>
          </cell>
          <cell r="C2334" t="str">
            <v>UND</v>
          </cell>
          <cell r="D2334">
            <v>7360</v>
          </cell>
        </row>
        <row r="2335">
          <cell r="A2335">
            <v>180407</v>
          </cell>
          <cell r="B2335" t="str">
            <v>C.F.ICOPOR TEXTURIZADO 1CM - PERLITA</v>
          </cell>
          <cell r="C2335" t="str">
            <v>M2</v>
          </cell>
          <cell r="D2335">
            <v>32480</v>
          </cell>
        </row>
        <row r="2336">
          <cell r="A2336">
            <v>180434</v>
          </cell>
          <cell r="B2336" t="str">
            <v>C.F.ICOPOR TEXTURIZADO 1CM - PVC</v>
          </cell>
          <cell r="C2336" t="str">
            <v>M2</v>
          </cell>
          <cell r="D2336">
            <v>41380</v>
          </cell>
        </row>
        <row r="2337">
          <cell r="A2337">
            <v>180401</v>
          </cell>
          <cell r="B2337" t="str">
            <v>C.F.LAMINA ACRILICO 0.61X1.22M</v>
          </cell>
          <cell r="C2337" t="str">
            <v>M2</v>
          </cell>
          <cell r="D2337">
            <v>76770</v>
          </cell>
        </row>
        <row r="2338">
          <cell r="A2338">
            <v>180435</v>
          </cell>
          <cell r="B2338" t="str">
            <v>C.F.LAMINA BOARD 1214x605x4MM P.ALUMINIO</v>
          </cell>
          <cell r="C2338" t="str">
            <v>M2</v>
          </cell>
          <cell r="D2338">
            <v>39980</v>
          </cell>
        </row>
        <row r="2339">
          <cell r="A2339">
            <v>180437</v>
          </cell>
          <cell r="B2339" t="str">
            <v>C.F.LAMINA BOARD 1214x605x6MM P.ALUMINIO</v>
          </cell>
          <cell r="C2339" t="str">
            <v>M2</v>
          </cell>
          <cell r="D2339">
            <v>43280</v>
          </cell>
        </row>
        <row r="2340">
          <cell r="A2340">
            <v>180420</v>
          </cell>
          <cell r="B2340" t="str">
            <v>C.F.LAMINA PANEL(PVC-FOIL ALUM)-P.ENSAMB</v>
          </cell>
          <cell r="C2340" t="str">
            <v>M2</v>
          </cell>
          <cell r="D2340">
            <v>37340</v>
          </cell>
        </row>
        <row r="2341">
          <cell r="A2341">
            <v>180436</v>
          </cell>
          <cell r="B2341" t="str">
            <v>C.F.LAMINA SUPERBOARD CARTERA-TEJA 4MM</v>
          </cell>
          <cell r="C2341" t="str">
            <v>ML</v>
          </cell>
          <cell r="D2341">
            <v>42350</v>
          </cell>
        </row>
        <row r="2342">
          <cell r="A2342">
            <v>180412</v>
          </cell>
          <cell r="B2342" t="str">
            <v>C.F.MADERA LISTON MACH.PINO CIPREX-MADER</v>
          </cell>
          <cell r="C2342" t="str">
            <v>M2</v>
          </cell>
          <cell r="D2342">
            <v>22900</v>
          </cell>
        </row>
        <row r="2343">
          <cell r="A2343">
            <v>180413</v>
          </cell>
          <cell r="B2343" t="str">
            <v>C.F.MADERA LISTON MACH.PINO PATULA</v>
          </cell>
          <cell r="C2343" t="str">
            <v>M2</v>
          </cell>
          <cell r="D2343">
            <v>24750</v>
          </cell>
        </row>
        <row r="2344">
          <cell r="A2344">
            <v>180433</v>
          </cell>
          <cell r="B2344" t="str">
            <v>C.F.MADERA MACHIMBRE PINO CIPREX-S/METAL</v>
          </cell>
          <cell r="C2344" t="str">
            <v>M2</v>
          </cell>
          <cell r="D2344">
            <v>23080</v>
          </cell>
        </row>
        <row r="2345">
          <cell r="A2345">
            <v>180414</v>
          </cell>
          <cell r="B2345" t="str">
            <v>C.F.MALLA-ESTRUCIELO</v>
          </cell>
          <cell r="C2345" t="str">
            <v>M2</v>
          </cell>
          <cell r="D2345">
            <v>18160</v>
          </cell>
        </row>
        <row r="2346">
          <cell r="A2346">
            <v>180410</v>
          </cell>
          <cell r="B2346" t="str">
            <v>C.F.PANEL BOARD 6.0MM S.JUNTA+VINILO</v>
          </cell>
          <cell r="C2346" t="str">
            <v>M2</v>
          </cell>
          <cell r="D2346">
            <v>42500</v>
          </cell>
        </row>
        <row r="2347">
          <cell r="A2347">
            <v>180405</v>
          </cell>
          <cell r="B2347" t="str">
            <v>C.F.PANEL YESO 12.7MM S.JUNTA+VINILO</v>
          </cell>
          <cell r="C2347" t="str">
            <v>M2</v>
          </cell>
          <cell r="D2347">
            <v>34230</v>
          </cell>
        </row>
        <row r="2348">
          <cell r="A2348">
            <v>180404</v>
          </cell>
          <cell r="B2348" t="str">
            <v>C.F.PANEL YESO 12.7MM S.JUNTA+VINILO RH</v>
          </cell>
          <cell r="C2348" t="str">
            <v>M2</v>
          </cell>
          <cell r="D2348">
            <v>39280</v>
          </cell>
        </row>
        <row r="2349">
          <cell r="A2349">
            <v>180406</v>
          </cell>
          <cell r="B2349" t="str">
            <v>C.F.PANEL YESO 3/8 S.JUNTA+VINILO</v>
          </cell>
          <cell r="C2349" t="str">
            <v>M2</v>
          </cell>
          <cell r="D2349">
            <v>33770</v>
          </cell>
        </row>
        <row r="2350">
          <cell r="A2350">
            <v>180418</v>
          </cell>
          <cell r="B2350" t="str">
            <v>C.F.[FV] DURACUSTIC 5/8 [LAMINA]</v>
          </cell>
          <cell r="C2350" t="str">
            <v>M2</v>
          </cell>
          <cell r="D2350">
            <v>24290</v>
          </cell>
        </row>
        <row r="2351">
          <cell r="A2351">
            <v>180419</v>
          </cell>
          <cell r="B2351" t="str">
            <v>C.F.[FV] DURACUSTIC 5/8"</v>
          </cell>
          <cell r="C2351" t="str">
            <v>M2</v>
          </cell>
          <cell r="D2351">
            <v>44330</v>
          </cell>
        </row>
        <row r="2352">
          <cell r="A2352">
            <v>180421</v>
          </cell>
          <cell r="B2352" t="str">
            <v>C.F.[FV] SONOCOR</v>
          </cell>
          <cell r="C2352" t="str">
            <v>M2</v>
          </cell>
          <cell r="D2352">
            <v>34720</v>
          </cell>
        </row>
        <row r="2354">
          <cell r="A2354">
            <v>1805</v>
          </cell>
          <cell r="B2354" t="str">
            <v>CIELOS RASOS</v>
          </cell>
        </row>
        <row r="2355">
          <cell r="A2355">
            <v>180509</v>
          </cell>
          <cell r="B2355" t="str">
            <v>C.F.CANA BRAVA Y BAHAREQUE</v>
          </cell>
          <cell r="C2355" t="str">
            <v>M2</v>
          </cell>
          <cell r="D2355">
            <v>35570</v>
          </cell>
        </row>
        <row r="2356">
          <cell r="A2356">
            <v>180510</v>
          </cell>
          <cell r="B2356" t="str">
            <v>CANECILLO CANA BRAVA-BAHAREQUE</v>
          </cell>
          <cell r="C2356" t="str">
            <v>ML</v>
          </cell>
          <cell r="D2356">
            <v>51990</v>
          </cell>
        </row>
        <row r="2357">
          <cell r="A2357">
            <v>180501</v>
          </cell>
          <cell r="B2357" t="str">
            <v>CANECILLO HIERRO-ANGULO</v>
          </cell>
          <cell r="C2357" t="str">
            <v>ML</v>
          </cell>
          <cell r="D2357">
            <v>14470</v>
          </cell>
        </row>
        <row r="2358">
          <cell r="A2358">
            <v>180502</v>
          </cell>
          <cell r="B2358" t="str">
            <v>CANECILLO HIERRO-MALLA VENADA</v>
          </cell>
          <cell r="C2358" t="str">
            <v>ML</v>
          </cell>
          <cell r="D2358">
            <v>32630</v>
          </cell>
        </row>
        <row r="2359">
          <cell r="A2359">
            <v>180503</v>
          </cell>
          <cell r="B2359" t="str">
            <v>CANECILLO HIERRO-MALLA VENADA</v>
          </cell>
          <cell r="C2359" t="str">
            <v>M2</v>
          </cell>
          <cell r="D2359">
            <v>20200</v>
          </cell>
        </row>
        <row r="2360">
          <cell r="A2360">
            <v>180504</v>
          </cell>
          <cell r="B2360" t="str">
            <v>CANECILLO LAMINA PLYCEM</v>
          </cell>
          <cell r="C2360" t="str">
            <v>M2</v>
          </cell>
          <cell r="D2360">
            <v>31620</v>
          </cell>
        </row>
        <row r="2361">
          <cell r="A2361">
            <v>180505</v>
          </cell>
          <cell r="B2361" t="str">
            <v>CANECILLO MADERA-MALLA VENADA</v>
          </cell>
          <cell r="C2361" t="str">
            <v>ML</v>
          </cell>
          <cell r="D2361">
            <v>25850</v>
          </cell>
        </row>
        <row r="2362">
          <cell r="A2362">
            <v>180507</v>
          </cell>
          <cell r="B2362" t="str">
            <v>CARGUE CIELO EN BARRO Y CISCO</v>
          </cell>
          <cell r="C2362" t="str">
            <v>M2</v>
          </cell>
          <cell r="D2362">
            <v>16650</v>
          </cell>
        </row>
        <row r="2363">
          <cell r="A2363">
            <v>180508</v>
          </cell>
          <cell r="B2363" t="str">
            <v>PANETE CIELO: BARRO - BONIGA - SISGO.</v>
          </cell>
          <cell r="C2363" t="str">
            <v>M2</v>
          </cell>
          <cell r="D2363">
            <v>17620</v>
          </cell>
        </row>
        <row r="2365">
          <cell r="A2365">
            <v>1806</v>
          </cell>
          <cell r="B2365" t="str">
            <v>TEJA ASBESTO CEMENTO</v>
          </cell>
        </row>
        <row r="2366">
          <cell r="A2366">
            <v>180601</v>
          </cell>
          <cell r="B2366" t="str">
            <v>CABALLETE TEJA ASBESTO CEMENTO ARTICULAD</v>
          </cell>
          <cell r="C2366" t="str">
            <v>ML</v>
          </cell>
          <cell r="D2366">
            <v>44430</v>
          </cell>
        </row>
        <row r="2367">
          <cell r="A2367">
            <v>180631</v>
          </cell>
          <cell r="B2367" t="str">
            <v>CABALLETE TEJA ASBESTO CEMENTO FIJO</v>
          </cell>
          <cell r="C2367" t="str">
            <v>ML</v>
          </cell>
          <cell r="D2367">
            <v>42330</v>
          </cell>
        </row>
        <row r="2368">
          <cell r="A2368">
            <v>180602</v>
          </cell>
          <cell r="B2368" t="str">
            <v>CABALLETE TEJA ASBESTO CEMENTO VENTILAC.</v>
          </cell>
          <cell r="C2368" t="str">
            <v>ML</v>
          </cell>
          <cell r="D2368">
            <v>37360</v>
          </cell>
        </row>
        <row r="2369">
          <cell r="A2369">
            <v>180603</v>
          </cell>
          <cell r="B2369" t="str">
            <v>CANALETA 43 DE 3.50M.</v>
          </cell>
          <cell r="C2369" t="str">
            <v>M2</v>
          </cell>
          <cell r="D2369">
            <v>108400</v>
          </cell>
        </row>
        <row r="2370">
          <cell r="A2370">
            <v>180604</v>
          </cell>
          <cell r="B2370" t="str">
            <v>CANALETA 43 DE 4.00M.</v>
          </cell>
          <cell r="C2370" t="str">
            <v>M2</v>
          </cell>
          <cell r="D2370">
            <v>98560</v>
          </cell>
        </row>
        <row r="2371">
          <cell r="A2371">
            <v>180605</v>
          </cell>
          <cell r="B2371" t="str">
            <v>CANALETA 43 DE 4.50M.</v>
          </cell>
          <cell r="C2371" t="str">
            <v>M2</v>
          </cell>
          <cell r="D2371">
            <v>101720</v>
          </cell>
        </row>
        <row r="2372">
          <cell r="A2372">
            <v>180607</v>
          </cell>
          <cell r="B2372" t="str">
            <v>CANALETA 43 DE 5.50M.</v>
          </cell>
          <cell r="C2372" t="str">
            <v>M2</v>
          </cell>
          <cell r="D2372">
            <v>99110</v>
          </cell>
        </row>
        <row r="2373">
          <cell r="A2373">
            <v>180608</v>
          </cell>
          <cell r="B2373" t="str">
            <v>CANALETA 43 DE 6.00M.</v>
          </cell>
          <cell r="C2373" t="str">
            <v>M2</v>
          </cell>
          <cell r="D2373">
            <v>90470</v>
          </cell>
        </row>
        <row r="2374">
          <cell r="A2374">
            <v>180609</v>
          </cell>
          <cell r="B2374" t="str">
            <v>CANALETA 90 DE 3.75M</v>
          </cell>
          <cell r="C2374" t="str">
            <v>M2</v>
          </cell>
          <cell r="D2374">
            <v>57930</v>
          </cell>
        </row>
        <row r="2375">
          <cell r="A2375">
            <v>180610</v>
          </cell>
          <cell r="B2375" t="str">
            <v>CANALETA 90 DE 4.50M</v>
          </cell>
          <cell r="C2375" t="str">
            <v>M2</v>
          </cell>
          <cell r="D2375">
            <v>70370</v>
          </cell>
        </row>
        <row r="2376">
          <cell r="A2376">
            <v>180611</v>
          </cell>
          <cell r="B2376" t="str">
            <v>CANALETA 90 DE 5.25M</v>
          </cell>
          <cell r="C2376" t="str">
            <v>M2</v>
          </cell>
          <cell r="D2376">
            <v>77700</v>
          </cell>
        </row>
        <row r="2377">
          <cell r="A2377">
            <v>180612</v>
          </cell>
          <cell r="B2377" t="str">
            <v>CANALETA 90 DE 6.00M.</v>
          </cell>
          <cell r="C2377" t="str">
            <v>M2</v>
          </cell>
          <cell r="D2377">
            <v>80160</v>
          </cell>
        </row>
        <row r="2378">
          <cell r="A2378">
            <v>180613</v>
          </cell>
          <cell r="B2378" t="str">
            <v>CANALETA 90 DE 7.50M.</v>
          </cell>
          <cell r="C2378" t="str">
            <v>M2</v>
          </cell>
          <cell r="D2378">
            <v>77470</v>
          </cell>
        </row>
        <row r="2379">
          <cell r="A2379">
            <v>180614</v>
          </cell>
          <cell r="B2379" t="str">
            <v>CANALETA 90 DE 9.00M.</v>
          </cell>
          <cell r="C2379" t="str">
            <v>M2</v>
          </cell>
          <cell r="D2379">
            <v>82060</v>
          </cell>
        </row>
        <row r="2380">
          <cell r="A2380">
            <v>180615</v>
          </cell>
          <cell r="B2380" t="str">
            <v>LIMAHOYA TEJA ASBESTO CEMENTO</v>
          </cell>
          <cell r="C2380" t="str">
            <v>ML</v>
          </cell>
          <cell r="D2380">
            <v>16340</v>
          </cell>
        </row>
        <row r="2381">
          <cell r="A2381">
            <v>180616</v>
          </cell>
          <cell r="B2381" t="str">
            <v>LIMATESA TEJA ASBESTO CEMENTO</v>
          </cell>
          <cell r="C2381" t="str">
            <v>ML</v>
          </cell>
          <cell r="D2381">
            <v>29120</v>
          </cell>
        </row>
        <row r="2382">
          <cell r="A2382">
            <v>180635</v>
          </cell>
          <cell r="B2382" t="str">
            <v>RECORRIDO CUBIERTA TEJA ASBESTO CEMENTO</v>
          </cell>
          <cell r="C2382" t="str">
            <v>M2</v>
          </cell>
          <cell r="D2382">
            <v>5130</v>
          </cell>
        </row>
        <row r="2383">
          <cell r="A2383">
            <v>180617</v>
          </cell>
          <cell r="B2383" t="str">
            <v>TEJA AC.TERMINAL CANAL</v>
          </cell>
          <cell r="C2383" t="str">
            <v>UND</v>
          </cell>
          <cell r="D2383">
            <v>28820</v>
          </cell>
        </row>
        <row r="2384">
          <cell r="A2384">
            <v>180618</v>
          </cell>
          <cell r="B2384" t="str">
            <v>TEJA AC.TERMINAL SUPERIOR MURO</v>
          </cell>
          <cell r="C2384" t="str">
            <v>UND</v>
          </cell>
          <cell r="D2384">
            <v>36660</v>
          </cell>
        </row>
        <row r="2385">
          <cell r="A2385">
            <v>180619</v>
          </cell>
          <cell r="B2385" t="str">
            <v>TEJA ASBESTO CEMENTO</v>
          </cell>
          <cell r="C2385" t="str">
            <v>M2</v>
          </cell>
          <cell r="D2385">
            <v>26230</v>
          </cell>
        </row>
        <row r="2386">
          <cell r="A2386">
            <v>180620</v>
          </cell>
          <cell r="B2386" t="str">
            <v>TEJA ASBESTO CEMENTO # 2</v>
          </cell>
          <cell r="C2386" t="str">
            <v>UND</v>
          </cell>
          <cell r="D2386">
            <v>17450</v>
          </cell>
        </row>
        <row r="2387">
          <cell r="A2387">
            <v>180621</v>
          </cell>
          <cell r="B2387" t="str">
            <v>TEJA ASBESTO CEMENTO # 3</v>
          </cell>
          <cell r="C2387" t="str">
            <v>UND</v>
          </cell>
          <cell r="D2387">
            <v>22650</v>
          </cell>
        </row>
        <row r="2388">
          <cell r="A2388">
            <v>180622</v>
          </cell>
          <cell r="B2388" t="str">
            <v>TEJA ASBESTO CEMENTO # 4</v>
          </cell>
          <cell r="C2388" t="str">
            <v>UND</v>
          </cell>
          <cell r="D2388">
            <v>22850</v>
          </cell>
        </row>
        <row r="2389">
          <cell r="A2389">
            <v>180623</v>
          </cell>
          <cell r="B2389" t="str">
            <v>TEJA ASBESTO CEMENTO # 5</v>
          </cell>
          <cell r="C2389" t="str">
            <v>UND</v>
          </cell>
          <cell r="D2389">
            <v>27550</v>
          </cell>
        </row>
        <row r="2390">
          <cell r="A2390">
            <v>180624</v>
          </cell>
          <cell r="B2390" t="str">
            <v>TEJA ASBESTO CEMENTO # 6</v>
          </cell>
          <cell r="C2390" t="str">
            <v>UND</v>
          </cell>
          <cell r="D2390">
            <v>34580</v>
          </cell>
        </row>
        <row r="2391">
          <cell r="A2391">
            <v>180625</v>
          </cell>
          <cell r="B2391" t="str">
            <v>TEJA ASBESTO CEMENTO # 8</v>
          </cell>
          <cell r="C2391" t="str">
            <v>UND</v>
          </cell>
          <cell r="D2391">
            <v>45780</v>
          </cell>
        </row>
        <row r="2392">
          <cell r="A2392">
            <v>180634</v>
          </cell>
          <cell r="B2392" t="str">
            <v>TEJA ASBESTO CEMENTO #10</v>
          </cell>
          <cell r="C2392" t="str">
            <v>UND</v>
          </cell>
          <cell r="D2392">
            <v>48060</v>
          </cell>
        </row>
        <row r="2393">
          <cell r="A2393">
            <v>180632</v>
          </cell>
          <cell r="B2393" t="str">
            <v>TEJA ASBESTO CEMENTO ESPANOLA</v>
          </cell>
          <cell r="C2393" t="str">
            <v>M2</v>
          </cell>
          <cell r="D2393">
            <v>41280</v>
          </cell>
        </row>
        <row r="2394">
          <cell r="A2394">
            <v>180626</v>
          </cell>
          <cell r="B2394" t="str">
            <v>TEJA CLARABOYA ASBESTO CEMENTO # 4</v>
          </cell>
          <cell r="C2394" t="str">
            <v>UND</v>
          </cell>
          <cell r="D2394">
            <v>42630</v>
          </cell>
        </row>
        <row r="2395">
          <cell r="A2395">
            <v>180627</v>
          </cell>
          <cell r="B2395" t="str">
            <v>TEJA CLARABOYA ASBESTO CEMENTO # 5</v>
          </cell>
          <cell r="C2395" t="str">
            <v>UND</v>
          </cell>
          <cell r="D2395">
            <v>45240</v>
          </cell>
        </row>
        <row r="2396">
          <cell r="A2396">
            <v>180628</v>
          </cell>
          <cell r="B2396" t="str">
            <v>TEJA CLARABOYA ASBESTO CEMENTO # 6</v>
          </cell>
          <cell r="C2396" t="str">
            <v>UND</v>
          </cell>
          <cell r="D2396">
            <v>62070</v>
          </cell>
        </row>
        <row r="2397">
          <cell r="A2397">
            <v>180629</v>
          </cell>
          <cell r="B2397" t="str">
            <v>TEJA VENTILACION ASBESTO CEMENTO # 4</v>
          </cell>
          <cell r="C2397" t="str">
            <v>UND</v>
          </cell>
          <cell r="D2397">
            <v>55400</v>
          </cell>
        </row>
        <row r="2398">
          <cell r="A2398">
            <v>180630</v>
          </cell>
          <cell r="B2398" t="str">
            <v>TEJA VENTILACION ASBESTO CEMENTO # 6</v>
          </cell>
          <cell r="C2398" t="str">
            <v>UND</v>
          </cell>
          <cell r="D2398">
            <v>67250</v>
          </cell>
        </row>
        <row r="2399">
          <cell r="A2399">
            <v>180633</v>
          </cell>
          <cell r="B2399" t="str">
            <v>UNION CABALLETE - LIMATESA</v>
          </cell>
          <cell r="C2399" t="str">
            <v>UND</v>
          </cell>
          <cell r="D2399">
            <v>32260</v>
          </cell>
        </row>
        <row r="2401">
          <cell r="A2401">
            <v>1807</v>
          </cell>
          <cell r="B2401" t="str">
            <v>TEJA GRESS</v>
          </cell>
        </row>
        <row r="2402">
          <cell r="A2402">
            <v>180701</v>
          </cell>
          <cell r="B2402" t="str">
            <v>CABALLETE TEJA BARRO NORMAL</v>
          </cell>
          <cell r="C2402" t="str">
            <v>ML</v>
          </cell>
          <cell r="D2402">
            <v>10580</v>
          </cell>
        </row>
        <row r="2403">
          <cell r="A2403">
            <v>180702</v>
          </cell>
          <cell r="B2403" t="str">
            <v>CABALLETE TEJA BARRO PRENSADA</v>
          </cell>
          <cell r="C2403" t="str">
            <v>ML</v>
          </cell>
          <cell r="D2403">
            <v>15200</v>
          </cell>
        </row>
        <row r="2404">
          <cell r="A2404">
            <v>180703</v>
          </cell>
          <cell r="B2404" t="str">
            <v>LIMATESA TEJA BARRO NORMAL</v>
          </cell>
          <cell r="C2404" t="str">
            <v>ML</v>
          </cell>
          <cell r="D2404">
            <v>10770</v>
          </cell>
        </row>
        <row r="2405">
          <cell r="A2405">
            <v>180704</v>
          </cell>
          <cell r="B2405" t="str">
            <v>LIMATESA TEJA BARRO PRENSADA</v>
          </cell>
          <cell r="C2405" t="str">
            <v>ML</v>
          </cell>
          <cell r="D2405">
            <v>14720</v>
          </cell>
        </row>
        <row r="2406">
          <cell r="A2406">
            <v>180711</v>
          </cell>
          <cell r="B2406" t="str">
            <v>RECORRIDO CUBIERTA TEJA DE BARRO</v>
          </cell>
          <cell r="C2406" t="str">
            <v>M2</v>
          </cell>
          <cell r="D2406">
            <v>4040</v>
          </cell>
        </row>
        <row r="2407">
          <cell r="A2407">
            <v>180710</v>
          </cell>
          <cell r="B2407" t="str">
            <v>TEJA BARRO ANTIGUA-RESTAURACION</v>
          </cell>
          <cell r="C2407" t="str">
            <v>M2</v>
          </cell>
          <cell r="D2407">
            <v>27390</v>
          </cell>
        </row>
        <row r="2408">
          <cell r="A2408">
            <v>180706</v>
          </cell>
          <cell r="B2408" t="str">
            <v>TEJA BARRO NORMAL</v>
          </cell>
          <cell r="C2408" t="str">
            <v>M2</v>
          </cell>
          <cell r="D2408">
            <v>23800</v>
          </cell>
        </row>
        <row r="2409">
          <cell r="A2409">
            <v>180709</v>
          </cell>
          <cell r="B2409" t="str">
            <v>TEJA BARRO NORMAL (REPOSICION)</v>
          </cell>
          <cell r="C2409" t="str">
            <v>UND</v>
          </cell>
          <cell r="D2409">
            <v>590</v>
          </cell>
        </row>
        <row r="2410">
          <cell r="A2410">
            <v>180707</v>
          </cell>
          <cell r="B2410" t="str">
            <v>TEJA BARRO PRENSADA</v>
          </cell>
          <cell r="C2410" t="str">
            <v>M2</v>
          </cell>
          <cell r="D2410">
            <v>35730</v>
          </cell>
        </row>
        <row r="2411">
          <cell r="A2411">
            <v>180708</v>
          </cell>
          <cell r="B2411" t="str">
            <v>TEJA BARRO PRENSADA SOBRE ASBESTO CEMENT</v>
          </cell>
          <cell r="C2411" t="str">
            <v>M2</v>
          </cell>
          <cell r="D2411">
            <v>27660</v>
          </cell>
        </row>
        <row r="2413">
          <cell r="A2413">
            <v>1808</v>
          </cell>
          <cell r="B2413" t="str">
            <v>TEJA METALICA</v>
          </cell>
        </row>
        <row r="2414">
          <cell r="A2414">
            <v>180803</v>
          </cell>
          <cell r="B2414" t="str">
            <v>CABALLETE TEJA AJOVER</v>
          </cell>
          <cell r="C2414" t="str">
            <v>ML</v>
          </cell>
          <cell r="D2414">
            <v>39770</v>
          </cell>
        </row>
        <row r="2415">
          <cell r="A2415">
            <v>180801</v>
          </cell>
          <cell r="B2415" t="str">
            <v>CABALLETE TEJA ALUMINIO COLOR</v>
          </cell>
          <cell r="C2415" t="str">
            <v>ML</v>
          </cell>
          <cell r="D2415">
            <v>29620</v>
          </cell>
        </row>
        <row r="2416">
          <cell r="A2416">
            <v>180802</v>
          </cell>
          <cell r="B2416" t="str">
            <v>CABALLETE TEJA ALUMINIO NATURAL</v>
          </cell>
          <cell r="C2416" t="str">
            <v>ML</v>
          </cell>
          <cell r="D2416">
            <v>27010</v>
          </cell>
        </row>
        <row r="2417">
          <cell r="A2417">
            <v>180817</v>
          </cell>
          <cell r="B2417" t="str">
            <v>LIMATESA TEJA AJOVER</v>
          </cell>
          <cell r="C2417" t="str">
            <v>ML</v>
          </cell>
          <cell r="D2417">
            <v>29340</v>
          </cell>
        </row>
        <row r="2418">
          <cell r="A2418">
            <v>180806</v>
          </cell>
          <cell r="B2418" t="str">
            <v>REMATE SUPERIOR CONTRA MURO TEJA AJOVER</v>
          </cell>
          <cell r="C2418" t="str">
            <v>ML</v>
          </cell>
          <cell r="D2418">
            <v>54830</v>
          </cell>
        </row>
        <row r="2419">
          <cell r="A2419">
            <v>180807</v>
          </cell>
          <cell r="B2419" t="str">
            <v>TEJA AJOVER ONDULADA COLOR .27MM</v>
          </cell>
          <cell r="C2419" t="str">
            <v>M2</v>
          </cell>
          <cell r="D2419">
            <v>41300</v>
          </cell>
        </row>
        <row r="2420">
          <cell r="A2420">
            <v>180819</v>
          </cell>
          <cell r="B2420" t="str">
            <v>TEJA AJOVER ONDULADA SUPER COLOR .35MM</v>
          </cell>
          <cell r="C2420" t="str">
            <v>M2</v>
          </cell>
          <cell r="D2420">
            <v>42600</v>
          </cell>
        </row>
        <row r="2421">
          <cell r="A2421">
            <v>180808</v>
          </cell>
          <cell r="B2421" t="str">
            <v>TEJA AJOVER TRAPEZOIDAL COLOR .27MM</v>
          </cell>
          <cell r="C2421" t="str">
            <v>M2</v>
          </cell>
          <cell r="D2421">
            <v>38600</v>
          </cell>
        </row>
        <row r="2422">
          <cell r="A2422">
            <v>180818</v>
          </cell>
          <cell r="B2422" t="str">
            <v>TEJA AJOVER TRAPEZOIDAL SUPER .35MM</v>
          </cell>
          <cell r="C2422" t="str">
            <v>M2</v>
          </cell>
          <cell r="D2422">
            <v>37180</v>
          </cell>
        </row>
        <row r="2423">
          <cell r="A2423">
            <v>180820</v>
          </cell>
          <cell r="B2423" t="str">
            <v>TEJA ALUMINIO-POLIURETANO-ALUM.E=1 1C</v>
          </cell>
          <cell r="C2423" t="str">
            <v>M2</v>
          </cell>
          <cell r="D2423">
            <v>136520</v>
          </cell>
        </row>
        <row r="2424">
          <cell r="A2424">
            <v>180815</v>
          </cell>
          <cell r="B2424" t="str">
            <v>TEJA CUBIERTA CINDUTEC</v>
          </cell>
          <cell r="C2424" t="str">
            <v>M2</v>
          </cell>
          <cell r="D2424">
            <v>31440</v>
          </cell>
        </row>
        <row r="2425">
          <cell r="A2425">
            <v>180813</v>
          </cell>
          <cell r="B2425" t="str">
            <v>TEJA GALVANIZADA TRAPEZOIDAL CAL.26</v>
          </cell>
          <cell r="C2425" t="str">
            <v>M2</v>
          </cell>
          <cell r="D2425">
            <v>25990</v>
          </cell>
        </row>
        <row r="2426">
          <cell r="A2426">
            <v>180816</v>
          </cell>
          <cell r="B2426" t="str">
            <v>TEJA ZINC</v>
          </cell>
          <cell r="C2426" t="str">
            <v>M2</v>
          </cell>
          <cell r="D2426">
            <v>19720</v>
          </cell>
        </row>
        <row r="2428">
          <cell r="A2428">
            <v>1809</v>
          </cell>
          <cell r="B2428" t="str">
            <v>TEJA ACRILICA-PVC-POLICARBONAT</v>
          </cell>
        </row>
        <row r="2429">
          <cell r="A2429">
            <v>180908</v>
          </cell>
          <cell r="B2429" t="str">
            <v>CONECTOR BASE+TAPA LAMINA POLICARBONATO</v>
          </cell>
          <cell r="C2429" t="str">
            <v>ML</v>
          </cell>
          <cell r="D2429">
            <v>27950</v>
          </cell>
        </row>
        <row r="2430">
          <cell r="A2430">
            <v>180921</v>
          </cell>
          <cell r="B2430" t="str">
            <v>CONECTOR H LAMINA POLICARBONATO A=4- 6MM</v>
          </cell>
          <cell r="C2430" t="str">
            <v>ML</v>
          </cell>
          <cell r="D2430">
            <v>14710</v>
          </cell>
        </row>
        <row r="2431">
          <cell r="A2431">
            <v>180920</v>
          </cell>
          <cell r="B2431" t="str">
            <v>CONECTOR H LAMINA POLICARBONATO A=8-10MM</v>
          </cell>
          <cell r="C2431" t="str">
            <v>ML</v>
          </cell>
          <cell r="D2431">
            <v>15990</v>
          </cell>
        </row>
        <row r="2432">
          <cell r="A2432">
            <v>180917</v>
          </cell>
          <cell r="B2432" t="str">
            <v>CONECTOR TAPA LAMINA POLICARBONATO</v>
          </cell>
          <cell r="C2432" t="str">
            <v>ML</v>
          </cell>
          <cell r="D2432">
            <v>31090</v>
          </cell>
        </row>
        <row r="2433">
          <cell r="A2433">
            <v>180901</v>
          </cell>
          <cell r="B2433" t="str">
            <v>DOMO ACRILICO CIRCULAR-RECTANG. 65X65CM</v>
          </cell>
          <cell r="C2433" t="str">
            <v>UND</v>
          </cell>
          <cell r="D2433">
            <v>84000</v>
          </cell>
        </row>
        <row r="2434">
          <cell r="A2434">
            <v>180910</v>
          </cell>
          <cell r="B2434" t="str">
            <v>LAMINA POLICARBONATO ALVEOLAR 4MM</v>
          </cell>
          <cell r="C2434" t="str">
            <v>M2</v>
          </cell>
          <cell r="D2434">
            <v>36620</v>
          </cell>
        </row>
        <row r="2435">
          <cell r="A2435">
            <v>180914</v>
          </cell>
          <cell r="B2435" t="str">
            <v>LAMINA POLICARBONATO ALVEOLAR 6MM</v>
          </cell>
          <cell r="C2435" t="str">
            <v>M2</v>
          </cell>
          <cell r="D2435">
            <v>69320</v>
          </cell>
        </row>
        <row r="2436">
          <cell r="A2436">
            <v>180918</v>
          </cell>
          <cell r="B2436" t="str">
            <v>LAMINA POLICARBONATO ALVEOLAR 8MM</v>
          </cell>
          <cell r="C2436" t="str">
            <v>M2</v>
          </cell>
          <cell r="D2436">
            <v>79280</v>
          </cell>
        </row>
        <row r="2437">
          <cell r="A2437">
            <v>180919</v>
          </cell>
          <cell r="B2437" t="str">
            <v>LAMINA POLICARBONATO ALVEOLAR 10MM</v>
          </cell>
          <cell r="C2437" t="str">
            <v>M2</v>
          </cell>
          <cell r="D2437">
            <v>86240</v>
          </cell>
        </row>
        <row r="2438">
          <cell r="A2438">
            <v>180909</v>
          </cell>
          <cell r="B2438" t="str">
            <v>TEJA PLASTICA ONDULADA AJOVER</v>
          </cell>
          <cell r="C2438" t="str">
            <v>M2</v>
          </cell>
          <cell r="D2438">
            <v>28220</v>
          </cell>
        </row>
        <row r="2439">
          <cell r="A2439">
            <v>180913</v>
          </cell>
          <cell r="B2439" t="str">
            <v>TEJA PLASTICA TRASLUCIDA</v>
          </cell>
          <cell r="C2439" t="str">
            <v>M2</v>
          </cell>
          <cell r="D2439">
            <v>33400</v>
          </cell>
        </row>
        <row r="2440">
          <cell r="A2440">
            <v>180911</v>
          </cell>
          <cell r="B2440" t="str">
            <v>TEJA POLICARBONATO TRAPEZOIDAL 82CM</v>
          </cell>
          <cell r="C2440" t="str">
            <v>M2</v>
          </cell>
          <cell r="D2440">
            <v>60040</v>
          </cell>
        </row>
        <row r="2442">
          <cell r="A2442">
            <v>1810</v>
          </cell>
          <cell r="B2442" t="str">
            <v>CANAL-BAJANTES-ACCES. PVC</v>
          </cell>
        </row>
        <row r="2443">
          <cell r="A2443">
            <v>181001</v>
          </cell>
          <cell r="B2443" t="str">
            <v>BAJANTE AGUAS LLUVIAS PVC CUADRADO CANAL</v>
          </cell>
          <cell r="C2443" t="str">
            <v>ML</v>
          </cell>
          <cell r="D2443">
            <v>37350</v>
          </cell>
        </row>
        <row r="2444">
          <cell r="A2444">
            <v>181002</v>
          </cell>
          <cell r="B2444" t="str">
            <v>CANAL AMAZONAS PVC AGUAS LLUVIAS</v>
          </cell>
          <cell r="C2444" t="str">
            <v>ML</v>
          </cell>
          <cell r="D2444">
            <v>37170</v>
          </cell>
        </row>
        <row r="2445">
          <cell r="A2445">
            <v>181003</v>
          </cell>
          <cell r="B2445" t="str">
            <v>CANAL RAINGO PVC AGUAS LLUVIAS</v>
          </cell>
          <cell r="C2445" t="str">
            <v>ML</v>
          </cell>
          <cell r="D2445">
            <v>22680</v>
          </cell>
        </row>
        <row r="2446">
          <cell r="A2446">
            <v>181004</v>
          </cell>
          <cell r="B2446" t="str">
            <v>CODO BAJANTE 45 CANAL PVC</v>
          </cell>
          <cell r="C2446" t="str">
            <v>UND</v>
          </cell>
          <cell r="D2446">
            <v>8560</v>
          </cell>
        </row>
        <row r="2447">
          <cell r="A2447">
            <v>181005</v>
          </cell>
          <cell r="B2447" t="str">
            <v>CODO BAJANTE 90 CANAL PVC</v>
          </cell>
          <cell r="C2447" t="str">
            <v>UND</v>
          </cell>
          <cell r="D2447">
            <v>9410</v>
          </cell>
        </row>
        <row r="2448">
          <cell r="A2448">
            <v>181006</v>
          </cell>
          <cell r="B2448" t="str">
            <v>SOPORTE CANAL AMAZONAS PVC</v>
          </cell>
          <cell r="C2448" t="str">
            <v>UND</v>
          </cell>
          <cell r="D2448">
            <v>4260</v>
          </cell>
        </row>
        <row r="2449">
          <cell r="A2449">
            <v>181007</v>
          </cell>
          <cell r="B2449" t="str">
            <v>SOPORTE CANAL RAINGO PVC</v>
          </cell>
          <cell r="C2449" t="str">
            <v>UND</v>
          </cell>
          <cell r="D2449">
            <v>3910</v>
          </cell>
        </row>
        <row r="2450">
          <cell r="A2450">
            <v>181008</v>
          </cell>
          <cell r="B2450" t="str">
            <v>TAPA EXTERNA CANAL AMAZONAS PVC</v>
          </cell>
          <cell r="C2450" t="str">
            <v>UND</v>
          </cell>
          <cell r="D2450">
            <v>5850</v>
          </cell>
        </row>
        <row r="2451">
          <cell r="A2451">
            <v>181009</v>
          </cell>
          <cell r="B2451" t="str">
            <v>TAPA EXTERNA CANAL RAINGO PVC</v>
          </cell>
          <cell r="C2451" t="str">
            <v>UND</v>
          </cell>
          <cell r="D2451">
            <v>6850</v>
          </cell>
        </row>
        <row r="2452">
          <cell r="A2452">
            <v>181010</v>
          </cell>
          <cell r="B2452" t="str">
            <v>TAPA INTERNA CANAL AMAZONAS PVC</v>
          </cell>
          <cell r="C2452" t="str">
            <v>UND</v>
          </cell>
          <cell r="D2452">
            <v>5850</v>
          </cell>
        </row>
        <row r="2453">
          <cell r="A2453">
            <v>181011</v>
          </cell>
          <cell r="B2453" t="str">
            <v>TAPA INTERNA CANAL RAINGO PVC</v>
          </cell>
          <cell r="C2453" t="str">
            <v>UND</v>
          </cell>
          <cell r="D2453">
            <v>5600</v>
          </cell>
        </row>
        <row r="2454">
          <cell r="A2454">
            <v>181012</v>
          </cell>
          <cell r="B2454" t="str">
            <v>UNION BAJANTE CANAL AMAZONAS PVC</v>
          </cell>
          <cell r="C2454" t="str">
            <v>UND</v>
          </cell>
          <cell r="D2454">
            <v>21540</v>
          </cell>
        </row>
        <row r="2455">
          <cell r="A2455">
            <v>181013</v>
          </cell>
          <cell r="B2455" t="str">
            <v>UNION BAJANTE CANAL RAINGO PVC</v>
          </cell>
          <cell r="C2455" t="str">
            <v>UND</v>
          </cell>
          <cell r="D2455">
            <v>8340</v>
          </cell>
        </row>
        <row r="2456">
          <cell r="A2456">
            <v>181018</v>
          </cell>
          <cell r="B2456" t="str">
            <v>UNION BAJANTE CUADRADO-TUBO 3" PVC"</v>
          </cell>
          <cell r="C2456" t="str">
            <v>UND</v>
          </cell>
          <cell r="D2456">
            <v>6680</v>
          </cell>
        </row>
        <row r="2457">
          <cell r="A2457">
            <v>181014</v>
          </cell>
          <cell r="B2457" t="str">
            <v>UNION CANAL AMAZONAS PVC</v>
          </cell>
          <cell r="C2457" t="str">
            <v>UND</v>
          </cell>
          <cell r="D2457">
            <v>15750</v>
          </cell>
        </row>
        <row r="2458">
          <cell r="A2458">
            <v>181015</v>
          </cell>
          <cell r="B2458" t="str">
            <v>UNION CANAL RAINGO PVC</v>
          </cell>
          <cell r="C2458" t="str">
            <v>UND</v>
          </cell>
          <cell r="D2458">
            <v>16950</v>
          </cell>
        </row>
        <row r="2459">
          <cell r="A2459">
            <v>181016</v>
          </cell>
          <cell r="B2459" t="str">
            <v>UNION ESQUINA CANAL AMAZONAS PVC</v>
          </cell>
          <cell r="C2459" t="str">
            <v>UND</v>
          </cell>
          <cell r="D2459">
            <v>26480</v>
          </cell>
        </row>
        <row r="2460">
          <cell r="A2460">
            <v>181017</v>
          </cell>
          <cell r="B2460" t="str">
            <v>UNION ESQUINA CANAL RAINGO PVC</v>
          </cell>
          <cell r="C2460" t="str">
            <v>UND</v>
          </cell>
          <cell r="D2460">
            <v>12030</v>
          </cell>
        </row>
        <row r="2462">
          <cell r="A2462">
            <v>1811</v>
          </cell>
          <cell r="B2462" t="str">
            <v>CANAL-BAJANTES-ACCES. LAMINA</v>
          </cell>
        </row>
        <row r="2463">
          <cell r="A2463">
            <v>181101</v>
          </cell>
          <cell r="B2463" t="str">
            <v>BAJANTE LAMINA GALVANIZADA</v>
          </cell>
          <cell r="C2463" t="str">
            <v>ML</v>
          </cell>
          <cell r="D2463">
            <v>46090</v>
          </cell>
        </row>
        <row r="2464">
          <cell r="A2464">
            <v>181102</v>
          </cell>
          <cell r="B2464" t="str">
            <v>CANAL LAMINA ALUMINIO</v>
          </cell>
          <cell r="C2464" t="str">
            <v>ML</v>
          </cell>
          <cell r="D2464">
            <v>57660</v>
          </cell>
        </row>
        <row r="2465">
          <cell r="A2465">
            <v>181105</v>
          </cell>
          <cell r="B2465" t="str">
            <v>CANAL LAMINA GALVANIZADA CAL.22</v>
          </cell>
          <cell r="C2465" t="str">
            <v>ML</v>
          </cell>
          <cell r="D2465">
            <v>54080</v>
          </cell>
        </row>
        <row r="2466">
          <cell r="A2466">
            <v>181103</v>
          </cell>
          <cell r="B2466" t="str">
            <v>CANAL LAMINA GALVANIZADA CAL.26</v>
          </cell>
          <cell r="C2466" t="str">
            <v>ML</v>
          </cell>
          <cell r="D2466">
            <v>49140</v>
          </cell>
        </row>
        <row r="2467">
          <cell r="A2467">
            <v>181104</v>
          </cell>
          <cell r="B2467" t="str">
            <v>CANAL LAMINA LIMAHOYA</v>
          </cell>
          <cell r="C2467" t="str">
            <v>ML</v>
          </cell>
          <cell r="D2467">
            <v>30900</v>
          </cell>
        </row>
        <row r="2468">
          <cell r="A2468">
            <v>181106</v>
          </cell>
          <cell r="B2468" t="str">
            <v>REPARACION CANAL LAMINA DLLO. 51-100CM</v>
          </cell>
          <cell r="C2468" t="str">
            <v>ML</v>
          </cell>
          <cell r="D2468">
            <v>17400</v>
          </cell>
        </row>
        <row r="2470">
          <cell r="A2470">
            <v>1812</v>
          </cell>
          <cell r="B2470" t="str">
            <v>ACCESORIOS-INSTALACIONES-VARIO</v>
          </cell>
        </row>
        <row r="2471">
          <cell r="A2471">
            <v>181201</v>
          </cell>
          <cell r="B2471" t="str">
            <v>ACCESORIO ESPIGO-ARANDELA ALUMINIO</v>
          </cell>
          <cell r="C2471" t="str">
            <v>UND</v>
          </cell>
          <cell r="D2471">
            <v>1190</v>
          </cell>
        </row>
        <row r="2472">
          <cell r="A2472">
            <v>181221</v>
          </cell>
          <cell r="B2472" t="str">
            <v>ALZAPRIMADA PROVISIONAL EN MADERA</v>
          </cell>
          <cell r="C2472" t="str">
            <v>M2</v>
          </cell>
          <cell r="D2472">
            <v>52360</v>
          </cell>
        </row>
        <row r="2473">
          <cell r="A2473">
            <v>181202</v>
          </cell>
          <cell r="B2473" t="str">
            <v>CORTE TEJA ASBESTO CEMENTO</v>
          </cell>
          <cell r="C2473" t="str">
            <v>ML</v>
          </cell>
          <cell r="D2473">
            <v>5800</v>
          </cell>
        </row>
        <row r="2474">
          <cell r="A2474">
            <v>181203</v>
          </cell>
          <cell r="B2474" t="str">
            <v>FLANCHE ALUMINIO DINTEL-CANECILLO</v>
          </cell>
          <cell r="C2474" t="str">
            <v>ML</v>
          </cell>
          <cell r="D2474">
            <v>34670</v>
          </cell>
        </row>
        <row r="2475">
          <cell r="A2475">
            <v>181204</v>
          </cell>
          <cell r="B2475" t="str">
            <v>FLANCHE LAMINA ALUMINIO .7MM</v>
          </cell>
          <cell r="C2475" t="str">
            <v>ML</v>
          </cell>
          <cell r="D2475">
            <v>36730</v>
          </cell>
        </row>
        <row r="2476">
          <cell r="A2476">
            <v>181205</v>
          </cell>
          <cell r="B2476" t="str">
            <v>INSTALACION CERCHA METALICA L= 6.00-11 M</v>
          </cell>
          <cell r="C2476" t="str">
            <v>ML</v>
          </cell>
          <cell r="D2476">
            <v>38200</v>
          </cell>
        </row>
        <row r="2477">
          <cell r="A2477">
            <v>181206</v>
          </cell>
          <cell r="B2477" t="str">
            <v>INSTALACION CERCHA METALICA L=11.01-16 M</v>
          </cell>
          <cell r="C2477" t="str">
            <v>ML</v>
          </cell>
          <cell r="D2477">
            <v>32580</v>
          </cell>
        </row>
        <row r="2478">
          <cell r="A2478">
            <v>181207</v>
          </cell>
          <cell r="B2478" t="str">
            <v>INSTALACION CIELO FALSO</v>
          </cell>
          <cell r="C2478" t="str">
            <v>M2</v>
          </cell>
          <cell r="D2478">
            <v>14520</v>
          </cell>
        </row>
        <row r="2479">
          <cell r="A2479">
            <v>181216</v>
          </cell>
          <cell r="B2479" t="str">
            <v>INSTALACION CORREA METALICA EXISTENTE</v>
          </cell>
          <cell r="C2479" t="str">
            <v>ML</v>
          </cell>
          <cell r="D2479">
            <v>4330</v>
          </cell>
        </row>
        <row r="2480">
          <cell r="A2480">
            <v>181208</v>
          </cell>
          <cell r="B2480" t="str">
            <v>INSTALACION ESTRUCTURA METALICA</v>
          </cell>
          <cell r="C2480" t="str">
            <v>M2</v>
          </cell>
          <cell r="D2480">
            <v>5550</v>
          </cell>
        </row>
        <row r="2481">
          <cell r="A2481">
            <v>181209</v>
          </cell>
          <cell r="B2481" t="str">
            <v>INSTALACION TEJA ALUMINIO</v>
          </cell>
          <cell r="C2481" t="str">
            <v>M2</v>
          </cell>
          <cell r="D2481">
            <v>7420</v>
          </cell>
        </row>
        <row r="2482">
          <cell r="A2482">
            <v>181210</v>
          </cell>
          <cell r="B2482" t="str">
            <v>INSTALACION TEJA ASBESTO CEMENTO</v>
          </cell>
          <cell r="C2482" t="str">
            <v>M2</v>
          </cell>
          <cell r="D2482">
            <v>10340</v>
          </cell>
        </row>
        <row r="2483">
          <cell r="A2483">
            <v>181211</v>
          </cell>
          <cell r="B2483" t="str">
            <v>INSTALACION TEJA BARRO</v>
          </cell>
          <cell r="C2483" t="str">
            <v>M2</v>
          </cell>
          <cell r="D2483">
            <v>10570</v>
          </cell>
        </row>
        <row r="2484">
          <cell r="A2484">
            <v>181220</v>
          </cell>
          <cell r="B2484" t="str">
            <v>INSTALACION TEJA BARRO ANITGUA-RESTAURAC</v>
          </cell>
          <cell r="C2484" t="str">
            <v>M2</v>
          </cell>
          <cell r="D2484">
            <v>16140</v>
          </cell>
        </row>
        <row r="2485">
          <cell r="A2485">
            <v>181219</v>
          </cell>
          <cell r="B2485" t="str">
            <v>LAVADA Y LIMPIEZA TEJA DE A.C.</v>
          </cell>
          <cell r="C2485" t="str">
            <v>M2</v>
          </cell>
          <cell r="D2485">
            <v>960</v>
          </cell>
        </row>
        <row r="2486">
          <cell r="A2486">
            <v>181217</v>
          </cell>
          <cell r="B2486" t="str">
            <v>RECALCE-RESANE ONDULACION TEJA</v>
          </cell>
          <cell r="C2486" t="str">
            <v>ML</v>
          </cell>
          <cell r="D2486">
            <v>15660</v>
          </cell>
        </row>
        <row r="2487">
          <cell r="A2487">
            <v>181212</v>
          </cell>
          <cell r="B2487" t="str">
            <v>SOLAPA LAMINA ALUMINIO COLOR .7MM</v>
          </cell>
          <cell r="C2487" t="str">
            <v>ML</v>
          </cell>
          <cell r="D2487">
            <v>20790</v>
          </cell>
        </row>
        <row r="2488">
          <cell r="A2488">
            <v>181213</v>
          </cell>
          <cell r="B2488" t="str">
            <v>SOLAPA LAMINA ALUMINIO NATURAL 7MM.</v>
          </cell>
          <cell r="C2488" t="str">
            <v>ML</v>
          </cell>
          <cell r="D2488">
            <v>19840</v>
          </cell>
        </row>
        <row r="2489">
          <cell r="A2489">
            <v>181214</v>
          </cell>
          <cell r="B2489" t="str">
            <v>SOLAPA LAMINA GALVANIZADA</v>
          </cell>
          <cell r="C2489" t="str">
            <v>ML</v>
          </cell>
          <cell r="D2489">
            <v>14650</v>
          </cell>
        </row>
        <row r="2491">
          <cell r="A2491">
            <v>1820</v>
          </cell>
          <cell r="B2491" t="str">
            <v>PERFIL C METAL GALVANIZADO</v>
          </cell>
        </row>
        <row r="2492">
          <cell r="A2492">
            <v>182001</v>
          </cell>
          <cell r="B2492" t="str">
            <v>PERFIL ABIERTO AG C 60x 40mm -1.2MM C.18</v>
          </cell>
          <cell r="C2492" t="str">
            <v>ML</v>
          </cell>
          <cell r="D2492">
            <v>17160</v>
          </cell>
        </row>
        <row r="2493">
          <cell r="A2493">
            <v>182002</v>
          </cell>
          <cell r="B2493" t="str">
            <v>PERFIL ABIERTO AG C 60x 40mm -1.5MM C.16</v>
          </cell>
          <cell r="C2493" t="str">
            <v>ML</v>
          </cell>
          <cell r="D2493">
            <v>18500</v>
          </cell>
        </row>
        <row r="2494">
          <cell r="A2494">
            <v>182003</v>
          </cell>
          <cell r="B2494" t="str">
            <v>PERFIL ABIERTO AG C 60x 40mm -1.9MM C.14</v>
          </cell>
          <cell r="C2494" t="str">
            <v>ML</v>
          </cell>
          <cell r="D2494">
            <v>20220</v>
          </cell>
        </row>
        <row r="2495">
          <cell r="A2495">
            <v>182004</v>
          </cell>
          <cell r="B2495" t="str">
            <v>PERFIL ABIERTO AG C120x 60mm -1.2MM C.18</v>
          </cell>
          <cell r="C2495" t="str">
            <v>ML</v>
          </cell>
          <cell r="D2495">
            <v>19870</v>
          </cell>
        </row>
        <row r="2496">
          <cell r="A2496">
            <v>182005</v>
          </cell>
          <cell r="B2496" t="str">
            <v>PERFIL ABIERTO AG C120x 60mm -1.5MM C.16</v>
          </cell>
          <cell r="C2496" t="str">
            <v>ML</v>
          </cell>
          <cell r="D2496">
            <v>21780</v>
          </cell>
        </row>
        <row r="2497">
          <cell r="A2497">
            <v>182006</v>
          </cell>
          <cell r="B2497" t="str">
            <v>PERFIL ABIERTO AG C120x 60mm -1.9MM C.14</v>
          </cell>
          <cell r="C2497" t="str">
            <v>ML</v>
          </cell>
          <cell r="D2497">
            <v>24350</v>
          </cell>
        </row>
        <row r="2498">
          <cell r="A2498">
            <v>182007</v>
          </cell>
          <cell r="B2498" t="str">
            <v>PERFIL ABIERTO AG C160x 60mm -1.2MM C.18</v>
          </cell>
          <cell r="C2498" t="str">
            <v>ML</v>
          </cell>
          <cell r="D2498">
            <v>25090</v>
          </cell>
        </row>
        <row r="2499">
          <cell r="A2499">
            <v>182008</v>
          </cell>
          <cell r="B2499" t="str">
            <v>PERFIL ABIERTO AG C160x 60mm -1.5MM C.16</v>
          </cell>
          <cell r="C2499" t="str">
            <v>ML</v>
          </cell>
          <cell r="D2499">
            <v>24020</v>
          </cell>
        </row>
        <row r="2500">
          <cell r="A2500">
            <v>182009</v>
          </cell>
          <cell r="B2500" t="str">
            <v>PERFIL ABIERTO AG C160x 60mm -1.9MM C.14</v>
          </cell>
          <cell r="C2500" t="str">
            <v>ML</v>
          </cell>
          <cell r="D2500">
            <v>26870</v>
          </cell>
        </row>
        <row r="2501">
          <cell r="A2501">
            <v>182010</v>
          </cell>
          <cell r="B2501" t="str">
            <v>PERFIL ABIERTO AG C220x 80mm -1.2MM C.18</v>
          </cell>
          <cell r="C2501" t="str">
            <v>ML</v>
          </cell>
          <cell r="D2501">
            <v>28520</v>
          </cell>
        </row>
        <row r="2502">
          <cell r="A2502">
            <v>182011</v>
          </cell>
          <cell r="B2502" t="str">
            <v>PERFIL ABIERTO AG C220x 80mm -1.5MM C.16</v>
          </cell>
          <cell r="C2502" t="str">
            <v>ML</v>
          </cell>
          <cell r="D2502">
            <v>31500</v>
          </cell>
        </row>
        <row r="2503">
          <cell r="A2503">
            <v>182012</v>
          </cell>
          <cell r="B2503" t="str">
            <v>PERFIL ABIERTO AG C220x 80mm -1.9MM C.14</v>
          </cell>
          <cell r="C2503" t="str">
            <v>ML</v>
          </cell>
          <cell r="D2503">
            <v>35520</v>
          </cell>
        </row>
        <row r="2504">
          <cell r="A2504">
            <v>182013</v>
          </cell>
          <cell r="B2504" t="str">
            <v>PERFIL ABIERTO AG C305x 80mm -1.5MM C.16</v>
          </cell>
          <cell r="C2504" t="str">
            <v>ML</v>
          </cell>
          <cell r="D2504">
            <v>39280</v>
          </cell>
        </row>
        <row r="2505">
          <cell r="A2505">
            <v>182014</v>
          </cell>
          <cell r="B2505" t="str">
            <v>PERFIL ABIERTO AG C305x 80mm -1.9MM C.14</v>
          </cell>
          <cell r="C2505" t="str">
            <v>ML</v>
          </cell>
          <cell r="D2505">
            <v>40840</v>
          </cell>
        </row>
        <row r="2506">
          <cell r="A2506">
            <v>182016</v>
          </cell>
          <cell r="B2506" t="str">
            <v>PERFIL CAJON AG C 60x 40mm -1.2MM C.18</v>
          </cell>
          <cell r="C2506" t="str">
            <v>ML</v>
          </cell>
          <cell r="D2506">
            <v>116620</v>
          </cell>
        </row>
        <row r="2507">
          <cell r="A2507">
            <v>182017</v>
          </cell>
          <cell r="B2507" t="str">
            <v>PERFIL CAJON AG C 60x 40mm -1.5MM C.16</v>
          </cell>
          <cell r="C2507" t="str">
            <v>ML</v>
          </cell>
          <cell r="D2507">
            <v>119320</v>
          </cell>
        </row>
        <row r="2508">
          <cell r="A2508">
            <v>182019</v>
          </cell>
          <cell r="B2508" t="str">
            <v>PERFIL CAJON AG C120x 60mm -1.2MM C.18</v>
          </cell>
          <cell r="C2508" t="str">
            <v>ML</v>
          </cell>
          <cell r="D2508">
            <v>43310</v>
          </cell>
        </row>
        <row r="2509">
          <cell r="A2509">
            <v>182020</v>
          </cell>
          <cell r="B2509" t="str">
            <v>PERFIL CAJON AG C120x 60mm -1.5MM C.16</v>
          </cell>
          <cell r="C2509" t="str">
            <v>ML</v>
          </cell>
          <cell r="D2509">
            <v>53810</v>
          </cell>
        </row>
        <row r="2510">
          <cell r="A2510">
            <v>182021</v>
          </cell>
          <cell r="B2510" t="str">
            <v>PERFIL CAJON AG C120x 60mm -1.9MM C.14</v>
          </cell>
          <cell r="C2510" t="str">
            <v>ML</v>
          </cell>
          <cell r="D2510">
            <v>58970</v>
          </cell>
        </row>
        <row r="2511">
          <cell r="A2511">
            <v>182022</v>
          </cell>
          <cell r="B2511" t="str">
            <v>PERFIL CAJON AG C160x 60mm -1.2MM C.18</v>
          </cell>
          <cell r="C2511" t="str">
            <v>ML</v>
          </cell>
          <cell r="D2511">
            <v>46500</v>
          </cell>
        </row>
        <row r="2512">
          <cell r="A2512">
            <v>182023</v>
          </cell>
          <cell r="B2512" t="str">
            <v>PERFIL CAJON AG C160x 60mm -1.5MM C.16</v>
          </cell>
          <cell r="C2512" t="str">
            <v>ML</v>
          </cell>
          <cell r="D2512">
            <v>51310</v>
          </cell>
        </row>
        <row r="2513">
          <cell r="A2513">
            <v>182024</v>
          </cell>
          <cell r="B2513" t="str">
            <v>PERFIL CAJON AG C160x 60mm -1.9MM C.14</v>
          </cell>
          <cell r="C2513" t="str">
            <v>ML</v>
          </cell>
          <cell r="D2513">
            <v>63410</v>
          </cell>
        </row>
        <row r="2514">
          <cell r="A2514">
            <v>182025</v>
          </cell>
          <cell r="B2514" t="str">
            <v>PERFIL CAJON AG C220x 80mm -1.2MM C.18</v>
          </cell>
          <cell r="C2514" t="str">
            <v>ML</v>
          </cell>
          <cell r="D2514">
            <v>53180</v>
          </cell>
        </row>
        <row r="2515">
          <cell r="A2515">
            <v>182026</v>
          </cell>
          <cell r="B2515" t="str">
            <v>PERFIL CAJON AG C220x 80mm -1.5MM C.16</v>
          </cell>
          <cell r="C2515" t="str">
            <v>ML</v>
          </cell>
          <cell r="D2515">
            <v>66190</v>
          </cell>
        </row>
        <row r="2516">
          <cell r="A2516">
            <v>182027</v>
          </cell>
          <cell r="B2516" t="str">
            <v>PERFIL CAJON AG C220x 80mm -1.9MM C.14</v>
          </cell>
          <cell r="C2516" t="str">
            <v>ML</v>
          </cell>
          <cell r="D2516">
            <v>67580</v>
          </cell>
        </row>
        <row r="2517">
          <cell r="A2517">
            <v>182029</v>
          </cell>
          <cell r="B2517" t="str">
            <v>PERFIL CAJON AG C305x 80mm -1.9MM C.14</v>
          </cell>
          <cell r="C2517" t="str">
            <v>ML</v>
          </cell>
          <cell r="D2517">
            <v>89420</v>
          </cell>
        </row>
        <row r="2518">
          <cell r="A2518">
            <v>182030</v>
          </cell>
          <cell r="B2518" t="str">
            <v>PERFIL CAJON AG C355x110mm -1.9MM C.14</v>
          </cell>
          <cell r="C2518" t="str">
            <v>ML</v>
          </cell>
          <cell r="D2518">
            <v>100760</v>
          </cell>
        </row>
        <row r="2520">
          <cell r="A2520">
            <v>1821</v>
          </cell>
          <cell r="B2520" t="str">
            <v>PERFIL C METAL NEGRO</v>
          </cell>
        </row>
        <row r="2521">
          <cell r="A2521">
            <v>182155</v>
          </cell>
          <cell r="B2521" t="str">
            <v>PERFIL ABIERTO HR C 5x2" -1.5MM"</v>
          </cell>
          <cell r="C2521" t="str">
            <v>ML</v>
          </cell>
          <cell r="D2521">
            <v>22070</v>
          </cell>
        </row>
        <row r="2522">
          <cell r="A2522">
            <v>182156</v>
          </cell>
          <cell r="B2522" t="str">
            <v>PERFIL ABIERTO HR C 5x2" -2.0MM"</v>
          </cell>
          <cell r="C2522" t="str">
            <v>ML</v>
          </cell>
          <cell r="D2522">
            <v>23880</v>
          </cell>
        </row>
        <row r="2523">
          <cell r="A2523">
            <v>182159</v>
          </cell>
          <cell r="B2523" t="str">
            <v>PERFIL ABIERTO HR C 6x2" -1.5MM"</v>
          </cell>
          <cell r="C2523" t="str">
            <v>ML</v>
          </cell>
          <cell r="D2523">
            <v>29150</v>
          </cell>
        </row>
        <row r="2524">
          <cell r="A2524">
            <v>182160</v>
          </cell>
          <cell r="B2524" t="str">
            <v>PERFIL ABIERTO HR C 6x2" -2.0MM"</v>
          </cell>
          <cell r="C2524" t="str">
            <v>ML</v>
          </cell>
          <cell r="D2524">
            <v>30810</v>
          </cell>
        </row>
        <row r="2525">
          <cell r="A2525">
            <v>182161</v>
          </cell>
          <cell r="B2525" t="str">
            <v>PERFIL ABIERTO HR C 6x2" -2.5MM"</v>
          </cell>
          <cell r="C2525" t="str">
            <v>ML</v>
          </cell>
          <cell r="D2525">
            <v>29340</v>
          </cell>
        </row>
        <row r="2526">
          <cell r="A2526">
            <v>182165</v>
          </cell>
          <cell r="B2526" t="str">
            <v>PERFIL ABIERTO HR C 6x2.5/8"-2.0MM"</v>
          </cell>
          <cell r="C2526" t="str">
            <v>ML</v>
          </cell>
          <cell r="D2526">
            <v>27950</v>
          </cell>
        </row>
        <row r="2527">
          <cell r="A2527">
            <v>182166</v>
          </cell>
          <cell r="B2527" t="str">
            <v>PERFIL ABIERTO HR C 6x2.5/8"-2.5MM"</v>
          </cell>
          <cell r="C2527" t="str">
            <v>ML</v>
          </cell>
          <cell r="D2527">
            <v>31000</v>
          </cell>
        </row>
        <row r="2528">
          <cell r="A2528">
            <v>182179</v>
          </cell>
          <cell r="B2528" t="str">
            <v>PERFIL ABIERTO HR C 10x2.5/8"-1.5MM"</v>
          </cell>
          <cell r="C2528" t="str">
            <v>ML</v>
          </cell>
          <cell r="D2528">
            <v>33000</v>
          </cell>
        </row>
        <row r="2529">
          <cell r="A2529">
            <v>182180</v>
          </cell>
          <cell r="B2529" t="str">
            <v>PERFIL ABIERTO HR C 10x2.5/8"-2.0MM"</v>
          </cell>
          <cell r="C2529" t="str">
            <v>ML</v>
          </cell>
          <cell r="D2529">
            <v>38980</v>
          </cell>
        </row>
        <row r="2530">
          <cell r="A2530">
            <v>182181</v>
          </cell>
          <cell r="B2530" t="str">
            <v>PERFIL ABIERTO HR C 10x2.5/8"-2.5MM"</v>
          </cell>
          <cell r="C2530" t="str">
            <v>ML</v>
          </cell>
          <cell r="D2530">
            <v>44640</v>
          </cell>
        </row>
        <row r="2531">
          <cell r="A2531">
            <v>182101</v>
          </cell>
          <cell r="B2531" t="str">
            <v>PERFIL ABIERTO HR C 60x 40mm -1.2MM C.18</v>
          </cell>
          <cell r="C2531" t="str">
            <v>ML</v>
          </cell>
          <cell r="D2531">
            <v>19550</v>
          </cell>
        </row>
        <row r="2532">
          <cell r="A2532">
            <v>182102</v>
          </cell>
          <cell r="B2532" t="str">
            <v>PERFIL ABIERTO HR C 60x 40mm -1.5MM C.16</v>
          </cell>
          <cell r="C2532" t="str">
            <v>ML</v>
          </cell>
          <cell r="D2532">
            <v>20740</v>
          </cell>
        </row>
        <row r="2533">
          <cell r="A2533">
            <v>182103</v>
          </cell>
          <cell r="B2533" t="str">
            <v>PERFIL ABIERTO HR C 60x 40mm -2.0MM C.14</v>
          </cell>
          <cell r="C2533" t="str">
            <v>ML</v>
          </cell>
          <cell r="D2533">
            <v>22610</v>
          </cell>
        </row>
        <row r="2534">
          <cell r="A2534">
            <v>182104</v>
          </cell>
          <cell r="B2534" t="str">
            <v>PERFIL ABIERTO HR C 60x 40mm -2.5MM C.12</v>
          </cell>
          <cell r="C2534" t="str">
            <v>ML</v>
          </cell>
          <cell r="D2534">
            <v>24570</v>
          </cell>
        </row>
        <row r="2535">
          <cell r="A2535">
            <v>182105</v>
          </cell>
          <cell r="B2535" t="str">
            <v>PERFIL ABIERTO HR C 60x 40mm- 3.0MM C.11</v>
          </cell>
          <cell r="C2535" t="str">
            <v>ML</v>
          </cell>
          <cell r="D2535">
            <v>26520</v>
          </cell>
        </row>
        <row r="2536">
          <cell r="A2536">
            <v>182169</v>
          </cell>
          <cell r="B2536" t="str">
            <v>PERFIL ABIERTO HR C 7"x2.5/8"-2.0MM"</v>
          </cell>
          <cell r="C2536" t="str">
            <v>ML</v>
          </cell>
          <cell r="D2536">
            <v>33920</v>
          </cell>
        </row>
        <row r="2537">
          <cell r="A2537">
            <v>182170</v>
          </cell>
          <cell r="B2537" t="str">
            <v>PERFIL ABIERTO HR C 7"x2.5/8"-2.5MM"</v>
          </cell>
          <cell r="C2537" t="str">
            <v>ML</v>
          </cell>
          <cell r="D2537">
            <v>32320</v>
          </cell>
        </row>
        <row r="2538">
          <cell r="A2538">
            <v>182173</v>
          </cell>
          <cell r="B2538" t="str">
            <v>PERFIL ABIERTO HR C 8"x2.5/8"-1.5MM"</v>
          </cell>
          <cell r="C2538" t="str">
            <v>ML</v>
          </cell>
          <cell r="D2538">
            <v>27800</v>
          </cell>
        </row>
        <row r="2539">
          <cell r="A2539">
            <v>182174</v>
          </cell>
          <cell r="B2539" t="str">
            <v>PERFIL ABIERTO HR C 8"x2.5/8"-2.0MM"</v>
          </cell>
          <cell r="C2539" t="str">
            <v>ML</v>
          </cell>
          <cell r="D2539">
            <v>36240</v>
          </cell>
        </row>
        <row r="2540">
          <cell r="A2540">
            <v>182175</v>
          </cell>
          <cell r="B2540" t="str">
            <v>PERFIL ABIERTO HR C 8"x3" -2.5MM"</v>
          </cell>
          <cell r="C2540" t="str">
            <v>ML</v>
          </cell>
          <cell r="D2540">
            <v>38440</v>
          </cell>
        </row>
        <row r="2541">
          <cell r="A2541">
            <v>182107</v>
          </cell>
          <cell r="B2541" t="str">
            <v>PERFIL ABIERTO HR C120x 60mm -1.5MM C.16</v>
          </cell>
          <cell r="C2541" t="str">
            <v>ML</v>
          </cell>
          <cell r="D2541">
            <v>22860</v>
          </cell>
        </row>
        <row r="2542">
          <cell r="A2542">
            <v>182108</v>
          </cell>
          <cell r="B2542" t="str">
            <v>PERFIL ABIERTO HR C120x 60mm -2.0MM C.14</v>
          </cell>
          <cell r="C2542" t="str">
            <v>ML</v>
          </cell>
          <cell r="D2542">
            <v>24980</v>
          </cell>
        </row>
        <row r="2543">
          <cell r="A2543">
            <v>182111</v>
          </cell>
          <cell r="B2543" t="str">
            <v>PERFIL ABIERTO HR C160x 60mm -1.2MM C.18</v>
          </cell>
          <cell r="C2543" t="str">
            <v>ML</v>
          </cell>
          <cell r="D2543">
            <v>26220</v>
          </cell>
        </row>
        <row r="2544">
          <cell r="A2544">
            <v>182112</v>
          </cell>
          <cell r="B2544" t="str">
            <v>PERFIL ABIERTO HR C160x 60mm -1.5MM C.16</v>
          </cell>
          <cell r="C2544" t="str">
            <v>ML</v>
          </cell>
          <cell r="D2544">
            <v>26390</v>
          </cell>
        </row>
        <row r="2545">
          <cell r="A2545">
            <v>182113</v>
          </cell>
          <cell r="B2545" t="str">
            <v>PERFIL ABIERTO HR C160x 60mm -2.0MM C.14</v>
          </cell>
          <cell r="C2545" t="str">
            <v>ML</v>
          </cell>
          <cell r="D2545">
            <v>30570</v>
          </cell>
        </row>
        <row r="2546">
          <cell r="A2546">
            <v>182114</v>
          </cell>
          <cell r="B2546" t="str">
            <v>PERFIL ABIERTO HR C160x 60mm -2.5MM C.12</v>
          </cell>
          <cell r="C2546" t="str">
            <v>ML</v>
          </cell>
          <cell r="D2546">
            <v>37640</v>
          </cell>
        </row>
        <row r="2547">
          <cell r="A2547">
            <v>182115</v>
          </cell>
          <cell r="B2547" t="str">
            <v>PERFIL ABIERTO HR C160x 60mm -3.0MM C.11</v>
          </cell>
          <cell r="C2547" t="str">
            <v>ML</v>
          </cell>
          <cell r="D2547">
            <v>38230</v>
          </cell>
        </row>
        <row r="2548">
          <cell r="A2548">
            <v>182116</v>
          </cell>
          <cell r="B2548" t="str">
            <v>PERFIL ABIERTO HR C220x 80mm -1.2MM C.18</v>
          </cell>
          <cell r="C2548" t="str">
            <v>ML</v>
          </cell>
          <cell r="D2548">
            <v>30680</v>
          </cell>
        </row>
        <row r="2549">
          <cell r="A2549">
            <v>182117</v>
          </cell>
          <cell r="B2549" t="str">
            <v>PERFIL ABIERTO HR C220x 80mm -1.5MM C.16</v>
          </cell>
          <cell r="C2549" t="str">
            <v>ML</v>
          </cell>
          <cell r="D2549">
            <v>33660</v>
          </cell>
        </row>
        <row r="2550">
          <cell r="A2550">
            <v>182118</v>
          </cell>
          <cell r="B2550" t="str">
            <v>PERFIL ABIERTO HR C220x 80mm -2.0MM C.14</v>
          </cell>
          <cell r="C2550" t="str">
            <v>ML</v>
          </cell>
          <cell r="D2550">
            <v>38040</v>
          </cell>
        </row>
        <row r="2551">
          <cell r="A2551">
            <v>182119</v>
          </cell>
          <cell r="B2551" t="str">
            <v>PERFIL ABIERTO HR C220x 80mm -2.5MM C.12</v>
          </cell>
          <cell r="C2551" t="str">
            <v>ML</v>
          </cell>
          <cell r="D2551">
            <v>40820</v>
          </cell>
        </row>
        <row r="2552">
          <cell r="A2552">
            <v>182120</v>
          </cell>
          <cell r="B2552" t="str">
            <v>PERFIL ABIERTO HR C220x 80mm -3.0MM C.11</v>
          </cell>
          <cell r="C2552" t="str">
            <v>ML</v>
          </cell>
          <cell r="D2552">
            <v>45930</v>
          </cell>
        </row>
        <row r="2553">
          <cell r="A2553">
            <v>182122</v>
          </cell>
          <cell r="B2553" t="str">
            <v>PERFIL ABIERTO HR C305x 80mm -2.0MM C.14</v>
          </cell>
          <cell r="C2553" t="str">
            <v>ML</v>
          </cell>
          <cell r="D2553">
            <v>41040</v>
          </cell>
        </row>
        <row r="2554">
          <cell r="A2554">
            <v>182124</v>
          </cell>
          <cell r="B2554" t="str">
            <v>PERFIL ABIERTO HR C305x 80mm -3.0MM C.11</v>
          </cell>
          <cell r="C2554" t="str">
            <v>ML</v>
          </cell>
          <cell r="D2554">
            <v>59940</v>
          </cell>
        </row>
        <row r="2555">
          <cell r="A2555">
            <v>182125</v>
          </cell>
          <cell r="B2555" t="str">
            <v>PERFIL ABIERTO HR C355x110mm -2.0MM C.14</v>
          </cell>
          <cell r="C2555" t="str">
            <v>ML</v>
          </cell>
          <cell r="D2555">
            <v>47680</v>
          </cell>
        </row>
        <row r="2556">
          <cell r="A2556">
            <v>182127</v>
          </cell>
          <cell r="B2556" t="str">
            <v>PERFIL ABIERTO HR C355x110mm -3.0MM C.11</v>
          </cell>
          <cell r="C2556" t="str">
            <v>ML</v>
          </cell>
          <cell r="D2556">
            <v>69980</v>
          </cell>
        </row>
        <row r="2557">
          <cell r="A2557">
            <v>182157</v>
          </cell>
          <cell r="B2557" t="str">
            <v>PERFIL CAJON HR C 5x2" -1.5MM"</v>
          </cell>
          <cell r="C2557" t="str">
            <v>ML</v>
          </cell>
          <cell r="D2557">
            <v>55640</v>
          </cell>
        </row>
        <row r="2558">
          <cell r="A2558">
            <v>182158</v>
          </cell>
          <cell r="B2558" t="str">
            <v>PERFIL CAJON HR C 5x2" -2.0MM"</v>
          </cell>
          <cell r="C2558" t="str">
            <v>ML</v>
          </cell>
          <cell r="D2558">
            <v>59450</v>
          </cell>
        </row>
        <row r="2559">
          <cell r="A2559">
            <v>182162</v>
          </cell>
          <cell r="B2559" t="str">
            <v>PERFIL CAJON HR C 6x2" -1.5MM"</v>
          </cell>
          <cell r="C2559" t="str">
            <v>ML</v>
          </cell>
          <cell r="D2559">
            <v>64400</v>
          </cell>
        </row>
        <row r="2560">
          <cell r="A2560">
            <v>182163</v>
          </cell>
          <cell r="B2560" t="str">
            <v>PERFIL CAJON HR C 6x2" -2.0MM"</v>
          </cell>
          <cell r="C2560" t="str">
            <v>ML</v>
          </cell>
          <cell r="D2560">
            <v>67900</v>
          </cell>
        </row>
        <row r="2561">
          <cell r="A2561">
            <v>182164</v>
          </cell>
          <cell r="B2561" t="str">
            <v>PERFIL CAJON HR C 6x2" -2.5MM"</v>
          </cell>
          <cell r="C2561" t="str">
            <v>ML</v>
          </cell>
          <cell r="D2561">
            <v>64790</v>
          </cell>
        </row>
        <row r="2562">
          <cell r="A2562">
            <v>182168</v>
          </cell>
          <cell r="B2562" t="str">
            <v>PERFIL CAJON HR C 6x2.5/8"-2.0MM"</v>
          </cell>
          <cell r="C2562" t="str">
            <v>ML</v>
          </cell>
          <cell r="D2562">
            <v>61880</v>
          </cell>
        </row>
        <row r="2563">
          <cell r="A2563">
            <v>182167</v>
          </cell>
          <cell r="B2563" t="str">
            <v>PERFIL CAJON HR C 6x2.5/8"-2.5MM"</v>
          </cell>
          <cell r="C2563" t="str">
            <v>ML</v>
          </cell>
          <cell r="D2563">
            <v>68310</v>
          </cell>
        </row>
        <row r="2564">
          <cell r="A2564">
            <v>182171</v>
          </cell>
          <cell r="B2564" t="str">
            <v>PERFIL CAJON HR C 7x2.5/8"-2.0MM"</v>
          </cell>
          <cell r="C2564" t="str">
            <v>ML</v>
          </cell>
          <cell r="D2564">
            <v>74460</v>
          </cell>
        </row>
        <row r="2565">
          <cell r="A2565">
            <v>182172</v>
          </cell>
          <cell r="B2565" t="str">
            <v>PERFIL CAJON HR C 7x2.5/8"-2.5MM"</v>
          </cell>
          <cell r="C2565" t="str">
            <v>ML</v>
          </cell>
          <cell r="D2565">
            <v>71070</v>
          </cell>
        </row>
        <row r="2566">
          <cell r="A2566">
            <v>182176</v>
          </cell>
          <cell r="B2566" t="str">
            <v>PERFIL CAJON HR C 8x2.5/8"-1.5MM"</v>
          </cell>
          <cell r="C2566" t="str">
            <v>ML</v>
          </cell>
          <cell r="D2566">
            <v>60750</v>
          </cell>
        </row>
        <row r="2567">
          <cell r="A2567">
            <v>182177</v>
          </cell>
          <cell r="B2567" t="str">
            <v>PERFIL CAJON HR C 8x2.5/8"-2.0MM"</v>
          </cell>
          <cell r="C2567" t="str">
            <v>ML</v>
          </cell>
          <cell r="D2567">
            <v>78540</v>
          </cell>
        </row>
        <row r="2568">
          <cell r="A2568">
            <v>182178</v>
          </cell>
          <cell r="B2568" t="str">
            <v>PERFIL CAJON HR C 8x3" -2.5MM"</v>
          </cell>
          <cell r="C2568" t="str">
            <v>ML</v>
          </cell>
          <cell r="D2568">
            <v>76290</v>
          </cell>
        </row>
        <row r="2569">
          <cell r="A2569">
            <v>182182</v>
          </cell>
          <cell r="B2569" t="str">
            <v>PERFIL CAJON HR C 10x2.5/8"-1.5MM"</v>
          </cell>
          <cell r="C2569" t="str">
            <v>ML</v>
          </cell>
          <cell r="D2569">
            <v>71710</v>
          </cell>
        </row>
        <row r="2570">
          <cell r="A2570">
            <v>182183</v>
          </cell>
          <cell r="B2570" t="str">
            <v>PERFIL CAJON HR C 10x2.5/8"-2.0MM"</v>
          </cell>
          <cell r="C2570" t="str">
            <v>ML</v>
          </cell>
          <cell r="D2570">
            <v>84300</v>
          </cell>
        </row>
        <row r="2571">
          <cell r="A2571">
            <v>182184</v>
          </cell>
          <cell r="B2571" t="str">
            <v>PERFIL CAJON HR C 10x2.5/8"-2.5MM"</v>
          </cell>
          <cell r="C2571" t="str">
            <v>ML</v>
          </cell>
          <cell r="D2571">
            <v>96210</v>
          </cell>
        </row>
        <row r="2572">
          <cell r="A2572">
            <v>182128</v>
          </cell>
          <cell r="B2572" t="str">
            <v>PERFIL CAJON HR C 60x 40mm -1.2MM C.18</v>
          </cell>
          <cell r="C2572" t="str">
            <v>ML</v>
          </cell>
          <cell r="D2572">
            <v>44880</v>
          </cell>
        </row>
        <row r="2573">
          <cell r="A2573">
            <v>182134</v>
          </cell>
          <cell r="B2573" t="str">
            <v>PERFIL CAJON HR C120x 60mm -1.5MM C.16</v>
          </cell>
          <cell r="C2573" t="str">
            <v>ML</v>
          </cell>
          <cell r="D2573">
            <v>57810</v>
          </cell>
        </row>
        <row r="2574">
          <cell r="A2574">
            <v>182135</v>
          </cell>
          <cell r="B2574" t="str">
            <v>PERFIL CAJON HR C120X 60mm -2.0MM C.14</v>
          </cell>
          <cell r="C2574" t="str">
            <v>ML</v>
          </cell>
          <cell r="D2574">
            <v>61350</v>
          </cell>
        </row>
        <row r="2575">
          <cell r="A2575">
            <v>182138</v>
          </cell>
          <cell r="B2575" t="str">
            <v>PERFIL CAJON HR C160x 60mm -1.2MM C.18</v>
          </cell>
          <cell r="C2575" t="str">
            <v>ML</v>
          </cell>
          <cell r="D2575">
            <v>57450</v>
          </cell>
        </row>
        <row r="2576">
          <cell r="A2576">
            <v>182139</v>
          </cell>
          <cell r="B2576" t="str">
            <v>PERFIL CAJON HR C160x 60mm -1.5MM C.16</v>
          </cell>
          <cell r="C2576" t="str">
            <v>ML</v>
          </cell>
          <cell r="D2576">
            <v>72810</v>
          </cell>
        </row>
        <row r="2577">
          <cell r="A2577">
            <v>182140</v>
          </cell>
          <cell r="B2577" t="str">
            <v>PERFIL CAJON HR C160x 60mm -1.9MM C.14</v>
          </cell>
          <cell r="C2577" t="str">
            <v>ML</v>
          </cell>
          <cell r="D2577">
            <v>68160</v>
          </cell>
        </row>
        <row r="2578">
          <cell r="A2578">
            <v>182142</v>
          </cell>
          <cell r="B2578" t="str">
            <v>PERFIL CAJON HR C160x 60mm -3.0MM C.11</v>
          </cell>
          <cell r="C2578" t="str">
            <v>ML</v>
          </cell>
          <cell r="D2578">
            <v>77280</v>
          </cell>
        </row>
        <row r="2579">
          <cell r="A2579">
            <v>182143</v>
          </cell>
          <cell r="B2579" t="str">
            <v>PERFIL CAJON HR C220x 80mm -1.2MM C.18</v>
          </cell>
          <cell r="C2579" t="str">
            <v>ML</v>
          </cell>
          <cell r="D2579">
            <v>66260</v>
          </cell>
        </row>
        <row r="2580">
          <cell r="A2580">
            <v>182144</v>
          </cell>
          <cell r="B2580" t="str">
            <v>PERFIL CAJON HR C220x 80mm -1.5MM C.16</v>
          </cell>
          <cell r="C2580" t="str">
            <v>ML</v>
          </cell>
          <cell r="D2580">
            <v>73100</v>
          </cell>
        </row>
        <row r="2581">
          <cell r="A2581">
            <v>182145</v>
          </cell>
          <cell r="B2581" t="str">
            <v>PERFIL CAJON HR C220x 80mm -1.9MM C.14</v>
          </cell>
          <cell r="C2581" t="str">
            <v>ML</v>
          </cell>
          <cell r="D2581">
            <v>82330</v>
          </cell>
        </row>
        <row r="2582">
          <cell r="A2582">
            <v>182146</v>
          </cell>
          <cell r="B2582" t="str">
            <v>PERFIL CAJON HR C220x 80mm -2.5MM C.12</v>
          </cell>
          <cell r="C2582" t="str">
            <v>ML</v>
          </cell>
          <cell r="D2582">
            <v>89270</v>
          </cell>
        </row>
        <row r="2583">
          <cell r="A2583">
            <v>182147</v>
          </cell>
          <cell r="B2583" t="str">
            <v>PERFIL CAJON HR C220x 80mm -3.0MM C.11</v>
          </cell>
          <cell r="C2583" t="str">
            <v>ML</v>
          </cell>
          <cell r="D2583">
            <v>108560</v>
          </cell>
        </row>
        <row r="2584">
          <cell r="A2584">
            <v>182149</v>
          </cell>
          <cell r="B2584" t="str">
            <v>PERFIL CAJON HR C305x 80mm -1.9MM C.14</v>
          </cell>
          <cell r="C2584" t="str">
            <v>ML</v>
          </cell>
          <cell r="D2584">
            <v>89490</v>
          </cell>
        </row>
        <row r="2585">
          <cell r="A2585">
            <v>182150</v>
          </cell>
          <cell r="B2585" t="str">
            <v>PERFIL CAJON HR C305x 80mm -2.5MM C.12</v>
          </cell>
          <cell r="C2585" t="str">
            <v>ML</v>
          </cell>
          <cell r="D2585">
            <v>113860</v>
          </cell>
        </row>
        <row r="2586">
          <cell r="A2586">
            <v>182152</v>
          </cell>
          <cell r="B2586" t="str">
            <v>PERFIL CAJON HR C355x110mm -1.9MM C.14</v>
          </cell>
          <cell r="C2586" t="str">
            <v>ML</v>
          </cell>
          <cell r="D2586">
            <v>100970</v>
          </cell>
        </row>
        <row r="2588">
          <cell r="A2588">
            <v>1822</v>
          </cell>
          <cell r="B2588" t="str">
            <v>PERFIL Z METAL GALVANIZADO</v>
          </cell>
        </row>
        <row r="2589">
          <cell r="A2589">
            <v>182203</v>
          </cell>
          <cell r="B2589" t="str">
            <v>PERFIL ABIERTO AG Z160x 60mm -1.9MM C.14</v>
          </cell>
          <cell r="C2589" t="str">
            <v>ML</v>
          </cell>
          <cell r="D2589">
            <v>32480</v>
          </cell>
        </row>
        <row r="2590">
          <cell r="A2590">
            <v>182206</v>
          </cell>
          <cell r="B2590" t="str">
            <v>PERFIL ABIERTO AG Z220x 80mm -1.9MM C.14</v>
          </cell>
          <cell r="C2590" t="str">
            <v>ML</v>
          </cell>
          <cell r="D2590">
            <v>38070</v>
          </cell>
        </row>
        <row r="2591">
          <cell r="A2591">
            <v>182208</v>
          </cell>
          <cell r="B2591" t="str">
            <v>PERFIL ABIERTO AG Z305x 80mm -1.9MM C.14</v>
          </cell>
          <cell r="C2591" t="str">
            <v>ML</v>
          </cell>
          <cell r="D2591">
            <v>40870</v>
          </cell>
        </row>
        <row r="2593">
          <cell r="A2593">
            <v>1823</v>
          </cell>
          <cell r="B2593" t="str">
            <v>PERFIL Z METAL NEGRO</v>
          </cell>
        </row>
        <row r="2594">
          <cell r="A2594">
            <v>182301</v>
          </cell>
          <cell r="B2594" t="str">
            <v>PERFIL ABIERTO HR Z160x 60mm -1.2MM C.18</v>
          </cell>
          <cell r="C2594" t="str">
            <v>ML</v>
          </cell>
          <cell r="D2594">
            <v>22830</v>
          </cell>
        </row>
        <row r="2595">
          <cell r="A2595">
            <v>182302</v>
          </cell>
          <cell r="B2595" t="str">
            <v>PERFIL ABIERTO HR Z160x 60mm -1.5MM C.16</v>
          </cell>
          <cell r="C2595" t="str">
            <v>ML</v>
          </cell>
          <cell r="D2595">
            <v>24250</v>
          </cell>
        </row>
        <row r="2596">
          <cell r="A2596">
            <v>182303</v>
          </cell>
          <cell r="B2596" t="str">
            <v>PERFIL ABIERTO HR Z160x 60mm -2.0MM C.13</v>
          </cell>
          <cell r="C2596" t="str">
            <v>ML</v>
          </cell>
          <cell r="D2596">
            <v>27270</v>
          </cell>
        </row>
        <row r="2597">
          <cell r="A2597">
            <v>182304</v>
          </cell>
          <cell r="B2597" t="str">
            <v>PERFIL ABIERTO HR Z160x 60mm -2.5MM C.12</v>
          </cell>
          <cell r="C2597" t="str">
            <v>ML</v>
          </cell>
          <cell r="D2597">
            <v>31100</v>
          </cell>
        </row>
        <row r="2598">
          <cell r="A2598">
            <v>182305</v>
          </cell>
          <cell r="B2598" t="str">
            <v>PERFIL ABIERTO HR Z160x 60mm -3.0MM C.11</v>
          </cell>
          <cell r="C2598" t="str">
            <v>ML</v>
          </cell>
          <cell r="D2598">
            <v>34930</v>
          </cell>
        </row>
        <row r="2599">
          <cell r="A2599">
            <v>182307</v>
          </cell>
          <cell r="B2599" t="str">
            <v>PERFIL ABIERTO HR Z220x 80mm -2.0MM C.13</v>
          </cell>
          <cell r="C2599" t="str">
            <v>ML</v>
          </cell>
          <cell r="D2599">
            <v>31360</v>
          </cell>
        </row>
        <row r="2600">
          <cell r="A2600">
            <v>182309</v>
          </cell>
          <cell r="B2600" t="str">
            <v>PERFIL ABIERTO HR Z220x 80mm -3.0MM C.11</v>
          </cell>
          <cell r="C2600" t="str">
            <v>ML</v>
          </cell>
          <cell r="D2600">
            <v>43320</v>
          </cell>
        </row>
        <row r="2601">
          <cell r="A2601">
            <v>182310</v>
          </cell>
          <cell r="B2601" t="str">
            <v>PERFIL ABIERTO HR Z305x 80mm -1.5MM C.16</v>
          </cell>
          <cell r="C2601" t="str">
            <v>ML</v>
          </cell>
          <cell r="D2601">
            <v>35500</v>
          </cell>
        </row>
        <row r="2602">
          <cell r="A2602">
            <v>182311</v>
          </cell>
          <cell r="B2602" t="str">
            <v>PERFIL ABIERTO HR Z305x 80mm -2.0MM C.13</v>
          </cell>
          <cell r="C2602" t="str">
            <v>ML</v>
          </cell>
          <cell r="D2602">
            <v>38650</v>
          </cell>
        </row>
        <row r="2603">
          <cell r="A2603">
            <v>182312</v>
          </cell>
          <cell r="B2603" t="str">
            <v>PERFIL ABIERTO HR Z305x 80mm -2.5MM C.12</v>
          </cell>
          <cell r="C2603" t="str">
            <v>ML</v>
          </cell>
          <cell r="D2603">
            <v>39040</v>
          </cell>
        </row>
        <row r="2604">
          <cell r="A2604">
            <v>182313</v>
          </cell>
          <cell r="B2604" t="str">
            <v>PERFIL ABIERTO HR Z305x 80mm -3.0MM C.11</v>
          </cell>
          <cell r="C2604" t="str">
            <v>ML</v>
          </cell>
          <cell r="D2604">
            <v>51190</v>
          </cell>
        </row>
        <row r="2606">
          <cell r="A2606">
            <v>19</v>
          </cell>
          <cell r="B2606" t="str">
            <v>REVESTIMIENTOS</v>
          </cell>
        </row>
        <row r="2608">
          <cell r="A2608">
            <v>1901</v>
          </cell>
          <cell r="B2608" t="str">
            <v>REPELLO MUROS</v>
          </cell>
        </row>
        <row r="2609">
          <cell r="A2609">
            <v>190120</v>
          </cell>
          <cell r="B2609" t="str">
            <v>REPELLO CARTERA + FILOS 1:3</v>
          </cell>
          <cell r="C2609" t="str">
            <v>ML</v>
          </cell>
          <cell r="D2609">
            <v>10030</v>
          </cell>
        </row>
        <row r="2610">
          <cell r="A2610">
            <v>190102</v>
          </cell>
          <cell r="B2610" t="str">
            <v>REPELLO COLUMNA+FILO 1:3 (1C)</v>
          </cell>
          <cell r="C2610" t="str">
            <v>ML</v>
          </cell>
          <cell r="D2610">
            <v>9060</v>
          </cell>
        </row>
        <row r="2611">
          <cell r="A2611">
            <v>190121</v>
          </cell>
          <cell r="B2611" t="str">
            <v>REPELLO MALLA GALLINERO</v>
          </cell>
          <cell r="C2611" t="str">
            <v>M2</v>
          </cell>
          <cell r="D2611">
            <v>18860</v>
          </cell>
        </row>
        <row r="2612">
          <cell r="A2612">
            <v>190104</v>
          </cell>
          <cell r="B2612" t="str">
            <v>REPELLO MALLA VENADA 1:2</v>
          </cell>
          <cell r="C2612" t="str">
            <v>M2</v>
          </cell>
          <cell r="D2612">
            <v>23220</v>
          </cell>
        </row>
        <row r="2613">
          <cell r="A2613">
            <v>190103</v>
          </cell>
          <cell r="B2613" t="str">
            <v>REPELLO MALLA VENADA 1:3</v>
          </cell>
          <cell r="C2613" t="str">
            <v>ML</v>
          </cell>
          <cell r="D2613">
            <v>12260</v>
          </cell>
        </row>
        <row r="2614">
          <cell r="A2614">
            <v>190105</v>
          </cell>
          <cell r="B2614" t="str">
            <v>REPELLO MEDIA CANA</v>
          </cell>
          <cell r="C2614" t="str">
            <v>ML</v>
          </cell>
          <cell r="D2614">
            <v>9420</v>
          </cell>
        </row>
        <row r="2615">
          <cell r="A2615">
            <v>190106</v>
          </cell>
          <cell r="B2615" t="str">
            <v>REPELLO MURO 1:2</v>
          </cell>
          <cell r="C2615" t="str">
            <v>M2</v>
          </cell>
          <cell r="D2615">
            <v>17730</v>
          </cell>
        </row>
        <row r="2616">
          <cell r="A2616">
            <v>190107</v>
          </cell>
          <cell r="B2616" t="str">
            <v>REPELLO MURO 1:2</v>
          </cell>
          <cell r="C2616" t="str">
            <v>ML</v>
          </cell>
          <cell r="D2616">
            <v>11850</v>
          </cell>
        </row>
        <row r="2617">
          <cell r="A2617">
            <v>190109</v>
          </cell>
          <cell r="B2617" t="str">
            <v>REPELLO MURO 1:3</v>
          </cell>
          <cell r="C2617" t="str">
            <v>M2</v>
          </cell>
          <cell r="D2617">
            <v>17050</v>
          </cell>
        </row>
        <row r="2618">
          <cell r="A2618">
            <v>190108</v>
          </cell>
          <cell r="B2618" t="str">
            <v>REPELLO MURO 1:3</v>
          </cell>
          <cell r="C2618" t="str">
            <v>ML</v>
          </cell>
          <cell r="D2618">
            <v>11400</v>
          </cell>
        </row>
        <row r="2619">
          <cell r="A2619">
            <v>190110</v>
          </cell>
          <cell r="B2619" t="str">
            <v>REPELLO MURO 1:4</v>
          </cell>
          <cell r="C2619" t="str">
            <v>M2</v>
          </cell>
          <cell r="D2619">
            <v>15840</v>
          </cell>
        </row>
        <row r="2620">
          <cell r="A2620">
            <v>190111</v>
          </cell>
          <cell r="B2620" t="str">
            <v>REPELLO MURO CARGUE 1:3</v>
          </cell>
          <cell r="C2620" t="str">
            <v>M2</v>
          </cell>
          <cell r="D2620">
            <v>14580</v>
          </cell>
        </row>
        <row r="2621">
          <cell r="A2621">
            <v>190112</v>
          </cell>
          <cell r="B2621" t="str">
            <v>REPELLO MURO CULATAS 1:3</v>
          </cell>
          <cell r="C2621" t="str">
            <v>M2</v>
          </cell>
          <cell r="D2621">
            <v>17350</v>
          </cell>
        </row>
        <row r="2622">
          <cell r="A2622">
            <v>190116</v>
          </cell>
          <cell r="B2622" t="str">
            <v>REPELLO MURO IMPERMEABLE 1:2</v>
          </cell>
          <cell r="C2622" t="str">
            <v>M2</v>
          </cell>
          <cell r="D2622">
            <v>23670</v>
          </cell>
        </row>
        <row r="2623">
          <cell r="A2623">
            <v>190117</v>
          </cell>
          <cell r="B2623" t="str">
            <v>REPELLO MURO IMPERMEABLE 1:2</v>
          </cell>
          <cell r="C2623" t="str">
            <v>ML</v>
          </cell>
          <cell r="D2623">
            <v>14820</v>
          </cell>
        </row>
        <row r="2624">
          <cell r="A2624">
            <v>190118</v>
          </cell>
          <cell r="B2624" t="str">
            <v>REPELLO MURO IMPERMEABLE 1:3</v>
          </cell>
          <cell r="C2624" t="str">
            <v>M2</v>
          </cell>
          <cell r="D2624">
            <v>22990</v>
          </cell>
        </row>
        <row r="2625">
          <cell r="A2625">
            <v>190119</v>
          </cell>
          <cell r="B2625" t="str">
            <v>REPELLO MURO IMPERMEABLE 1:3</v>
          </cell>
          <cell r="C2625" t="str">
            <v>ML</v>
          </cell>
          <cell r="D2625">
            <v>14370</v>
          </cell>
        </row>
        <row r="2626">
          <cell r="A2626">
            <v>190113</v>
          </cell>
          <cell r="B2626" t="str">
            <v>REPELLO MURO RUSTICO 1:2</v>
          </cell>
          <cell r="C2626" t="str">
            <v>M2</v>
          </cell>
          <cell r="D2626">
            <v>20230</v>
          </cell>
        </row>
        <row r="2627">
          <cell r="A2627">
            <v>190114</v>
          </cell>
          <cell r="B2627" t="str">
            <v>REPELLO MURO RUSTICO 1:3</v>
          </cell>
          <cell r="C2627" t="str">
            <v>M2</v>
          </cell>
          <cell r="D2627">
            <v>19430</v>
          </cell>
        </row>
        <row r="2628">
          <cell r="A2628">
            <v>190115</v>
          </cell>
          <cell r="B2628" t="str">
            <v>REPELLO VIGA + FILO [1C]</v>
          </cell>
          <cell r="C2628" t="str">
            <v>ML</v>
          </cell>
          <cell r="D2628">
            <v>13920</v>
          </cell>
        </row>
        <row r="2630">
          <cell r="A2630">
            <v>1902</v>
          </cell>
          <cell r="B2630" t="str">
            <v>REPELLO CIELO</v>
          </cell>
        </row>
        <row r="2631">
          <cell r="A2631">
            <v>190201</v>
          </cell>
          <cell r="B2631" t="str">
            <v>CARGUE REPELLO CIELO MORTERO 1:3</v>
          </cell>
          <cell r="C2631" t="str">
            <v>M2</v>
          </cell>
          <cell r="D2631">
            <v>20610</v>
          </cell>
        </row>
        <row r="2632">
          <cell r="A2632">
            <v>190202</v>
          </cell>
          <cell r="B2632" t="str">
            <v>GOTERO</v>
          </cell>
          <cell r="C2632" t="str">
            <v>ML</v>
          </cell>
          <cell r="D2632">
            <v>6470</v>
          </cell>
        </row>
        <row r="2633">
          <cell r="A2633">
            <v>190206</v>
          </cell>
          <cell r="B2633" t="str">
            <v>REPELLO CANECILLO 1:2 [2C]</v>
          </cell>
          <cell r="C2633" t="str">
            <v>ML</v>
          </cell>
          <cell r="D2633">
            <v>20860</v>
          </cell>
        </row>
        <row r="2634">
          <cell r="A2634">
            <v>190207</v>
          </cell>
          <cell r="B2634" t="str">
            <v>REPELLO CIELO 1:2</v>
          </cell>
          <cell r="C2634" t="str">
            <v>M2</v>
          </cell>
          <cell r="D2634">
            <v>20010</v>
          </cell>
        </row>
        <row r="2635">
          <cell r="A2635">
            <v>190208</v>
          </cell>
          <cell r="B2635" t="str">
            <v>REPELLO CIELO 1:2</v>
          </cell>
          <cell r="C2635" t="str">
            <v>ML</v>
          </cell>
          <cell r="D2635">
            <v>12820</v>
          </cell>
        </row>
        <row r="2636">
          <cell r="A2636">
            <v>190209</v>
          </cell>
          <cell r="B2636" t="str">
            <v>REPELLO CIELO 1:3</v>
          </cell>
          <cell r="C2636" t="str">
            <v>M2</v>
          </cell>
          <cell r="D2636">
            <v>19250</v>
          </cell>
        </row>
        <row r="2637">
          <cell r="A2637">
            <v>190210</v>
          </cell>
          <cell r="B2637" t="str">
            <v>REPELLO CIELO 1:3</v>
          </cell>
          <cell r="C2637" t="str">
            <v>ML</v>
          </cell>
          <cell r="D2637">
            <v>12370</v>
          </cell>
        </row>
        <row r="2638">
          <cell r="A2638">
            <v>190203</v>
          </cell>
          <cell r="B2638" t="str">
            <v>REPELLO CIELO ESTERILLA 1:3</v>
          </cell>
          <cell r="C2638" t="str">
            <v>M2</v>
          </cell>
          <cell r="D2638">
            <v>23100</v>
          </cell>
        </row>
        <row r="2639">
          <cell r="A2639">
            <v>190204</v>
          </cell>
          <cell r="B2639" t="str">
            <v>REPELLO CIELO MALLA 1:2</v>
          </cell>
          <cell r="C2639" t="str">
            <v>M2</v>
          </cell>
          <cell r="D2639">
            <v>23330</v>
          </cell>
        </row>
        <row r="2640">
          <cell r="A2640">
            <v>190205</v>
          </cell>
          <cell r="B2640" t="str">
            <v>REPELLO CIELO MALLA 1:3</v>
          </cell>
          <cell r="C2640" t="str">
            <v>M2</v>
          </cell>
          <cell r="D2640">
            <v>22530</v>
          </cell>
        </row>
        <row r="2641">
          <cell r="A2641">
            <v>190211</v>
          </cell>
          <cell r="B2641" t="str">
            <v>REPELLO LOSA RUSTICO 1:3</v>
          </cell>
          <cell r="C2641" t="str">
            <v>M2</v>
          </cell>
          <cell r="D2641">
            <v>17850</v>
          </cell>
        </row>
        <row r="2642">
          <cell r="A2642">
            <v>190212</v>
          </cell>
          <cell r="B2642" t="str">
            <v>REPELLO VIGA CANAL [3C]</v>
          </cell>
          <cell r="C2642" t="str">
            <v>ML</v>
          </cell>
          <cell r="D2642">
            <v>23970</v>
          </cell>
        </row>
        <row r="2644">
          <cell r="A2644">
            <v>1903</v>
          </cell>
          <cell r="B2644" t="str">
            <v>REPELLO PENDIENTADO LOSA-CANAL</v>
          </cell>
        </row>
        <row r="2645">
          <cell r="A2645">
            <v>190304</v>
          </cell>
          <cell r="B2645" t="str">
            <v>PEND.IMPERMEAB. 5 CM MORT 1:3</v>
          </cell>
          <cell r="C2645" t="str">
            <v>M2</v>
          </cell>
          <cell r="D2645">
            <v>27900</v>
          </cell>
        </row>
        <row r="2646">
          <cell r="A2646">
            <v>190301</v>
          </cell>
          <cell r="B2646" t="str">
            <v>PEND.IMPERMEAB.CANALES MORT 1:3</v>
          </cell>
          <cell r="C2646" t="str">
            <v>ML</v>
          </cell>
          <cell r="D2646">
            <v>16400</v>
          </cell>
        </row>
        <row r="2647">
          <cell r="A2647">
            <v>190303</v>
          </cell>
          <cell r="B2647" t="str">
            <v>PEND.IMPERMEAB.LOSA 2 A 4 CM MORT 1:3</v>
          </cell>
          <cell r="C2647" t="str">
            <v>M2</v>
          </cell>
          <cell r="D2647">
            <v>25000</v>
          </cell>
        </row>
        <row r="2648">
          <cell r="A2648">
            <v>190302</v>
          </cell>
          <cell r="B2648" t="str">
            <v>PEND.IMPERMEAB.LOSA 6 A 10 CM MORT 1:2</v>
          </cell>
          <cell r="C2648" t="str">
            <v>M2</v>
          </cell>
          <cell r="D2648">
            <v>41070</v>
          </cell>
        </row>
        <row r="2649">
          <cell r="A2649">
            <v>190305</v>
          </cell>
          <cell r="B2649" t="str">
            <v>PEND.IMPERMEAB.LOSA 2 A 4 CM MORT 1:2</v>
          </cell>
          <cell r="C2649" t="str">
            <v>M2</v>
          </cell>
          <cell r="D2649">
            <v>25510</v>
          </cell>
        </row>
        <row r="2651">
          <cell r="A2651">
            <v>1905</v>
          </cell>
          <cell r="B2651" t="str">
            <v>ENCHAPE CERAMICO</v>
          </cell>
        </row>
        <row r="2652">
          <cell r="A2652">
            <v>190504</v>
          </cell>
          <cell r="B2652" t="str">
            <v>CENEFA CER.: LISTELLO COC 4 COMPL 25 C</v>
          </cell>
          <cell r="C2652" t="str">
            <v>ML</v>
          </cell>
          <cell r="D2652">
            <v>20510</v>
          </cell>
        </row>
        <row r="2653">
          <cell r="A2653">
            <v>190505</v>
          </cell>
          <cell r="B2653" t="str">
            <v>CERAMIC0 PISO-PARED 20-50X20-50CM</v>
          </cell>
          <cell r="C2653" t="str">
            <v>M2</v>
          </cell>
          <cell r="D2653">
            <v>44580</v>
          </cell>
        </row>
        <row r="2654">
          <cell r="A2654">
            <v>190515</v>
          </cell>
          <cell r="B2654" t="str">
            <v>ENCHAPE CERAMICA 21.0-40.0 MESON</v>
          </cell>
          <cell r="C2654" t="str">
            <v>ML</v>
          </cell>
          <cell r="D2654">
            <v>15650</v>
          </cell>
        </row>
        <row r="2655">
          <cell r="A2655">
            <v>190501</v>
          </cell>
          <cell r="B2655" t="str">
            <v>ENCHAPE CERAMICA 20.1-25.0X40.0-45.0CM</v>
          </cell>
          <cell r="C2655" t="str">
            <v>M2</v>
          </cell>
          <cell r="D2655">
            <v>41520</v>
          </cell>
        </row>
        <row r="2656">
          <cell r="A2656">
            <v>190542</v>
          </cell>
          <cell r="B2656" t="str">
            <v>ENCHAPE CERAMICA 20X20 -1 CALIDAD</v>
          </cell>
          <cell r="C2656" t="str">
            <v>M2</v>
          </cell>
          <cell r="D2656">
            <v>44210</v>
          </cell>
        </row>
        <row r="2657">
          <cell r="A2657">
            <v>190543</v>
          </cell>
          <cell r="B2657" t="str">
            <v>ENCHAPE CERAMICA 20x20 10.0-20.0</v>
          </cell>
          <cell r="C2657" t="str">
            <v>ML</v>
          </cell>
          <cell r="D2657">
            <v>11640</v>
          </cell>
        </row>
        <row r="2658">
          <cell r="A2658">
            <v>190544</v>
          </cell>
          <cell r="B2658" t="str">
            <v>ENCHAPE CERAMICA 20x20 21.0-40.0</v>
          </cell>
          <cell r="C2658" t="str">
            <v>ML</v>
          </cell>
          <cell r="D2658">
            <v>18390</v>
          </cell>
        </row>
        <row r="2659">
          <cell r="A2659">
            <v>190545</v>
          </cell>
          <cell r="B2659" t="str">
            <v>ENCHAPE CERAMICA 20x20 41.0-60.0</v>
          </cell>
          <cell r="C2659" t="str">
            <v>ML</v>
          </cell>
          <cell r="D2659">
            <v>24230</v>
          </cell>
        </row>
        <row r="2660">
          <cell r="A2660">
            <v>190518</v>
          </cell>
          <cell r="B2660" t="str">
            <v>ENCHAPE CERAMICA 20x25 10.0-20.0</v>
          </cell>
          <cell r="C2660" t="str">
            <v>ML</v>
          </cell>
          <cell r="D2660">
            <v>10350</v>
          </cell>
        </row>
        <row r="2661">
          <cell r="A2661">
            <v>190525</v>
          </cell>
          <cell r="B2661" t="str">
            <v>ENCHAPE CERAMICA 20x30 10.0-20.0</v>
          </cell>
          <cell r="C2661" t="str">
            <v>ML</v>
          </cell>
          <cell r="D2661">
            <v>11060</v>
          </cell>
        </row>
        <row r="2662">
          <cell r="A2662">
            <v>190522</v>
          </cell>
          <cell r="B2662" t="str">
            <v>ENCHAPE CERAMICA 20x30 21.0-40.0</v>
          </cell>
          <cell r="C2662" t="str">
            <v>ML</v>
          </cell>
          <cell r="D2662">
            <v>16630</v>
          </cell>
        </row>
        <row r="2663">
          <cell r="A2663">
            <v>190523</v>
          </cell>
          <cell r="B2663" t="str">
            <v>ENCHAPE CERAMICA 20x30 41.0-60.0</v>
          </cell>
          <cell r="C2663" t="str">
            <v>ML</v>
          </cell>
          <cell r="D2663">
            <v>23070</v>
          </cell>
        </row>
        <row r="2664">
          <cell r="A2664">
            <v>190524</v>
          </cell>
          <cell r="B2664" t="str">
            <v>ENCHAPE CERAMICA 20X30 DE 1 CALIDAD</v>
          </cell>
          <cell r="C2664" t="str">
            <v>M2</v>
          </cell>
          <cell r="D2664">
            <v>41590</v>
          </cell>
        </row>
        <row r="2665">
          <cell r="A2665">
            <v>190527</v>
          </cell>
          <cell r="B2665" t="str">
            <v>ENCHAPE CERAMICA 25X25 - 1 CALIDAD</v>
          </cell>
          <cell r="C2665" t="str">
            <v>M2</v>
          </cell>
          <cell r="D2665">
            <v>40680</v>
          </cell>
        </row>
        <row r="2666">
          <cell r="A2666">
            <v>190528</v>
          </cell>
          <cell r="B2666" t="str">
            <v>ENCHAPE CERAMICA 25x25 10.0-20.0</v>
          </cell>
          <cell r="C2666" t="str">
            <v>ML</v>
          </cell>
          <cell r="D2666">
            <v>25880</v>
          </cell>
        </row>
        <row r="2667">
          <cell r="A2667">
            <v>190529</v>
          </cell>
          <cell r="B2667" t="str">
            <v>ENCHAPE CERAMICA 25x25 21.0-40.0 BANCAS</v>
          </cell>
          <cell r="C2667" t="str">
            <v>ML</v>
          </cell>
          <cell r="D2667">
            <v>27380</v>
          </cell>
        </row>
        <row r="2668">
          <cell r="A2668">
            <v>190530</v>
          </cell>
          <cell r="B2668" t="str">
            <v>ENCHAPE CERAMICA 25x25 41.0-60.0 MESON</v>
          </cell>
          <cell r="C2668" t="str">
            <v>ML</v>
          </cell>
          <cell r="D2668">
            <v>29740</v>
          </cell>
        </row>
        <row r="2669">
          <cell r="A2669">
            <v>190533</v>
          </cell>
          <cell r="B2669" t="str">
            <v>ENCHAPE CERAMICA 25x35</v>
          </cell>
          <cell r="C2669" t="str">
            <v>M2</v>
          </cell>
          <cell r="D2669">
            <v>42400</v>
          </cell>
        </row>
        <row r="2670">
          <cell r="A2670">
            <v>190535</v>
          </cell>
          <cell r="B2670" t="str">
            <v>ENCHAPE CERAMICA 25X35 10.-20. DE CALIDA</v>
          </cell>
          <cell r="C2670" t="str">
            <v>ML</v>
          </cell>
          <cell r="D2670">
            <v>11140</v>
          </cell>
        </row>
        <row r="2671">
          <cell r="A2671">
            <v>190534</v>
          </cell>
          <cell r="B2671" t="str">
            <v>ENCHAPE CERAMICA 25x35 21.0-40.0</v>
          </cell>
          <cell r="C2671" t="str">
            <v>ML</v>
          </cell>
          <cell r="D2671">
            <v>16790</v>
          </cell>
        </row>
        <row r="2672">
          <cell r="A2672">
            <v>190532</v>
          </cell>
          <cell r="B2672" t="str">
            <v>ENCHAPE CERAMICA 25x35 41.0-60.0 MESON</v>
          </cell>
          <cell r="C2672" t="str">
            <v>ML</v>
          </cell>
          <cell r="D2672">
            <v>23310</v>
          </cell>
        </row>
        <row r="2673">
          <cell r="A2673">
            <v>190520</v>
          </cell>
          <cell r="B2673" t="str">
            <v>ENCHAPE CERAMICA LAVADERO 1.2*.60(20X20)</v>
          </cell>
          <cell r="C2673" t="str">
            <v>UND</v>
          </cell>
          <cell r="D2673">
            <v>127870</v>
          </cell>
        </row>
        <row r="2674">
          <cell r="A2674">
            <v>190539</v>
          </cell>
          <cell r="B2674" t="str">
            <v>MURETE DUCHA EN CERAMICA 20X20 ML</v>
          </cell>
          <cell r="C2674" t="str">
            <v>ML</v>
          </cell>
          <cell r="D2674">
            <v>45440</v>
          </cell>
        </row>
        <row r="2675">
          <cell r="A2675">
            <v>190541</v>
          </cell>
          <cell r="B2675" t="str">
            <v>RESANE CERAMICA</v>
          </cell>
          <cell r="C2675" t="str">
            <v>ML</v>
          </cell>
          <cell r="D2675">
            <v>17860</v>
          </cell>
        </row>
        <row r="2677">
          <cell r="A2677">
            <v>1906</v>
          </cell>
          <cell r="B2677" t="str">
            <v>ENCHAPE GRESS</v>
          </cell>
        </row>
        <row r="2678">
          <cell r="A2678">
            <v>190602</v>
          </cell>
          <cell r="B2678" t="str">
            <v>ENCHAPE FACHALETA LADRILLO LIMPIO M2</v>
          </cell>
          <cell r="C2678" t="str">
            <v>M2</v>
          </cell>
          <cell r="D2678">
            <v>34790</v>
          </cell>
        </row>
        <row r="2679">
          <cell r="A2679">
            <v>190603</v>
          </cell>
          <cell r="B2679" t="str">
            <v>ENCHAPE FACHALETA LADRILLO LIMPIO POR ML</v>
          </cell>
          <cell r="C2679" t="str">
            <v>ML</v>
          </cell>
          <cell r="D2679">
            <v>14480</v>
          </cell>
        </row>
        <row r="2680">
          <cell r="A2680">
            <v>190601</v>
          </cell>
          <cell r="B2680" t="str">
            <v>ENCHAPE FACHALETA ROJA X ML</v>
          </cell>
          <cell r="C2680" t="str">
            <v>ML</v>
          </cell>
          <cell r="D2680">
            <v>19820</v>
          </cell>
        </row>
        <row r="2681">
          <cell r="A2681">
            <v>190606</v>
          </cell>
          <cell r="B2681" t="str">
            <v>FACHALETA ROJA</v>
          </cell>
          <cell r="C2681" t="str">
            <v>M2</v>
          </cell>
          <cell r="D2681">
            <v>37500</v>
          </cell>
        </row>
        <row r="2683">
          <cell r="A2683">
            <v>1907</v>
          </cell>
          <cell r="B2683" t="str">
            <v>ENCHAPE PIEDRA</v>
          </cell>
        </row>
        <row r="2684">
          <cell r="A2684">
            <v>190709</v>
          </cell>
          <cell r="B2684" t="str">
            <v>ENCHAPE GRANO MARMOL</v>
          </cell>
          <cell r="C2684" t="str">
            <v>ML</v>
          </cell>
          <cell r="D2684">
            <v>16820</v>
          </cell>
        </row>
        <row r="2685">
          <cell r="A2685">
            <v>190716</v>
          </cell>
          <cell r="B2685" t="str">
            <v>GRANITO LAVADO</v>
          </cell>
          <cell r="C2685" t="str">
            <v>M2</v>
          </cell>
          <cell r="D2685">
            <v>28500</v>
          </cell>
        </row>
        <row r="2686">
          <cell r="A2686">
            <v>190706</v>
          </cell>
          <cell r="B2686" t="str">
            <v>GRANITO PULIDO BANCA+FALDON(2)</v>
          </cell>
          <cell r="C2686" t="str">
            <v>ML</v>
          </cell>
          <cell r="D2686">
            <v>72210</v>
          </cell>
        </row>
        <row r="2687">
          <cell r="A2687">
            <v>190707</v>
          </cell>
          <cell r="B2687" t="str">
            <v>GRANITO PULIDO MESON+1/2 CANA+BASE+FALDO</v>
          </cell>
          <cell r="C2687" t="str">
            <v>ML</v>
          </cell>
          <cell r="D2687">
            <v>121310</v>
          </cell>
        </row>
        <row r="2688">
          <cell r="A2688">
            <v>190708</v>
          </cell>
          <cell r="B2688" t="str">
            <v>GRANITO PULIDO MESON+FALDON</v>
          </cell>
          <cell r="C2688" t="str">
            <v>M2</v>
          </cell>
          <cell r="D2688">
            <v>126190</v>
          </cell>
        </row>
        <row r="2689">
          <cell r="A2689">
            <v>190717</v>
          </cell>
          <cell r="B2689" t="str">
            <v>MESON GRANITO NATURAL NACIONAL</v>
          </cell>
          <cell r="C2689" t="str">
            <v>CM2</v>
          </cell>
          <cell r="D2689">
            <v>4280</v>
          </cell>
        </row>
        <row r="2690">
          <cell r="A2690">
            <v>190710</v>
          </cell>
          <cell r="B2690" t="str">
            <v>MESON GRANO MARMOL</v>
          </cell>
          <cell r="C2690" t="str">
            <v>M2</v>
          </cell>
          <cell r="D2690">
            <v>69170</v>
          </cell>
        </row>
        <row r="2691">
          <cell r="A2691">
            <v>190712</v>
          </cell>
          <cell r="B2691" t="str">
            <v>PEDESTAL GRANO LAVADO (CARA)</v>
          </cell>
          <cell r="C2691" t="str">
            <v>ML</v>
          </cell>
          <cell r="D2691">
            <v>17140</v>
          </cell>
        </row>
        <row r="2692">
          <cell r="A2692">
            <v>190713</v>
          </cell>
          <cell r="B2692" t="str">
            <v>ROMPEOLAS GRANITO PULIDO</v>
          </cell>
          <cell r="C2692" t="str">
            <v>ML</v>
          </cell>
          <cell r="D2692">
            <v>47640</v>
          </cell>
        </row>
        <row r="2694">
          <cell r="A2694">
            <v>1908</v>
          </cell>
          <cell r="B2694" t="str">
            <v>REVESTIMIENTOS ESPECIALES</v>
          </cell>
        </row>
        <row r="2695">
          <cell r="A2695">
            <v>190809</v>
          </cell>
          <cell r="B2695" t="str">
            <v>MESON POLICUARZO A=0.50-0.60 M E=1CM</v>
          </cell>
          <cell r="C2695" t="str">
            <v>ML</v>
          </cell>
          <cell r="D2695">
            <v>217320</v>
          </cell>
        </row>
        <row r="2697">
          <cell r="A2697">
            <v>1909</v>
          </cell>
          <cell r="B2697" t="str">
            <v>ESTRIA-FILOS-CARTERA-OTROS</v>
          </cell>
        </row>
        <row r="2698">
          <cell r="A2698">
            <v>190910</v>
          </cell>
          <cell r="B2698" t="str">
            <v>DILATACIONES</v>
          </cell>
          <cell r="C2698" t="str">
            <v>ML</v>
          </cell>
          <cell r="D2698">
            <v>5010</v>
          </cell>
        </row>
        <row r="2699">
          <cell r="A2699">
            <v>190901</v>
          </cell>
          <cell r="B2699" t="str">
            <v>ESTRIA REPELLO</v>
          </cell>
          <cell r="C2699" t="str">
            <v>ML</v>
          </cell>
          <cell r="D2699">
            <v>4930</v>
          </cell>
        </row>
        <row r="2700">
          <cell r="A2700">
            <v>190902</v>
          </cell>
          <cell r="B2700" t="str">
            <v>FILOS</v>
          </cell>
          <cell r="C2700" t="str">
            <v>ML</v>
          </cell>
          <cell r="D2700">
            <v>4040</v>
          </cell>
        </row>
        <row r="2701">
          <cell r="A2701">
            <v>190903</v>
          </cell>
          <cell r="B2701" t="str">
            <v>RECUBRIMIENTO TUBERIA EN MALLA ML.</v>
          </cell>
          <cell r="C2701" t="str">
            <v>ML</v>
          </cell>
          <cell r="D2701">
            <v>4930</v>
          </cell>
        </row>
        <row r="2702">
          <cell r="A2702">
            <v>190911</v>
          </cell>
          <cell r="B2702" t="str">
            <v>REPELLO 1:3 CON FIBRA NYLON</v>
          </cell>
          <cell r="C2702" t="str">
            <v>M2</v>
          </cell>
          <cell r="D2702">
            <v>11930</v>
          </cell>
        </row>
        <row r="2703">
          <cell r="A2703">
            <v>190905</v>
          </cell>
          <cell r="B2703" t="str">
            <v>RESANE MALLA VENA + REPELLO</v>
          </cell>
          <cell r="C2703" t="str">
            <v>ML</v>
          </cell>
          <cell r="D2703">
            <v>8500</v>
          </cell>
        </row>
        <row r="2704">
          <cell r="A2704">
            <v>190906</v>
          </cell>
          <cell r="B2704" t="str">
            <v>RESANE REPELLO CIELO 1:3</v>
          </cell>
          <cell r="C2704" t="str">
            <v>ML</v>
          </cell>
          <cell r="D2704">
            <v>5660</v>
          </cell>
        </row>
        <row r="2705">
          <cell r="A2705">
            <v>190907</v>
          </cell>
          <cell r="B2705" t="str">
            <v>RESANE REPELLO MURO 1:2</v>
          </cell>
          <cell r="C2705" t="str">
            <v>ML</v>
          </cell>
          <cell r="D2705">
            <v>5800</v>
          </cell>
        </row>
        <row r="2706">
          <cell r="A2706">
            <v>190909</v>
          </cell>
          <cell r="B2706" t="str">
            <v>RESANE REPELLO MURO 1:3</v>
          </cell>
          <cell r="C2706" t="str">
            <v>ML</v>
          </cell>
          <cell r="D2706">
            <v>5660</v>
          </cell>
        </row>
        <row r="2708">
          <cell r="A2708">
            <v>20</v>
          </cell>
          <cell r="B2708" t="str">
            <v>PISOS</v>
          </cell>
        </row>
        <row r="2710">
          <cell r="A2710">
            <v>2001</v>
          </cell>
          <cell r="B2710" t="str">
            <v>BASES-PLACAS-ANDENES</v>
          </cell>
        </row>
        <row r="2711">
          <cell r="A2711">
            <v>200101</v>
          </cell>
          <cell r="B2711" t="str">
            <v>ALISTADO PISO 4 CM</v>
          </cell>
          <cell r="C2711" t="str">
            <v>M2</v>
          </cell>
          <cell r="D2711">
            <v>19470</v>
          </cell>
        </row>
        <row r="2712">
          <cell r="A2712">
            <v>200102</v>
          </cell>
          <cell r="B2712" t="str">
            <v>ALISTADO PISO 5 CM</v>
          </cell>
          <cell r="C2712" t="str">
            <v>M2</v>
          </cell>
          <cell r="D2712">
            <v>22180</v>
          </cell>
        </row>
        <row r="2713">
          <cell r="A2713">
            <v>200103</v>
          </cell>
          <cell r="B2713" t="str">
            <v>ALISTADO PISO 6 CM</v>
          </cell>
          <cell r="C2713" t="str">
            <v>M2</v>
          </cell>
          <cell r="D2713">
            <v>24500</v>
          </cell>
        </row>
        <row r="2714">
          <cell r="A2714">
            <v>200140</v>
          </cell>
          <cell r="B2714" t="str">
            <v>ALISTADO PISO ESMALTADO 3 CM</v>
          </cell>
          <cell r="C2714" t="str">
            <v>M2</v>
          </cell>
          <cell r="D2714">
            <v>16860</v>
          </cell>
        </row>
        <row r="2715">
          <cell r="A2715">
            <v>200107</v>
          </cell>
          <cell r="B2715" t="str">
            <v>ALISTADO PISO IMPERMEABLE 4 CM</v>
          </cell>
          <cell r="C2715" t="str">
            <v>M2</v>
          </cell>
          <cell r="D2715">
            <v>25010</v>
          </cell>
        </row>
        <row r="2716">
          <cell r="A2716">
            <v>200108</v>
          </cell>
          <cell r="B2716" t="str">
            <v>ALISTADO PISO IMPERMEABLE 5 CM</v>
          </cell>
          <cell r="C2716" t="str">
            <v>M2</v>
          </cell>
          <cell r="D2716">
            <v>29110</v>
          </cell>
        </row>
        <row r="2717">
          <cell r="A2717">
            <v>200136</v>
          </cell>
          <cell r="B2717" t="str">
            <v>ALISTADO PISO NIVELADOR (1 CAPA)</v>
          </cell>
          <cell r="C2717" t="str">
            <v>M2</v>
          </cell>
          <cell r="D2717">
            <v>3850</v>
          </cell>
        </row>
        <row r="2718">
          <cell r="A2718">
            <v>200109</v>
          </cell>
          <cell r="B2718" t="str">
            <v>ANDEN CONCRETO 10CM 2500 PSI</v>
          </cell>
          <cell r="C2718" t="str">
            <v>M2</v>
          </cell>
          <cell r="D2718">
            <v>35430</v>
          </cell>
        </row>
        <row r="2719">
          <cell r="A2719">
            <v>200132</v>
          </cell>
          <cell r="B2719" t="str">
            <v>ANDEN CONCRETO 10CM 3000 PSI</v>
          </cell>
          <cell r="C2719" t="str">
            <v>M2</v>
          </cell>
          <cell r="D2719">
            <v>38920</v>
          </cell>
        </row>
        <row r="2720">
          <cell r="A2720">
            <v>200113</v>
          </cell>
          <cell r="B2720" t="str">
            <v>BASE CONCRETO MUEBLE</v>
          </cell>
          <cell r="C2720" t="str">
            <v>ML</v>
          </cell>
          <cell r="D2720">
            <v>19560</v>
          </cell>
        </row>
        <row r="2721">
          <cell r="A2721">
            <v>200114</v>
          </cell>
          <cell r="B2721" t="str">
            <v>CANAL CONCRETO PISO 20x12x08 CM</v>
          </cell>
          <cell r="C2721" t="str">
            <v>ML</v>
          </cell>
          <cell r="D2721">
            <v>39790</v>
          </cell>
        </row>
        <row r="2722">
          <cell r="A2722">
            <v>200144</v>
          </cell>
          <cell r="B2722" t="str">
            <v>CANAL CONCRETO PISO 20x20x08 CM</v>
          </cell>
          <cell r="C2722" t="str">
            <v>ML</v>
          </cell>
          <cell r="D2722">
            <v>46150</v>
          </cell>
        </row>
        <row r="2723">
          <cell r="A2723">
            <v>200145</v>
          </cell>
          <cell r="B2723" t="str">
            <v>CANAL CONCRETO PISO 25x30x08 CM</v>
          </cell>
          <cell r="C2723" t="str">
            <v>ML</v>
          </cell>
          <cell r="D2723">
            <v>51780</v>
          </cell>
        </row>
        <row r="2724">
          <cell r="A2724">
            <v>200115</v>
          </cell>
          <cell r="B2724" t="str">
            <v>CANAL CONCRETO PISO 50x25x08 CM DOBLE</v>
          </cell>
          <cell r="C2724" t="str">
            <v>ML</v>
          </cell>
          <cell r="D2724">
            <v>63240</v>
          </cell>
        </row>
        <row r="2725">
          <cell r="A2725">
            <v>200133</v>
          </cell>
          <cell r="B2725" t="str">
            <v>CONTRAPISO CONCRETO E= 6CM 2.500Psi</v>
          </cell>
          <cell r="C2725" t="str">
            <v>M2</v>
          </cell>
          <cell r="D2725">
            <v>23450</v>
          </cell>
        </row>
        <row r="2726">
          <cell r="A2726">
            <v>200121</v>
          </cell>
          <cell r="B2726" t="str">
            <v>CONTRAPISO CONCRETO E= 8CM 2.500Psi</v>
          </cell>
          <cell r="C2726" t="str">
            <v>M2</v>
          </cell>
          <cell r="D2726">
            <v>27500</v>
          </cell>
        </row>
        <row r="2727">
          <cell r="A2727">
            <v>200122</v>
          </cell>
          <cell r="B2727" t="str">
            <v>CONTRAPISO CONCRETO E=10CM 2.500Psi</v>
          </cell>
          <cell r="C2727" t="str">
            <v>M2</v>
          </cell>
          <cell r="D2727">
            <v>35430</v>
          </cell>
        </row>
        <row r="2728">
          <cell r="A2728">
            <v>200123</v>
          </cell>
          <cell r="B2728" t="str">
            <v>CONTRAPISO CONCRETO E=15CM 2.500Psi</v>
          </cell>
          <cell r="C2728" t="str">
            <v>M2</v>
          </cell>
          <cell r="D2728">
            <v>48970</v>
          </cell>
        </row>
        <row r="2729">
          <cell r="A2729">
            <v>200126</v>
          </cell>
          <cell r="B2729" t="str">
            <v>CONTRAPISO REFORZADO E= 7CM 3.000Psi</v>
          </cell>
          <cell r="C2729" t="str">
            <v>M2</v>
          </cell>
          <cell r="D2729">
            <v>27380</v>
          </cell>
        </row>
        <row r="2730">
          <cell r="A2730">
            <v>200125</v>
          </cell>
          <cell r="B2730" t="str">
            <v>CONTRAPISO REFORZADO E= 8CM 3.000Psi</v>
          </cell>
          <cell r="C2730" t="str">
            <v>M2</v>
          </cell>
          <cell r="D2730">
            <v>30680</v>
          </cell>
        </row>
        <row r="2731">
          <cell r="A2731">
            <v>200127</v>
          </cell>
          <cell r="B2731" t="str">
            <v>CONTRAPISO REFORZADO E=10CM 3.000Psi</v>
          </cell>
          <cell r="C2731" t="str">
            <v>M2</v>
          </cell>
          <cell r="D2731">
            <v>39400</v>
          </cell>
        </row>
        <row r="2732">
          <cell r="A2732">
            <v>200129</v>
          </cell>
          <cell r="B2732" t="str">
            <v>CONTRAPISO REFORZADO E=15CM 3.000Psi</v>
          </cell>
          <cell r="C2732" t="str">
            <v>M2</v>
          </cell>
          <cell r="D2732">
            <v>54920</v>
          </cell>
        </row>
        <row r="2733">
          <cell r="A2733">
            <v>200124</v>
          </cell>
          <cell r="B2733" t="str">
            <v>CONTRAPISO REFORZADO E=20CM 3.000Psi</v>
          </cell>
          <cell r="C2733" t="str">
            <v>M2</v>
          </cell>
          <cell r="D2733">
            <v>72930</v>
          </cell>
        </row>
        <row r="2734">
          <cell r="A2734">
            <v>200137</v>
          </cell>
          <cell r="B2734" t="str">
            <v>CORDON CONCRETO 2500 PSI (10X20-25CM)</v>
          </cell>
          <cell r="C2734" t="str">
            <v>ML</v>
          </cell>
          <cell r="D2734">
            <v>24120</v>
          </cell>
        </row>
        <row r="2735">
          <cell r="A2735">
            <v>200138</v>
          </cell>
          <cell r="B2735" t="str">
            <v>CUNETA-CANUELA CONC.3000PSI.A=40CM E=5CM</v>
          </cell>
          <cell r="C2735" t="str">
            <v>ML</v>
          </cell>
          <cell r="D2735">
            <v>30390</v>
          </cell>
        </row>
        <row r="2736">
          <cell r="A2736">
            <v>200134</v>
          </cell>
          <cell r="B2736" t="str">
            <v>LOSA CONCRE.CANCHA MULTIP E=10CM 3000PSI</v>
          </cell>
          <cell r="C2736" t="str">
            <v>M2</v>
          </cell>
          <cell r="D2736">
            <v>43780</v>
          </cell>
        </row>
        <row r="2737">
          <cell r="A2737">
            <v>200135</v>
          </cell>
          <cell r="B2737" t="str">
            <v>PISO/CONCR/CANCH/MULT.E=12CM 3000 PSI</v>
          </cell>
          <cell r="C2737" t="str">
            <v>M2</v>
          </cell>
          <cell r="D2737">
            <v>48620</v>
          </cell>
        </row>
        <row r="2738">
          <cell r="A2738">
            <v>200139</v>
          </cell>
          <cell r="B2738" t="str">
            <v>SARDINEL TRAPEZOIDAL B(10-15) H=26-35CM</v>
          </cell>
          <cell r="C2738" t="str">
            <v>ML</v>
          </cell>
          <cell r="D2738">
            <v>33520</v>
          </cell>
        </row>
        <row r="2739">
          <cell r="A2739">
            <v>200142</v>
          </cell>
          <cell r="B2739" t="str">
            <v>SARDINEL TRAPEZOIDAL B(15-20) H=26-35CM</v>
          </cell>
          <cell r="C2739" t="str">
            <v>ML</v>
          </cell>
          <cell r="D2739">
            <v>37500</v>
          </cell>
        </row>
        <row r="2740">
          <cell r="A2740">
            <v>200143</v>
          </cell>
          <cell r="B2740" t="str">
            <v>SARDINEL TRAPEZOIDAL B(15-20) H=36-45CM</v>
          </cell>
          <cell r="C2740" t="str">
            <v>ML</v>
          </cell>
          <cell r="D2740">
            <v>41250</v>
          </cell>
        </row>
        <row r="2741">
          <cell r="A2741">
            <v>200141</v>
          </cell>
          <cell r="B2741" t="str">
            <v>SARDINEL TRAPEZOIDAL B=(10-15) H=25CM</v>
          </cell>
          <cell r="C2741" t="str">
            <v>ML</v>
          </cell>
          <cell r="D2741">
            <v>28210</v>
          </cell>
        </row>
        <row r="2743">
          <cell r="A2743">
            <v>2002</v>
          </cell>
          <cell r="B2743" t="str">
            <v>PISO CERAMICO</v>
          </cell>
        </row>
        <row r="2744">
          <cell r="A2744">
            <v>200219</v>
          </cell>
          <cell r="B2744" t="str">
            <v>CERAMICA 20.01-22.50 X 20.01-22.50 TRAF</v>
          </cell>
          <cell r="C2744" t="str">
            <v>M2</v>
          </cell>
          <cell r="D2744">
            <v>46720</v>
          </cell>
        </row>
        <row r="2745">
          <cell r="A2745">
            <v>200237</v>
          </cell>
          <cell r="B2745" t="str">
            <v>CERAMICA 20.01-22.50X20.01-22.50 TRAF. 3</v>
          </cell>
          <cell r="C2745" t="str">
            <v>ML</v>
          </cell>
          <cell r="D2745">
            <v>35740</v>
          </cell>
        </row>
        <row r="2746">
          <cell r="A2746">
            <v>200235</v>
          </cell>
          <cell r="B2746" t="str">
            <v>CERAMICA 30.01-32.50x30.01-32.50 TRAF.3</v>
          </cell>
          <cell r="C2746" t="str">
            <v>ML</v>
          </cell>
          <cell r="D2746">
            <v>45340</v>
          </cell>
        </row>
        <row r="2747">
          <cell r="A2747">
            <v>200225</v>
          </cell>
          <cell r="B2747" t="str">
            <v>CERAMICA 30.01-32.50x30.01-32.50 TRAF.3</v>
          </cell>
          <cell r="C2747" t="str">
            <v>M2</v>
          </cell>
          <cell r="D2747">
            <v>35590</v>
          </cell>
        </row>
        <row r="2748">
          <cell r="A2748">
            <v>200226</v>
          </cell>
          <cell r="B2748" t="str">
            <v>CERAMICA 30.01-32.50x30.01-32.50 TRAF.4</v>
          </cell>
          <cell r="C2748" t="str">
            <v>M2</v>
          </cell>
          <cell r="D2748">
            <v>36990</v>
          </cell>
        </row>
        <row r="2749">
          <cell r="A2749">
            <v>200236</v>
          </cell>
          <cell r="B2749" t="str">
            <v>CERAMICA 30.01-32.50x30.01-32.50 TRAF.4</v>
          </cell>
          <cell r="C2749" t="str">
            <v>ML</v>
          </cell>
          <cell r="D2749">
            <v>48250</v>
          </cell>
        </row>
        <row r="2750">
          <cell r="A2750">
            <v>200221</v>
          </cell>
          <cell r="B2750" t="str">
            <v>CERAMICA 32.60-35.00x32.60-35.00 TRAF.3</v>
          </cell>
          <cell r="C2750" t="str">
            <v>M2</v>
          </cell>
          <cell r="D2750">
            <v>50240</v>
          </cell>
        </row>
        <row r="2751">
          <cell r="A2751">
            <v>200227</v>
          </cell>
          <cell r="B2751" t="str">
            <v>CERAMICA 32.60-35.00x32.60-35.00 TRAF.3</v>
          </cell>
          <cell r="C2751" t="str">
            <v>ML</v>
          </cell>
          <cell r="D2751">
            <v>38090</v>
          </cell>
        </row>
        <row r="2752">
          <cell r="A2752">
            <v>200222</v>
          </cell>
          <cell r="B2752" t="str">
            <v>CERAMICA 32.60-35.00X32.60-35.00 TRAF.4</v>
          </cell>
          <cell r="C2752" t="str">
            <v>M2</v>
          </cell>
          <cell r="D2752">
            <v>38090</v>
          </cell>
        </row>
        <row r="2753">
          <cell r="A2753">
            <v>200228</v>
          </cell>
          <cell r="B2753" t="str">
            <v>CERAMICA 32.60-35.00x32.60-35.00 TRAF.4</v>
          </cell>
          <cell r="C2753" t="str">
            <v>ML</v>
          </cell>
          <cell r="D2753">
            <v>50760</v>
          </cell>
        </row>
        <row r="2754">
          <cell r="A2754">
            <v>200238</v>
          </cell>
          <cell r="B2754" t="str">
            <v>CERAMICA 40.01-42.50X40.01-42.50</v>
          </cell>
          <cell r="C2754" t="str">
            <v>ML</v>
          </cell>
          <cell r="D2754">
            <v>37490</v>
          </cell>
        </row>
        <row r="2755">
          <cell r="A2755">
            <v>200223</v>
          </cell>
          <cell r="B2755" t="str">
            <v>CERAMICA 40.01-42.50x40.01-42.50 TRAF 3</v>
          </cell>
          <cell r="C2755" t="str">
            <v>M2</v>
          </cell>
          <cell r="D2755">
            <v>47590</v>
          </cell>
        </row>
        <row r="2756">
          <cell r="A2756">
            <v>200212</v>
          </cell>
          <cell r="B2756" t="str">
            <v>MURETE DUCHA CERAMICA [DOBLE ]</v>
          </cell>
          <cell r="C2756" t="str">
            <v>ML</v>
          </cell>
          <cell r="D2756">
            <v>60490</v>
          </cell>
        </row>
        <row r="2757">
          <cell r="A2757">
            <v>200213</v>
          </cell>
          <cell r="B2757" t="str">
            <v>MURETE DUCHA CERAMICA [SENCILLO]</v>
          </cell>
          <cell r="C2757" t="str">
            <v>ML</v>
          </cell>
          <cell r="D2757">
            <v>37670</v>
          </cell>
        </row>
        <row r="2758">
          <cell r="A2758">
            <v>200240</v>
          </cell>
          <cell r="B2758" t="str">
            <v>PORCELANATO 80 X 80 CM</v>
          </cell>
          <cell r="C2758" t="str">
            <v>M2</v>
          </cell>
          <cell r="D2758">
            <v>57480</v>
          </cell>
        </row>
        <row r="2759">
          <cell r="A2759">
            <v>200215</v>
          </cell>
          <cell r="B2759" t="str">
            <v>PORCELANATO 50- 60X 50 -60 CM</v>
          </cell>
          <cell r="C2759" t="str">
            <v>M2</v>
          </cell>
          <cell r="D2759">
            <v>51020</v>
          </cell>
        </row>
        <row r="2761">
          <cell r="A2761">
            <v>2003</v>
          </cell>
          <cell r="B2761" t="str">
            <v>PISO GRESS</v>
          </cell>
        </row>
        <row r="2762">
          <cell r="A2762">
            <v>200301</v>
          </cell>
          <cell r="B2762" t="str">
            <v>ADOQUIN GRESS [PEATONAL ] H=2.5</v>
          </cell>
          <cell r="C2762" t="str">
            <v>M2</v>
          </cell>
          <cell r="D2762">
            <v>47990</v>
          </cell>
        </row>
        <row r="2763">
          <cell r="A2763">
            <v>200302</v>
          </cell>
          <cell r="B2763" t="str">
            <v>ADOQUIN GRESS [VEHICULAR] H=5.0</v>
          </cell>
          <cell r="C2763" t="str">
            <v>M2</v>
          </cell>
          <cell r="D2763">
            <v>64210</v>
          </cell>
        </row>
        <row r="2764">
          <cell r="A2764">
            <v>200330</v>
          </cell>
          <cell r="B2764" t="str">
            <v>DILATACION ADOQUIN GRESS A=7-8CM</v>
          </cell>
          <cell r="C2764" t="str">
            <v>ML</v>
          </cell>
          <cell r="D2764">
            <v>14360</v>
          </cell>
        </row>
        <row r="2765">
          <cell r="A2765">
            <v>200329</v>
          </cell>
          <cell r="B2765" t="str">
            <v>PELDANO GRESS ESCALGRESS 20X20</v>
          </cell>
          <cell r="C2765" t="str">
            <v>ML</v>
          </cell>
          <cell r="D2765">
            <v>54180</v>
          </cell>
        </row>
        <row r="2766">
          <cell r="A2766">
            <v>200311</v>
          </cell>
          <cell r="B2766" t="str">
            <v>TABLETA GRESS 10x10</v>
          </cell>
          <cell r="C2766" t="str">
            <v>M2</v>
          </cell>
          <cell r="D2766">
            <v>41280</v>
          </cell>
        </row>
        <row r="2767">
          <cell r="A2767">
            <v>200312</v>
          </cell>
          <cell r="B2767" t="str">
            <v>TABLETA GRESS 10x20</v>
          </cell>
          <cell r="C2767" t="str">
            <v>M2</v>
          </cell>
          <cell r="D2767">
            <v>37990</v>
          </cell>
        </row>
        <row r="2768">
          <cell r="A2768">
            <v>200322</v>
          </cell>
          <cell r="B2768" t="str">
            <v>TABLETA GRESS 20X20</v>
          </cell>
          <cell r="C2768" t="str">
            <v>M2</v>
          </cell>
          <cell r="D2768">
            <v>38430</v>
          </cell>
        </row>
        <row r="2769">
          <cell r="A2769">
            <v>200328</v>
          </cell>
          <cell r="B2769" t="str">
            <v>TABLETA GRESS 30X30 -SOBRE LOSA</v>
          </cell>
          <cell r="C2769" t="str">
            <v>M2</v>
          </cell>
          <cell r="D2769">
            <v>55090</v>
          </cell>
        </row>
        <row r="2770">
          <cell r="A2770">
            <v>200327</v>
          </cell>
          <cell r="B2770" t="str">
            <v>TABLON GRESS 15x15 DILATAC.GRAVA 3-5CM</v>
          </cell>
          <cell r="C2770" t="str">
            <v>M2</v>
          </cell>
          <cell r="D2770">
            <v>40230</v>
          </cell>
        </row>
        <row r="2771">
          <cell r="A2771">
            <v>200314</v>
          </cell>
          <cell r="B2771" t="str">
            <v>TABLON GRESS 20X20</v>
          </cell>
          <cell r="C2771" t="str">
            <v>M2</v>
          </cell>
          <cell r="D2771">
            <v>56400</v>
          </cell>
        </row>
        <row r="2772">
          <cell r="A2772">
            <v>200321</v>
          </cell>
          <cell r="B2772" t="str">
            <v>TABLON GRESS 25x25 GRAFILADO</v>
          </cell>
          <cell r="C2772" t="str">
            <v>M2</v>
          </cell>
          <cell r="D2772">
            <v>38080</v>
          </cell>
        </row>
        <row r="2773">
          <cell r="A2773">
            <v>200324</v>
          </cell>
          <cell r="B2773" t="str">
            <v>TABLON GRESS 33x33 DILATAC.GRAVA 3-5CM</v>
          </cell>
          <cell r="C2773" t="str">
            <v>M2</v>
          </cell>
          <cell r="D2773">
            <v>43030</v>
          </cell>
        </row>
        <row r="2774">
          <cell r="A2774">
            <v>200325</v>
          </cell>
          <cell r="B2774" t="str">
            <v>TABLON GRESS 33x33 DILATAC.MORTERO 1-2CM</v>
          </cell>
          <cell r="C2774" t="str">
            <v>M2</v>
          </cell>
          <cell r="D2774">
            <v>44080</v>
          </cell>
        </row>
        <row r="2775">
          <cell r="A2775">
            <v>200317</v>
          </cell>
          <cell r="B2775" t="str">
            <v>ZOCALO TABLETA GRESS H=20CM</v>
          </cell>
          <cell r="C2775" t="str">
            <v>ML</v>
          </cell>
          <cell r="D2775">
            <v>20330</v>
          </cell>
        </row>
        <row r="2777">
          <cell r="A2777">
            <v>2004</v>
          </cell>
          <cell r="B2777" t="str">
            <v>PISO PIEDRA-GRANOS-CEMENTO</v>
          </cell>
        </row>
        <row r="2778">
          <cell r="A2778">
            <v>200447</v>
          </cell>
          <cell r="B2778" t="str">
            <v>ADOQUIN CONCRETO ECOLOGICO-GRAMOQUIN</v>
          </cell>
          <cell r="C2778" t="str">
            <v>M2</v>
          </cell>
          <cell r="D2778">
            <v>73450</v>
          </cell>
        </row>
        <row r="2779">
          <cell r="A2779">
            <v>200435</v>
          </cell>
          <cell r="B2779" t="str">
            <v>ADOQUIN CONCRETO PEATONAL CRUZ</v>
          </cell>
          <cell r="C2779" t="str">
            <v>M2</v>
          </cell>
          <cell r="D2779">
            <v>46500</v>
          </cell>
        </row>
        <row r="2780">
          <cell r="A2780">
            <v>200444</v>
          </cell>
          <cell r="B2780" t="str">
            <v>ADOQUIN CONCRETO PEATONAL GUITARRA</v>
          </cell>
          <cell r="C2780" t="str">
            <v>M2</v>
          </cell>
          <cell r="D2780">
            <v>48260</v>
          </cell>
        </row>
        <row r="2781">
          <cell r="A2781">
            <v>200401</v>
          </cell>
          <cell r="B2781" t="str">
            <v>ADOQUIN CONCRETO VEHICULAR CRUZ</v>
          </cell>
          <cell r="C2781" t="str">
            <v>M2</v>
          </cell>
          <cell r="D2781">
            <v>46530</v>
          </cell>
        </row>
        <row r="2782">
          <cell r="A2782">
            <v>200438</v>
          </cell>
          <cell r="B2782" t="str">
            <v>ADOQUIN CONCRETO VEHICULAR RECTANGULAR</v>
          </cell>
          <cell r="C2782" t="str">
            <v>M2</v>
          </cell>
          <cell r="D2782">
            <v>56160</v>
          </cell>
        </row>
        <row r="2783">
          <cell r="A2783">
            <v>200403</v>
          </cell>
          <cell r="B2783" t="str">
            <v>BALDOSA CEMENTO</v>
          </cell>
          <cell r="C2783" t="str">
            <v>M2</v>
          </cell>
          <cell r="D2783">
            <v>49710</v>
          </cell>
        </row>
        <row r="2784">
          <cell r="A2784">
            <v>200407</v>
          </cell>
          <cell r="B2784" t="str">
            <v>BALDOSA GRANO # 2-3 30-35x30-35 CONMARMO</v>
          </cell>
          <cell r="C2784" t="str">
            <v>M2</v>
          </cell>
          <cell r="D2784">
            <v>73970</v>
          </cell>
        </row>
        <row r="2785">
          <cell r="A2785">
            <v>200410</v>
          </cell>
          <cell r="B2785" t="str">
            <v>BALDOSA GRANO # 4-5 30-35X30-35 ALFA D5</v>
          </cell>
          <cell r="C2785" t="str">
            <v>M2</v>
          </cell>
          <cell r="D2785">
            <v>82350</v>
          </cell>
        </row>
        <row r="2786">
          <cell r="A2786">
            <v>200440</v>
          </cell>
          <cell r="B2786" t="str">
            <v>BALDOSA GRANO # 4-5 40X40</v>
          </cell>
          <cell r="C2786" t="str">
            <v>M2</v>
          </cell>
          <cell r="D2786">
            <v>86210</v>
          </cell>
        </row>
        <row r="2787">
          <cell r="A2787">
            <v>200442</v>
          </cell>
          <cell r="B2787" t="str">
            <v>BALDOSA GRANO #3 DE 30-35X30-35</v>
          </cell>
          <cell r="C2787" t="str">
            <v>M2</v>
          </cell>
          <cell r="D2787">
            <v>92450</v>
          </cell>
        </row>
        <row r="2788">
          <cell r="A2788">
            <v>200441</v>
          </cell>
          <cell r="B2788" t="str">
            <v>BALDOSA GRANO 30X30</v>
          </cell>
          <cell r="C2788" t="str">
            <v>M2</v>
          </cell>
          <cell r="D2788">
            <v>82350</v>
          </cell>
        </row>
        <row r="2789">
          <cell r="A2789">
            <v>200445</v>
          </cell>
          <cell r="B2789" t="str">
            <v>CARBONILLA</v>
          </cell>
          <cell r="C2789" t="str">
            <v>M2</v>
          </cell>
          <cell r="D2789">
            <v>5200</v>
          </cell>
        </row>
        <row r="2790">
          <cell r="A2790">
            <v>200414</v>
          </cell>
          <cell r="B2790" t="str">
            <v>CENEFA GRANITO PULIDO</v>
          </cell>
          <cell r="C2790" t="str">
            <v>ML</v>
          </cell>
          <cell r="D2790">
            <v>33630</v>
          </cell>
        </row>
        <row r="2791">
          <cell r="A2791">
            <v>200446</v>
          </cell>
          <cell r="B2791" t="str">
            <v>CENEFA GRAVA LAVADA &lt;= 25CMS</v>
          </cell>
          <cell r="C2791" t="str">
            <v>ML</v>
          </cell>
          <cell r="D2791">
            <v>8330</v>
          </cell>
        </row>
        <row r="2792">
          <cell r="A2792">
            <v>200421</v>
          </cell>
          <cell r="B2792" t="str">
            <v>GRANITO PULIDO [PANO]</v>
          </cell>
          <cell r="C2792" t="str">
            <v>M2</v>
          </cell>
          <cell r="D2792">
            <v>71060</v>
          </cell>
        </row>
        <row r="2793">
          <cell r="A2793">
            <v>200423</v>
          </cell>
          <cell r="B2793" t="str">
            <v>GRAVA LAVADA</v>
          </cell>
          <cell r="C2793" t="str">
            <v>M2</v>
          </cell>
          <cell r="D2793">
            <v>39630</v>
          </cell>
        </row>
        <row r="2794">
          <cell r="A2794">
            <v>200426</v>
          </cell>
          <cell r="B2794" t="str">
            <v>PELDANO GRANITO</v>
          </cell>
          <cell r="C2794" t="str">
            <v>ML</v>
          </cell>
          <cell r="D2794">
            <v>76620</v>
          </cell>
        </row>
        <row r="2795">
          <cell r="A2795">
            <v>200428</v>
          </cell>
          <cell r="B2795" t="str">
            <v>PELDANO GRAVILLA LAVADA</v>
          </cell>
          <cell r="C2795" t="str">
            <v>ML</v>
          </cell>
          <cell r="D2795">
            <v>52960</v>
          </cell>
        </row>
        <row r="2797">
          <cell r="A2797">
            <v>2005</v>
          </cell>
          <cell r="B2797" t="str">
            <v>PISO VINILICO</v>
          </cell>
        </row>
        <row r="2798">
          <cell r="A2798">
            <v>200511</v>
          </cell>
          <cell r="B2798" t="str">
            <v>CAUCHO TIPO TOPEROL</v>
          </cell>
          <cell r="C2798" t="str">
            <v>M2</v>
          </cell>
          <cell r="D2798">
            <v>18500</v>
          </cell>
        </row>
        <row r="2799">
          <cell r="A2799">
            <v>200508</v>
          </cell>
          <cell r="B2799" t="str">
            <v>V.VINISOL 1.6 MM</v>
          </cell>
          <cell r="C2799" t="str">
            <v>M2</v>
          </cell>
          <cell r="D2799">
            <v>25980</v>
          </cell>
        </row>
        <row r="2800">
          <cell r="A2800">
            <v>200506</v>
          </cell>
          <cell r="B2800" t="str">
            <v>V.VINISOL 30X30CM 3.0 MM</v>
          </cell>
          <cell r="C2800" t="str">
            <v>M2</v>
          </cell>
          <cell r="D2800">
            <v>31590</v>
          </cell>
        </row>
        <row r="2801">
          <cell r="A2801">
            <v>200507</v>
          </cell>
          <cell r="B2801" t="str">
            <v>V.VINISOL 30X30CM 2.0MM</v>
          </cell>
          <cell r="C2801" t="str">
            <v>M2</v>
          </cell>
          <cell r="D2801">
            <v>29040</v>
          </cell>
        </row>
        <row r="2803">
          <cell r="A2803">
            <v>2006</v>
          </cell>
          <cell r="B2803" t="str">
            <v>PISO EPOXICO - INDUSTRIALES</v>
          </cell>
        </row>
        <row r="2804">
          <cell r="A2804">
            <v>200617</v>
          </cell>
          <cell r="B2804" t="str">
            <v>ALLANADO MECANICO ESMALTADO</v>
          </cell>
          <cell r="C2804" t="str">
            <v>M2</v>
          </cell>
          <cell r="D2804">
            <v>9390</v>
          </cell>
        </row>
        <row r="2805">
          <cell r="A2805">
            <v>200618</v>
          </cell>
          <cell r="B2805" t="str">
            <v>ALLANADO MECANICO ESMALTADO GRIS-NEGRO</v>
          </cell>
          <cell r="C2805" t="str">
            <v>M2</v>
          </cell>
          <cell r="D2805">
            <v>17260</v>
          </cell>
        </row>
        <row r="2806">
          <cell r="A2806">
            <v>200619</v>
          </cell>
          <cell r="B2806" t="str">
            <v>ALLANADO MECANICO ESMALTADO NEUTRO</v>
          </cell>
          <cell r="C2806" t="str">
            <v>M2</v>
          </cell>
          <cell r="D2806">
            <v>14930</v>
          </cell>
        </row>
        <row r="2807">
          <cell r="A2807">
            <v>200601</v>
          </cell>
          <cell r="B2807" t="str">
            <v>AUTONIVELANTE</v>
          </cell>
          <cell r="C2807" t="str">
            <v>M2</v>
          </cell>
          <cell r="D2807">
            <v>91220</v>
          </cell>
        </row>
        <row r="2809">
          <cell r="A2809">
            <v>2007</v>
          </cell>
          <cell r="B2809" t="str">
            <v>PISO MADERA</v>
          </cell>
        </row>
        <row r="2810">
          <cell r="A2810">
            <v>200712</v>
          </cell>
          <cell r="B2810" t="str">
            <v>ENTRAMADO CUARTON 2X4 AMARILLO</v>
          </cell>
          <cell r="C2810" t="str">
            <v>M2</v>
          </cell>
          <cell r="D2810">
            <v>20400</v>
          </cell>
        </row>
        <row r="2811">
          <cell r="A2811">
            <v>200701</v>
          </cell>
          <cell r="B2811" t="str">
            <v>ENTRAMADO LISTON 2X3 AMARILLO C/50-60CM</v>
          </cell>
          <cell r="C2811" t="str">
            <v>M2</v>
          </cell>
          <cell r="D2811">
            <v>12450</v>
          </cell>
        </row>
        <row r="2812">
          <cell r="A2812">
            <v>200708</v>
          </cell>
          <cell r="B2812" t="str">
            <v>PISO LAMINA TRIPLEX 18MM-ENTRAM.AMARILLO</v>
          </cell>
          <cell r="C2812" t="str">
            <v>M2</v>
          </cell>
          <cell r="D2812">
            <v>82510</v>
          </cell>
        </row>
        <row r="2813">
          <cell r="A2813">
            <v>200706</v>
          </cell>
          <cell r="B2813" t="str">
            <v>PISO MADERA LISTON M.H. PINO ROMERON</v>
          </cell>
          <cell r="C2813" t="str">
            <v>M2</v>
          </cell>
          <cell r="D2813">
            <v>28140</v>
          </cell>
        </row>
        <row r="2814">
          <cell r="A2814">
            <v>200710</v>
          </cell>
          <cell r="B2814" t="str">
            <v>PISO MADERA LISTON M.H.GUYMARO 10X2.0CM</v>
          </cell>
          <cell r="C2814" t="str">
            <v>M2</v>
          </cell>
          <cell r="D2814">
            <v>62140</v>
          </cell>
        </row>
        <row r="2815">
          <cell r="A2815">
            <v>200703</v>
          </cell>
          <cell r="B2815" t="str">
            <v>PISO MADERA MACHIMBRE CHANUL 1.5-2.0CM</v>
          </cell>
          <cell r="C2815" t="str">
            <v>M2</v>
          </cell>
          <cell r="D2815">
            <v>49380</v>
          </cell>
        </row>
        <row r="2816">
          <cell r="A2816">
            <v>200709</v>
          </cell>
          <cell r="B2816" t="str">
            <v>PISO MADERA TABLA CHANUL 2CM</v>
          </cell>
          <cell r="C2816" t="str">
            <v>M2</v>
          </cell>
          <cell r="D2816">
            <v>63490</v>
          </cell>
        </row>
        <row r="2817">
          <cell r="A2817">
            <v>200711</v>
          </cell>
          <cell r="B2817" t="str">
            <v>PISO MADERA TABLA MACHARE 1X10 - 2CM</v>
          </cell>
          <cell r="C2817" t="str">
            <v>M2</v>
          </cell>
          <cell r="D2817">
            <v>44040</v>
          </cell>
        </row>
        <row r="2819">
          <cell r="A2819">
            <v>2008</v>
          </cell>
          <cell r="B2819" t="str">
            <v>GUARDESCOBAS</v>
          </cell>
        </row>
        <row r="2820">
          <cell r="A2820">
            <v>200818</v>
          </cell>
          <cell r="B2820" t="str">
            <v>GUARDAESCOBA CEDRO 8CM</v>
          </cell>
          <cell r="C2820" t="str">
            <v>ML</v>
          </cell>
          <cell r="D2820">
            <v>13210</v>
          </cell>
        </row>
        <row r="2821">
          <cell r="A2821">
            <v>200802</v>
          </cell>
          <cell r="B2821" t="str">
            <v>GUARDAESCOBA CEMENTO + PINTURA</v>
          </cell>
          <cell r="C2821" t="str">
            <v>ML</v>
          </cell>
          <cell r="D2821">
            <v>8650</v>
          </cell>
        </row>
        <row r="2822">
          <cell r="A2822">
            <v>200805</v>
          </cell>
          <cell r="B2822" t="str">
            <v>GUARDAESCOBA EPOXICO 1/2C #261</v>
          </cell>
          <cell r="C2822" t="str">
            <v>ML</v>
          </cell>
          <cell r="D2822">
            <v>42660</v>
          </cell>
        </row>
        <row r="2823">
          <cell r="A2823">
            <v>200809</v>
          </cell>
          <cell r="B2823" t="str">
            <v>GUARDAESCOBA GRANITO 1/2 C + DIL. BRONCE</v>
          </cell>
          <cell r="C2823" t="str">
            <v>ML</v>
          </cell>
          <cell r="D2823">
            <v>34840</v>
          </cell>
        </row>
        <row r="2824">
          <cell r="A2824">
            <v>200819</v>
          </cell>
          <cell r="B2824" t="str">
            <v>GUARDAESCOBA GRANITO 1/2 C + DIL. PLAST.</v>
          </cell>
          <cell r="C2824" t="str">
            <v>ML</v>
          </cell>
          <cell r="D2824">
            <v>30630</v>
          </cell>
        </row>
        <row r="2825">
          <cell r="A2825">
            <v>200810</v>
          </cell>
          <cell r="B2825" t="str">
            <v>GUARDAESCOBA GRANITO PREFABRICADO</v>
          </cell>
          <cell r="C2825" t="str">
            <v>ML</v>
          </cell>
          <cell r="D2825">
            <v>15030</v>
          </cell>
        </row>
        <row r="2826">
          <cell r="A2826">
            <v>200823</v>
          </cell>
          <cell r="B2826" t="str">
            <v>GUARDAESCOBA GRAVA LAVADA</v>
          </cell>
          <cell r="C2826" t="str">
            <v>ML</v>
          </cell>
          <cell r="D2826">
            <v>12410</v>
          </cell>
        </row>
        <row r="2827">
          <cell r="A2827">
            <v>200822</v>
          </cell>
          <cell r="B2827" t="str">
            <v>GUARDAESCOBA GRESS H= 7CM</v>
          </cell>
          <cell r="C2827" t="str">
            <v>ML</v>
          </cell>
          <cell r="D2827">
            <v>10770</v>
          </cell>
        </row>
        <row r="2828">
          <cell r="A2828">
            <v>200821</v>
          </cell>
          <cell r="B2828" t="str">
            <v>GUARDAESCOBA GRESS H=10CM</v>
          </cell>
          <cell r="C2828" t="str">
            <v>ML</v>
          </cell>
          <cell r="D2828">
            <v>11770</v>
          </cell>
        </row>
        <row r="2829">
          <cell r="A2829">
            <v>200813</v>
          </cell>
          <cell r="B2829" t="str">
            <v>GUARDAESCOBA PORCELANATO 7X30CM</v>
          </cell>
          <cell r="C2829" t="str">
            <v>ML</v>
          </cell>
          <cell r="D2829">
            <v>11290</v>
          </cell>
        </row>
        <row r="2830">
          <cell r="A2830">
            <v>200814</v>
          </cell>
          <cell r="B2830" t="str">
            <v>GUARDAESCOBA TABLON</v>
          </cell>
          <cell r="C2830" t="str">
            <v>ML</v>
          </cell>
          <cell r="D2830">
            <v>7480</v>
          </cell>
        </row>
        <row r="2831">
          <cell r="A2831">
            <v>200816</v>
          </cell>
          <cell r="B2831" t="str">
            <v>GUARDAESCOBA VINISOL 6.8CM</v>
          </cell>
          <cell r="C2831" t="str">
            <v>ML</v>
          </cell>
          <cell r="D2831">
            <v>6650</v>
          </cell>
        </row>
        <row r="2832">
          <cell r="A2832">
            <v>200817</v>
          </cell>
          <cell r="B2832" t="str">
            <v>GUARDAESCOBA VINISOL 10 CM</v>
          </cell>
          <cell r="C2832" t="str">
            <v>ML</v>
          </cell>
          <cell r="D2832">
            <v>7770</v>
          </cell>
        </row>
        <row r="2833">
          <cell r="A2833">
            <v>200825</v>
          </cell>
          <cell r="B2833" t="str">
            <v>GUARDESCOBA MADERA CEDRO BLANCO H= 8X1CM</v>
          </cell>
          <cell r="C2833" t="str">
            <v>ML</v>
          </cell>
          <cell r="D2833">
            <v>10310</v>
          </cell>
        </row>
        <row r="2835">
          <cell r="A2835">
            <v>2009</v>
          </cell>
          <cell r="B2835" t="str">
            <v>ACCESORIOS-INSTALACIONES-VARIO</v>
          </cell>
        </row>
        <row r="2836">
          <cell r="A2836">
            <v>200910</v>
          </cell>
          <cell r="B2836" t="str">
            <v>BANDA EN ELASTOMERO D=4"X ,1/2"</v>
          </cell>
          <cell r="C2836" t="str">
            <v>UND</v>
          </cell>
          <cell r="D2836">
            <v>6720</v>
          </cell>
        </row>
        <row r="2837">
          <cell r="A2837">
            <v>200912</v>
          </cell>
          <cell r="B2837" t="str">
            <v>DILATACION-JUNTA ASFALTO</v>
          </cell>
          <cell r="C2837" t="str">
            <v>ML</v>
          </cell>
          <cell r="D2837">
            <v>740</v>
          </cell>
        </row>
        <row r="2838">
          <cell r="A2838">
            <v>200905</v>
          </cell>
          <cell r="B2838" t="str">
            <v>PIRLAN - PIRAGUA ALUMINIO</v>
          </cell>
          <cell r="C2838" t="str">
            <v>ML</v>
          </cell>
          <cell r="D2838">
            <v>4060</v>
          </cell>
        </row>
        <row r="2839">
          <cell r="A2839">
            <v>200908</v>
          </cell>
          <cell r="B2839" t="str">
            <v>REJILLA ANGULO HIERRO 1,1/2" Y VAR.1/2"</v>
          </cell>
          <cell r="C2839" t="str">
            <v>ML</v>
          </cell>
          <cell r="D2839">
            <v>141710</v>
          </cell>
        </row>
        <row r="2840">
          <cell r="A2840">
            <v>200911</v>
          </cell>
          <cell r="B2840" t="str">
            <v>REJILLA PISO ANGULO 1,1/2"-VARILLA 3/8"</v>
          </cell>
          <cell r="C2840" t="str">
            <v>ML</v>
          </cell>
          <cell r="D2840">
            <v>108750</v>
          </cell>
        </row>
        <row r="2842">
          <cell r="A2842">
            <v>21</v>
          </cell>
          <cell r="B2842" t="str">
            <v>CARPINTERIA MADERA</v>
          </cell>
        </row>
        <row r="2844">
          <cell r="A2844">
            <v>2101</v>
          </cell>
          <cell r="B2844" t="str">
            <v>PUERTAS</v>
          </cell>
        </row>
        <row r="2845">
          <cell r="A2845">
            <v>210101</v>
          </cell>
          <cell r="B2845" t="str">
            <v>COLOC.PUERTA MADERA</v>
          </cell>
          <cell r="C2845" t="str">
            <v>UND</v>
          </cell>
          <cell r="D2845">
            <v>46440</v>
          </cell>
        </row>
        <row r="2846">
          <cell r="A2846">
            <v>210138</v>
          </cell>
          <cell r="B2846" t="str">
            <v>NAVE MACHARE 80-90 C=3X2 P=1X10 H=210C</v>
          </cell>
          <cell r="C2846" t="str">
            <v>UND</v>
          </cell>
          <cell r="D2846">
            <v>236880</v>
          </cell>
        </row>
        <row r="2847">
          <cell r="A2847">
            <v>210110</v>
          </cell>
          <cell r="B2847" t="str">
            <v>NAVE MAD.MACIZA 151-180 CEDRO</v>
          </cell>
          <cell r="C2847" t="str">
            <v>UND</v>
          </cell>
          <cell r="D2847">
            <v>1838610</v>
          </cell>
        </row>
        <row r="2848">
          <cell r="A2848">
            <v>210158</v>
          </cell>
          <cell r="B2848" t="str">
            <v>NAVE MAD.TIPO FORTEC ( 60- 70)</v>
          </cell>
          <cell r="C2848" t="str">
            <v>UND</v>
          </cell>
          <cell r="D2848">
            <v>104020</v>
          </cell>
        </row>
        <row r="2849">
          <cell r="A2849">
            <v>210159</v>
          </cell>
          <cell r="B2849" t="str">
            <v>NAVE MAD.TIPO FORTEC ( 71- 90)</v>
          </cell>
          <cell r="C2849" t="str">
            <v>UND</v>
          </cell>
          <cell r="D2849">
            <v>107490</v>
          </cell>
        </row>
        <row r="2850">
          <cell r="A2850">
            <v>210160</v>
          </cell>
          <cell r="B2850" t="str">
            <v>NAVE MAD.TIPO FORTEC ( 91-100)</v>
          </cell>
          <cell r="C2850" t="str">
            <v>UND</v>
          </cell>
          <cell r="D2850">
            <v>113830</v>
          </cell>
        </row>
        <row r="2851">
          <cell r="A2851">
            <v>210161</v>
          </cell>
          <cell r="B2851" t="str">
            <v>NAVE MAD.TIPO FORTEC (101-150)</v>
          </cell>
          <cell r="C2851" t="str">
            <v>UND</v>
          </cell>
          <cell r="D2851">
            <v>183320</v>
          </cell>
        </row>
        <row r="2852">
          <cell r="A2852">
            <v>210115</v>
          </cell>
          <cell r="B2852" t="str">
            <v>NAVE MAD.TRIPLEX 61- 80 (1N-B]</v>
          </cell>
          <cell r="C2852" t="str">
            <v>UND</v>
          </cell>
          <cell r="D2852">
            <v>287720</v>
          </cell>
        </row>
        <row r="2853">
          <cell r="A2853">
            <v>210148</v>
          </cell>
          <cell r="B2853" t="str">
            <v>NAVE MAD.TRIPLEX 61- 80 (1N-V)</v>
          </cell>
          <cell r="C2853" t="str">
            <v>UND</v>
          </cell>
          <cell r="D2853">
            <v>436070</v>
          </cell>
        </row>
        <row r="2854">
          <cell r="A2854">
            <v>210116</v>
          </cell>
          <cell r="B2854" t="str">
            <v>NAVE MAD.TRIPLEX 61- 80 (1N-V)P</v>
          </cell>
          <cell r="C2854" t="str">
            <v>UND</v>
          </cell>
          <cell r="D2854">
            <v>437770</v>
          </cell>
        </row>
        <row r="2855">
          <cell r="A2855">
            <v>210117</v>
          </cell>
          <cell r="B2855" t="str">
            <v>NAVE MAD.TRIPLEX 61- 80V(1N-V)P</v>
          </cell>
          <cell r="C2855" t="str">
            <v>UND</v>
          </cell>
          <cell r="D2855">
            <v>485550</v>
          </cell>
        </row>
        <row r="2856">
          <cell r="A2856">
            <v>210118</v>
          </cell>
          <cell r="B2856" t="str">
            <v>NAVE MAD.TRIPLEX 81-100 (1N-B)</v>
          </cell>
          <cell r="C2856" t="str">
            <v>UND</v>
          </cell>
          <cell r="D2856">
            <v>294350</v>
          </cell>
        </row>
        <row r="2857">
          <cell r="A2857">
            <v>210119</v>
          </cell>
          <cell r="B2857" t="str">
            <v>NAVE MAD.TRIPLEX 81-100 (1N-V)P</v>
          </cell>
          <cell r="C2857" t="str">
            <v>UND</v>
          </cell>
          <cell r="D2857">
            <v>451170</v>
          </cell>
        </row>
        <row r="2858">
          <cell r="A2858">
            <v>210121</v>
          </cell>
          <cell r="B2858" t="str">
            <v>NAVE MAD.TRIPLEX 81-100V(1N-V)</v>
          </cell>
          <cell r="C2858" t="str">
            <v>UND</v>
          </cell>
          <cell r="D2858">
            <v>413570</v>
          </cell>
        </row>
        <row r="2859">
          <cell r="A2859">
            <v>210120</v>
          </cell>
          <cell r="B2859" t="str">
            <v>NAVE MAD.TRIPLEX 81-100V(1N-V)P</v>
          </cell>
          <cell r="C2859" t="str">
            <v>UND</v>
          </cell>
          <cell r="D2859">
            <v>494420</v>
          </cell>
        </row>
        <row r="2860">
          <cell r="A2860">
            <v>210126</v>
          </cell>
          <cell r="B2860" t="str">
            <v>NAVE MAD.TRIPLEX 100-120 (2N-B)</v>
          </cell>
          <cell r="C2860" t="str">
            <v>UND</v>
          </cell>
          <cell r="D2860">
            <v>489380</v>
          </cell>
        </row>
        <row r="2861">
          <cell r="A2861">
            <v>210128</v>
          </cell>
          <cell r="B2861" t="str">
            <v>NAVE MAD.TRIPLEX 100-120 (2N-V)</v>
          </cell>
          <cell r="C2861" t="str">
            <v>UND</v>
          </cell>
          <cell r="D2861">
            <v>657980</v>
          </cell>
        </row>
        <row r="2862">
          <cell r="A2862">
            <v>210127</v>
          </cell>
          <cell r="B2862" t="str">
            <v>NAVE MAD.TRIPLEX 100-120 (2N-V)P</v>
          </cell>
          <cell r="C2862" t="str">
            <v>UND</v>
          </cell>
          <cell r="D2862">
            <v>724840</v>
          </cell>
        </row>
        <row r="2863">
          <cell r="A2863">
            <v>210136</v>
          </cell>
          <cell r="B2863" t="str">
            <v>NAVE MAD.TRIPLEX 221-250V(2N-V)P</v>
          </cell>
          <cell r="C2863" t="str">
            <v>UND</v>
          </cell>
          <cell r="D2863">
            <v>1129650</v>
          </cell>
        </row>
        <row r="2864">
          <cell r="A2864">
            <v>210112</v>
          </cell>
          <cell r="B2864" t="str">
            <v>NAVE MAD.TRIPLEX 4MM 50- 70 (1N-B) -CAN</v>
          </cell>
          <cell r="C2864" t="str">
            <v>UND</v>
          </cell>
          <cell r="D2864">
            <v>173150</v>
          </cell>
        </row>
        <row r="2865">
          <cell r="A2865">
            <v>210146</v>
          </cell>
          <cell r="B2865" t="str">
            <v>NAVE MAD.TRIPLEX 4MM 50- 70 (1N-V)</v>
          </cell>
          <cell r="C2865" t="str">
            <v>UND</v>
          </cell>
          <cell r="D2865">
            <v>343530</v>
          </cell>
        </row>
        <row r="2866">
          <cell r="A2866">
            <v>210147</v>
          </cell>
          <cell r="B2866" t="str">
            <v>NAVE MAD.TRIPLEX 4MM 50- 70V(1N-V)</v>
          </cell>
          <cell r="C2866" t="str">
            <v>UND</v>
          </cell>
          <cell r="D2866">
            <v>386760</v>
          </cell>
        </row>
        <row r="2867">
          <cell r="A2867">
            <v>210162</v>
          </cell>
          <cell r="B2867" t="str">
            <v>NAVE MAD.TRIPLEX 4MM 55- 75CM-ECONOMICA</v>
          </cell>
          <cell r="C2867" t="str">
            <v>UND</v>
          </cell>
          <cell r="D2867">
            <v>147760</v>
          </cell>
        </row>
        <row r="2868">
          <cell r="A2868">
            <v>210174</v>
          </cell>
          <cell r="B2868" t="str">
            <v>NAVE MAD.TRIPLEX 4MM 60- 75CM-NORMAL</v>
          </cell>
          <cell r="C2868" t="str">
            <v>UND</v>
          </cell>
          <cell r="D2868">
            <v>157760</v>
          </cell>
        </row>
        <row r="2869">
          <cell r="A2869">
            <v>210163</v>
          </cell>
          <cell r="B2869" t="str">
            <v>NAVE MAD.TRIPLEX 4MM 80-110CM-ECONOMICA</v>
          </cell>
          <cell r="C2869" t="str">
            <v>UND</v>
          </cell>
          <cell r="D2869">
            <v>168790</v>
          </cell>
        </row>
        <row r="2870">
          <cell r="A2870">
            <v>210155</v>
          </cell>
          <cell r="B2870" t="str">
            <v>NAVE MAD.TRIPLEX ENTABLERA-CEDRO(80-100)</v>
          </cell>
          <cell r="C2870" t="str">
            <v>UND</v>
          </cell>
          <cell r="D2870">
            <v>944760</v>
          </cell>
        </row>
        <row r="2872">
          <cell r="A2872">
            <v>2102</v>
          </cell>
          <cell r="B2872" t="str">
            <v>VENTANAS</v>
          </cell>
        </row>
        <row r="2873">
          <cell r="A2873">
            <v>210201</v>
          </cell>
          <cell r="B2873" t="str">
            <v>INST.MARCO VENT.MAD.(VANO 1 M2)</v>
          </cell>
          <cell r="C2873" t="str">
            <v>M2</v>
          </cell>
          <cell r="D2873">
            <v>26370</v>
          </cell>
        </row>
        <row r="2874">
          <cell r="A2874">
            <v>210202</v>
          </cell>
          <cell r="B2874" t="str">
            <v>INSTALACION VENTANA DE MADERA(VANO 1 M2)</v>
          </cell>
          <cell r="C2874" t="str">
            <v>M2</v>
          </cell>
          <cell r="D2874">
            <v>26370</v>
          </cell>
        </row>
        <row r="2876">
          <cell r="A2876">
            <v>2104</v>
          </cell>
          <cell r="B2876" t="str">
            <v>MUEBLES</v>
          </cell>
        </row>
        <row r="2877">
          <cell r="A2877">
            <v>210413</v>
          </cell>
          <cell r="B2877" t="str">
            <v>MUEBLE PROTECCION TUBERIAS DE 20X25CM</v>
          </cell>
          <cell r="C2877" t="str">
            <v>ML</v>
          </cell>
          <cell r="D2877">
            <v>134020</v>
          </cell>
        </row>
        <row r="2878">
          <cell r="A2878">
            <v>210414</v>
          </cell>
          <cell r="B2878" t="str">
            <v>MUEBLE PROTECCION TUBERIAS DE 26X30CM</v>
          </cell>
          <cell r="C2878" t="str">
            <v>ML</v>
          </cell>
          <cell r="D2878">
            <v>144280</v>
          </cell>
        </row>
        <row r="2879">
          <cell r="A2879">
            <v>210412</v>
          </cell>
          <cell r="B2879" t="str">
            <v>MUEBLE PROTECCION TUBERIAS DE 31X35CM</v>
          </cell>
          <cell r="C2879" t="str">
            <v>ML</v>
          </cell>
          <cell r="D2879">
            <v>143630</v>
          </cell>
        </row>
        <row r="2880">
          <cell r="A2880">
            <v>210415</v>
          </cell>
          <cell r="B2880" t="str">
            <v>TAPA-REPISA DUCTOS GASES MED.26/30</v>
          </cell>
          <cell r="C2880" t="str">
            <v>ML</v>
          </cell>
          <cell r="D2880">
            <v>144280</v>
          </cell>
        </row>
        <row r="2882">
          <cell r="A2882">
            <v>2105</v>
          </cell>
          <cell r="B2882" t="str">
            <v>ACCESORIOS</v>
          </cell>
        </row>
        <row r="2883">
          <cell r="A2883">
            <v>210501</v>
          </cell>
          <cell r="B2883" t="str">
            <v>PASAMANOS MADERA CEDRO A=15CM E=2CM</v>
          </cell>
          <cell r="C2883" t="str">
            <v>ML</v>
          </cell>
          <cell r="D2883">
            <v>42130</v>
          </cell>
        </row>
        <row r="2884">
          <cell r="A2884">
            <v>210504</v>
          </cell>
          <cell r="B2884" t="str">
            <v>PROTECTOR MADERA CEDRO 20 CM</v>
          </cell>
          <cell r="C2884" t="str">
            <v>ML</v>
          </cell>
          <cell r="D2884">
            <v>63710</v>
          </cell>
        </row>
        <row r="2885">
          <cell r="A2885">
            <v>210502</v>
          </cell>
          <cell r="B2885" t="str">
            <v>PROTECTOR MADERA CEDRO A=10CM E=2CM</v>
          </cell>
          <cell r="C2885" t="str">
            <v>ML</v>
          </cell>
          <cell r="D2885">
            <v>38860</v>
          </cell>
        </row>
        <row r="2886">
          <cell r="A2886">
            <v>210503</v>
          </cell>
          <cell r="B2886" t="str">
            <v>PROTECTOR MADERA CEDRO A=30CM E=2CM</v>
          </cell>
          <cell r="C2886" t="str">
            <v>ML</v>
          </cell>
          <cell r="D2886">
            <v>79940</v>
          </cell>
        </row>
        <row r="2887">
          <cell r="A2887">
            <v>210505</v>
          </cell>
          <cell r="B2887" t="str">
            <v>PROTECTOR MADERA TRIPLEX 20 CM</v>
          </cell>
          <cell r="C2887" t="str">
            <v>ML</v>
          </cell>
          <cell r="D2887">
            <v>56980</v>
          </cell>
        </row>
        <row r="2888">
          <cell r="A2888">
            <v>210506</v>
          </cell>
          <cell r="B2888" t="str">
            <v>PROTECTOR MADERA TRIPLEX 30 CM</v>
          </cell>
          <cell r="C2888" t="str">
            <v>ML</v>
          </cell>
          <cell r="D2888">
            <v>74860</v>
          </cell>
        </row>
        <row r="2889">
          <cell r="A2889">
            <v>210507</v>
          </cell>
          <cell r="B2889" t="str">
            <v>PROTECTOR MADERA-ACRILICO 20 CMS</v>
          </cell>
          <cell r="C2889" t="str">
            <v>ML</v>
          </cell>
          <cell r="D2889">
            <v>111690</v>
          </cell>
        </row>
        <row r="2891">
          <cell r="A2891">
            <v>2106</v>
          </cell>
          <cell r="B2891" t="str">
            <v>VIGAS-SOLERAS-COLUMNAS</v>
          </cell>
        </row>
        <row r="2892">
          <cell r="A2892">
            <v>210603</v>
          </cell>
          <cell r="B2892" t="str">
            <v>PUNTA DE CAN (BORDE REDONDEADO-CEPILLADO</v>
          </cell>
          <cell r="C2892" t="str">
            <v>UND</v>
          </cell>
          <cell r="D2892">
            <v>19430</v>
          </cell>
        </row>
        <row r="2893">
          <cell r="A2893">
            <v>210605</v>
          </cell>
          <cell r="B2893" t="str">
            <v>VIGA MADERA CHANUL 2X5X3MTS CEPILL-CANT.</v>
          </cell>
          <cell r="C2893" t="str">
            <v>ML</v>
          </cell>
          <cell r="D2893">
            <v>14960</v>
          </cell>
        </row>
        <row r="2894">
          <cell r="A2894">
            <v>210602</v>
          </cell>
          <cell r="B2894" t="str">
            <v>VIGA MADERA CHANUL 3x6x4MTS CEPILL-CANT.</v>
          </cell>
          <cell r="C2894" t="str">
            <v>ML</v>
          </cell>
          <cell r="D2894">
            <v>24720</v>
          </cell>
        </row>
        <row r="2895">
          <cell r="A2895">
            <v>210604</v>
          </cell>
          <cell r="B2895" t="str">
            <v>VIGA MADERA CHANUL 3x6x6MTS CEPILL-CANT.</v>
          </cell>
          <cell r="C2895" t="str">
            <v>ML</v>
          </cell>
          <cell r="D2895">
            <v>22400</v>
          </cell>
        </row>
        <row r="2897">
          <cell r="A2897">
            <v>2108</v>
          </cell>
          <cell r="B2897" t="str">
            <v>ENCHAPES</v>
          </cell>
        </row>
        <row r="2898">
          <cell r="A2898">
            <v>210804</v>
          </cell>
          <cell r="B2898" t="str">
            <v>ENCHAPE LISTON MACH.PINO PATULA</v>
          </cell>
          <cell r="C2898" t="str">
            <v>M2</v>
          </cell>
          <cell r="D2898">
            <v>24750</v>
          </cell>
        </row>
        <row r="2900">
          <cell r="A2900">
            <v>2109</v>
          </cell>
          <cell r="B2900" t="str">
            <v>MARCOS</v>
          </cell>
        </row>
        <row r="2901">
          <cell r="A2901">
            <v>210903</v>
          </cell>
          <cell r="B2901" t="str">
            <v>MARCO MACHARE 80-90 H=210C</v>
          </cell>
          <cell r="C2901" t="str">
            <v>UND</v>
          </cell>
          <cell r="D2901">
            <v>92060</v>
          </cell>
        </row>
        <row r="2902">
          <cell r="A2902">
            <v>210901</v>
          </cell>
          <cell r="B2902" t="str">
            <v>MARCO MAD.AMARILLO-NOGAL 80-100 H=210CM</v>
          </cell>
          <cell r="C2902" t="str">
            <v>UND</v>
          </cell>
          <cell r="D2902">
            <v>132600</v>
          </cell>
        </row>
        <row r="2903">
          <cell r="A2903">
            <v>210902</v>
          </cell>
          <cell r="B2903" t="str">
            <v>MARCO PINO CEPILLADO MSD 80-100CM A=4-6"</v>
          </cell>
          <cell r="C2903" t="str">
            <v>UND</v>
          </cell>
          <cell r="D2903">
            <v>102960</v>
          </cell>
        </row>
        <row r="2905">
          <cell r="A2905">
            <v>22</v>
          </cell>
          <cell r="B2905" t="str">
            <v>CARPINTERIA METALICA</v>
          </cell>
        </row>
        <row r="2907">
          <cell r="A2907">
            <v>2201</v>
          </cell>
          <cell r="B2907" t="str">
            <v>NAVE VENTANA-LUCETA METALICA</v>
          </cell>
        </row>
        <row r="2908">
          <cell r="A2908">
            <v>220107</v>
          </cell>
          <cell r="B2908" t="str">
            <v>LUCETA LAMINA CORR H</v>
          </cell>
          <cell r="C2908" t="str">
            <v>ML</v>
          </cell>
          <cell r="D2908">
            <v>97700</v>
          </cell>
        </row>
        <row r="2909">
          <cell r="A2909">
            <v>220108</v>
          </cell>
          <cell r="B2909" t="str">
            <v>LUCETA LAMINA FIJA H</v>
          </cell>
          <cell r="C2909" t="str">
            <v>ML</v>
          </cell>
          <cell r="D2909">
            <v>56410</v>
          </cell>
        </row>
        <row r="2910">
          <cell r="A2910">
            <v>220101</v>
          </cell>
          <cell r="B2910" t="str">
            <v>VENTANA LAM.PERSIANA FIJA CAL.20</v>
          </cell>
          <cell r="C2910" t="str">
            <v>M2</v>
          </cell>
          <cell r="D2910">
            <v>147300</v>
          </cell>
        </row>
        <row r="2911">
          <cell r="A2911">
            <v>220102</v>
          </cell>
          <cell r="B2911" t="str">
            <v>VENTANA LAM.VIDRIO SENCILLA CAL.20 COR.</v>
          </cell>
          <cell r="C2911" t="str">
            <v>M2</v>
          </cell>
          <cell r="D2911">
            <v>153560</v>
          </cell>
        </row>
        <row r="2912">
          <cell r="A2912">
            <v>220103</v>
          </cell>
          <cell r="B2912" t="str">
            <v>VENTANA LAM.VIDRIO-VARILLA C.20 BASCUL.</v>
          </cell>
          <cell r="C2912" t="str">
            <v>M2</v>
          </cell>
          <cell r="D2912">
            <v>178110</v>
          </cell>
        </row>
        <row r="2913">
          <cell r="A2913">
            <v>220104</v>
          </cell>
          <cell r="B2913" t="str">
            <v>VENTANA LAM.VIDRIO-VARILLA CAL.20 BAT.</v>
          </cell>
          <cell r="C2913" t="str">
            <v>M2</v>
          </cell>
          <cell r="D2913">
            <v>169880</v>
          </cell>
        </row>
        <row r="2914">
          <cell r="A2914">
            <v>220105</v>
          </cell>
          <cell r="B2914" t="str">
            <v>VENTANA LAM.VIDRIO-VARILLA CAL.20 COR.</v>
          </cell>
          <cell r="C2914" t="str">
            <v>M2</v>
          </cell>
          <cell r="D2914">
            <v>191390</v>
          </cell>
        </row>
        <row r="2915">
          <cell r="A2915">
            <v>220106</v>
          </cell>
          <cell r="B2915" t="str">
            <v>VENTANA LAM.VIDRIO-VARILLA CAL.20 FIJA</v>
          </cell>
          <cell r="C2915" t="str">
            <v>M2</v>
          </cell>
          <cell r="D2915">
            <v>141400</v>
          </cell>
        </row>
        <row r="2917">
          <cell r="A2917">
            <v>2202</v>
          </cell>
          <cell r="B2917" t="str">
            <v>MARCO VENTANA METALICA</v>
          </cell>
        </row>
        <row r="2918">
          <cell r="A2918">
            <v>220201</v>
          </cell>
          <cell r="B2918" t="str">
            <v>MARCO VENTANA LAM.CEL.H</v>
          </cell>
          <cell r="C2918" t="str">
            <v>ML</v>
          </cell>
          <cell r="D2918">
            <v>46890</v>
          </cell>
        </row>
        <row r="2919">
          <cell r="A2919">
            <v>220202</v>
          </cell>
          <cell r="B2919" t="str">
            <v>MARCO VENTANA LAM.CEL.H &gt;0.51 M CAL.20</v>
          </cell>
          <cell r="C2919" t="str">
            <v>M2</v>
          </cell>
          <cell r="D2919">
            <v>76940</v>
          </cell>
        </row>
        <row r="2921">
          <cell r="A2921">
            <v>2203</v>
          </cell>
          <cell r="B2921" t="str">
            <v>NAVE PUERTA METALICA</v>
          </cell>
        </row>
        <row r="2922">
          <cell r="A2922">
            <v>220319</v>
          </cell>
          <cell r="B2922" t="str">
            <v>ARREGLO NAVE LAMINA</v>
          </cell>
          <cell r="C2922" t="str">
            <v>M2</v>
          </cell>
          <cell r="D2922">
            <v>80800</v>
          </cell>
        </row>
        <row r="2923">
          <cell r="A2923">
            <v>220301</v>
          </cell>
          <cell r="B2923" t="str">
            <v>NAVE LAM.ENTAMB. CAL.20 BAT.</v>
          </cell>
          <cell r="C2923" t="str">
            <v>M2</v>
          </cell>
          <cell r="D2923">
            <v>188670</v>
          </cell>
        </row>
        <row r="2924">
          <cell r="A2924">
            <v>220302</v>
          </cell>
          <cell r="B2924" t="str">
            <v>NAVE LAM.ENTAMB. CAL.20 COR.</v>
          </cell>
          <cell r="C2924" t="str">
            <v>M2</v>
          </cell>
          <cell r="D2924">
            <v>211550</v>
          </cell>
        </row>
        <row r="2925">
          <cell r="A2925">
            <v>220303</v>
          </cell>
          <cell r="B2925" t="str">
            <v>NAVE LAM.ENTAMB. CAL.20 VAI.</v>
          </cell>
          <cell r="C2925" t="str">
            <v>M2</v>
          </cell>
          <cell r="D2925">
            <v>197420</v>
          </cell>
        </row>
        <row r="2926">
          <cell r="A2926">
            <v>220304</v>
          </cell>
          <cell r="B2926" t="str">
            <v>NAVE LAM.ENTAMB.CORREDIZA-FUELLE CAL.20</v>
          </cell>
          <cell r="C2926" t="str">
            <v>M2</v>
          </cell>
          <cell r="D2926">
            <v>180510</v>
          </cell>
        </row>
        <row r="2927">
          <cell r="A2927">
            <v>220305</v>
          </cell>
          <cell r="B2927" t="str">
            <v>NAVE LAM.ENTAMB.VIDRIO CAL.20 BAT.</v>
          </cell>
          <cell r="C2927" t="str">
            <v>M2</v>
          </cell>
          <cell r="D2927">
            <v>144180</v>
          </cell>
        </row>
        <row r="2928">
          <cell r="A2928">
            <v>220306</v>
          </cell>
          <cell r="B2928" t="str">
            <v>NAVE LAM.ENTAMB.VIDRIO CAL.20 COR.</v>
          </cell>
          <cell r="C2928" t="str">
            <v>M2</v>
          </cell>
          <cell r="D2928">
            <v>192760</v>
          </cell>
        </row>
        <row r="2929">
          <cell r="A2929">
            <v>220307</v>
          </cell>
          <cell r="B2929" t="str">
            <v>NAVE LAM.ENTAMB.VIDRIO CAL.20 VAI.</v>
          </cell>
          <cell r="C2929" t="str">
            <v>M2</v>
          </cell>
          <cell r="D2929">
            <v>143380</v>
          </cell>
        </row>
        <row r="2930">
          <cell r="A2930">
            <v>220308</v>
          </cell>
          <cell r="B2930" t="str">
            <v>NAVE LAM.ENTAMB.VIDRIO-REJA CAL.20 BAT.</v>
          </cell>
          <cell r="C2930" t="str">
            <v>M2</v>
          </cell>
          <cell r="D2930">
            <v>83270</v>
          </cell>
        </row>
        <row r="2931">
          <cell r="A2931">
            <v>220309</v>
          </cell>
          <cell r="B2931" t="str">
            <v>NAVE LAM.ENTAMB.VIDRIO-REJA CAL.20 COR.</v>
          </cell>
          <cell r="C2931" t="str">
            <v>M2</v>
          </cell>
          <cell r="D2931">
            <v>94070</v>
          </cell>
        </row>
        <row r="2932">
          <cell r="A2932">
            <v>220310</v>
          </cell>
          <cell r="B2932" t="str">
            <v>NAVE LAM.ENTAMB.VIDRIO-REJA CAL.20 VAI.</v>
          </cell>
          <cell r="C2932" t="str">
            <v>M2</v>
          </cell>
          <cell r="D2932">
            <v>177460</v>
          </cell>
        </row>
        <row r="2933">
          <cell r="A2933">
            <v>220312</v>
          </cell>
          <cell r="B2933" t="str">
            <v>NAVE LAM.LLENA CAL.20 BAT.</v>
          </cell>
          <cell r="C2933" t="str">
            <v>M2</v>
          </cell>
          <cell r="D2933">
            <v>131960</v>
          </cell>
        </row>
        <row r="2934">
          <cell r="A2934">
            <v>220313</v>
          </cell>
          <cell r="B2934" t="str">
            <v>NAVE LAM.LLENA CAL.20 COR.</v>
          </cell>
          <cell r="C2934" t="str">
            <v>M2</v>
          </cell>
          <cell r="D2934">
            <v>186760</v>
          </cell>
        </row>
        <row r="2935">
          <cell r="A2935">
            <v>220314</v>
          </cell>
          <cell r="B2935" t="str">
            <v>NAVE LAM.LLENA CAL.20 VAI.</v>
          </cell>
          <cell r="C2935" t="str">
            <v>M2</v>
          </cell>
          <cell r="D2935">
            <v>131960</v>
          </cell>
        </row>
        <row r="2936">
          <cell r="A2936">
            <v>220315</v>
          </cell>
          <cell r="B2936" t="str">
            <v>NAVE LAM.LLENA BAT.+CERR.+PINT CAL.20</v>
          </cell>
          <cell r="C2936" t="str">
            <v>UND</v>
          </cell>
          <cell r="D2936">
            <v>271970</v>
          </cell>
        </row>
        <row r="2937">
          <cell r="A2937">
            <v>220311</v>
          </cell>
          <cell r="B2937" t="str">
            <v>NAVE LAM.LLENA GALVANIZADA CAL.20 BAT.</v>
          </cell>
          <cell r="C2937" t="str">
            <v>M2</v>
          </cell>
          <cell r="D2937">
            <v>143990</v>
          </cell>
        </row>
        <row r="2939">
          <cell r="A2939">
            <v>2204</v>
          </cell>
          <cell r="B2939" t="str">
            <v>MARCO PUERTA METALICA</v>
          </cell>
        </row>
        <row r="2940">
          <cell r="A2940">
            <v>220409</v>
          </cell>
          <cell r="B2940" t="str">
            <v>ARREGLO MARCO LAMINA</v>
          </cell>
          <cell r="C2940" t="str">
            <v>UND</v>
          </cell>
          <cell r="D2940">
            <v>79190</v>
          </cell>
        </row>
        <row r="2941">
          <cell r="A2941">
            <v>220401</v>
          </cell>
          <cell r="B2941" t="str">
            <v>MARCO LAM. 0.70-1.0 M CAL.20 LISO S/LUCE</v>
          </cell>
          <cell r="C2941" t="str">
            <v>UND</v>
          </cell>
          <cell r="D2941">
            <v>61310</v>
          </cell>
        </row>
        <row r="2942">
          <cell r="A2942">
            <v>220402</v>
          </cell>
          <cell r="B2942" t="str">
            <v>MARCO LAM. 0.70-1.0 M CAL.20 PEST C/LUCE</v>
          </cell>
          <cell r="C2942" t="str">
            <v>UND</v>
          </cell>
          <cell r="D2942">
            <v>112470</v>
          </cell>
        </row>
        <row r="2943">
          <cell r="A2943">
            <v>220403</v>
          </cell>
          <cell r="B2943" t="str">
            <v>MARCO LAM. 0.70-1.0 M CAL.20 PEST S/LUCE</v>
          </cell>
          <cell r="C2943" t="str">
            <v>UND</v>
          </cell>
          <cell r="D2943">
            <v>90110</v>
          </cell>
        </row>
        <row r="2944">
          <cell r="A2944">
            <v>220404</v>
          </cell>
          <cell r="B2944" t="str">
            <v>MARCO LAM. 1.01-1.5 M CAL.20 LISO S/LUCE</v>
          </cell>
          <cell r="C2944" t="str">
            <v>UND</v>
          </cell>
          <cell r="D2944">
            <v>74160</v>
          </cell>
        </row>
        <row r="2945">
          <cell r="A2945">
            <v>220405</v>
          </cell>
          <cell r="B2945" t="str">
            <v>MARCO LAM. 1.01-1.5 M CAL.20 PEST S/LUCE</v>
          </cell>
          <cell r="C2945" t="str">
            <v>UND</v>
          </cell>
          <cell r="D2945">
            <v>129230</v>
          </cell>
        </row>
        <row r="2946">
          <cell r="A2946">
            <v>220406</v>
          </cell>
          <cell r="B2946" t="str">
            <v>MARCO LAM. 1.51-2.0 M CAL.20 LISO S/LUCE</v>
          </cell>
          <cell r="C2946" t="str">
            <v>UND</v>
          </cell>
          <cell r="D2946">
            <v>96570</v>
          </cell>
        </row>
        <row r="2947">
          <cell r="A2947">
            <v>220407</v>
          </cell>
          <cell r="B2947" t="str">
            <v>MARCO LAM. 1.51-2.0 M CAL.20 PEST S/LUCE</v>
          </cell>
          <cell r="C2947" t="str">
            <v>UND</v>
          </cell>
          <cell r="D2947">
            <v>150190</v>
          </cell>
        </row>
        <row r="2948">
          <cell r="A2948">
            <v>220408</v>
          </cell>
          <cell r="B2948" t="str">
            <v>MARCO LAM.GALV.0.70-1.0 CAL.20 PEST C/LU</v>
          </cell>
          <cell r="C2948" t="str">
            <v>UND</v>
          </cell>
          <cell r="D2948">
            <v>120830</v>
          </cell>
        </row>
        <row r="2950">
          <cell r="A2950">
            <v>2206</v>
          </cell>
          <cell r="B2950" t="str">
            <v>PASAMANOS - BARANDAS</v>
          </cell>
        </row>
        <row r="2951">
          <cell r="A2951">
            <v>220605</v>
          </cell>
          <cell r="B2951" t="str">
            <v>BARANDA INDIV.TUBO GALV. 1,1/2" C/SOPORT</v>
          </cell>
          <cell r="C2951" t="str">
            <v>ML</v>
          </cell>
          <cell r="D2951">
            <v>52210</v>
          </cell>
        </row>
        <row r="2952">
          <cell r="A2952">
            <v>220606</v>
          </cell>
          <cell r="B2952" t="str">
            <v>BARANDA INDIV.TUBO GALV. 2" C/SOPORT</v>
          </cell>
          <cell r="C2952" t="str">
            <v>ML</v>
          </cell>
          <cell r="D2952">
            <v>56250</v>
          </cell>
        </row>
        <row r="2953">
          <cell r="A2953">
            <v>220601</v>
          </cell>
          <cell r="B2953" t="str">
            <v>BARANDA-PASAM.LAM. TUB.1,1/2x1,1/2" C.20</v>
          </cell>
          <cell r="C2953" t="str">
            <v>M2</v>
          </cell>
          <cell r="D2953">
            <v>212040</v>
          </cell>
        </row>
        <row r="2954">
          <cell r="A2954">
            <v>220602</v>
          </cell>
          <cell r="B2954" t="str">
            <v>BARANDA-PASAM.LAM. TUB.2 x2 C.20</v>
          </cell>
          <cell r="C2954" t="str">
            <v>M2</v>
          </cell>
          <cell r="D2954">
            <v>140540</v>
          </cell>
        </row>
        <row r="2955">
          <cell r="A2955">
            <v>220603</v>
          </cell>
          <cell r="B2955" t="str">
            <v>BARANDA-PASAM.LAM. TUB.3 x1/1x1 C.20</v>
          </cell>
          <cell r="C2955" t="str">
            <v>M2</v>
          </cell>
          <cell r="D2955">
            <v>115020</v>
          </cell>
        </row>
        <row r="2956">
          <cell r="A2956">
            <v>220607</v>
          </cell>
          <cell r="B2956" t="str">
            <v>BARANDA-PASAM.LAM.GALV 2,1/2x1,1/2x1,1/2</v>
          </cell>
          <cell r="C2956" t="str">
            <v>ML</v>
          </cell>
          <cell r="D2956">
            <v>165980</v>
          </cell>
        </row>
        <row r="2957">
          <cell r="A2957">
            <v>220608</v>
          </cell>
          <cell r="B2957" t="str">
            <v>BARANDA-PASAM.TUB.GALV 1,1/2x ,1/2 VAR.</v>
          </cell>
          <cell r="C2957" t="str">
            <v>M2</v>
          </cell>
          <cell r="D2957">
            <v>220610</v>
          </cell>
        </row>
        <row r="2958">
          <cell r="A2958">
            <v>220609</v>
          </cell>
          <cell r="B2958" t="str">
            <v>BARANDA-PASAM.TUB.GALV 1,1/2x1</v>
          </cell>
          <cell r="C2958" t="str">
            <v>M2</v>
          </cell>
          <cell r="D2958">
            <v>163680</v>
          </cell>
        </row>
        <row r="2959">
          <cell r="A2959">
            <v>220610</v>
          </cell>
          <cell r="B2959" t="str">
            <v>BARANDA-PASAM.TUB.GALV 2 x ,1/2 VAR.</v>
          </cell>
          <cell r="C2959" t="str">
            <v>M2</v>
          </cell>
          <cell r="D2959">
            <v>163680</v>
          </cell>
        </row>
        <row r="2960">
          <cell r="A2960">
            <v>220611</v>
          </cell>
          <cell r="B2960" t="str">
            <v>BARANDA-PASAM.TUB.GALV 2 x1</v>
          </cell>
          <cell r="C2960" t="str">
            <v>M2</v>
          </cell>
          <cell r="D2960">
            <v>241760</v>
          </cell>
        </row>
        <row r="2961">
          <cell r="A2961">
            <v>220612</v>
          </cell>
          <cell r="B2961" t="str">
            <v>PASAMANOS TUBO GALV. 1,1/2" S/BARROTES"</v>
          </cell>
          <cell r="C2961" t="str">
            <v>M2</v>
          </cell>
          <cell r="D2961">
            <v>163440</v>
          </cell>
        </row>
        <row r="2962">
          <cell r="A2962">
            <v>220613</v>
          </cell>
          <cell r="B2962" t="str">
            <v>PASAMANOS TUBO GALV. 2" S/BARROTES"</v>
          </cell>
          <cell r="C2962" t="str">
            <v>M2</v>
          </cell>
          <cell r="D2962">
            <v>185240</v>
          </cell>
        </row>
        <row r="2963">
          <cell r="A2963">
            <v>220614</v>
          </cell>
          <cell r="B2963" t="str">
            <v>PASAMANOS-PARED TUBO GALV. 1,1/2" C/SOP.</v>
          </cell>
          <cell r="C2963" t="str">
            <v>ML</v>
          </cell>
          <cell r="D2963">
            <v>177460</v>
          </cell>
        </row>
        <row r="2964">
          <cell r="A2964">
            <v>220615</v>
          </cell>
          <cell r="B2964" t="str">
            <v>PASAMANOS-PARED TUBO GALV. 2" C/SOPORTES</v>
          </cell>
          <cell r="C2964" t="str">
            <v>ML</v>
          </cell>
          <cell r="D2964">
            <v>244340</v>
          </cell>
        </row>
        <row r="2966">
          <cell r="A2966">
            <v>2207</v>
          </cell>
          <cell r="B2966" t="str">
            <v>MUEBLE METALICO</v>
          </cell>
        </row>
        <row r="2967">
          <cell r="A2967">
            <v>220701</v>
          </cell>
          <cell r="B2967" t="str">
            <v>CLOSET LAMINA LISA CAL.20 CORRED/EMBIZ.</v>
          </cell>
          <cell r="C2967" t="str">
            <v>M2</v>
          </cell>
          <cell r="D2967">
            <v>187590</v>
          </cell>
        </row>
        <row r="2969">
          <cell r="A2969">
            <v>2208</v>
          </cell>
          <cell r="B2969" t="str">
            <v>REJAS - REJILLAS</v>
          </cell>
        </row>
        <row r="2970">
          <cell r="A2970">
            <v>220803</v>
          </cell>
          <cell r="B2970" t="str">
            <v>ARREGLO REJA LAMINA TUBUL. 1,1/2"x1,1/2"</v>
          </cell>
          <cell r="C2970" t="str">
            <v>M2</v>
          </cell>
          <cell r="D2970">
            <v>72250</v>
          </cell>
        </row>
        <row r="2971">
          <cell r="A2971">
            <v>220804</v>
          </cell>
          <cell r="B2971" t="str">
            <v>REJA CLARABOYA LAM.TECHO 0.60*0.80 M C18</v>
          </cell>
          <cell r="C2971" t="str">
            <v>UND</v>
          </cell>
          <cell r="D2971">
            <v>204440</v>
          </cell>
        </row>
        <row r="2972">
          <cell r="A2972">
            <v>220801</v>
          </cell>
          <cell r="B2972" t="str">
            <v>REJA SEGUR.LAMI.TUB.1,1/2"x1,1/2 CAL.20</v>
          </cell>
          <cell r="C2972" t="str">
            <v>M2</v>
          </cell>
          <cell r="D2972">
            <v>126600</v>
          </cell>
        </row>
        <row r="2974">
          <cell r="A2974">
            <v>2209</v>
          </cell>
          <cell r="B2974" t="str">
            <v>INSTALACIONES - VARIOS</v>
          </cell>
        </row>
        <row r="2975">
          <cell r="A2975">
            <v>220901</v>
          </cell>
          <cell r="B2975" t="str">
            <v>INST.MARCO VENT.LAM.CEL.REJA H&lt;=0.5M C20</v>
          </cell>
          <cell r="C2975" t="str">
            <v>ML</v>
          </cell>
          <cell r="D2975">
            <v>23710</v>
          </cell>
        </row>
        <row r="2976">
          <cell r="A2976">
            <v>220907</v>
          </cell>
          <cell r="B2976" t="str">
            <v>INSTAL.BAR.INDIV.TUBO GALV. 1,1/2"-2"</v>
          </cell>
          <cell r="C2976" t="str">
            <v>ML</v>
          </cell>
          <cell r="D2976">
            <v>15560</v>
          </cell>
        </row>
        <row r="2977">
          <cell r="A2977">
            <v>220902</v>
          </cell>
          <cell r="B2977" t="str">
            <v>INSTALACION LUCETA LAMINA H&lt;=0.50M</v>
          </cell>
          <cell r="C2977" t="str">
            <v>ML</v>
          </cell>
          <cell r="D2977">
            <v>23010</v>
          </cell>
        </row>
        <row r="2978">
          <cell r="A2978">
            <v>220903</v>
          </cell>
          <cell r="B2978" t="str">
            <v>INSTALACION MARCO PUERTA LAMINA CAL.20</v>
          </cell>
          <cell r="C2978" t="str">
            <v>UND</v>
          </cell>
          <cell r="D2978">
            <v>26420</v>
          </cell>
        </row>
        <row r="2979">
          <cell r="A2979">
            <v>220904</v>
          </cell>
          <cell r="B2979" t="str">
            <v>INSTALACION NAVE PUERTA LAMINA</v>
          </cell>
          <cell r="C2979" t="str">
            <v>UND</v>
          </cell>
          <cell r="D2979">
            <v>13310</v>
          </cell>
        </row>
        <row r="2980">
          <cell r="A2980">
            <v>220905</v>
          </cell>
          <cell r="B2980" t="str">
            <v>INSTALACION PUERTA LAMINA CAL.20</v>
          </cell>
          <cell r="C2980" t="str">
            <v>M2</v>
          </cell>
          <cell r="D2980">
            <v>25500</v>
          </cell>
        </row>
        <row r="2981">
          <cell r="A2981">
            <v>220906</v>
          </cell>
          <cell r="B2981" t="str">
            <v>INSTALACION VENTANA EXISTENTE LAMINA</v>
          </cell>
          <cell r="C2981" t="str">
            <v>M2</v>
          </cell>
          <cell r="D2981">
            <v>15360</v>
          </cell>
        </row>
        <row r="2983">
          <cell r="A2983">
            <v>2210</v>
          </cell>
          <cell r="B2983" t="str">
            <v>NAVE VENTANA-LUCETA ALUMINIO</v>
          </cell>
        </row>
        <row r="2984">
          <cell r="A2984">
            <v>221001</v>
          </cell>
          <cell r="B2984" t="str">
            <v>CELOSIA ALUMINIO-VIDRIO</v>
          </cell>
          <cell r="C2984" t="str">
            <v>M2</v>
          </cell>
          <cell r="D2984">
            <v>137370</v>
          </cell>
        </row>
        <row r="2985">
          <cell r="A2985">
            <v>221005</v>
          </cell>
          <cell r="B2985" t="str">
            <v>LUCETA ALUM.BASCULANTE P.38-31 H &lt;0.50M</v>
          </cell>
          <cell r="C2985" t="str">
            <v>ML</v>
          </cell>
          <cell r="D2985">
            <v>152150</v>
          </cell>
        </row>
        <row r="2986">
          <cell r="A2986">
            <v>221022</v>
          </cell>
          <cell r="B2986" t="str">
            <v>LUCETA ALUM.CORREDIZA P.7-44 V-[OXXO]</v>
          </cell>
          <cell r="C2986" t="str">
            <v>ML</v>
          </cell>
          <cell r="D2986">
            <v>121050</v>
          </cell>
        </row>
        <row r="2987">
          <cell r="A2987">
            <v>221006</v>
          </cell>
          <cell r="B2987" t="str">
            <v>LUCETA ALUM.FIJA P. 7-44 H &lt;0.50M</v>
          </cell>
          <cell r="C2987" t="str">
            <v>ML</v>
          </cell>
          <cell r="D2987">
            <v>89750</v>
          </cell>
        </row>
        <row r="2988">
          <cell r="A2988">
            <v>221007</v>
          </cell>
          <cell r="B2988" t="str">
            <v>LUCETA ALUM.FIJA P.50-20 H &lt;0.50M</v>
          </cell>
          <cell r="C2988" t="str">
            <v>ML</v>
          </cell>
          <cell r="D2988">
            <v>78960</v>
          </cell>
        </row>
        <row r="2989">
          <cell r="A2989">
            <v>221008</v>
          </cell>
          <cell r="B2989" t="str">
            <v>LUCETA ALUM.PERSIANA H &lt;0.50M</v>
          </cell>
          <cell r="C2989" t="str">
            <v>ML</v>
          </cell>
          <cell r="D2989">
            <v>180910</v>
          </cell>
        </row>
        <row r="2990">
          <cell r="A2990">
            <v>221004</v>
          </cell>
          <cell r="B2990" t="str">
            <v>LUCETA ALUM.CORREDIZA P. 7-44 H</v>
          </cell>
          <cell r="C2990" t="str">
            <v>ML</v>
          </cell>
          <cell r="D2990">
            <v>118350</v>
          </cell>
        </row>
        <row r="2991">
          <cell r="A2991">
            <v>221002</v>
          </cell>
          <cell r="B2991" t="str">
            <v>LUCETA ALUM.CORREDIZA P.50-20 H</v>
          </cell>
          <cell r="C2991" t="str">
            <v>ML</v>
          </cell>
          <cell r="D2991">
            <v>89960</v>
          </cell>
        </row>
        <row r="2992">
          <cell r="A2992">
            <v>221003</v>
          </cell>
          <cell r="B2992" t="str">
            <v>LUCETA ALUM.ESCUALIZE P. 7-44 H</v>
          </cell>
          <cell r="C2992" t="str">
            <v>ML</v>
          </cell>
          <cell r="D2992">
            <v>92410</v>
          </cell>
        </row>
        <row r="2993">
          <cell r="A2993">
            <v>221012</v>
          </cell>
          <cell r="B2993" t="str">
            <v>VENTANA ALUM.BASCULANTE P.38-31</v>
          </cell>
          <cell r="C2993" t="str">
            <v>M2</v>
          </cell>
          <cell r="D2993">
            <v>218860</v>
          </cell>
        </row>
        <row r="2994">
          <cell r="A2994">
            <v>221017</v>
          </cell>
          <cell r="B2994" t="str">
            <v>VENTANA ALUM.BASCULANTE P.38-31 [2V-LAM]</v>
          </cell>
          <cell r="C2994" t="str">
            <v>M2</v>
          </cell>
          <cell r="D2994">
            <v>335000</v>
          </cell>
        </row>
        <row r="2995">
          <cell r="A2995">
            <v>221013</v>
          </cell>
          <cell r="B2995" t="str">
            <v>VENTANA ALUM.BASCULANTE P.7-44</v>
          </cell>
          <cell r="C2995" t="str">
            <v>M2</v>
          </cell>
          <cell r="D2995">
            <v>250060</v>
          </cell>
        </row>
        <row r="2996">
          <cell r="A2996">
            <v>221010</v>
          </cell>
          <cell r="B2996" t="str">
            <v>VENTANA ALUM.CORREDIZA P.50-20</v>
          </cell>
          <cell r="C2996" t="str">
            <v>M2</v>
          </cell>
          <cell r="D2996">
            <v>187640</v>
          </cell>
        </row>
        <row r="2997">
          <cell r="A2997">
            <v>221011</v>
          </cell>
          <cell r="B2997" t="str">
            <v>VENTANA ALUM.CORREDIZA P.7-44 V-[ OX ]</v>
          </cell>
          <cell r="C2997" t="str">
            <v>M2</v>
          </cell>
          <cell r="D2997">
            <v>163900</v>
          </cell>
        </row>
        <row r="2998">
          <cell r="A2998">
            <v>221018</v>
          </cell>
          <cell r="B2998" t="str">
            <v>VENTANA ALUM.CORREDIZA P.50-20 1400X1200</v>
          </cell>
          <cell r="C2998" t="str">
            <v>UND</v>
          </cell>
          <cell r="D2998">
            <v>161790</v>
          </cell>
        </row>
        <row r="2999">
          <cell r="A2999">
            <v>221019</v>
          </cell>
          <cell r="B2999" t="str">
            <v>VENTANA ALUM.CORREDIZA P.50-20 1600X1200</v>
          </cell>
          <cell r="C2999" t="str">
            <v>UND</v>
          </cell>
          <cell r="D2999">
            <v>180890</v>
          </cell>
        </row>
        <row r="3000">
          <cell r="A3000">
            <v>221021</v>
          </cell>
          <cell r="B3000" t="str">
            <v>VENTANA ALUM.CORREDIZA P.7-44 V-[ OXO]</v>
          </cell>
          <cell r="C3000" t="str">
            <v>M2</v>
          </cell>
          <cell r="D3000">
            <v>150770</v>
          </cell>
        </row>
        <row r="3001">
          <cell r="A3001">
            <v>221020</v>
          </cell>
          <cell r="B3001" t="str">
            <v>VENTANA ALUM.CORREDIZA P.7-44 V-[OXXO]</v>
          </cell>
          <cell r="C3001" t="str">
            <v>M2</v>
          </cell>
          <cell r="D3001">
            <v>166330</v>
          </cell>
        </row>
        <row r="3002">
          <cell r="A3002">
            <v>221016</v>
          </cell>
          <cell r="B3002" t="str">
            <v>VENTANA ALUM.FIJA P.38-31</v>
          </cell>
          <cell r="C3002" t="str">
            <v>M2</v>
          </cell>
          <cell r="D3002">
            <v>185050</v>
          </cell>
        </row>
        <row r="3003">
          <cell r="A3003">
            <v>221014</v>
          </cell>
          <cell r="B3003" t="str">
            <v>VENTANA ALUM.FIJA P.50-20</v>
          </cell>
          <cell r="C3003" t="str">
            <v>M2</v>
          </cell>
          <cell r="D3003">
            <v>171960</v>
          </cell>
        </row>
        <row r="3004">
          <cell r="A3004">
            <v>221015</v>
          </cell>
          <cell r="B3004" t="str">
            <v>VENTANA ALUM.FIJA P.7-44</v>
          </cell>
          <cell r="C3004" t="str">
            <v>M2</v>
          </cell>
          <cell r="D3004">
            <v>103070</v>
          </cell>
        </row>
        <row r="3005">
          <cell r="A3005">
            <v>221009</v>
          </cell>
          <cell r="B3005" t="str">
            <v>VENTANA ALUM.PERSIANA</v>
          </cell>
          <cell r="C3005" t="str">
            <v>M2</v>
          </cell>
          <cell r="D3005">
            <v>285000</v>
          </cell>
        </row>
        <row r="3007">
          <cell r="A3007">
            <v>2212</v>
          </cell>
          <cell r="B3007" t="str">
            <v>NAVE PUERTA ALUMINIO</v>
          </cell>
        </row>
        <row r="3008">
          <cell r="A3008">
            <v>221220</v>
          </cell>
          <cell r="B3008" t="str">
            <v>ALACENA ALUMINIO ACRILICO MESON</v>
          </cell>
          <cell r="C3008" t="str">
            <v>M2</v>
          </cell>
          <cell r="D3008">
            <v>141600</v>
          </cell>
        </row>
        <row r="3009">
          <cell r="A3009">
            <v>221217</v>
          </cell>
          <cell r="B3009" t="str">
            <v>DIV.COLGANTE BANO ACRILICO P/42-15</v>
          </cell>
          <cell r="C3009" t="str">
            <v>M2</v>
          </cell>
          <cell r="D3009">
            <v>219520</v>
          </cell>
        </row>
        <row r="3010">
          <cell r="A3010">
            <v>221222</v>
          </cell>
          <cell r="B3010" t="str">
            <v>NAVE ALUM.BARROTES 1,1/2"x1,1/2" BAT.</v>
          </cell>
          <cell r="C3010" t="str">
            <v>M2</v>
          </cell>
          <cell r="D3010">
            <v>231860</v>
          </cell>
        </row>
        <row r="3011">
          <cell r="A3011">
            <v>221221</v>
          </cell>
          <cell r="B3011" t="str">
            <v>NAVE ALUM.BARROTES 1,1/2"x1,1/2" COR.</v>
          </cell>
          <cell r="C3011" t="str">
            <v>M2</v>
          </cell>
          <cell r="D3011">
            <v>242030</v>
          </cell>
        </row>
        <row r="3012">
          <cell r="A3012">
            <v>221223</v>
          </cell>
          <cell r="B3012" t="str">
            <v>NAVE ALUM.BARROTES 1,1/2"x1,1/2" VAI.</v>
          </cell>
          <cell r="C3012" t="str">
            <v>M2</v>
          </cell>
          <cell r="D3012">
            <v>231860</v>
          </cell>
        </row>
        <row r="3013">
          <cell r="A3013">
            <v>221218</v>
          </cell>
          <cell r="B3013" t="str">
            <v>NAVE ALUM.ENCHAPADA LLENA BAT.</v>
          </cell>
          <cell r="C3013" t="str">
            <v>M2</v>
          </cell>
          <cell r="D3013">
            <v>249700</v>
          </cell>
        </row>
        <row r="3014">
          <cell r="A3014">
            <v>221219</v>
          </cell>
          <cell r="B3014" t="str">
            <v>NAVE ALUM.ENCHAPADA LLENA COR.</v>
          </cell>
          <cell r="C3014" t="str">
            <v>M2</v>
          </cell>
          <cell r="D3014">
            <v>262580</v>
          </cell>
        </row>
        <row r="3015">
          <cell r="A3015">
            <v>221240</v>
          </cell>
          <cell r="B3015" t="str">
            <v>NAVE ALUM.ENCHAPADA LLENA VAI.</v>
          </cell>
          <cell r="C3015" t="str">
            <v>M2</v>
          </cell>
          <cell r="D3015">
            <v>249700</v>
          </cell>
        </row>
        <row r="3016">
          <cell r="A3016">
            <v>221250</v>
          </cell>
          <cell r="B3016" t="str">
            <v>NAVE ALUM.ENCHAPADA-REJA BAT.</v>
          </cell>
          <cell r="C3016" t="str">
            <v>M2</v>
          </cell>
          <cell r="D3016">
            <v>248830</v>
          </cell>
        </row>
        <row r="3017">
          <cell r="A3017">
            <v>221251</v>
          </cell>
          <cell r="B3017" t="str">
            <v>NAVE ALUM.ENCHAPADA-REJA COR.</v>
          </cell>
          <cell r="C3017" t="str">
            <v>M2</v>
          </cell>
          <cell r="D3017">
            <v>261710</v>
          </cell>
        </row>
        <row r="3018">
          <cell r="A3018">
            <v>221252</v>
          </cell>
          <cell r="B3018" t="str">
            <v>NAVE ALUM.ENCHAPADA-REJA VAI.</v>
          </cell>
          <cell r="C3018" t="str">
            <v>M2</v>
          </cell>
          <cell r="D3018">
            <v>248830</v>
          </cell>
        </row>
        <row r="3019">
          <cell r="A3019">
            <v>221244</v>
          </cell>
          <cell r="B3019" t="str">
            <v>NAVE ALUM.ENCHAPADA-VIDRIO BAT.</v>
          </cell>
          <cell r="C3019" t="str">
            <v>M2</v>
          </cell>
          <cell r="D3019">
            <v>232350</v>
          </cell>
        </row>
        <row r="3020">
          <cell r="A3020">
            <v>221245</v>
          </cell>
          <cell r="B3020" t="str">
            <v>NAVE ALUM.ENCHAPADA-VIDRIO COR.</v>
          </cell>
          <cell r="C3020" t="str">
            <v>M2</v>
          </cell>
          <cell r="D3020">
            <v>245390</v>
          </cell>
        </row>
        <row r="3021">
          <cell r="A3021">
            <v>221246</v>
          </cell>
          <cell r="B3021" t="str">
            <v>NAVE ALUM.ENCHAPADA-VIDRIO VAI.</v>
          </cell>
          <cell r="C3021" t="str">
            <v>M2</v>
          </cell>
          <cell r="D3021">
            <v>232350</v>
          </cell>
        </row>
        <row r="3022">
          <cell r="A3022">
            <v>221247</v>
          </cell>
          <cell r="B3022" t="str">
            <v>NAVE ALUM.ENCHAPADA-VIDRIO-REJA BAT.</v>
          </cell>
          <cell r="C3022" t="str">
            <v>M2</v>
          </cell>
          <cell r="D3022">
            <v>273690</v>
          </cell>
        </row>
        <row r="3023">
          <cell r="A3023">
            <v>221248</v>
          </cell>
          <cell r="B3023" t="str">
            <v>NAVE ALUM.ENCHAPADA-VIDRIO-REJA COR.</v>
          </cell>
          <cell r="C3023" t="str">
            <v>M2</v>
          </cell>
          <cell r="D3023">
            <v>286570</v>
          </cell>
        </row>
        <row r="3024">
          <cell r="A3024">
            <v>221249</v>
          </cell>
          <cell r="B3024" t="str">
            <v>NAVE ALUM.ENCHAPADA-VIDRIO-REJA VAI.</v>
          </cell>
          <cell r="C3024" t="str">
            <v>M2</v>
          </cell>
          <cell r="D3024">
            <v>273690</v>
          </cell>
        </row>
        <row r="3025">
          <cell r="A3025">
            <v>221241</v>
          </cell>
          <cell r="B3025" t="str">
            <v>NAVE ALUM.ENCHAPADA-VISOR BAT.</v>
          </cell>
          <cell r="C3025" t="str">
            <v>M2</v>
          </cell>
          <cell r="D3025">
            <v>238610</v>
          </cell>
        </row>
        <row r="3026">
          <cell r="A3026">
            <v>221242</v>
          </cell>
          <cell r="B3026" t="str">
            <v>NAVE ALUM.ENCHAPADA-VISOR COR.</v>
          </cell>
          <cell r="C3026" t="str">
            <v>M2</v>
          </cell>
          <cell r="D3026">
            <v>251660</v>
          </cell>
        </row>
        <row r="3027">
          <cell r="A3027">
            <v>221243</v>
          </cell>
          <cell r="B3027" t="str">
            <v>NAVE ALUM.ENCHAPADA-VISOR VAI.</v>
          </cell>
          <cell r="C3027" t="str">
            <v>M2</v>
          </cell>
          <cell r="D3027">
            <v>238610</v>
          </cell>
        </row>
        <row r="3028">
          <cell r="A3028">
            <v>221237</v>
          </cell>
          <cell r="B3028" t="str">
            <v>NAVE ALUM.ENTAMBORADA-LLENA BAT.</v>
          </cell>
          <cell r="C3028" t="str">
            <v>M2</v>
          </cell>
          <cell r="D3028">
            <v>346180</v>
          </cell>
        </row>
        <row r="3029">
          <cell r="A3029">
            <v>221238</v>
          </cell>
          <cell r="B3029" t="str">
            <v>NAVE ALUM.ENTAMBORADA-LLENA COR.</v>
          </cell>
          <cell r="C3029" t="str">
            <v>M2</v>
          </cell>
          <cell r="D3029">
            <v>359070</v>
          </cell>
        </row>
        <row r="3030">
          <cell r="A3030">
            <v>221239</v>
          </cell>
          <cell r="B3030" t="str">
            <v>NAVE ALUM.ENTAMBORADA-LLENA VAI.</v>
          </cell>
          <cell r="C3030" t="str">
            <v>M2</v>
          </cell>
          <cell r="D3030">
            <v>346180</v>
          </cell>
        </row>
        <row r="3031">
          <cell r="A3031">
            <v>221226</v>
          </cell>
          <cell r="B3031" t="str">
            <v>NAVE ALUM.ENTAMBORADA-REJA BAT.</v>
          </cell>
          <cell r="C3031" t="str">
            <v>M2</v>
          </cell>
          <cell r="D3031">
            <v>296060</v>
          </cell>
        </row>
        <row r="3032">
          <cell r="A3032">
            <v>221225</v>
          </cell>
          <cell r="B3032" t="str">
            <v>NAVE ALUM.ENTAMBORADA-REJA COR.</v>
          </cell>
          <cell r="C3032" t="str">
            <v>M2</v>
          </cell>
          <cell r="D3032">
            <v>308950</v>
          </cell>
        </row>
        <row r="3033">
          <cell r="A3033">
            <v>221227</v>
          </cell>
          <cell r="B3033" t="str">
            <v>NAVE ALUM.ENTAMBORADA-REJA VAI.</v>
          </cell>
          <cell r="C3033" t="str">
            <v>M2</v>
          </cell>
          <cell r="D3033">
            <v>296060</v>
          </cell>
        </row>
        <row r="3034">
          <cell r="A3034">
            <v>221228</v>
          </cell>
          <cell r="B3034" t="str">
            <v>NAVE ALUM.ENTAMBORADA-VIDRIO BAT.</v>
          </cell>
          <cell r="C3034" t="str">
            <v>M2</v>
          </cell>
          <cell r="D3034">
            <v>281290</v>
          </cell>
        </row>
        <row r="3035">
          <cell r="A3035">
            <v>221229</v>
          </cell>
          <cell r="B3035" t="str">
            <v>NAVE ALUM.ENTAMBORADA-VIDRIO COR.</v>
          </cell>
          <cell r="C3035" t="str">
            <v>M2</v>
          </cell>
          <cell r="D3035">
            <v>294180</v>
          </cell>
        </row>
        <row r="3036">
          <cell r="A3036">
            <v>221230</v>
          </cell>
          <cell r="B3036" t="str">
            <v>NAVE ALUM.ENTAMBORADA-VIDRIO VAI.</v>
          </cell>
          <cell r="C3036" t="str">
            <v>M2</v>
          </cell>
          <cell r="D3036">
            <v>281290</v>
          </cell>
        </row>
        <row r="3037">
          <cell r="A3037">
            <v>221231</v>
          </cell>
          <cell r="B3037" t="str">
            <v>NAVE ALUM.ENTAMBORADA-VIDRIO-REJA BAT.</v>
          </cell>
          <cell r="C3037" t="str">
            <v>M2</v>
          </cell>
          <cell r="D3037">
            <v>322470</v>
          </cell>
        </row>
        <row r="3038">
          <cell r="A3038">
            <v>221232</v>
          </cell>
          <cell r="B3038" t="str">
            <v>NAVE ALUM.ENTAMBORADA-VIDRIO-REJA COR.</v>
          </cell>
          <cell r="C3038" t="str">
            <v>M2</v>
          </cell>
          <cell r="D3038">
            <v>335360</v>
          </cell>
        </row>
        <row r="3039">
          <cell r="A3039">
            <v>221233</v>
          </cell>
          <cell r="B3039" t="str">
            <v>NAVE ALUM.ENTAMBORADA-VIDRIO-REJA VAI.</v>
          </cell>
          <cell r="C3039" t="str">
            <v>M2</v>
          </cell>
          <cell r="D3039">
            <v>322470</v>
          </cell>
        </row>
        <row r="3040">
          <cell r="A3040">
            <v>221224</v>
          </cell>
          <cell r="B3040" t="str">
            <v>NAVE ALUM.ENTAMBORADA-VISOR BAT.</v>
          </cell>
          <cell r="C3040" t="str">
            <v>M2</v>
          </cell>
          <cell r="D3040">
            <v>286690</v>
          </cell>
        </row>
        <row r="3041">
          <cell r="A3041">
            <v>221234</v>
          </cell>
          <cell r="B3041" t="str">
            <v>NAVE ALUM.ENTAMBORADA-VISOR COR.</v>
          </cell>
          <cell r="C3041" t="str">
            <v>M2</v>
          </cell>
          <cell r="D3041">
            <v>299730</v>
          </cell>
        </row>
        <row r="3042">
          <cell r="A3042">
            <v>221235</v>
          </cell>
          <cell r="B3042" t="str">
            <v>NAVE ALUM.ENTAMBORADA-VISOR VAI.</v>
          </cell>
          <cell r="C3042" t="str">
            <v>M2</v>
          </cell>
          <cell r="D3042">
            <v>286690</v>
          </cell>
        </row>
        <row r="3043">
          <cell r="A3043">
            <v>221236</v>
          </cell>
          <cell r="B3043" t="str">
            <v>NAVE ALUM.PERSIANA BAT.</v>
          </cell>
          <cell r="C3043" t="str">
            <v>M2</v>
          </cell>
          <cell r="D3043">
            <v>183070</v>
          </cell>
        </row>
        <row r="3044">
          <cell r="A3044">
            <v>221253</v>
          </cell>
          <cell r="B3044" t="str">
            <v>NAVE ALUM.PERSIANA COR.</v>
          </cell>
          <cell r="C3044" t="str">
            <v>M2</v>
          </cell>
          <cell r="D3044">
            <v>196120</v>
          </cell>
        </row>
        <row r="3045">
          <cell r="A3045">
            <v>221254</v>
          </cell>
          <cell r="B3045" t="str">
            <v>NAVE ALUM.PERSIANA VAI.</v>
          </cell>
          <cell r="C3045" t="str">
            <v>M2</v>
          </cell>
          <cell r="D3045">
            <v>183070</v>
          </cell>
        </row>
        <row r="3047">
          <cell r="A3047">
            <v>2213</v>
          </cell>
          <cell r="B3047" t="str">
            <v>MARCO PUERTA ALUMINIO</v>
          </cell>
        </row>
        <row r="3048">
          <cell r="A3048">
            <v>221301</v>
          </cell>
          <cell r="B3048" t="str">
            <v>MARCO ALUM. 0.61-0.80 M LISO C/LUCETA</v>
          </cell>
          <cell r="C3048" t="str">
            <v>UND</v>
          </cell>
          <cell r="D3048">
            <v>214400</v>
          </cell>
        </row>
        <row r="3049">
          <cell r="A3049">
            <v>221303</v>
          </cell>
          <cell r="B3049" t="str">
            <v>MARCO ALUM. 0.81-1.00 M LISO C/LUCETA</v>
          </cell>
          <cell r="C3049" t="str">
            <v>UND</v>
          </cell>
          <cell r="D3049">
            <v>138780</v>
          </cell>
        </row>
        <row r="3050">
          <cell r="A3050">
            <v>221304</v>
          </cell>
          <cell r="B3050" t="str">
            <v>MARCO ALUM. 0.81-1.00 M PEST C/LUCETA</v>
          </cell>
          <cell r="C3050" t="str">
            <v>UND</v>
          </cell>
          <cell r="D3050">
            <v>157030</v>
          </cell>
        </row>
        <row r="3051">
          <cell r="A3051">
            <v>221305</v>
          </cell>
          <cell r="B3051" t="str">
            <v>MARCO ALUM. 1.01-1.20 M LISO C/LUCETA</v>
          </cell>
          <cell r="C3051" t="str">
            <v>UND</v>
          </cell>
          <cell r="D3051">
            <v>138780</v>
          </cell>
        </row>
        <row r="3052">
          <cell r="A3052">
            <v>221306</v>
          </cell>
          <cell r="B3052" t="str">
            <v>MARCO ALUM. 1.01-1.20 M PEST C/LUCETA</v>
          </cell>
          <cell r="C3052" t="str">
            <v>UND</v>
          </cell>
          <cell r="D3052">
            <v>157030</v>
          </cell>
        </row>
        <row r="3053">
          <cell r="A3053">
            <v>221309</v>
          </cell>
          <cell r="B3053" t="str">
            <v>MARCO ALUM. 1.41-1.60 M LISO C/LUCETA</v>
          </cell>
          <cell r="C3053" t="str">
            <v>UND</v>
          </cell>
          <cell r="D3053">
            <v>183460</v>
          </cell>
        </row>
        <row r="3054">
          <cell r="A3054">
            <v>221312</v>
          </cell>
          <cell r="B3054" t="str">
            <v>MARCO ALUM. 1.61-1.80 M PEST C/LUCETA</v>
          </cell>
          <cell r="C3054" t="str">
            <v>UND</v>
          </cell>
          <cell r="D3054">
            <v>214830</v>
          </cell>
        </row>
        <row r="3055">
          <cell r="A3055">
            <v>221313</v>
          </cell>
          <cell r="B3055" t="str">
            <v>MARCO ALUM. 1.81-2.00 M LISO C/LUCETA</v>
          </cell>
          <cell r="C3055" t="str">
            <v>UND</v>
          </cell>
          <cell r="D3055">
            <v>192400</v>
          </cell>
        </row>
        <row r="3057">
          <cell r="A3057">
            <v>2214</v>
          </cell>
          <cell r="B3057" t="str">
            <v>PASAMANOS-BARANDAS ALUMINIO</v>
          </cell>
        </row>
        <row r="3058">
          <cell r="A3058">
            <v>221401</v>
          </cell>
          <cell r="B3058" t="str">
            <v>BARANDA INDIV.TUBO ALUM. 1,1/2"</v>
          </cell>
          <cell r="C3058" t="str">
            <v>ML</v>
          </cell>
          <cell r="D3058">
            <v>37750</v>
          </cell>
        </row>
        <row r="3059">
          <cell r="A3059">
            <v>221404</v>
          </cell>
          <cell r="B3059" t="str">
            <v>BARANDA INDIV.TUBO ALUM. 2"</v>
          </cell>
          <cell r="C3059" t="str">
            <v>ML</v>
          </cell>
          <cell r="D3059">
            <v>47900</v>
          </cell>
        </row>
        <row r="3060">
          <cell r="A3060">
            <v>221403</v>
          </cell>
          <cell r="B3060" t="str">
            <v>BARANDA-PASAM.ALU. TUB 1,1/2" OVAL.3x1"</v>
          </cell>
          <cell r="C3060" t="str">
            <v>M2</v>
          </cell>
          <cell r="D3060">
            <v>252850</v>
          </cell>
        </row>
        <row r="3061">
          <cell r="A3061">
            <v>221402</v>
          </cell>
          <cell r="B3061" t="str">
            <v>PASAMANOS TUBO ALUM. 1,1/2 SOPORTE PARED</v>
          </cell>
          <cell r="C3061" t="str">
            <v>ML</v>
          </cell>
          <cell r="D3061">
            <v>109150</v>
          </cell>
        </row>
        <row r="3063">
          <cell r="A3063">
            <v>2215</v>
          </cell>
          <cell r="B3063" t="str">
            <v>ALFAGIA-ANGEO-PERFIL HIERRO</v>
          </cell>
        </row>
        <row r="3064">
          <cell r="A3064">
            <v>221501</v>
          </cell>
          <cell r="B3064" t="str">
            <v>ALFAGIA ALUMINIO A=15-20CM</v>
          </cell>
          <cell r="C3064" t="str">
            <v>ML</v>
          </cell>
          <cell r="D3064">
            <v>48730</v>
          </cell>
        </row>
        <row r="3065">
          <cell r="A3065">
            <v>221502</v>
          </cell>
          <cell r="B3065" t="str">
            <v>ALFAGIA ALUMINIO A=21-40CM</v>
          </cell>
          <cell r="C3065" t="str">
            <v>ML</v>
          </cell>
          <cell r="D3065">
            <v>50650</v>
          </cell>
        </row>
        <row r="3066">
          <cell r="A3066">
            <v>221503</v>
          </cell>
          <cell r="B3066" t="str">
            <v>ANJEO ALUMINIO-FIBRA VIDRIO</v>
          </cell>
          <cell r="C3066" t="str">
            <v>M2</v>
          </cell>
          <cell r="D3066">
            <v>44420</v>
          </cell>
        </row>
        <row r="3067">
          <cell r="A3067">
            <v>221504</v>
          </cell>
          <cell r="B3067" t="str">
            <v>JUNTA ALUMINIO 3" 1/8*3"</v>
          </cell>
          <cell r="C3067" t="str">
            <v>ML</v>
          </cell>
          <cell r="D3067">
            <v>25190</v>
          </cell>
        </row>
        <row r="3069">
          <cell r="A3069">
            <v>2217</v>
          </cell>
          <cell r="B3069" t="str">
            <v>FACHADA FLOTANTE ALUMINIO</v>
          </cell>
        </row>
        <row r="3070">
          <cell r="A3070">
            <v>221702</v>
          </cell>
          <cell r="B3070" t="str">
            <v>VENTANA CORREDIZA PER.744 CRISTAL AZUL</v>
          </cell>
          <cell r="C3070" t="str">
            <v>M2</v>
          </cell>
          <cell r="D3070">
            <v>4122730</v>
          </cell>
        </row>
        <row r="3071">
          <cell r="A3071">
            <v>221701</v>
          </cell>
          <cell r="B3071" t="str">
            <v>VENTANA FLOTANTE-TUB.3X1.1/2"-744-C.AZUL</v>
          </cell>
          <cell r="C3071" t="str">
            <v>M2</v>
          </cell>
          <cell r="D3071">
            <v>17415350</v>
          </cell>
        </row>
        <row r="3072">
          <cell r="A3072">
            <v>221703</v>
          </cell>
          <cell r="B3072" t="str">
            <v>VENTANA PROYECTANTE 744-CRISTAL</v>
          </cell>
          <cell r="C3072" t="str">
            <v>M2</v>
          </cell>
          <cell r="D3072">
            <v>5697380</v>
          </cell>
        </row>
        <row r="3074">
          <cell r="A3074">
            <v>2218</v>
          </cell>
          <cell r="B3074" t="str">
            <v>REJA-REJILLA ALUMINIO</v>
          </cell>
        </row>
        <row r="3075">
          <cell r="A3075">
            <v>221806</v>
          </cell>
          <cell r="B3075" t="str">
            <v>REJA SEGUR.ALUM.TUB.1 x2"</v>
          </cell>
          <cell r="C3075" t="str">
            <v>M2</v>
          </cell>
          <cell r="D3075">
            <v>177940</v>
          </cell>
        </row>
        <row r="3076">
          <cell r="A3076">
            <v>221803</v>
          </cell>
          <cell r="B3076" t="str">
            <v>REJA SEGUR.ALUM.TUB.1"X2"&lt;0.50M"</v>
          </cell>
          <cell r="C3076" t="str">
            <v>ML</v>
          </cell>
          <cell r="D3076">
            <v>134060</v>
          </cell>
        </row>
        <row r="3077">
          <cell r="A3077">
            <v>221805</v>
          </cell>
          <cell r="B3077" t="str">
            <v>REJA SEGUR.ALUM.TUB.1,1/2"x1,1/2"</v>
          </cell>
          <cell r="C3077" t="str">
            <v>M2</v>
          </cell>
          <cell r="D3077">
            <v>158140</v>
          </cell>
        </row>
        <row r="3078">
          <cell r="A3078">
            <v>221804</v>
          </cell>
          <cell r="B3078" t="str">
            <v>REJA SEGUR.ALUM.TUB.1,1/2"x1,1/2"&lt;0.50M"</v>
          </cell>
          <cell r="C3078" t="str">
            <v>ML</v>
          </cell>
          <cell r="D3078">
            <v>101700</v>
          </cell>
        </row>
        <row r="3080">
          <cell r="A3080">
            <v>2219</v>
          </cell>
          <cell r="B3080" t="str">
            <v>INSTALACION (Insumo Existente)</v>
          </cell>
        </row>
        <row r="3081">
          <cell r="A3081">
            <v>221911</v>
          </cell>
          <cell r="B3081" t="str">
            <v>INSTALACION BARANDA INDIVIDUAL 1.1/2"-2"</v>
          </cell>
          <cell r="C3081" t="str">
            <v>ML</v>
          </cell>
          <cell r="D3081">
            <v>13240</v>
          </cell>
        </row>
        <row r="3082">
          <cell r="A3082">
            <v>221912</v>
          </cell>
          <cell r="B3082" t="str">
            <v>INSTALACION BARANDA-PASAM.ALUM. 1.1/2"</v>
          </cell>
          <cell r="C3082" t="str">
            <v>ML</v>
          </cell>
          <cell r="D3082">
            <v>22600</v>
          </cell>
        </row>
        <row r="3083">
          <cell r="A3083">
            <v>221910</v>
          </cell>
          <cell r="B3083" t="str">
            <v>INSTALACION JUNTA ALUMINIO 3"*1/8"</v>
          </cell>
          <cell r="C3083" t="str">
            <v>ML</v>
          </cell>
          <cell r="D3083">
            <v>10500</v>
          </cell>
        </row>
        <row r="3084">
          <cell r="A3084">
            <v>221901</v>
          </cell>
          <cell r="B3084" t="str">
            <v>INSTALACION MARCO ALUMINIO 0.70-1.00 M</v>
          </cell>
          <cell r="C3084" t="str">
            <v>UND</v>
          </cell>
          <cell r="D3084">
            <v>23290</v>
          </cell>
        </row>
        <row r="3085">
          <cell r="A3085">
            <v>221902</v>
          </cell>
          <cell r="B3085" t="str">
            <v>INSTALACION MARCO ALUMINIO 1.01-1.50 M</v>
          </cell>
          <cell r="C3085" t="str">
            <v>UND</v>
          </cell>
          <cell r="D3085">
            <v>27490</v>
          </cell>
        </row>
        <row r="3086">
          <cell r="A3086">
            <v>221903</v>
          </cell>
          <cell r="B3086" t="str">
            <v>INSTALACION MARCO ALUMINIO 1.51-2.00 M</v>
          </cell>
          <cell r="C3086" t="str">
            <v>UND</v>
          </cell>
          <cell r="D3086">
            <v>31970</v>
          </cell>
        </row>
        <row r="3087">
          <cell r="A3087">
            <v>221904</v>
          </cell>
          <cell r="B3087" t="str">
            <v>INSTALACION NAVE ALUMINIO ENTAMB.</v>
          </cell>
          <cell r="C3087" t="str">
            <v>UND</v>
          </cell>
          <cell r="D3087">
            <v>21160</v>
          </cell>
        </row>
        <row r="3088">
          <cell r="A3088">
            <v>221905</v>
          </cell>
          <cell r="B3088" t="str">
            <v>INSTALACION NAVE ALUMINIO ENTAMB.VIDRIO</v>
          </cell>
          <cell r="C3088" t="str">
            <v>UND</v>
          </cell>
          <cell r="D3088">
            <v>25350</v>
          </cell>
        </row>
        <row r="3089">
          <cell r="A3089">
            <v>221906</v>
          </cell>
          <cell r="B3089" t="str">
            <v>INSTALACION NAVE ALUMINIO LLENA</v>
          </cell>
          <cell r="C3089" t="str">
            <v>UND</v>
          </cell>
          <cell r="D3089">
            <v>21000</v>
          </cell>
        </row>
        <row r="3090">
          <cell r="A3090">
            <v>221907</v>
          </cell>
          <cell r="B3090" t="str">
            <v>INSTALACION NAVE ALUMINIO REJA</v>
          </cell>
          <cell r="C3090" t="str">
            <v>UND</v>
          </cell>
          <cell r="D3090">
            <v>21160</v>
          </cell>
        </row>
        <row r="3091">
          <cell r="A3091">
            <v>221908</v>
          </cell>
          <cell r="B3091" t="str">
            <v>INSTALACION NAVE ALUMINIO VIDRIO-REJA</v>
          </cell>
          <cell r="C3091" t="str">
            <v>UND</v>
          </cell>
          <cell r="D3091">
            <v>25350</v>
          </cell>
        </row>
        <row r="3092">
          <cell r="A3092">
            <v>221914</v>
          </cell>
          <cell r="B3092" t="str">
            <v>INSTALACION SILLETERIA MADERA-METAL [E]</v>
          </cell>
          <cell r="C3092" t="str">
            <v>UND</v>
          </cell>
          <cell r="D3092">
            <v>3490</v>
          </cell>
        </row>
        <row r="3093">
          <cell r="A3093">
            <v>221909</v>
          </cell>
          <cell r="B3093" t="str">
            <v>INSTALACION VENTANA EXISTENTE</v>
          </cell>
          <cell r="C3093" t="str">
            <v>M2</v>
          </cell>
          <cell r="D3093">
            <v>14920</v>
          </cell>
        </row>
        <row r="3095">
          <cell r="A3095">
            <v>2223</v>
          </cell>
          <cell r="B3095" t="str">
            <v>MARCO PUERTA HIERRO</v>
          </cell>
        </row>
        <row r="3096">
          <cell r="A3096">
            <v>222301</v>
          </cell>
          <cell r="B3096" t="str">
            <v>NAVE REJA TUBULAR ,3/4x ,3/4 CAL.20</v>
          </cell>
          <cell r="C3096" t="str">
            <v>M2</v>
          </cell>
          <cell r="D3096">
            <v>116580</v>
          </cell>
        </row>
        <row r="3097">
          <cell r="A3097">
            <v>222307</v>
          </cell>
          <cell r="B3097" t="str">
            <v>NAVE REJA TUBULAR 1 x 1 CAL.20</v>
          </cell>
          <cell r="C3097" t="str">
            <v>M2</v>
          </cell>
          <cell r="D3097">
            <v>0</v>
          </cell>
        </row>
        <row r="3098">
          <cell r="A3098">
            <v>222306</v>
          </cell>
          <cell r="B3098" t="str">
            <v>NAVE REJA TUBULAR 1,1/2x1,1/2 CAL.20</v>
          </cell>
          <cell r="C3098" t="str">
            <v>M2</v>
          </cell>
          <cell r="D3098">
            <v>150220</v>
          </cell>
        </row>
        <row r="3100">
          <cell r="A3100">
            <v>2226</v>
          </cell>
          <cell r="B3100" t="str">
            <v>MUEBLE -MARCO CAJAS</v>
          </cell>
        </row>
        <row r="3101">
          <cell r="A3101">
            <v>222601</v>
          </cell>
          <cell r="B3101" t="str">
            <v>MARCO ANGULO CAJA INSPEC. 0.40*0.40 M</v>
          </cell>
          <cell r="C3101" t="str">
            <v>UND</v>
          </cell>
          <cell r="D3101">
            <v>34660</v>
          </cell>
        </row>
        <row r="3102">
          <cell r="A3102">
            <v>222602</v>
          </cell>
          <cell r="B3102" t="str">
            <v>MARCO ANGULO CAJA INSPEC. 0.50*0.50 M</v>
          </cell>
          <cell r="C3102" t="str">
            <v>UND</v>
          </cell>
          <cell r="D3102">
            <v>39100</v>
          </cell>
        </row>
        <row r="3103">
          <cell r="A3103">
            <v>222603</v>
          </cell>
          <cell r="B3103" t="str">
            <v>MARCO ANGULO CAJA INSPEC. 0.60*0.60 M</v>
          </cell>
          <cell r="C3103" t="str">
            <v>UND</v>
          </cell>
          <cell r="D3103">
            <v>41560</v>
          </cell>
        </row>
        <row r="3104">
          <cell r="A3104">
            <v>222604</v>
          </cell>
          <cell r="B3104" t="str">
            <v>MARCO ANGULO CAJA INSPEC. 0.70*0.70 M</v>
          </cell>
          <cell r="C3104" t="str">
            <v>UND</v>
          </cell>
          <cell r="D3104">
            <v>43750</v>
          </cell>
        </row>
        <row r="3105">
          <cell r="A3105">
            <v>222605</v>
          </cell>
          <cell r="B3105" t="str">
            <v>MARCO ANGULO CAJA INSPEC. 0.80*0.80 M</v>
          </cell>
          <cell r="C3105" t="str">
            <v>UND</v>
          </cell>
          <cell r="D3105">
            <v>48300</v>
          </cell>
        </row>
        <row r="3106">
          <cell r="A3106">
            <v>222606</v>
          </cell>
          <cell r="B3106" t="str">
            <v>MARCO ANGULO CAJA INSPEC. 0.90*0.90 M</v>
          </cell>
          <cell r="C3106" t="str">
            <v>UND</v>
          </cell>
          <cell r="D3106">
            <v>52850</v>
          </cell>
        </row>
        <row r="3107">
          <cell r="A3107">
            <v>222607</v>
          </cell>
          <cell r="B3107" t="str">
            <v>MARCO ANGULO CAJA INSPEC. 1.00*1.00 M</v>
          </cell>
          <cell r="C3107" t="str">
            <v>UND</v>
          </cell>
          <cell r="D3107">
            <v>55210</v>
          </cell>
        </row>
        <row r="3108">
          <cell r="A3108">
            <v>222608</v>
          </cell>
          <cell r="B3108" t="str">
            <v>MARCO ANGULO CAJA INSPEC. 1.10*1.10 M</v>
          </cell>
          <cell r="C3108" t="str">
            <v>UND</v>
          </cell>
          <cell r="D3108">
            <v>57560</v>
          </cell>
        </row>
        <row r="3109">
          <cell r="A3109">
            <v>222609</v>
          </cell>
          <cell r="B3109" t="str">
            <v>MARCO ANGULO CAJA INSPEC. 1.20*1.20 M</v>
          </cell>
          <cell r="C3109" t="str">
            <v>UND</v>
          </cell>
          <cell r="D3109">
            <v>62110</v>
          </cell>
        </row>
        <row r="3111">
          <cell r="A3111">
            <v>2228</v>
          </cell>
          <cell r="B3111" t="str">
            <v>REJA - REJILLAS</v>
          </cell>
        </row>
        <row r="3112">
          <cell r="A3112">
            <v>222809</v>
          </cell>
          <cell r="B3112" t="str">
            <v>CHUZO REMATE REJA SEGURIDAD 1/2"-20 CM"</v>
          </cell>
          <cell r="C3112" t="str">
            <v>UND</v>
          </cell>
          <cell r="D3112">
            <v>4770</v>
          </cell>
        </row>
        <row r="3113">
          <cell r="A3113">
            <v>222803</v>
          </cell>
          <cell r="B3113" t="str">
            <v>REJA SEGURIDAD ANGULO 1.1/ 8-MALLA #10</v>
          </cell>
          <cell r="C3113" t="str">
            <v>M2</v>
          </cell>
          <cell r="D3113">
            <v>82320</v>
          </cell>
        </row>
        <row r="3114">
          <cell r="A3114">
            <v>222801</v>
          </cell>
          <cell r="B3114" t="str">
            <v>REJA SEGURIDAD ANGULO 1x1/ 8-PLAT 1x3/16</v>
          </cell>
          <cell r="C3114" t="str">
            <v>M2</v>
          </cell>
          <cell r="D3114">
            <v>146620</v>
          </cell>
        </row>
        <row r="3115">
          <cell r="A3115">
            <v>222802</v>
          </cell>
          <cell r="B3115" t="str">
            <v>REJA SEGURIDAD ANGULO 1x1/ 8-VARI 1/ 2</v>
          </cell>
          <cell r="C3115" t="str">
            <v>M2</v>
          </cell>
          <cell r="D3115">
            <v>144110</v>
          </cell>
        </row>
        <row r="3116">
          <cell r="A3116">
            <v>222805</v>
          </cell>
          <cell r="B3116" t="str">
            <v>REJA SEGURIDAD PLAT.1/8X1 TANQ.SANITARIO</v>
          </cell>
          <cell r="C3116" t="str">
            <v>UND</v>
          </cell>
          <cell r="D3116">
            <v>44460</v>
          </cell>
        </row>
        <row r="3117">
          <cell r="A3117">
            <v>222806</v>
          </cell>
          <cell r="B3117" t="str">
            <v>REJA SEGURIDAD VAR.CUADRADA 1/2 H&lt;50CM</v>
          </cell>
          <cell r="C3117" t="str">
            <v>ML</v>
          </cell>
          <cell r="D3117">
            <v>78830</v>
          </cell>
        </row>
        <row r="3118">
          <cell r="A3118">
            <v>222807</v>
          </cell>
          <cell r="B3118" t="str">
            <v>REJA SEGURIDAD VAR.CUADRADA 1/2 H&gt;51CM</v>
          </cell>
          <cell r="C3118" t="str">
            <v>M2</v>
          </cell>
          <cell r="D3118">
            <v>144850</v>
          </cell>
        </row>
        <row r="3119">
          <cell r="A3119">
            <v>222811</v>
          </cell>
          <cell r="B3119" t="str">
            <v>REJA SEGURIDAD VAR.CUADRADA 12MM H&gt;50CM</v>
          </cell>
          <cell r="C3119" t="str">
            <v>M2</v>
          </cell>
          <cell r="D3119">
            <v>131850</v>
          </cell>
        </row>
        <row r="3120">
          <cell r="A3120">
            <v>222804</v>
          </cell>
          <cell r="B3120" t="str">
            <v>REJA SEGURIDAD VAR.REDONDA 1/2</v>
          </cell>
          <cell r="C3120" t="str">
            <v>M2</v>
          </cell>
          <cell r="D3120">
            <v>85260</v>
          </cell>
        </row>
        <row r="3121">
          <cell r="A3121">
            <v>222808</v>
          </cell>
          <cell r="B3121" t="str">
            <v>REJILLA PISO A=1/8X1.1/2 P=1/8X1.1/2 50C</v>
          </cell>
          <cell r="C3121" t="str">
            <v>ML</v>
          </cell>
          <cell r="D3121">
            <v>159500</v>
          </cell>
        </row>
        <row r="3123">
          <cell r="A3123">
            <v>2229</v>
          </cell>
          <cell r="B3123" t="str">
            <v>INSTALACION-VARIOS</v>
          </cell>
        </row>
        <row r="3124">
          <cell r="A3124">
            <v>222903</v>
          </cell>
          <cell r="B3124" t="str">
            <v>ANGULO DE HIERRO 2"x2" x1/ 4"</v>
          </cell>
          <cell r="C3124" t="str">
            <v>ML</v>
          </cell>
          <cell r="D3124">
            <v>24570</v>
          </cell>
        </row>
        <row r="3125">
          <cell r="A3125">
            <v>222902</v>
          </cell>
          <cell r="B3125" t="str">
            <v>CADENA GALV BAJANTE AGUAS LLUVIAS 3/16"</v>
          </cell>
          <cell r="C3125" t="str">
            <v>ML</v>
          </cell>
          <cell r="D3125">
            <v>6050</v>
          </cell>
        </row>
        <row r="3126">
          <cell r="A3126">
            <v>222901</v>
          </cell>
          <cell r="B3126" t="str">
            <v>INSTAL.REJA SEG.VAR.CUADR. 1/2" O 12 MM"</v>
          </cell>
          <cell r="C3126" t="str">
            <v>M2</v>
          </cell>
          <cell r="D3126">
            <v>19820</v>
          </cell>
        </row>
        <row r="3128">
          <cell r="A3128">
            <v>2230</v>
          </cell>
        </row>
        <row r="3129">
          <cell r="A3129">
            <v>223011</v>
          </cell>
          <cell r="B3129" t="str">
            <v>LAVAPLATOS A.INOX.MESON 40-50X50-60CM C.</v>
          </cell>
          <cell r="C3129" t="str">
            <v>UND</v>
          </cell>
          <cell r="D3129">
            <v>147090</v>
          </cell>
        </row>
        <row r="3130">
          <cell r="A3130">
            <v>223004</v>
          </cell>
          <cell r="B3130" t="str">
            <v>MESON A.INOX. 51-60CM CAL.18 T-304</v>
          </cell>
          <cell r="C3130" t="str">
            <v>ML</v>
          </cell>
          <cell r="D3130">
            <v>359610</v>
          </cell>
        </row>
        <row r="3131">
          <cell r="A3131">
            <v>223012</v>
          </cell>
          <cell r="B3131" t="str">
            <v>POZUELO A.INOX. INCRUSTAR 45-50X45-50 C-</v>
          </cell>
          <cell r="C3131" t="str">
            <v>UND</v>
          </cell>
          <cell r="D3131">
            <v>335400</v>
          </cell>
        </row>
        <row r="3133">
          <cell r="A3133">
            <v>23</v>
          </cell>
          <cell r="B3133" t="str">
            <v>CARPINTERIA POLIVINILICO-PVC</v>
          </cell>
        </row>
        <row r="3135">
          <cell r="A3135">
            <v>2340</v>
          </cell>
          <cell r="B3135" t="str">
            <v>TABLA PLASTICA</v>
          </cell>
        </row>
        <row r="3136">
          <cell r="A3136">
            <v>234001</v>
          </cell>
          <cell r="B3136" t="str">
            <v>TABLA PLASTICA 1"x4"x3.0MT"</v>
          </cell>
          <cell r="C3136" t="str">
            <v>UND</v>
          </cell>
          <cell r="D3136">
            <v>31590</v>
          </cell>
        </row>
        <row r="3137">
          <cell r="A3137">
            <v>234002</v>
          </cell>
          <cell r="B3137" t="str">
            <v>TABLA PLASTICA 1"x6"x3.0MT"</v>
          </cell>
          <cell r="C3137" t="str">
            <v>UND</v>
          </cell>
          <cell r="D3137">
            <v>44840</v>
          </cell>
        </row>
        <row r="3139">
          <cell r="A3139">
            <v>2341</v>
          </cell>
          <cell r="B3139" t="str">
            <v>VIGA PLASTICA</v>
          </cell>
        </row>
        <row r="3140">
          <cell r="A3140">
            <v>234106</v>
          </cell>
          <cell r="B3140" t="str">
            <v>LISTON PLASTICO 1"X2X3.0M"</v>
          </cell>
          <cell r="C3140" t="str">
            <v>UND</v>
          </cell>
          <cell r="D3140">
            <v>17290</v>
          </cell>
        </row>
        <row r="3141">
          <cell r="A3141">
            <v>234105</v>
          </cell>
          <cell r="B3141" t="str">
            <v>LISTON PLASTICO 1"X3"X3.0M"</v>
          </cell>
          <cell r="C3141" t="str">
            <v>UND</v>
          </cell>
          <cell r="D3141">
            <v>23920</v>
          </cell>
        </row>
        <row r="3142">
          <cell r="A3142">
            <v>234102</v>
          </cell>
          <cell r="B3142" t="str">
            <v>VIGA PLASTICA 1,1/2"x3" x3.0MT"</v>
          </cell>
          <cell r="C3142" t="str">
            <v>UND</v>
          </cell>
          <cell r="D3142">
            <v>36080</v>
          </cell>
        </row>
        <row r="3143">
          <cell r="A3143">
            <v>234104</v>
          </cell>
          <cell r="B3143" t="str">
            <v>VIGA PLASTICA 1,1/4"x2,3/4"x3.0Mt"</v>
          </cell>
          <cell r="C3143" t="str">
            <v>UND</v>
          </cell>
          <cell r="D3143">
            <v>28690</v>
          </cell>
        </row>
        <row r="3144">
          <cell r="A3144">
            <v>234103</v>
          </cell>
          <cell r="B3144" t="str">
            <v>VIGA PLASTICA 1,1/4"x4" x3.0MT"</v>
          </cell>
          <cell r="C3144" t="str">
            <v>UND</v>
          </cell>
          <cell r="D3144">
            <v>36770</v>
          </cell>
        </row>
        <row r="3145">
          <cell r="A3145">
            <v>234101</v>
          </cell>
          <cell r="B3145" t="str">
            <v>VIGA PLASTICA 2"x4"x3.0MT"</v>
          </cell>
          <cell r="C3145" t="str">
            <v>UND</v>
          </cell>
          <cell r="D3145">
            <v>58100</v>
          </cell>
        </row>
        <row r="3147">
          <cell r="A3147">
            <v>2342</v>
          </cell>
          <cell r="B3147" t="str">
            <v>PILAR PLASTICO</v>
          </cell>
        </row>
        <row r="3148">
          <cell r="A3148">
            <v>234210</v>
          </cell>
          <cell r="B3148" t="str">
            <v>POSTE PVC 1.1/4x295CM 3.5CM CUADRADO</v>
          </cell>
          <cell r="C3148" t="str">
            <v>UND</v>
          </cell>
          <cell r="D3148">
            <v>17360</v>
          </cell>
        </row>
        <row r="3149">
          <cell r="A3149">
            <v>234211</v>
          </cell>
          <cell r="B3149" t="str">
            <v>POSTE PVC 1.3/4x295CM 4.5CM CUADRADO</v>
          </cell>
          <cell r="C3149" t="str">
            <v>UND</v>
          </cell>
          <cell r="D3149">
            <v>23140</v>
          </cell>
        </row>
        <row r="3150">
          <cell r="A3150">
            <v>234209</v>
          </cell>
          <cell r="B3150" t="str">
            <v>POSTE PVC 2.5/8x295CM 6.8CM CUADRADO</v>
          </cell>
          <cell r="C3150" t="str">
            <v>UND</v>
          </cell>
          <cell r="D3150">
            <v>42630</v>
          </cell>
        </row>
        <row r="3151">
          <cell r="A3151">
            <v>234206</v>
          </cell>
          <cell r="B3151" t="str">
            <v>POSTE PVC 3 x300CM 7.5CM REDONDO</v>
          </cell>
          <cell r="C3151" t="str">
            <v>UND</v>
          </cell>
          <cell r="D3151">
            <v>58910</v>
          </cell>
        </row>
        <row r="3152">
          <cell r="A3152">
            <v>234213</v>
          </cell>
          <cell r="B3152" t="str">
            <v>POSTE PVC 3.1/2x250CM 9.0CM CUADRADO</v>
          </cell>
          <cell r="C3152" t="str">
            <v>UND</v>
          </cell>
          <cell r="D3152">
            <v>59680</v>
          </cell>
        </row>
        <row r="3153">
          <cell r="A3153">
            <v>234212</v>
          </cell>
          <cell r="B3153" t="str">
            <v>POSTE PVC 3.1/2x290CM 9.0CM CUADRADO</v>
          </cell>
          <cell r="C3153" t="str">
            <v>UND</v>
          </cell>
          <cell r="D3153">
            <v>68820</v>
          </cell>
        </row>
        <row r="3154">
          <cell r="A3154">
            <v>234204</v>
          </cell>
          <cell r="B3154" t="str">
            <v>POSTE PVC 3.1/6x295CM 8.0CM CUADRADO</v>
          </cell>
          <cell r="C3154" t="str">
            <v>UND</v>
          </cell>
          <cell r="D3154">
            <v>56640</v>
          </cell>
        </row>
        <row r="3155">
          <cell r="A3155">
            <v>234203</v>
          </cell>
          <cell r="B3155" t="str">
            <v>POSTE PVC 3x3,1/2x195CM RECTANGULAR</v>
          </cell>
          <cell r="C3155" t="str">
            <v>UND</v>
          </cell>
          <cell r="D3155">
            <v>44960</v>
          </cell>
        </row>
        <row r="3156">
          <cell r="A3156">
            <v>234207</v>
          </cell>
          <cell r="B3156" t="str">
            <v>POSTE PVC 4 x300CM 10.0CM REDONDO</v>
          </cell>
          <cell r="C3156" t="str">
            <v>UND</v>
          </cell>
          <cell r="D3156">
            <v>87080</v>
          </cell>
        </row>
        <row r="3158">
          <cell r="A3158">
            <v>2349</v>
          </cell>
          <cell r="B3158" t="str">
            <v>ACCESORIOS-INSTALACION-VARIOS</v>
          </cell>
        </row>
        <row r="3159">
          <cell r="A3159">
            <v>234901</v>
          </cell>
          <cell r="B3159" t="str">
            <v>TORNILLO GALVANIZADO PASANTE 5/8"X15CM"</v>
          </cell>
          <cell r="C3159" t="str">
            <v>UND</v>
          </cell>
          <cell r="D3159">
            <v>3250</v>
          </cell>
        </row>
        <row r="3161">
          <cell r="A3161">
            <v>24</v>
          </cell>
          <cell r="B3161" t="str">
            <v>DIVISIONES INTERIORES-EXTERIORES</v>
          </cell>
        </row>
        <row r="3163">
          <cell r="A3163">
            <v>2402</v>
          </cell>
          <cell r="B3163" t="str">
            <v>DIVISION ALUMINIO</v>
          </cell>
        </row>
        <row r="3164">
          <cell r="A3164">
            <v>240201</v>
          </cell>
          <cell r="B3164" t="str">
            <v>DIV.ALUM.-ACRILICO 50% CORREDIZA R=4215</v>
          </cell>
          <cell r="C3164" t="str">
            <v>M2</v>
          </cell>
          <cell r="D3164">
            <v>157120</v>
          </cell>
        </row>
        <row r="3165">
          <cell r="A3165">
            <v>240202</v>
          </cell>
          <cell r="B3165" t="str">
            <v>DIV.ALUM.ACRILICO 75% CORREDIZA R=4215</v>
          </cell>
          <cell r="C3165" t="str">
            <v>M2</v>
          </cell>
          <cell r="D3165">
            <v>161380</v>
          </cell>
        </row>
        <row r="3166">
          <cell r="A3166">
            <v>240211</v>
          </cell>
          <cell r="B3166" t="str">
            <v>DIV.ALUM.SUPERBOARD-VIDRIO 1C H=2.50M</v>
          </cell>
          <cell r="C3166" t="str">
            <v>ML</v>
          </cell>
          <cell r="D3166">
            <v>353370</v>
          </cell>
        </row>
        <row r="3167">
          <cell r="A3167">
            <v>240212</v>
          </cell>
          <cell r="B3167" t="str">
            <v>DIV.ALUM.SUPERBOARD-VIDRIO 2C H=2.50M</v>
          </cell>
          <cell r="C3167" t="str">
            <v>ML</v>
          </cell>
          <cell r="D3167">
            <v>407460</v>
          </cell>
        </row>
        <row r="3169">
          <cell r="A3169">
            <v>2403</v>
          </cell>
          <cell r="B3169" t="str">
            <v>DIVISION METALICAS</v>
          </cell>
        </row>
        <row r="3170">
          <cell r="A3170">
            <v>240316</v>
          </cell>
          <cell r="B3170" t="str">
            <v>DIV.BANO A.INOX NAVE 57CM H=1.60M</v>
          </cell>
          <cell r="C3170" t="str">
            <v>UND</v>
          </cell>
          <cell r="D3170">
            <v>400190</v>
          </cell>
        </row>
        <row r="3171">
          <cell r="A3171">
            <v>240318</v>
          </cell>
          <cell r="B3171" t="str">
            <v>DIV.BANO A.INOX ORINAL 96X46CM</v>
          </cell>
          <cell r="C3171" t="str">
            <v>UND</v>
          </cell>
          <cell r="D3171">
            <v>227290</v>
          </cell>
        </row>
        <row r="3172">
          <cell r="A3172">
            <v>240314</v>
          </cell>
          <cell r="B3172" t="str">
            <v>DIV.BANO A.INOX PARAL EXTREMO 10-11CM</v>
          </cell>
          <cell r="C3172" t="str">
            <v>UND</v>
          </cell>
          <cell r="D3172">
            <v>351730</v>
          </cell>
        </row>
        <row r="3173">
          <cell r="A3173">
            <v>240313</v>
          </cell>
          <cell r="B3173" t="str">
            <v>DIV.BANO A.INOX PARAL EXTREMO 16-34CM</v>
          </cell>
          <cell r="C3173" t="str">
            <v>UND</v>
          </cell>
          <cell r="D3173">
            <v>352890</v>
          </cell>
        </row>
        <row r="3174">
          <cell r="A3174">
            <v>240312</v>
          </cell>
          <cell r="B3174" t="str">
            <v>DIV.BANO A.INOX PARAL EXTREMO 36-46CM</v>
          </cell>
          <cell r="C3174" t="str">
            <v>UND</v>
          </cell>
          <cell r="D3174">
            <v>424680</v>
          </cell>
        </row>
        <row r="3175">
          <cell r="A3175">
            <v>240317</v>
          </cell>
          <cell r="B3175" t="str">
            <v>DIV.BANO A.INOX PERFIL RECIBIDOR 30CM</v>
          </cell>
          <cell r="C3175" t="str">
            <v>UND</v>
          </cell>
          <cell r="D3175">
            <v>70860</v>
          </cell>
        </row>
        <row r="3176">
          <cell r="A3176">
            <v>240315</v>
          </cell>
          <cell r="B3176" t="str">
            <v>DIV.BANO A.INOX TABIQUE 1.17-1.37-H=1.60</v>
          </cell>
          <cell r="C3176" t="str">
            <v>UND</v>
          </cell>
          <cell r="D3176">
            <v>925930</v>
          </cell>
        </row>
        <row r="3177">
          <cell r="A3177">
            <v>240309</v>
          </cell>
          <cell r="B3177" t="str">
            <v>DIV.METALICA BANO L.ACERO INOX C.18</v>
          </cell>
          <cell r="C3177" t="str">
            <v>M2</v>
          </cell>
          <cell r="D3177">
            <v>349640</v>
          </cell>
        </row>
        <row r="3178">
          <cell r="A3178">
            <v>240307</v>
          </cell>
          <cell r="B3178" t="str">
            <v>DIV.METALICA BANO L.GALVIZADA C-20 [E]</v>
          </cell>
          <cell r="C3178" t="str">
            <v>M2</v>
          </cell>
          <cell r="D3178">
            <v>199970</v>
          </cell>
        </row>
        <row r="3179">
          <cell r="A3179">
            <v>240311</v>
          </cell>
          <cell r="B3179" t="str">
            <v>DIV.METALICA BANO LAM.COLD ROLL C.18 LL.</v>
          </cell>
          <cell r="C3179" t="str">
            <v>M2</v>
          </cell>
          <cell r="D3179">
            <v>180470</v>
          </cell>
        </row>
        <row r="3180">
          <cell r="A3180">
            <v>240306</v>
          </cell>
          <cell r="B3180" t="str">
            <v>DIV.METALICA BANO LAMINA COLD ROLL. C-20</v>
          </cell>
          <cell r="C3180" t="str">
            <v>M2</v>
          </cell>
          <cell r="D3180">
            <v>175150</v>
          </cell>
        </row>
        <row r="3181">
          <cell r="A3181">
            <v>240305</v>
          </cell>
          <cell r="B3181" t="str">
            <v>DIV.METALICA BANO LAMINA COLD ROLL. C-22</v>
          </cell>
          <cell r="C3181" t="str">
            <v>M2</v>
          </cell>
          <cell r="D3181">
            <v>179430</v>
          </cell>
        </row>
        <row r="3182">
          <cell r="A3182">
            <v>240304</v>
          </cell>
          <cell r="B3182" t="str">
            <v>DIV.METALICA BANO LAMINA GALVANIZA. C-22</v>
          </cell>
          <cell r="C3182" t="str">
            <v>M2</v>
          </cell>
          <cell r="D3182">
            <v>191260</v>
          </cell>
        </row>
        <row r="3184">
          <cell r="A3184">
            <v>2404</v>
          </cell>
          <cell r="B3184" t="str">
            <v>DIVISION PANELES</v>
          </cell>
        </row>
        <row r="3185">
          <cell r="A3185">
            <v>240443</v>
          </cell>
          <cell r="B3185" t="str">
            <v>DINTEL BOARD 10MM A=10-25CM [3 CARAS]</v>
          </cell>
          <cell r="C3185" t="str">
            <v>ML</v>
          </cell>
          <cell r="D3185">
            <v>36290</v>
          </cell>
        </row>
        <row r="3186">
          <cell r="A3186">
            <v>240445</v>
          </cell>
          <cell r="B3186" t="str">
            <v>DINTEL BOARD 10MM A=26-50CM [3 CARAS]</v>
          </cell>
          <cell r="C3186" t="str">
            <v>ML</v>
          </cell>
          <cell r="D3186">
            <v>61330</v>
          </cell>
        </row>
        <row r="3187">
          <cell r="A3187">
            <v>240426</v>
          </cell>
          <cell r="B3187" t="str">
            <v>ENCHAPE 1-GYPLAC 13MM</v>
          </cell>
          <cell r="C3187" t="str">
            <v>M2</v>
          </cell>
          <cell r="D3187">
            <v>17420</v>
          </cell>
        </row>
        <row r="3188">
          <cell r="A3188" t="str">
            <v>240441</v>
          </cell>
          <cell r="B3188" t="str">
            <v>ESTRUC.MURO BOARD ENCHAPE[OMEGA]60MM C20</v>
          </cell>
          <cell r="C3188" t="str">
            <v>M2</v>
          </cell>
          <cell r="D3188">
            <v>16770</v>
          </cell>
        </row>
        <row r="3189">
          <cell r="A3189">
            <v>240436</v>
          </cell>
          <cell r="B3189" t="str">
            <v>ESTRUC.MURO BOARD [CANAL-PARAL] 63MM C20</v>
          </cell>
          <cell r="C3189" t="str">
            <v>M2</v>
          </cell>
          <cell r="D3189">
            <v>27850</v>
          </cell>
        </row>
        <row r="3190">
          <cell r="A3190">
            <v>240437</v>
          </cell>
          <cell r="B3190" t="str">
            <v>ESTRUC.MURO BOARD [CANAL-PARAL] 89MM C20</v>
          </cell>
          <cell r="C3190" t="str">
            <v>M2</v>
          </cell>
          <cell r="D3190">
            <v>24660</v>
          </cell>
        </row>
        <row r="3191">
          <cell r="A3191">
            <v>240438</v>
          </cell>
          <cell r="B3191" t="str">
            <v>ESTRUC.MURO BOARD [CANAL-PARAL] 92MM C20</v>
          </cell>
          <cell r="C3191" t="str">
            <v>M2</v>
          </cell>
          <cell r="D3191">
            <v>28800</v>
          </cell>
        </row>
        <row r="3192">
          <cell r="A3192">
            <v>240439</v>
          </cell>
          <cell r="B3192" t="str">
            <v>ESTRUC.MURO BOARD [CANAL-PARAL]140MM C20</v>
          </cell>
          <cell r="C3192" t="str">
            <v>M2</v>
          </cell>
          <cell r="D3192">
            <v>53810</v>
          </cell>
        </row>
        <row r="3193">
          <cell r="A3193">
            <v>240440</v>
          </cell>
          <cell r="B3193" t="str">
            <v>ESTRUC.MURO PANEL ENCHAPE[OMEGA]60MM C26</v>
          </cell>
          <cell r="C3193" t="str">
            <v>M2</v>
          </cell>
          <cell r="D3193">
            <v>11750</v>
          </cell>
        </row>
        <row r="3194">
          <cell r="A3194">
            <v>240433</v>
          </cell>
          <cell r="B3194" t="str">
            <v>ESTRUC.MURO PANEL [CANAL-PARAL] 60MM C26</v>
          </cell>
          <cell r="C3194" t="str">
            <v>M2</v>
          </cell>
          <cell r="D3194">
            <v>19170</v>
          </cell>
        </row>
        <row r="3195">
          <cell r="A3195">
            <v>240434</v>
          </cell>
          <cell r="B3195" t="str">
            <v>ESTRUC.MURO PANEL [CANAL-PARAL] 90MM C26</v>
          </cell>
          <cell r="C3195" t="str">
            <v>M2</v>
          </cell>
          <cell r="D3195">
            <v>20340</v>
          </cell>
        </row>
        <row r="3196">
          <cell r="A3196">
            <v>240435</v>
          </cell>
          <cell r="B3196" t="str">
            <v>ESTRUC.MURO PANEL [CANAL-PARAL] 93MM C24</v>
          </cell>
          <cell r="C3196" t="str">
            <v>M2</v>
          </cell>
          <cell r="D3196">
            <v>23450</v>
          </cell>
        </row>
        <row r="3197">
          <cell r="A3197">
            <v>240444</v>
          </cell>
          <cell r="B3197" t="str">
            <v>ESTRUCT.DINTEL BOARD[OMEGA-ANG]92MM C20</v>
          </cell>
          <cell r="C3197" t="str">
            <v>ML</v>
          </cell>
          <cell r="D3197">
            <v>24880</v>
          </cell>
        </row>
        <row r="3198">
          <cell r="A3198">
            <v>240419</v>
          </cell>
          <cell r="B3198" t="str">
            <v>MURO 1-BOARD 8MM 1-BOARD 8MM</v>
          </cell>
          <cell r="C3198" t="str">
            <v>M2</v>
          </cell>
          <cell r="D3198">
            <v>78710</v>
          </cell>
        </row>
        <row r="3199">
          <cell r="A3199">
            <v>240416</v>
          </cell>
          <cell r="B3199" t="str">
            <v>MURO 1-BOARD 8MM 1-CARA</v>
          </cell>
          <cell r="C3199" t="str">
            <v>M2</v>
          </cell>
          <cell r="D3199">
            <v>39320</v>
          </cell>
        </row>
        <row r="3200">
          <cell r="A3200">
            <v>240418</v>
          </cell>
          <cell r="B3200" t="str">
            <v>MURO 1-BOARD 8MM 1-PANEL 13MM RH</v>
          </cell>
          <cell r="C3200" t="str">
            <v>M2</v>
          </cell>
          <cell r="D3200">
            <v>68720</v>
          </cell>
        </row>
        <row r="3201">
          <cell r="A3201">
            <v>240431</v>
          </cell>
          <cell r="B3201" t="str">
            <v>MURO 1-BOARD 10MM 1-BOARD 10MM</v>
          </cell>
          <cell r="C3201" t="str">
            <v>M2</v>
          </cell>
          <cell r="D3201">
            <v>69720</v>
          </cell>
        </row>
        <row r="3202">
          <cell r="A3202">
            <v>240412</v>
          </cell>
          <cell r="B3202" t="str">
            <v>MURO 1-BOARD 10MM 1-BOARD 10MM</v>
          </cell>
          <cell r="C3202" t="str">
            <v>M2</v>
          </cell>
          <cell r="D3202">
            <v>89130</v>
          </cell>
        </row>
        <row r="3203">
          <cell r="A3203">
            <v>240432</v>
          </cell>
          <cell r="B3203" t="str">
            <v>MURO 1-BOARD 10MM 1-CARA</v>
          </cell>
          <cell r="C3203" t="str">
            <v>M2</v>
          </cell>
          <cell r="D3203">
            <v>43180</v>
          </cell>
        </row>
        <row r="3204">
          <cell r="A3204">
            <v>240407</v>
          </cell>
          <cell r="B3204" t="str">
            <v>MURO 1-BOARD 10MM 1-PANEL 13MM</v>
          </cell>
          <cell r="C3204" t="str">
            <v>M2</v>
          </cell>
          <cell r="D3204">
            <v>65620</v>
          </cell>
        </row>
        <row r="3205">
          <cell r="A3205">
            <v>240406</v>
          </cell>
          <cell r="B3205" t="str">
            <v>MURO 1-BOARD 10MM 1-PANEL 13MM RH</v>
          </cell>
          <cell r="C3205" t="str">
            <v>M2</v>
          </cell>
          <cell r="D3205">
            <v>71690</v>
          </cell>
        </row>
        <row r="3206">
          <cell r="A3206">
            <v>240415</v>
          </cell>
          <cell r="B3206" t="str">
            <v>MURO 1-BOARD 14MM 1-BOARD 14MM</v>
          </cell>
          <cell r="C3206" t="str">
            <v>M2</v>
          </cell>
          <cell r="D3206">
            <v>108640</v>
          </cell>
        </row>
        <row r="3207">
          <cell r="A3207">
            <v>240413</v>
          </cell>
          <cell r="B3207" t="str">
            <v>MURO 1-BOARD 14MM 1-CARA</v>
          </cell>
          <cell r="C3207" t="str">
            <v>M2</v>
          </cell>
          <cell r="D3207">
            <v>53170</v>
          </cell>
        </row>
        <row r="3208">
          <cell r="A3208">
            <v>240414</v>
          </cell>
          <cell r="B3208" t="str">
            <v>MURO 1-BOARD 14MM 1-PANEL 13MM R</v>
          </cell>
          <cell r="C3208" t="str">
            <v>M2</v>
          </cell>
          <cell r="D3208">
            <v>76900</v>
          </cell>
        </row>
        <row r="3209">
          <cell r="A3209">
            <v>240405</v>
          </cell>
          <cell r="B3209" t="str">
            <v>MURO 1-PANEL 13MM 1-PANEL 13MM RH</v>
          </cell>
          <cell r="C3209" t="str">
            <v>M2</v>
          </cell>
          <cell r="D3209">
            <v>57840</v>
          </cell>
        </row>
        <row r="3210">
          <cell r="A3210">
            <v>240404</v>
          </cell>
          <cell r="B3210" t="str">
            <v>MURO CARTERA SUPERBOARD 8 MM</v>
          </cell>
          <cell r="C3210" t="str">
            <v>ML</v>
          </cell>
          <cell r="D3210">
            <v>22960</v>
          </cell>
        </row>
        <row r="3211">
          <cell r="A3211">
            <v>240402</v>
          </cell>
          <cell r="B3211" t="str">
            <v>MURO CARTERA SUPERBOARD 10 MM</v>
          </cell>
          <cell r="C3211" t="str">
            <v>ML</v>
          </cell>
          <cell r="D3211">
            <v>24350</v>
          </cell>
        </row>
        <row r="3212">
          <cell r="A3212">
            <v>240403</v>
          </cell>
          <cell r="B3212" t="str">
            <v>MURO CARTERA SUPERBOARD 14 MM</v>
          </cell>
          <cell r="C3212" t="str">
            <v>ML</v>
          </cell>
          <cell r="D3212">
            <v>29760</v>
          </cell>
        </row>
        <row r="3213">
          <cell r="A3213">
            <v>240442</v>
          </cell>
          <cell r="B3213" t="str">
            <v>MURO PANEL 13MM 1 CARA</v>
          </cell>
          <cell r="C3213" t="str">
            <v>M2</v>
          </cell>
          <cell r="D3213">
            <v>22110</v>
          </cell>
        </row>
        <row r="3215">
          <cell r="A3215">
            <v>2405</v>
          </cell>
          <cell r="B3215" t="str">
            <v>DESMONTES - INSTALACION</v>
          </cell>
        </row>
        <row r="3216">
          <cell r="A3216">
            <v>240501</v>
          </cell>
          <cell r="B3216" t="str">
            <v>DESMONTE ARCHIVADOR COLGANTE</v>
          </cell>
          <cell r="C3216" t="str">
            <v>UND</v>
          </cell>
          <cell r="D3216">
            <v>4360</v>
          </cell>
        </row>
        <row r="3217">
          <cell r="A3217">
            <v>240502</v>
          </cell>
          <cell r="B3217" t="str">
            <v>DESMONTE CAJONERA</v>
          </cell>
          <cell r="C3217" t="str">
            <v>UND</v>
          </cell>
          <cell r="D3217">
            <v>4360</v>
          </cell>
        </row>
        <row r="3218">
          <cell r="A3218">
            <v>240507</v>
          </cell>
          <cell r="B3218" t="str">
            <v>DESMONTE DIVISION PANEL H=120CM &lt;=159CM</v>
          </cell>
          <cell r="C3218" t="str">
            <v>M2</v>
          </cell>
          <cell r="D3218">
            <v>9830</v>
          </cell>
        </row>
        <row r="3219">
          <cell r="A3219">
            <v>240506</v>
          </cell>
          <cell r="B3219" t="str">
            <v>DESMONTE DIVISION PANEL H=160CM &lt;=200CM</v>
          </cell>
          <cell r="C3219" t="str">
            <v>M2</v>
          </cell>
          <cell r="D3219">
            <v>10860</v>
          </cell>
        </row>
        <row r="3220">
          <cell r="A3220">
            <v>240505</v>
          </cell>
          <cell r="B3220" t="str">
            <v>DESMONTE DIVISION PISO-TECHO H&lt;=250CM</v>
          </cell>
          <cell r="C3220" t="str">
            <v>M2</v>
          </cell>
          <cell r="D3220">
            <v>14680</v>
          </cell>
        </row>
        <row r="3221">
          <cell r="A3221">
            <v>240503</v>
          </cell>
          <cell r="B3221" t="str">
            <v>DESMONTE SUPERFICIE A&lt;=49CM L&lt;=119CM</v>
          </cell>
          <cell r="C3221" t="str">
            <v>UND</v>
          </cell>
          <cell r="D3221">
            <v>3330</v>
          </cell>
        </row>
        <row r="3222">
          <cell r="A3222">
            <v>240504</v>
          </cell>
          <cell r="B3222" t="str">
            <v>DESMONTE SUPERFICIE A&gt;=50CM L&gt;=120CM</v>
          </cell>
          <cell r="C3222" t="str">
            <v>UND</v>
          </cell>
          <cell r="D3222">
            <v>5390</v>
          </cell>
        </row>
        <row r="3223">
          <cell r="A3223">
            <v>240508</v>
          </cell>
          <cell r="B3223" t="str">
            <v>INSTALACION ARCHIVADOR COLGANTE</v>
          </cell>
          <cell r="C3223" t="str">
            <v>UND</v>
          </cell>
          <cell r="D3223">
            <v>8010</v>
          </cell>
        </row>
        <row r="3224">
          <cell r="A3224">
            <v>240509</v>
          </cell>
          <cell r="B3224" t="str">
            <v>INSTALACION CAJONERO</v>
          </cell>
          <cell r="C3224" t="str">
            <v>UND</v>
          </cell>
          <cell r="D3224">
            <v>8010</v>
          </cell>
        </row>
        <row r="3225">
          <cell r="A3225">
            <v>240514</v>
          </cell>
          <cell r="B3225" t="str">
            <v>INSTALACION DIVISION H=120CM&lt;=159CM</v>
          </cell>
          <cell r="C3225" t="str">
            <v>M2</v>
          </cell>
          <cell r="D3225">
            <v>15550</v>
          </cell>
        </row>
        <row r="3226">
          <cell r="A3226">
            <v>240513</v>
          </cell>
          <cell r="B3226" t="str">
            <v>INSTALACION DIVISION H=160CM&lt;=200CM</v>
          </cell>
          <cell r="C3226" t="str">
            <v>M2</v>
          </cell>
          <cell r="D3226">
            <v>17710</v>
          </cell>
        </row>
        <row r="3227">
          <cell r="A3227">
            <v>240512</v>
          </cell>
          <cell r="B3227" t="str">
            <v>INSTALACION DIVISION PISO-TECHO H&lt;=250CM</v>
          </cell>
          <cell r="C3227" t="str">
            <v>M2</v>
          </cell>
          <cell r="D3227">
            <v>23530</v>
          </cell>
        </row>
        <row r="3228">
          <cell r="A3228">
            <v>240510</v>
          </cell>
          <cell r="B3228" t="str">
            <v>INSTALACION SUPERFICIE A&lt;=50CM L&lt;=120CM</v>
          </cell>
          <cell r="C3228" t="str">
            <v>UND</v>
          </cell>
          <cell r="D3228">
            <v>6980</v>
          </cell>
        </row>
        <row r="3229">
          <cell r="A3229">
            <v>240511</v>
          </cell>
          <cell r="B3229" t="str">
            <v>INSTALACION SUPERFICIE A&lt;=80CM L&lt;=180CM</v>
          </cell>
          <cell r="C3229" t="str">
            <v>UND</v>
          </cell>
          <cell r="D3229">
            <v>10870</v>
          </cell>
        </row>
        <row r="3231">
          <cell r="A3231">
            <v>2406</v>
          </cell>
          <cell r="B3231" t="str">
            <v>MUEBLES MODULARES</v>
          </cell>
        </row>
        <row r="3232">
          <cell r="A3232">
            <v>240601</v>
          </cell>
          <cell r="B3232" t="str">
            <v>MUEBLE MESON TUB.1,1/2X1,1/2 (ESQUELETO)</v>
          </cell>
          <cell r="C3232" t="str">
            <v>ML</v>
          </cell>
          <cell r="D3232">
            <v>104030</v>
          </cell>
        </row>
        <row r="3234">
          <cell r="A3234">
            <v>24</v>
          </cell>
        </row>
        <row r="3235">
          <cell r="A3235">
            <v>2401</v>
          </cell>
          <cell r="B3235" t="str">
            <v>CORTINA ENROLLABLE PENTAGRAMA APERT-1-5%</v>
          </cell>
          <cell r="C3235" t="str">
            <v>M2</v>
          </cell>
          <cell r="D3235">
            <v>114140</v>
          </cell>
        </row>
        <row r="3237">
          <cell r="A3237">
            <v>25</v>
          </cell>
          <cell r="B3237" t="str">
            <v>EQUIPAMENTO BANOS-OTROS</v>
          </cell>
        </row>
        <row r="3239">
          <cell r="A3239">
            <v>2501</v>
          </cell>
          <cell r="B3239" t="str">
            <v>INCRUSTACION-ACCESORIOS</v>
          </cell>
        </row>
        <row r="3240">
          <cell r="A3240">
            <v>250110</v>
          </cell>
          <cell r="B3240" t="str">
            <v>INCRUST. TOALLERO BARRA CROMO</v>
          </cell>
          <cell r="C3240" t="str">
            <v>UND</v>
          </cell>
          <cell r="D3240">
            <v>34970</v>
          </cell>
        </row>
        <row r="3241">
          <cell r="A3241">
            <v>250112</v>
          </cell>
          <cell r="B3241" t="str">
            <v>INCRUST.ACRILICA JABONERA PEQUENA</v>
          </cell>
          <cell r="C3241" t="str">
            <v>UND</v>
          </cell>
          <cell r="D3241">
            <v>19480</v>
          </cell>
        </row>
        <row r="3242">
          <cell r="A3242">
            <v>250111</v>
          </cell>
          <cell r="B3242" t="str">
            <v>INCRUST.ACRILICA PAPELERA</v>
          </cell>
          <cell r="C3242" t="str">
            <v>UND</v>
          </cell>
          <cell r="D3242">
            <v>58130</v>
          </cell>
        </row>
        <row r="3243">
          <cell r="A3243">
            <v>250109</v>
          </cell>
          <cell r="B3243" t="str">
            <v>INCRUST.ACRILICO TOALLERO GANCHO</v>
          </cell>
          <cell r="C3243" t="str">
            <v>UND</v>
          </cell>
          <cell r="D3243">
            <v>87040</v>
          </cell>
        </row>
        <row r="3244">
          <cell r="A3244">
            <v>250102</v>
          </cell>
          <cell r="B3244" t="str">
            <v>INCRUST.CERAM. JGO 4 PZ ACUARIO (E)</v>
          </cell>
          <cell r="C3244" t="str">
            <v>JGO</v>
          </cell>
          <cell r="D3244">
            <v>106640</v>
          </cell>
        </row>
        <row r="3245">
          <cell r="A3245">
            <v>250103</v>
          </cell>
          <cell r="B3245" t="str">
            <v>INCRUST.CERAM. JGO 4 PZ AVANTI-VERONA(M)</v>
          </cell>
          <cell r="C3245" t="str">
            <v>JGO</v>
          </cell>
          <cell r="D3245">
            <v>21160</v>
          </cell>
        </row>
        <row r="3246">
          <cell r="A3246">
            <v>250104</v>
          </cell>
          <cell r="B3246" t="str">
            <v>INCRUST.CERAM. JGO 4 PZ ESTILO (A)</v>
          </cell>
          <cell r="C3246" t="str">
            <v>JGO</v>
          </cell>
          <cell r="D3246">
            <v>22160</v>
          </cell>
        </row>
        <row r="3247">
          <cell r="A3247">
            <v>250105</v>
          </cell>
          <cell r="B3247" t="str">
            <v>INCRUST.CERAMICA JABONERA PEQUENA</v>
          </cell>
          <cell r="C3247" t="str">
            <v>UND</v>
          </cell>
          <cell r="D3247">
            <v>29770</v>
          </cell>
        </row>
        <row r="3248">
          <cell r="A3248">
            <v>250106</v>
          </cell>
          <cell r="B3248" t="str">
            <v>INCRUST.CERAMICA PAPELERA</v>
          </cell>
          <cell r="C3248" t="str">
            <v>UND</v>
          </cell>
          <cell r="D3248">
            <v>21760</v>
          </cell>
        </row>
        <row r="3249">
          <cell r="A3249">
            <v>250108</v>
          </cell>
          <cell r="B3249" t="str">
            <v>INCRUST.CERAMICA TOALLERO BARRA</v>
          </cell>
          <cell r="C3249" t="str">
            <v>UND</v>
          </cell>
          <cell r="D3249">
            <v>26980</v>
          </cell>
        </row>
        <row r="3250">
          <cell r="A3250">
            <v>250107</v>
          </cell>
          <cell r="B3250" t="str">
            <v>INCRUST.CERAMICA TOALLERO GANCHO SENCILL</v>
          </cell>
          <cell r="C3250" t="str">
            <v>UND</v>
          </cell>
          <cell r="D3250">
            <v>28580</v>
          </cell>
        </row>
        <row r="3251">
          <cell r="A3251">
            <v>250119</v>
          </cell>
          <cell r="B3251" t="str">
            <v>TAPA REGISTRO ALU.BRONCE 6"X 6"(15X15)CM</v>
          </cell>
          <cell r="C3251" t="str">
            <v>UND</v>
          </cell>
          <cell r="D3251">
            <v>29690</v>
          </cell>
        </row>
        <row r="3252">
          <cell r="A3252">
            <v>250118</v>
          </cell>
          <cell r="B3252" t="str">
            <v>TAPA REGISTRO ALUMINIO 6"X 6"(15X15)CM</v>
          </cell>
          <cell r="C3252" t="str">
            <v>UND</v>
          </cell>
          <cell r="D3252">
            <v>27690</v>
          </cell>
        </row>
        <row r="3253">
          <cell r="A3253">
            <v>250117</v>
          </cell>
          <cell r="B3253" t="str">
            <v>TAPA REGISTRO PLASTICA 6"X 6"(15X15)CM</v>
          </cell>
          <cell r="C3253" t="str">
            <v>UND</v>
          </cell>
          <cell r="D3253">
            <v>14990</v>
          </cell>
        </row>
        <row r="3254">
          <cell r="A3254">
            <v>250116</v>
          </cell>
          <cell r="B3254" t="str">
            <v>TAPA REGISTRO PLASTICA 8"X 8"(20X20)CM</v>
          </cell>
          <cell r="C3254" t="str">
            <v>UND</v>
          </cell>
          <cell r="D3254">
            <v>16290</v>
          </cell>
        </row>
        <row r="3255">
          <cell r="A3255">
            <v>250120</v>
          </cell>
          <cell r="B3255" t="str">
            <v>TUBO CORTINERO ALUMINIO 3/4" L=100-135CM</v>
          </cell>
          <cell r="C3255" t="str">
            <v>UND</v>
          </cell>
          <cell r="D3255">
            <v>19980</v>
          </cell>
        </row>
        <row r="3257">
          <cell r="A3257">
            <v>2502</v>
          </cell>
          <cell r="B3257" t="str">
            <v>PIRLANES - PIRAGUAS</v>
          </cell>
        </row>
        <row r="3258">
          <cell r="A3258">
            <v>250202</v>
          </cell>
          <cell r="B3258" t="str">
            <v>PIRAGUA ALUMINIO ANODIZADO NATURAL</v>
          </cell>
          <cell r="C3258" t="str">
            <v>ML</v>
          </cell>
          <cell r="D3258">
            <v>3310</v>
          </cell>
        </row>
        <row r="3259">
          <cell r="A3259">
            <v>250201</v>
          </cell>
          <cell r="B3259" t="str">
            <v>PIRAGUA ALUMINIO ANOLOK</v>
          </cell>
          <cell r="C3259" t="str">
            <v>ML</v>
          </cell>
          <cell r="D3259">
            <v>3400</v>
          </cell>
        </row>
        <row r="3260">
          <cell r="A3260">
            <v>250203</v>
          </cell>
          <cell r="B3260" t="str">
            <v>PIRAGUA PLASTICA</v>
          </cell>
          <cell r="C3260" t="str">
            <v>ML</v>
          </cell>
          <cell r="D3260">
            <v>4080</v>
          </cell>
        </row>
        <row r="3262">
          <cell r="A3262">
            <v>2504</v>
          </cell>
          <cell r="B3262" t="str">
            <v>APARATOS SANITARIOS</v>
          </cell>
        </row>
        <row r="3263">
          <cell r="A3263">
            <v>250451</v>
          </cell>
          <cell r="B3263" t="str">
            <v>COMBO SANITARIO ECONOMICO [S+L+G+I]</v>
          </cell>
          <cell r="C3263" t="str">
            <v>JGO</v>
          </cell>
          <cell r="D3263">
            <v>251340</v>
          </cell>
        </row>
        <row r="3264">
          <cell r="A3264">
            <v>250450</v>
          </cell>
          <cell r="B3264" t="str">
            <v>COMBO SANITARIO LINEA MEDIA [S+L+G+I</v>
          </cell>
          <cell r="C3264" t="str">
            <v>JGO</v>
          </cell>
          <cell r="D3264">
            <v>302300</v>
          </cell>
        </row>
        <row r="3265">
          <cell r="A3265">
            <v>250402</v>
          </cell>
          <cell r="B3265" t="str">
            <v>LAVAMANOS COLGAR LINEA ECONOMICA</v>
          </cell>
          <cell r="C3265" t="str">
            <v>UND</v>
          </cell>
          <cell r="D3265">
            <v>80750</v>
          </cell>
        </row>
        <row r="3266">
          <cell r="A3266">
            <v>250441</v>
          </cell>
          <cell r="B3266" t="str">
            <v>LAVAMANOS COLGAR LINEA MEDIA</v>
          </cell>
          <cell r="C3266" t="str">
            <v>UND</v>
          </cell>
          <cell r="D3266">
            <v>101850</v>
          </cell>
        </row>
        <row r="3267">
          <cell r="A3267">
            <v>250443</v>
          </cell>
          <cell r="B3267" t="str">
            <v>LAVAMANOS COLGAR PEDESTAL LINEA ECONOMIC</v>
          </cell>
          <cell r="C3267" t="str">
            <v>JGO</v>
          </cell>
          <cell r="D3267">
            <v>110900</v>
          </cell>
        </row>
        <row r="3268">
          <cell r="A3268">
            <v>250444</v>
          </cell>
          <cell r="B3268" t="str">
            <v>LAVAMANOS COLGAR PEDESTAL LINEA MEDIA</v>
          </cell>
          <cell r="C3268" t="str">
            <v>JGO</v>
          </cell>
          <cell r="D3268">
            <v>133900</v>
          </cell>
        </row>
        <row r="3269">
          <cell r="A3269">
            <v>250446</v>
          </cell>
          <cell r="B3269" t="str">
            <v>LAVAMANOS SOBREPONER LINEA ECONOMICA</v>
          </cell>
          <cell r="C3269" t="str">
            <v>UND</v>
          </cell>
          <cell r="D3269">
            <v>140900</v>
          </cell>
        </row>
        <row r="3270">
          <cell r="A3270">
            <v>250449</v>
          </cell>
          <cell r="B3270" t="str">
            <v>LAVAMANOS SOBREPONER MEZ.LINEA ECONOMICA</v>
          </cell>
          <cell r="C3270" t="str">
            <v>UND</v>
          </cell>
          <cell r="D3270">
            <v>158900</v>
          </cell>
        </row>
        <row r="3271">
          <cell r="A3271">
            <v>250445</v>
          </cell>
          <cell r="B3271" t="str">
            <v>LAVAMANOS SOBREPONER MEZC.LINEA MEDIA</v>
          </cell>
          <cell r="C3271" t="str">
            <v>UND</v>
          </cell>
          <cell r="D3271">
            <v>181900</v>
          </cell>
        </row>
        <row r="3272">
          <cell r="A3272">
            <v>250438</v>
          </cell>
          <cell r="B3272" t="str">
            <v>ORINAL ENCHAPADO 1.10-1.60MT. ANCHO=40CM</v>
          </cell>
          <cell r="C3272" t="str">
            <v>UND</v>
          </cell>
          <cell r="D3272">
            <v>328620</v>
          </cell>
        </row>
        <row r="3273">
          <cell r="A3273">
            <v>250421</v>
          </cell>
          <cell r="B3273" t="str">
            <v>ORINAL MEDIANO</v>
          </cell>
          <cell r="C3273" t="str">
            <v>UND</v>
          </cell>
          <cell r="D3273">
            <v>203710</v>
          </cell>
        </row>
        <row r="3274">
          <cell r="A3274">
            <v>250447</v>
          </cell>
          <cell r="B3274" t="str">
            <v>ORINAL PEQUENO</v>
          </cell>
          <cell r="C3274" t="str">
            <v>UND</v>
          </cell>
          <cell r="D3274">
            <v>138750</v>
          </cell>
        </row>
        <row r="3275">
          <cell r="A3275">
            <v>250422</v>
          </cell>
          <cell r="B3275" t="str">
            <v>ORINAL PEQUENO</v>
          </cell>
          <cell r="C3275" t="str">
            <v>UND</v>
          </cell>
          <cell r="D3275">
            <v>161750</v>
          </cell>
        </row>
        <row r="3276">
          <cell r="A3276">
            <v>250442</v>
          </cell>
          <cell r="B3276" t="str">
            <v>SANITARIO INFANTIL</v>
          </cell>
          <cell r="C3276" t="str">
            <v>JGO</v>
          </cell>
          <cell r="D3276">
            <v>419500</v>
          </cell>
        </row>
        <row r="3277">
          <cell r="A3277">
            <v>250423</v>
          </cell>
          <cell r="B3277" t="str">
            <v>SANITARIO LINEA ECONOMICA</v>
          </cell>
          <cell r="C3277" t="str">
            <v>JGO</v>
          </cell>
          <cell r="D3277">
            <v>174500</v>
          </cell>
        </row>
        <row r="3278">
          <cell r="A3278">
            <v>250427</v>
          </cell>
          <cell r="B3278" t="str">
            <v>SANITARIO LINEA MEDIA COMPLETO</v>
          </cell>
          <cell r="C3278" t="str">
            <v>UND</v>
          </cell>
          <cell r="D3278">
            <v>215500</v>
          </cell>
        </row>
        <row r="3279">
          <cell r="A3279">
            <v>250436</v>
          </cell>
          <cell r="B3279" t="str">
            <v>SANITARIO TANQUE BAJO DOBLE DESCARGA COR</v>
          </cell>
          <cell r="C3279" t="str">
            <v>CJO</v>
          </cell>
          <cell r="D3279">
            <v>311040</v>
          </cell>
        </row>
        <row r="3280">
          <cell r="A3280">
            <v>250440</v>
          </cell>
          <cell r="B3280" t="str">
            <v>TAZA SANITARIA + VALV.FLUXOMETRO</v>
          </cell>
          <cell r="C3280" t="str">
            <v>JGO</v>
          </cell>
          <cell r="D3280">
            <v>703330</v>
          </cell>
        </row>
        <row r="3281">
          <cell r="A3281">
            <v>250430</v>
          </cell>
          <cell r="B3281" t="str">
            <v>TAZA SANITARIA FLUXOMETRO (REMPLAZO)</v>
          </cell>
          <cell r="C3281" t="str">
            <v>UND</v>
          </cell>
          <cell r="D3281">
            <v>257590</v>
          </cell>
        </row>
        <row r="3283">
          <cell r="A3283">
            <v>2505</v>
          </cell>
          <cell r="B3283" t="str">
            <v>GRIFERIAS</v>
          </cell>
        </row>
        <row r="3284">
          <cell r="A3284">
            <v>250503</v>
          </cell>
          <cell r="B3284" t="str">
            <v>DUCHA MEZCLADORA (M)</v>
          </cell>
          <cell r="C3284" t="str">
            <v>UND</v>
          </cell>
          <cell r="D3284">
            <v>99770</v>
          </cell>
        </row>
        <row r="3285">
          <cell r="A3285">
            <v>250522</v>
          </cell>
          <cell r="B3285" t="str">
            <v>DUCHA MEZCLADORA L.PISCIS (E)</v>
          </cell>
          <cell r="C3285" t="str">
            <v>UND</v>
          </cell>
          <cell r="D3285">
            <v>85770</v>
          </cell>
        </row>
        <row r="3286">
          <cell r="A3286">
            <v>250520</v>
          </cell>
          <cell r="B3286" t="str">
            <v>DUCHA SENCILLA (E)</v>
          </cell>
          <cell r="C3286" t="str">
            <v>UND</v>
          </cell>
          <cell r="D3286">
            <v>47410</v>
          </cell>
        </row>
        <row r="3287">
          <cell r="A3287">
            <v>250504</v>
          </cell>
          <cell r="B3287" t="str">
            <v>DUCHA SENCILLA (M)</v>
          </cell>
          <cell r="C3287" t="str">
            <v>UND</v>
          </cell>
          <cell r="D3287">
            <v>44900</v>
          </cell>
        </row>
        <row r="3288">
          <cell r="A3288">
            <v>250506</v>
          </cell>
          <cell r="B3288" t="str">
            <v>GRIFERIA HIDROSTATICA TANQUE SANITARIO</v>
          </cell>
          <cell r="C3288" t="str">
            <v>UND</v>
          </cell>
          <cell r="D3288">
            <v>45610</v>
          </cell>
        </row>
        <row r="3289">
          <cell r="A3289">
            <v>250530</v>
          </cell>
          <cell r="B3289" t="str">
            <v>GRIFO LAVAMANOS PUSH MESON - DOCOL</v>
          </cell>
          <cell r="C3289" t="str">
            <v>UND</v>
          </cell>
          <cell r="D3289">
            <v>134560</v>
          </cell>
        </row>
        <row r="3290">
          <cell r="A3290">
            <v>250531</v>
          </cell>
          <cell r="B3290" t="str">
            <v>GRIFO LAVAMANOS PUSH PARED - DOCOL</v>
          </cell>
          <cell r="C3290" t="str">
            <v>UND</v>
          </cell>
          <cell r="D3290">
            <v>180150</v>
          </cell>
        </row>
        <row r="3291">
          <cell r="A3291">
            <v>250526</v>
          </cell>
          <cell r="B3291" t="str">
            <v>GRIFO LAVAPLATOS MEZCLADOR 8 LINEA ECONO</v>
          </cell>
          <cell r="C3291" t="str">
            <v>UND</v>
          </cell>
          <cell r="D3291">
            <v>65560</v>
          </cell>
        </row>
        <row r="3292">
          <cell r="A3292">
            <v>250508</v>
          </cell>
          <cell r="B3292" t="str">
            <v>GRIFO MEZCLA.LAVAM 4</v>
          </cell>
          <cell r="C3292" t="str">
            <v>UND</v>
          </cell>
          <cell r="D3292">
            <v>65560</v>
          </cell>
        </row>
        <row r="3293">
          <cell r="A3293">
            <v>250507</v>
          </cell>
          <cell r="B3293" t="str">
            <v>GRIFO MEZCLA.LAVAM 8</v>
          </cell>
          <cell r="C3293" t="str">
            <v>UND</v>
          </cell>
          <cell r="D3293">
            <v>77860</v>
          </cell>
        </row>
        <row r="3294">
          <cell r="A3294">
            <v>250519</v>
          </cell>
          <cell r="B3294" t="str">
            <v>GRIFO MEZCLA.LAVAMANOS 4" L.PISCIS (E)</v>
          </cell>
          <cell r="C3294" t="str">
            <v>UND</v>
          </cell>
          <cell r="D3294">
            <v>71560</v>
          </cell>
        </row>
        <row r="3295">
          <cell r="A3295">
            <v>250510</v>
          </cell>
          <cell r="B3295" t="str">
            <v>GRIFO MEZCLA.LAVAPLAT 8</v>
          </cell>
          <cell r="C3295" t="str">
            <v>UND</v>
          </cell>
          <cell r="D3295">
            <v>84560</v>
          </cell>
        </row>
        <row r="3296">
          <cell r="A3296">
            <v>250516</v>
          </cell>
          <cell r="B3296" t="str">
            <v>GRIFO ORINAL AUTOMATICO</v>
          </cell>
          <cell r="C3296" t="str">
            <v>UND</v>
          </cell>
          <cell r="D3296">
            <v>182060</v>
          </cell>
        </row>
        <row r="3297">
          <cell r="A3297">
            <v>250529</v>
          </cell>
          <cell r="B3297" t="str">
            <v>GRIFO ORINAL HIDROSTATICO SOBREP.DOCOL</v>
          </cell>
          <cell r="C3297" t="str">
            <v>UND</v>
          </cell>
          <cell r="D3297">
            <v>142060</v>
          </cell>
        </row>
        <row r="3298">
          <cell r="A3298">
            <v>250523</v>
          </cell>
          <cell r="B3298" t="str">
            <v>GRIFO ORINAL TRADICIONAL</v>
          </cell>
          <cell r="C3298" t="str">
            <v>UND</v>
          </cell>
          <cell r="D3298">
            <v>111790</v>
          </cell>
        </row>
        <row r="3299">
          <cell r="A3299">
            <v>250518</v>
          </cell>
          <cell r="B3299" t="str">
            <v>GRIFO SENCILLO LAVAM L PRISMA-GALAX (M)</v>
          </cell>
          <cell r="C3299" t="str">
            <v>UND</v>
          </cell>
          <cell r="D3299">
            <v>32390</v>
          </cell>
        </row>
        <row r="3300">
          <cell r="A3300">
            <v>250517</v>
          </cell>
          <cell r="B3300" t="str">
            <v>GRIFO SENCILLO LAVAMANOS L.PICIS (E)</v>
          </cell>
          <cell r="C3300" t="str">
            <v>UND</v>
          </cell>
          <cell r="D3300">
            <v>27390</v>
          </cell>
        </row>
        <row r="3301">
          <cell r="A3301">
            <v>250525</v>
          </cell>
          <cell r="B3301" t="str">
            <v>GRIFO SENCILLO LAVAPL LINEA MEDI MEZC</v>
          </cell>
          <cell r="C3301" t="str">
            <v>UND</v>
          </cell>
          <cell r="D3301">
            <v>52390</v>
          </cell>
        </row>
        <row r="3302">
          <cell r="A3302">
            <v>250524</v>
          </cell>
          <cell r="B3302" t="str">
            <v>GRIFO SENCILLO LAVAPLATOS LINEA ECONOMIC</v>
          </cell>
          <cell r="C3302" t="str">
            <v>UND</v>
          </cell>
          <cell r="D3302">
            <v>48990</v>
          </cell>
        </row>
        <row r="3303">
          <cell r="A3303">
            <v>250532</v>
          </cell>
          <cell r="B3303" t="str">
            <v>KIT REPUESTO FLUXOMETRO - SLOAN</v>
          </cell>
          <cell r="C3303" t="str">
            <v>UND</v>
          </cell>
          <cell r="D3303">
            <v>215010</v>
          </cell>
        </row>
        <row r="3304">
          <cell r="A3304">
            <v>250515</v>
          </cell>
          <cell r="B3304" t="str">
            <v>LLAVE AUTOMATICA MESA - CROMO</v>
          </cell>
          <cell r="C3304" t="str">
            <v>UND</v>
          </cell>
          <cell r="D3304">
            <v>125830</v>
          </cell>
        </row>
        <row r="3305">
          <cell r="A3305">
            <v>250528</v>
          </cell>
          <cell r="B3305" t="str">
            <v>LLAVE TERMINAL BRONCE</v>
          </cell>
          <cell r="C3305" t="str">
            <v>UND</v>
          </cell>
          <cell r="D3305">
            <v>33610</v>
          </cell>
        </row>
        <row r="3306">
          <cell r="A3306">
            <v>250511</v>
          </cell>
          <cell r="B3306" t="str">
            <v>LLAVE TERMINAL CROMADA ,1/2 PESADA</v>
          </cell>
          <cell r="C3306" t="str">
            <v>UND</v>
          </cell>
          <cell r="D3306">
            <v>39790</v>
          </cell>
        </row>
        <row r="3307">
          <cell r="A3307">
            <v>250527</v>
          </cell>
          <cell r="B3307" t="str">
            <v>LLAVE TERMINAL CROMADA LIVIANA</v>
          </cell>
          <cell r="C3307" t="str">
            <v>UND</v>
          </cell>
          <cell r="D3307">
            <v>32610</v>
          </cell>
        </row>
        <row r="3309">
          <cell r="A3309">
            <v>2506</v>
          </cell>
          <cell r="B3309" t="str">
            <v>REJILLAS DESAGUES</v>
          </cell>
        </row>
        <row r="3310">
          <cell r="A3310">
            <v>250624</v>
          </cell>
          <cell r="B3310" t="str">
            <v>CANASTILLA - SIFON LAVAPLATOS</v>
          </cell>
          <cell r="C3310" t="str">
            <v>JGO</v>
          </cell>
          <cell r="D3310">
            <v>38070</v>
          </cell>
        </row>
        <row r="3311">
          <cell r="A3311">
            <v>250601</v>
          </cell>
          <cell r="B3311" t="str">
            <v>REJA CUPULA 6"X4" ALUMINIO</v>
          </cell>
          <cell r="C3311" t="str">
            <v>UND</v>
          </cell>
          <cell r="D3311">
            <v>31820</v>
          </cell>
        </row>
        <row r="3312">
          <cell r="A3312">
            <v>250605</v>
          </cell>
          <cell r="B3312" t="str">
            <v>REJILLA CON BISAGRA 6"X4" ALUMINIO"</v>
          </cell>
          <cell r="C3312" t="str">
            <v>UND</v>
          </cell>
          <cell r="D3312">
            <v>26910</v>
          </cell>
        </row>
        <row r="3313">
          <cell r="A3313">
            <v>250611</v>
          </cell>
          <cell r="B3313" t="str">
            <v>REJILLA SOSCO 3"X2" ALUMINIO"</v>
          </cell>
          <cell r="C3313" t="str">
            <v>UND</v>
          </cell>
          <cell r="D3313">
            <v>13130</v>
          </cell>
        </row>
        <row r="3314">
          <cell r="A3314">
            <v>250610</v>
          </cell>
          <cell r="B3314" t="str">
            <v>REJILLA SOSCO 4"X3" ALUMINIO"</v>
          </cell>
          <cell r="C3314" t="str">
            <v>UND</v>
          </cell>
          <cell r="D3314">
            <v>15410</v>
          </cell>
        </row>
        <row r="3315">
          <cell r="A3315">
            <v>250612</v>
          </cell>
          <cell r="B3315" t="str">
            <v>REJILLA SOSCO 5"X3" ALUMINIO"</v>
          </cell>
          <cell r="C3315" t="str">
            <v>UND</v>
          </cell>
          <cell r="D3315">
            <v>19410</v>
          </cell>
        </row>
        <row r="3316">
          <cell r="A3316">
            <v>250613</v>
          </cell>
          <cell r="B3316" t="str">
            <v>REJILLA SOSCO 6"X4" ALUMINIO"</v>
          </cell>
          <cell r="C3316" t="str">
            <v>UND</v>
          </cell>
          <cell r="D3316">
            <v>27810</v>
          </cell>
        </row>
        <row r="3317">
          <cell r="A3317">
            <v>250627</v>
          </cell>
          <cell r="B3317" t="str">
            <v>SIFON ACOPLE DESAGUE LAVAMANOS</v>
          </cell>
          <cell r="C3317" t="str">
            <v>UND</v>
          </cell>
          <cell r="D3317">
            <v>22430</v>
          </cell>
        </row>
        <row r="3318">
          <cell r="A3318">
            <v>250620</v>
          </cell>
          <cell r="B3318" t="str">
            <v>TRAGANTE LOSA TCI- 4" BRONCE"</v>
          </cell>
          <cell r="C3318" t="str">
            <v>UND</v>
          </cell>
          <cell r="D3318">
            <v>505240</v>
          </cell>
        </row>
        <row r="3319">
          <cell r="A3319">
            <v>250625</v>
          </cell>
          <cell r="B3319" t="str">
            <v>TRAGANTE LOSA PIT 3" BRONCE"</v>
          </cell>
          <cell r="C3319" t="str">
            <v>UND</v>
          </cell>
          <cell r="D3319">
            <v>300410</v>
          </cell>
        </row>
        <row r="3320">
          <cell r="A3320">
            <v>250626</v>
          </cell>
          <cell r="B3320" t="str">
            <v>TRAGANTE LOSA TCI 4"-CUPULA"</v>
          </cell>
          <cell r="C3320" t="str">
            <v>UND</v>
          </cell>
          <cell r="D3320">
            <v>286980</v>
          </cell>
        </row>
        <row r="3322">
          <cell r="A3322">
            <v>2507</v>
          </cell>
          <cell r="B3322" t="str">
            <v>MUEBLES - PREFABRICADOS</v>
          </cell>
        </row>
        <row r="3323">
          <cell r="A3323">
            <v>250703</v>
          </cell>
          <cell r="B3323" t="str">
            <v>LAVADERO MAMPOSTERIA ENCHAPADO 160X80CM</v>
          </cell>
          <cell r="C3323" t="str">
            <v>UND</v>
          </cell>
          <cell r="D3323">
            <v>712380</v>
          </cell>
        </row>
        <row r="3324">
          <cell r="A3324">
            <v>250710</v>
          </cell>
          <cell r="B3324" t="str">
            <v>LAVADERO PR.CONCRETO 100X 60-70X15-20C</v>
          </cell>
          <cell r="C3324" t="str">
            <v>UND</v>
          </cell>
          <cell r="D3324">
            <v>117190</v>
          </cell>
        </row>
        <row r="3325">
          <cell r="A3325">
            <v>250711</v>
          </cell>
          <cell r="B3325" t="str">
            <v>LAVADERO PR.CONCRETO 80-90X 60-70X15-20C</v>
          </cell>
          <cell r="C3325" t="str">
            <v>UND</v>
          </cell>
          <cell r="D3325">
            <v>121190</v>
          </cell>
        </row>
        <row r="3326">
          <cell r="A3326">
            <v>250705</v>
          </cell>
          <cell r="B3326" t="str">
            <v>LAVADERO PREF.GRANITO PULIDO 100X 60CM</v>
          </cell>
          <cell r="C3326" t="str">
            <v>UND</v>
          </cell>
          <cell r="D3326">
            <v>139290</v>
          </cell>
        </row>
        <row r="3327">
          <cell r="A3327">
            <v>250701</v>
          </cell>
          <cell r="B3327" t="str">
            <v>LAVAPLATOS A.INOX. 40X 60CM SIN PESTANA</v>
          </cell>
          <cell r="C3327" t="str">
            <v>UND</v>
          </cell>
          <cell r="D3327">
            <v>80150</v>
          </cell>
        </row>
        <row r="3328">
          <cell r="A3328">
            <v>250709</v>
          </cell>
          <cell r="B3328" t="str">
            <v>LAVAPLATOS A.INOX. 50X 60CM PESTA.GRIFO</v>
          </cell>
          <cell r="C3328" t="str">
            <v>UND</v>
          </cell>
          <cell r="D3328">
            <v>100250</v>
          </cell>
        </row>
        <row r="3329">
          <cell r="A3329">
            <v>250708</v>
          </cell>
          <cell r="B3329" t="str">
            <v>LAVAPLATOS A.INOX. 50X100CM ESCURRIDERO</v>
          </cell>
          <cell r="C3329" t="str">
            <v>UND</v>
          </cell>
          <cell r="D3329">
            <v>137590</v>
          </cell>
        </row>
        <row r="3330">
          <cell r="A3330">
            <v>250702</v>
          </cell>
          <cell r="B3330" t="str">
            <v>LAVAPLATOS A.INOX.DOBLE 51X 80CM P.GRIFO</v>
          </cell>
          <cell r="C3330" t="str">
            <v>UND</v>
          </cell>
          <cell r="D3330">
            <v>199800</v>
          </cell>
        </row>
        <row r="3331">
          <cell r="A3331">
            <v>250713</v>
          </cell>
          <cell r="B3331" t="str">
            <v>LAVATRAPERO ENCHAPADO 40X40CM</v>
          </cell>
          <cell r="C3331" t="str">
            <v>UND</v>
          </cell>
          <cell r="D3331">
            <v>125030</v>
          </cell>
        </row>
        <row r="3332">
          <cell r="A3332">
            <v>250707</v>
          </cell>
          <cell r="B3332" t="str">
            <v>MUEBLE-TAPA SANITARIO PVC</v>
          </cell>
          <cell r="C3332" t="str">
            <v>UND</v>
          </cell>
          <cell r="D3332">
            <v>61840</v>
          </cell>
        </row>
        <row r="3334">
          <cell r="A3334">
            <v>2508</v>
          </cell>
          <cell r="B3334" t="str">
            <v>INSTALACIONES - VARIOS</v>
          </cell>
        </row>
        <row r="3335">
          <cell r="A3335">
            <v>250801</v>
          </cell>
          <cell r="B3335" t="str">
            <v>DESTAPONAR LAVAMANOS</v>
          </cell>
          <cell r="C3335" t="str">
            <v>UND</v>
          </cell>
          <cell r="D3335">
            <v>19410</v>
          </cell>
        </row>
        <row r="3336">
          <cell r="A3336">
            <v>250802</v>
          </cell>
          <cell r="B3336" t="str">
            <v>DESTAPONAR SANITARIO</v>
          </cell>
          <cell r="C3336" t="str">
            <v>UND</v>
          </cell>
          <cell r="D3336">
            <v>23750</v>
          </cell>
        </row>
        <row r="3337">
          <cell r="A3337">
            <v>250803</v>
          </cell>
          <cell r="B3337" t="str">
            <v>DESTAPONAR SIFON SANITARIO</v>
          </cell>
          <cell r="C3337" t="str">
            <v>PTO</v>
          </cell>
          <cell r="D3337">
            <v>29550</v>
          </cell>
        </row>
        <row r="3338">
          <cell r="A3338">
            <v>250804</v>
          </cell>
          <cell r="B3338" t="str">
            <v>INSTALACION APARATO SANITARIO</v>
          </cell>
          <cell r="C3338" t="str">
            <v>UND</v>
          </cell>
          <cell r="D3338">
            <v>19640</v>
          </cell>
        </row>
        <row r="3339">
          <cell r="A3339">
            <v>250805</v>
          </cell>
          <cell r="B3339" t="str">
            <v>INSTALACION CALENTADOR AGUA</v>
          </cell>
          <cell r="C3339" t="str">
            <v>UND</v>
          </cell>
          <cell r="D3339">
            <v>38810</v>
          </cell>
        </row>
        <row r="3340">
          <cell r="A3340">
            <v>250806</v>
          </cell>
          <cell r="B3340" t="str">
            <v>INSTALACION INCRUSTACION CERAMICA</v>
          </cell>
          <cell r="C3340" t="str">
            <v>UND</v>
          </cell>
          <cell r="D3340">
            <v>6070</v>
          </cell>
        </row>
        <row r="3341">
          <cell r="A3341">
            <v>250807</v>
          </cell>
          <cell r="B3341" t="str">
            <v>INSTALACION LAVAMANOS</v>
          </cell>
          <cell r="C3341" t="str">
            <v>UND</v>
          </cell>
          <cell r="D3341">
            <v>19410</v>
          </cell>
        </row>
        <row r="3342">
          <cell r="A3342">
            <v>250808</v>
          </cell>
          <cell r="B3342" t="str">
            <v>INSTALACION POZUELO ACERO INOX.DOBLE</v>
          </cell>
          <cell r="C3342" t="str">
            <v>UND</v>
          </cell>
          <cell r="D3342">
            <v>35260</v>
          </cell>
        </row>
        <row r="3343">
          <cell r="A3343">
            <v>250809</v>
          </cell>
          <cell r="B3343" t="str">
            <v>INSTALACION POZUELO ACERO INOX.SENCILLO</v>
          </cell>
          <cell r="C3343" t="str">
            <v>UND</v>
          </cell>
          <cell r="D3343">
            <v>19630</v>
          </cell>
        </row>
        <row r="3344">
          <cell r="A3344">
            <v>250810</v>
          </cell>
          <cell r="B3344" t="str">
            <v>INSTALACION SANITARIO</v>
          </cell>
          <cell r="C3344" t="str">
            <v>UND</v>
          </cell>
          <cell r="D3344">
            <v>19630</v>
          </cell>
        </row>
        <row r="3346">
          <cell r="A3346">
            <v>26</v>
          </cell>
          <cell r="B3346" t="str">
            <v>VIDRIOS - ESPEJOS</v>
          </cell>
        </row>
        <row r="3348">
          <cell r="A3348">
            <v>2601</v>
          </cell>
          <cell r="B3348" t="str">
            <v>VIDRIO</v>
          </cell>
        </row>
        <row r="3349">
          <cell r="A3349">
            <v>260139</v>
          </cell>
          <cell r="B3349" t="str">
            <v>BLOQUE VIDRIO 19x19x08 CM</v>
          </cell>
          <cell r="C3349" t="str">
            <v>M2</v>
          </cell>
          <cell r="D3349">
            <v>151100</v>
          </cell>
        </row>
        <row r="3350">
          <cell r="A3350">
            <v>260138</v>
          </cell>
          <cell r="B3350" t="str">
            <v>BLOQUE VIDRIO 19X19X08 CM COLOR</v>
          </cell>
          <cell r="C3350" t="str">
            <v>M2</v>
          </cell>
          <cell r="D3350">
            <v>237730</v>
          </cell>
        </row>
        <row r="3351">
          <cell r="A3351">
            <v>260103</v>
          </cell>
          <cell r="B3351" t="str">
            <v>INSTALACION VIDRIO LAMINADO/TEMPLADO</v>
          </cell>
          <cell r="C3351" t="str">
            <v>M2</v>
          </cell>
          <cell r="D3351">
            <v>29720</v>
          </cell>
        </row>
        <row r="3352">
          <cell r="A3352">
            <v>260104</v>
          </cell>
          <cell r="B3352" t="str">
            <v>INSTALACION VIDRIO-PISAVIDRIO.</v>
          </cell>
          <cell r="C3352" t="str">
            <v>M2</v>
          </cell>
          <cell r="D3352">
            <v>22630</v>
          </cell>
        </row>
        <row r="3353">
          <cell r="A3353">
            <v>260105</v>
          </cell>
          <cell r="B3353" t="str">
            <v>VIDRIO BRONCE ANTISOL 4 MM</v>
          </cell>
          <cell r="C3353" t="str">
            <v>M2</v>
          </cell>
          <cell r="D3353">
            <v>52690</v>
          </cell>
        </row>
        <row r="3354">
          <cell r="A3354">
            <v>260109</v>
          </cell>
          <cell r="B3354" t="str">
            <v>VIDRIO ESMERILADO DE 4MM</v>
          </cell>
          <cell r="C3354" t="str">
            <v>M2</v>
          </cell>
          <cell r="D3354">
            <v>62660</v>
          </cell>
        </row>
        <row r="3355">
          <cell r="A3355">
            <v>260110</v>
          </cell>
          <cell r="B3355" t="str">
            <v>VIDRIO ESMERILADO DE 5MM</v>
          </cell>
          <cell r="C3355" t="str">
            <v>M2</v>
          </cell>
          <cell r="D3355">
            <v>67910</v>
          </cell>
        </row>
        <row r="3356">
          <cell r="A3356">
            <v>260111</v>
          </cell>
          <cell r="B3356" t="str">
            <v>VIDRIO ESMERILADO DE 6MM</v>
          </cell>
          <cell r="C3356" t="str">
            <v>M2</v>
          </cell>
          <cell r="D3356">
            <v>77360</v>
          </cell>
        </row>
        <row r="3357">
          <cell r="A3357">
            <v>260136</v>
          </cell>
          <cell r="B3357" t="str">
            <v>VIDRIO LAMINADO BRONCE 7 MM</v>
          </cell>
          <cell r="C3357" t="str">
            <v>M2</v>
          </cell>
          <cell r="D3357">
            <v>178250</v>
          </cell>
        </row>
        <row r="3358">
          <cell r="A3358">
            <v>260114</v>
          </cell>
          <cell r="B3358" t="str">
            <v>VIDRIO LAMINADO BRONCE 8 MM</v>
          </cell>
          <cell r="C3358" t="str">
            <v>M2</v>
          </cell>
          <cell r="D3358">
            <v>204500</v>
          </cell>
        </row>
        <row r="3359">
          <cell r="A3359">
            <v>260112</v>
          </cell>
          <cell r="B3359" t="str">
            <v>VIDRIO LAMINADO BRONCE 10 MM</v>
          </cell>
          <cell r="C3359" t="str">
            <v>M2</v>
          </cell>
          <cell r="D3359">
            <v>236000</v>
          </cell>
        </row>
        <row r="3360">
          <cell r="A3360">
            <v>260116</v>
          </cell>
          <cell r="B3360" t="str">
            <v>VIDRIO LAMINADO INCOLORO 6 MM</v>
          </cell>
          <cell r="C3360" t="str">
            <v>M2</v>
          </cell>
          <cell r="D3360">
            <v>161970</v>
          </cell>
        </row>
        <row r="3361">
          <cell r="A3361">
            <v>260137</v>
          </cell>
          <cell r="B3361" t="str">
            <v>VIDRIO LAMINADO INCOLORO 7 MM</v>
          </cell>
          <cell r="C3361" t="str">
            <v>M2</v>
          </cell>
          <cell r="D3361">
            <v>230750</v>
          </cell>
        </row>
        <row r="3362">
          <cell r="A3362">
            <v>260117</v>
          </cell>
          <cell r="B3362" t="str">
            <v>VIDRIO LAMINADO INCOLORO 8 MM</v>
          </cell>
          <cell r="C3362" t="str">
            <v>M2</v>
          </cell>
          <cell r="D3362">
            <v>179930</v>
          </cell>
        </row>
        <row r="3363">
          <cell r="A3363">
            <v>260115</v>
          </cell>
          <cell r="B3363" t="str">
            <v>VIDRIO LAMINADO INCOLORO 10 MM</v>
          </cell>
          <cell r="C3363" t="str">
            <v>M2</v>
          </cell>
          <cell r="D3363">
            <v>220250</v>
          </cell>
        </row>
        <row r="3364">
          <cell r="A3364">
            <v>260118</v>
          </cell>
          <cell r="B3364" t="str">
            <v>VIDRIO MARTILLADO 4 MM</v>
          </cell>
          <cell r="C3364" t="str">
            <v>M2</v>
          </cell>
          <cell r="D3364">
            <v>39480</v>
          </cell>
        </row>
        <row r="3365">
          <cell r="A3365">
            <v>260120</v>
          </cell>
          <cell r="B3365" t="str">
            <v>VIDRIO PLOMADO BLINDADO 24 MM (20*30)</v>
          </cell>
          <cell r="C3365" t="str">
            <v>UND</v>
          </cell>
          <cell r="D3365">
            <v>398960</v>
          </cell>
        </row>
        <row r="3366">
          <cell r="A3366">
            <v>260123</v>
          </cell>
          <cell r="B3366" t="str">
            <v>VIDRIO TEMPLADO BRONCE 4 MM</v>
          </cell>
          <cell r="C3366" t="str">
            <v>M2</v>
          </cell>
          <cell r="D3366">
            <v>121880</v>
          </cell>
        </row>
        <row r="3367">
          <cell r="A3367">
            <v>260124</v>
          </cell>
          <cell r="B3367" t="str">
            <v>VIDRIO TEMPLADO BRONCE 5 MM</v>
          </cell>
          <cell r="C3367" t="str">
            <v>M2</v>
          </cell>
          <cell r="D3367">
            <v>133010</v>
          </cell>
        </row>
        <row r="3368">
          <cell r="A3368">
            <v>260121</v>
          </cell>
          <cell r="B3368" t="str">
            <v>VIDRIO TEMPLADO BRONCE 6 MM</v>
          </cell>
          <cell r="C3368" t="str">
            <v>M2</v>
          </cell>
          <cell r="D3368">
            <v>155140</v>
          </cell>
        </row>
        <row r="3369">
          <cell r="A3369">
            <v>260125</v>
          </cell>
          <cell r="B3369" t="str">
            <v>VIDRIO TEMPLADO BRONCE 8 MM</v>
          </cell>
          <cell r="C3369" t="str">
            <v>M2</v>
          </cell>
          <cell r="D3369">
            <v>225410</v>
          </cell>
        </row>
        <row r="3370">
          <cell r="A3370">
            <v>260122</v>
          </cell>
          <cell r="B3370" t="str">
            <v>VIDRIO TEMPLADO BRONCE 10 MM</v>
          </cell>
          <cell r="C3370" t="str">
            <v>M2</v>
          </cell>
          <cell r="D3370">
            <v>265050</v>
          </cell>
        </row>
        <row r="3371">
          <cell r="A3371">
            <v>260127</v>
          </cell>
          <cell r="B3371" t="str">
            <v>VIDRIO TEMPLADO INCOLORO 4 MM</v>
          </cell>
          <cell r="C3371" t="str">
            <v>M2</v>
          </cell>
          <cell r="D3371">
            <v>96260</v>
          </cell>
        </row>
        <row r="3372">
          <cell r="A3372">
            <v>260128</v>
          </cell>
          <cell r="B3372" t="str">
            <v>VIDRIO TEMPLADO INCOLORO 5 MM</v>
          </cell>
          <cell r="C3372" t="str">
            <v>M2</v>
          </cell>
          <cell r="D3372">
            <v>106760</v>
          </cell>
        </row>
        <row r="3373">
          <cell r="A3373">
            <v>260129</v>
          </cell>
          <cell r="B3373" t="str">
            <v>VIDRIO TEMPLADO INCOLORO 6 MM</v>
          </cell>
          <cell r="C3373" t="str">
            <v>M2</v>
          </cell>
          <cell r="D3373">
            <v>127760</v>
          </cell>
        </row>
        <row r="3374">
          <cell r="A3374">
            <v>260130</v>
          </cell>
          <cell r="B3374" t="str">
            <v>VIDRIO TEMPLADO INCOLORO 8 MM</v>
          </cell>
          <cell r="C3374" t="str">
            <v>M2</v>
          </cell>
          <cell r="D3374">
            <v>159260</v>
          </cell>
        </row>
        <row r="3375">
          <cell r="A3375">
            <v>260126</v>
          </cell>
          <cell r="B3375" t="str">
            <v>VIDRIO TEMPLADO INCOLORO 10 MM</v>
          </cell>
          <cell r="C3375" t="str">
            <v>M2</v>
          </cell>
          <cell r="D3375">
            <v>180260</v>
          </cell>
        </row>
        <row r="3376">
          <cell r="A3376">
            <v>260131</v>
          </cell>
          <cell r="B3376" t="str">
            <v>VIDRIO TRANSPARENTE 3 MM</v>
          </cell>
          <cell r="C3376" t="str">
            <v>M2</v>
          </cell>
          <cell r="D3376">
            <v>42160</v>
          </cell>
        </row>
        <row r="3377">
          <cell r="A3377">
            <v>260132</v>
          </cell>
          <cell r="B3377" t="str">
            <v>VIDRIO TRANSPARENTE 4 MM</v>
          </cell>
          <cell r="C3377" t="str">
            <v>M2</v>
          </cell>
          <cell r="D3377">
            <v>48460</v>
          </cell>
        </row>
        <row r="3378">
          <cell r="A3378">
            <v>260133</v>
          </cell>
          <cell r="B3378" t="str">
            <v>VIDRIO TRANSPARENTE 5 MM</v>
          </cell>
          <cell r="C3378" t="str">
            <v>M2</v>
          </cell>
          <cell r="D3378">
            <v>56340</v>
          </cell>
        </row>
        <row r="3379">
          <cell r="A3379">
            <v>260134</v>
          </cell>
          <cell r="B3379" t="str">
            <v>VIDRIO TRANSPARENTE 6 MM</v>
          </cell>
          <cell r="C3379" t="str">
            <v>M2</v>
          </cell>
          <cell r="D3379">
            <v>65790</v>
          </cell>
        </row>
        <row r="3380">
          <cell r="A3380">
            <v>260140</v>
          </cell>
          <cell r="B3380" t="str">
            <v>VIDRIO TRANSPARENTE 4MM CELOSIA 60-100C</v>
          </cell>
          <cell r="C3380" t="str">
            <v>UND</v>
          </cell>
          <cell r="D3380">
            <v>6820</v>
          </cell>
        </row>
        <row r="3382">
          <cell r="A3382">
            <v>2602</v>
          </cell>
          <cell r="B3382" t="str">
            <v>ESPEJO</v>
          </cell>
        </row>
        <row r="3383">
          <cell r="A3383">
            <v>260201</v>
          </cell>
          <cell r="B3383" t="str">
            <v>ESPEJO CLARO DE 3MM</v>
          </cell>
          <cell r="C3383" t="str">
            <v>M2</v>
          </cell>
          <cell r="D3383">
            <v>36910</v>
          </cell>
        </row>
        <row r="3384">
          <cell r="A3384">
            <v>260202</v>
          </cell>
          <cell r="B3384" t="str">
            <v>ESPEJO CLARO DE 4 MM</v>
          </cell>
          <cell r="C3384" t="str">
            <v>M2</v>
          </cell>
          <cell r="D3384">
            <v>57670</v>
          </cell>
        </row>
        <row r="3385">
          <cell r="A3385">
            <v>260203</v>
          </cell>
          <cell r="B3385" t="str">
            <v>INSTALACION ESPEJO</v>
          </cell>
          <cell r="C3385" t="str">
            <v>M2</v>
          </cell>
          <cell r="D3385">
            <v>29590</v>
          </cell>
        </row>
        <row r="3387">
          <cell r="A3387">
            <v>27</v>
          </cell>
          <cell r="B3387" t="str">
            <v>CERRAJERIA-CERRADURAS</v>
          </cell>
        </row>
        <row r="3389">
          <cell r="A3389">
            <v>2701</v>
          </cell>
          <cell r="B3389" t="str">
            <v>CERRADURA ENTRADA</v>
          </cell>
        </row>
        <row r="3390">
          <cell r="A3390">
            <v>270102</v>
          </cell>
          <cell r="B3390" t="str">
            <v>CANTONERA ELECTRICA</v>
          </cell>
          <cell r="C3390" t="str">
            <v>UND</v>
          </cell>
          <cell r="D3390">
            <v>125340</v>
          </cell>
        </row>
        <row r="3391">
          <cell r="A3391">
            <v>270110</v>
          </cell>
          <cell r="B3391" t="str">
            <v>CERRADURA ADAM-RYTE</v>
          </cell>
          <cell r="C3391" t="str">
            <v>UND</v>
          </cell>
          <cell r="D3391">
            <v>109480</v>
          </cell>
        </row>
        <row r="3392">
          <cell r="A3392">
            <v>270104</v>
          </cell>
          <cell r="B3392" t="str">
            <v>CERRADURA GATO PICO-LORO TIPO G PTA.ALUM</v>
          </cell>
          <cell r="C3392" t="str">
            <v>UND</v>
          </cell>
          <cell r="D3392">
            <v>46340</v>
          </cell>
        </row>
        <row r="3393">
          <cell r="A3393">
            <v>270101</v>
          </cell>
          <cell r="B3393" t="str">
            <v>CERRADURA SAFE ENTRADA (CILIN)</v>
          </cell>
          <cell r="C3393" t="str">
            <v>UND</v>
          </cell>
          <cell r="D3393">
            <v>54700</v>
          </cell>
        </row>
        <row r="3394">
          <cell r="A3394">
            <v>270105</v>
          </cell>
          <cell r="B3394" t="str">
            <v>CERRADURA SAFE PICO-LORO PTA.ALUM</v>
          </cell>
          <cell r="C3394" t="str">
            <v>UND</v>
          </cell>
          <cell r="D3394">
            <v>49640</v>
          </cell>
        </row>
        <row r="3395">
          <cell r="A3395">
            <v>270111</v>
          </cell>
          <cell r="B3395" t="str">
            <v>CERRADURA SCHLAGE ENTRADA APTO.</v>
          </cell>
          <cell r="C3395" t="str">
            <v>UND</v>
          </cell>
          <cell r="D3395">
            <v>59940</v>
          </cell>
        </row>
        <row r="3396">
          <cell r="A3396">
            <v>270113</v>
          </cell>
          <cell r="B3396" t="str">
            <v>CERRADURA SCHLAGE ENTRADA APTO.BELL WOOD</v>
          </cell>
          <cell r="C3396" t="str">
            <v>UND</v>
          </cell>
          <cell r="D3396">
            <v>52340</v>
          </cell>
        </row>
        <row r="3397">
          <cell r="A3397">
            <v>270112</v>
          </cell>
          <cell r="B3397" t="str">
            <v>CERRADURA SCHLAGE ENTRADA PPAL</v>
          </cell>
          <cell r="C3397" t="str">
            <v>UND</v>
          </cell>
          <cell r="D3397">
            <v>85370</v>
          </cell>
        </row>
        <row r="3398">
          <cell r="A3398">
            <v>270114</v>
          </cell>
          <cell r="B3398" t="str">
            <v>CERRADURA SCHLAGE ENTRADA PPAL.BELL WOOD</v>
          </cell>
          <cell r="C3398" t="str">
            <v>UND</v>
          </cell>
          <cell r="D3398">
            <v>94470</v>
          </cell>
        </row>
        <row r="3399">
          <cell r="A3399">
            <v>270120</v>
          </cell>
          <cell r="B3399" t="str">
            <v>CERRADURA SCHLAGE ENTRADA PPAL.C-222</v>
          </cell>
          <cell r="C3399" t="str">
            <v>UND</v>
          </cell>
          <cell r="D3399">
            <v>94470</v>
          </cell>
        </row>
        <row r="3400">
          <cell r="A3400">
            <v>270119</v>
          </cell>
          <cell r="B3400" t="str">
            <v>CERRADURA SCHLAGE ENTRADA PPAL.C-333</v>
          </cell>
          <cell r="C3400" t="str">
            <v>UND</v>
          </cell>
          <cell r="D3400">
            <v>61910</v>
          </cell>
        </row>
        <row r="3401">
          <cell r="A3401">
            <v>270118</v>
          </cell>
          <cell r="B3401" t="str">
            <v>CERRADURA SCHLAGE ENTRADA PPAL.C-399</v>
          </cell>
          <cell r="C3401" t="str">
            <v>UND</v>
          </cell>
          <cell r="D3401">
            <v>88790</v>
          </cell>
        </row>
        <row r="3402">
          <cell r="A3402">
            <v>270117</v>
          </cell>
          <cell r="B3402" t="str">
            <v>CERRADURA SCHLAGE ENTRADA PPAL.C-999</v>
          </cell>
          <cell r="C3402" t="str">
            <v>UND</v>
          </cell>
          <cell r="D3402">
            <v>83770</v>
          </cell>
        </row>
        <row r="3403">
          <cell r="A3403">
            <v>270106</v>
          </cell>
          <cell r="B3403" t="str">
            <v>CERRADURA YALE 1/4 DE VUELTA</v>
          </cell>
          <cell r="C3403" t="str">
            <v>UND</v>
          </cell>
          <cell r="D3403">
            <v>69240</v>
          </cell>
        </row>
        <row r="3404">
          <cell r="A3404">
            <v>270103</v>
          </cell>
          <cell r="B3404" t="str">
            <v>CERRADURA YALE ENTRADA REF.5305</v>
          </cell>
          <cell r="C3404" t="str">
            <v>UND</v>
          </cell>
          <cell r="D3404">
            <v>86350</v>
          </cell>
        </row>
        <row r="3405">
          <cell r="A3405">
            <v>270107</v>
          </cell>
          <cell r="B3405" t="str">
            <v>CERRADURA YALE ENTRADA PPAL.REF.5316</v>
          </cell>
          <cell r="C3405" t="str">
            <v>UND</v>
          </cell>
          <cell r="D3405">
            <v>114570</v>
          </cell>
        </row>
        <row r="3406">
          <cell r="A3406">
            <v>270108</v>
          </cell>
          <cell r="B3406" t="str">
            <v>CERRADURA YALE TRES VUELTAS</v>
          </cell>
          <cell r="C3406" t="str">
            <v>UND</v>
          </cell>
          <cell r="D3406">
            <v>125380</v>
          </cell>
        </row>
        <row r="3407">
          <cell r="A3407">
            <v>270115</v>
          </cell>
          <cell r="B3407" t="str">
            <v>CERROJO SCHLAGE SEGURIDAD 1/4 DE VUELTA</v>
          </cell>
          <cell r="C3407" t="str">
            <v>UND</v>
          </cell>
          <cell r="D3407">
            <v>97080</v>
          </cell>
        </row>
        <row r="3409">
          <cell r="A3409">
            <v>2702</v>
          </cell>
          <cell r="B3409" t="str">
            <v>CERRADURA PASO</v>
          </cell>
        </row>
        <row r="3410">
          <cell r="A3410">
            <v>270203</v>
          </cell>
          <cell r="B3410" t="str">
            <v>CERRADURA SCHLAGE PASO MOD.BELL WOOD</v>
          </cell>
          <cell r="C3410" t="str">
            <v>UND</v>
          </cell>
          <cell r="D3410">
            <v>48530</v>
          </cell>
        </row>
        <row r="3411">
          <cell r="A3411">
            <v>270202</v>
          </cell>
          <cell r="B3411" t="str">
            <v>CERRADURA SCHLAGE PASO MOD.GEORGIA</v>
          </cell>
          <cell r="C3411" t="str">
            <v>UND</v>
          </cell>
          <cell r="D3411">
            <v>48530</v>
          </cell>
        </row>
        <row r="3412">
          <cell r="A3412">
            <v>270201</v>
          </cell>
          <cell r="B3412" t="str">
            <v>CERRADURA YALE PASO REF.5312</v>
          </cell>
          <cell r="C3412" t="str">
            <v>UND</v>
          </cell>
          <cell r="D3412">
            <v>50830</v>
          </cell>
        </row>
        <row r="3414">
          <cell r="A3414">
            <v>2703</v>
          </cell>
          <cell r="B3414" t="str">
            <v>CERRADURA ALCOBA</v>
          </cell>
        </row>
        <row r="3415">
          <cell r="A3415">
            <v>270301</v>
          </cell>
          <cell r="B3415" t="str">
            <v>CERRADURA SAFE ALCOBA [CILIN]</v>
          </cell>
          <cell r="C3415" t="str">
            <v>UND</v>
          </cell>
          <cell r="D3415">
            <v>49930</v>
          </cell>
        </row>
        <row r="3416">
          <cell r="A3416">
            <v>270304</v>
          </cell>
          <cell r="B3416" t="str">
            <v>CERRADURA SCHLAGE ALCOBA MOD. BELL WOOD</v>
          </cell>
          <cell r="C3416" t="str">
            <v>UND</v>
          </cell>
          <cell r="D3416">
            <v>50710</v>
          </cell>
        </row>
        <row r="3417">
          <cell r="A3417">
            <v>270303</v>
          </cell>
          <cell r="B3417" t="str">
            <v>CERRADURA SCHLAGE ALCOBA MOD. GEORGIA</v>
          </cell>
          <cell r="C3417" t="str">
            <v>UND</v>
          </cell>
          <cell r="D3417">
            <v>55630</v>
          </cell>
        </row>
        <row r="3418">
          <cell r="A3418">
            <v>270306</v>
          </cell>
          <cell r="B3418" t="str">
            <v>CERRADURA SCHLAGE CLOSET MOD. BELL WOOD</v>
          </cell>
          <cell r="C3418" t="str">
            <v>UND</v>
          </cell>
          <cell r="D3418">
            <v>49230</v>
          </cell>
        </row>
        <row r="3419">
          <cell r="A3419">
            <v>270305</v>
          </cell>
          <cell r="B3419" t="str">
            <v>CERRADURA SCHLAGE CLOSET MOD. GEORGIA</v>
          </cell>
          <cell r="C3419" t="str">
            <v>UND</v>
          </cell>
          <cell r="D3419">
            <v>49230</v>
          </cell>
        </row>
        <row r="3420">
          <cell r="A3420">
            <v>270302</v>
          </cell>
          <cell r="B3420" t="str">
            <v>CERRADURA YALE ALCOBA REF.5304 C/P</v>
          </cell>
          <cell r="C3420" t="str">
            <v>UND</v>
          </cell>
          <cell r="D3420">
            <v>81750</v>
          </cell>
        </row>
        <row r="3422">
          <cell r="A3422">
            <v>2704</v>
          </cell>
          <cell r="B3422" t="str">
            <v>CERRADURA BANO</v>
          </cell>
        </row>
        <row r="3423">
          <cell r="A3423">
            <v>270401</v>
          </cell>
          <cell r="B3423" t="str">
            <v>CERRADURA SAFE BANO [CILIN]</v>
          </cell>
          <cell r="C3423" t="str">
            <v>UND</v>
          </cell>
          <cell r="D3423">
            <v>51470</v>
          </cell>
        </row>
        <row r="3424">
          <cell r="A3424">
            <v>270403</v>
          </cell>
          <cell r="B3424" t="str">
            <v>CERRADURA SCHLAGE BA</v>
          </cell>
          <cell r="C3424" t="str">
            <v>UND</v>
          </cell>
          <cell r="D3424">
            <v>51870</v>
          </cell>
        </row>
        <row r="3425">
          <cell r="A3425">
            <v>270404</v>
          </cell>
          <cell r="B3425" t="str">
            <v>CERRADURA SCHLAGE BA</v>
          </cell>
          <cell r="C3425" t="str">
            <v>UND</v>
          </cell>
          <cell r="D3425">
            <v>49470</v>
          </cell>
        </row>
        <row r="3426">
          <cell r="A3426">
            <v>270402</v>
          </cell>
          <cell r="B3426" t="str">
            <v>CERRADURA YALE BANO REF.5302</v>
          </cell>
          <cell r="C3426" t="str">
            <v>UND</v>
          </cell>
          <cell r="D3426">
            <v>75510</v>
          </cell>
        </row>
        <row r="3428">
          <cell r="A3428">
            <v>2705</v>
          </cell>
          <cell r="B3428" t="str">
            <v>CERRADURA OFICINA</v>
          </cell>
        </row>
        <row r="3429">
          <cell r="A3429">
            <v>270501</v>
          </cell>
          <cell r="B3429" t="str">
            <v>CERRADURA SAFE OFICINA-AULA[CILIN]</v>
          </cell>
          <cell r="C3429" t="str">
            <v>UND</v>
          </cell>
          <cell r="D3429">
            <v>55070</v>
          </cell>
        </row>
        <row r="3430">
          <cell r="A3430">
            <v>270504</v>
          </cell>
          <cell r="B3430" t="str">
            <v>CERRADURA SCHLAGE OFICINA MOD.BELL WOOD</v>
          </cell>
          <cell r="C3430" t="str">
            <v>UND</v>
          </cell>
          <cell r="D3430">
            <v>61970</v>
          </cell>
        </row>
        <row r="3431">
          <cell r="A3431">
            <v>270503</v>
          </cell>
          <cell r="B3431" t="str">
            <v>CERRADURA SCHLAGE OFICINA MOD.GEORGIA</v>
          </cell>
          <cell r="C3431" t="str">
            <v>UND</v>
          </cell>
          <cell r="D3431">
            <v>65270</v>
          </cell>
        </row>
        <row r="3432">
          <cell r="A3432">
            <v>270502</v>
          </cell>
          <cell r="B3432" t="str">
            <v>CERRADURA YALE OFICINA REF.5304 C/P</v>
          </cell>
          <cell r="C3432" t="str">
            <v>UND</v>
          </cell>
          <cell r="D3432">
            <v>76150</v>
          </cell>
        </row>
        <row r="3434">
          <cell r="A3434">
            <v>2706</v>
          </cell>
          <cell r="B3434" t="str">
            <v>BISAGRAS</v>
          </cell>
        </row>
        <row r="3435">
          <cell r="A3435">
            <v>270601</v>
          </cell>
          <cell r="B3435" t="str">
            <v>BISAGRA LAMINA 1"X 4"</v>
          </cell>
          <cell r="C3435" t="str">
            <v>UND</v>
          </cell>
          <cell r="D3435">
            <v>13640</v>
          </cell>
        </row>
        <row r="3436">
          <cell r="A3436">
            <v>270602</v>
          </cell>
          <cell r="B3436" t="str">
            <v>BISAGRA PIANO COBRIZADA</v>
          </cell>
          <cell r="C3436" t="str">
            <v>ML</v>
          </cell>
          <cell r="D3436">
            <v>14270</v>
          </cell>
        </row>
        <row r="3437">
          <cell r="A3437">
            <v>270605</v>
          </cell>
          <cell r="B3437" t="str">
            <v>BISAGRA RODAMIENTOS PUERTA CORREDIZA</v>
          </cell>
          <cell r="C3437" t="str">
            <v>UND</v>
          </cell>
          <cell r="D3437">
            <v>45220</v>
          </cell>
        </row>
        <row r="3438">
          <cell r="A3438">
            <v>270611</v>
          </cell>
          <cell r="B3438" t="str">
            <v>BISAGRA SCHLAGE VAIVEN PISO GOFRADA</v>
          </cell>
          <cell r="C3438" t="str">
            <v>UND</v>
          </cell>
          <cell r="D3438">
            <v>76680</v>
          </cell>
        </row>
        <row r="3439">
          <cell r="A3439">
            <v>270612</v>
          </cell>
          <cell r="B3439" t="str">
            <v>BISAGRA SCHLAGE VAIVEN PISO NIQUELADA</v>
          </cell>
          <cell r="C3439" t="str">
            <v>UND</v>
          </cell>
          <cell r="D3439">
            <v>76680</v>
          </cell>
        </row>
        <row r="3440">
          <cell r="A3440">
            <v>270604</v>
          </cell>
          <cell r="B3440" t="str">
            <v>BISAGRA VAIVEN PISO</v>
          </cell>
          <cell r="C3440" t="str">
            <v>UND</v>
          </cell>
          <cell r="D3440">
            <v>85680</v>
          </cell>
        </row>
        <row r="3441">
          <cell r="A3441">
            <v>270606</v>
          </cell>
          <cell r="B3441" t="str">
            <v>FALLEVA METALICA 6"</v>
          </cell>
          <cell r="C3441" t="str">
            <v>UND</v>
          </cell>
          <cell r="D3441">
            <v>13580</v>
          </cell>
        </row>
        <row r="3442">
          <cell r="A3442">
            <v>270607</v>
          </cell>
          <cell r="B3442" t="str">
            <v>FALLEVA METALICA 8"</v>
          </cell>
          <cell r="C3442" t="str">
            <v>UND</v>
          </cell>
          <cell r="D3442">
            <v>27290</v>
          </cell>
        </row>
        <row r="3443">
          <cell r="A3443">
            <v>270610</v>
          </cell>
          <cell r="B3443" t="str">
            <v>MANIJA ALUMINIO "OREJA DE BURRO"</v>
          </cell>
          <cell r="C3443" t="str">
            <v>UND</v>
          </cell>
          <cell r="D3443">
            <v>13400</v>
          </cell>
        </row>
        <row r="3444">
          <cell r="A3444">
            <v>270608</v>
          </cell>
          <cell r="B3444" t="str">
            <v>MANIJA METALICA</v>
          </cell>
          <cell r="C3444" t="str">
            <v>UND</v>
          </cell>
          <cell r="D3444">
            <v>7890</v>
          </cell>
        </row>
        <row r="3445">
          <cell r="A3445">
            <v>270614</v>
          </cell>
          <cell r="B3445" t="str">
            <v>PIVOTE AEREO MARCO LISO PUERTA VAIVEN</v>
          </cell>
          <cell r="C3445" t="str">
            <v>UND</v>
          </cell>
          <cell r="D3445">
            <v>22690</v>
          </cell>
        </row>
        <row r="3446">
          <cell r="A3446">
            <v>270609</v>
          </cell>
          <cell r="B3446" t="str">
            <v>PIVOTE AEREO MARCO PUERTA VAIVEN</v>
          </cell>
          <cell r="C3446" t="str">
            <v>UND</v>
          </cell>
          <cell r="D3446">
            <v>12750</v>
          </cell>
        </row>
        <row r="3447">
          <cell r="A3447">
            <v>270613</v>
          </cell>
          <cell r="B3447" t="str">
            <v>TOPE PARA PUERTA</v>
          </cell>
          <cell r="C3447" t="str">
            <v>UND</v>
          </cell>
          <cell r="D3447">
            <v>13450</v>
          </cell>
        </row>
        <row r="3449">
          <cell r="A3449">
            <v>2707</v>
          </cell>
          <cell r="B3449" t="str">
            <v>CANDADOS - CADENAS</v>
          </cell>
        </row>
        <row r="3450">
          <cell r="A3450">
            <v>270701</v>
          </cell>
          <cell r="B3450" t="str">
            <v>CANDADO YALE REF. 110-30</v>
          </cell>
          <cell r="C3450" t="str">
            <v>UND</v>
          </cell>
          <cell r="D3450">
            <v>27900</v>
          </cell>
        </row>
        <row r="3452">
          <cell r="A3452">
            <v>2708</v>
          </cell>
          <cell r="B3452" t="str">
            <v>INSTAL.-VARIOS(Insumo Existen)</v>
          </cell>
        </row>
        <row r="3453">
          <cell r="A3453">
            <v>270807</v>
          </cell>
          <cell r="B3453" t="str">
            <v>INSTAL.BISAGRA PIANO</v>
          </cell>
          <cell r="C3453" t="str">
            <v>ML</v>
          </cell>
          <cell r="D3453">
            <v>6260</v>
          </cell>
        </row>
        <row r="3454">
          <cell r="A3454">
            <v>270801</v>
          </cell>
          <cell r="B3454" t="str">
            <v>INSTAL.BISAGRA RODAMIENTO PTA.CORREDIZA</v>
          </cell>
          <cell r="C3454" t="str">
            <v>UND</v>
          </cell>
          <cell r="D3454">
            <v>8820</v>
          </cell>
        </row>
        <row r="3455">
          <cell r="A3455">
            <v>270808</v>
          </cell>
          <cell r="B3455" t="str">
            <v>INSTAL.BISAGRA VAIVEN MARCO</v>
          </cell>
          <cell r="C3455" t="str">
            <v>UND</v>
          </cell>
          <cell r="D3455">
            <v>18690</v>
          </cell>
        </row>
        <row r="3456">
          <cell r="A3456">
            <v>270803</v>
          </cell>
          <cell r="B3456" t="str">
            <v>INSTAL.CANTONERA ELECTRICA</v>
          </cell>
          <cell r="C3456" t="str">
            <v>UND</v>
          </cell>
          <cell r="D3456">
            <v>48440</v>
          </cell>
        </row>
        <row r="3457">
          <cell r="A3457">
            <v>270804</v>
          </cell>
          <cell r="B3457" t="str">
            <v>INSTAL.CERRAD.PTA.ALUM.PICO-LORO</v>
          </cell>
          <cell r="C3457" t="str">
            <v>UND</v>
          </cell>
          <cell r="D3457">
            <v>29340</v>
          </cell>
        </row>
        <row r="3458">
          <cell r="A3458">
            <v>270809</v>
          </cell>
          <cell r="B3458" t="str">
            <v>INSTAL.CERRADURA ADAM-RYTE</v>
          </cell>
          <cell r="C3458" t="str">
            <v>UND</v>
          </cell>
          <cell r="D3458">
            <v>35150</v>
          </cell>
        </row>
        <row r="3459">
          <cell r="A3459">
            <v>270802</v>
          </cell>
          <cell r="B3459" t="str">
            <v>INSTAL.CERRADURA ENTRADA YALE 3-VUELTAS</v>
          </cell>
          <cell r="C3459" t="str">
            <v>UND</v>
          </cell>
          <cell r="D3459">
            <v>39780</v>
          </cell>
        </row>
        <row r="3460">
          <cell r="A3460">
            <v>270810</v>
          </cell>
          <cell r="B3460" t="str">
            <v>INSTAL.CERRADURA POMO MADERA-METAL</v>
          </cell>
          <cell r="C3460" t="str">
            <v>UND</v>
          </cell>
          <cell r="D3460">
            <v>28800</v>
          </cell>
        </row>
        <row r="3461">
          <cell r="A3461">
            <v>270805</v>
          </cell>
          <cell r="B3461" t="str">
            <v>INSTAL.CERRADURA YALE 1/4 DE VUELTA</v>
          </cell>
          <cell r="C3461" t="str">
            <v>UND</v>
          </cell>
          <cell r="D3461">
            <v>40580</v>
          </cell>
        </row>
        <row r="3462">
          <cell r="A3462">
            <v>270811</v>
          </cell>
          <cell r="B3462" t="str">
            <v>INSTAL.FALLEVA 6"</v>
          </cell>
          <cell r="C3462" t="str">
            <v>UND</v>
          </cell>
          <cell r="D3462">
            <v>16360</v>
          </cell>
        </row>
        <row r="3463">
          <cell r="A3463">
            <v>270812</v>
          </cell>
          <cell r="B3463" t="str">
            <v>INSTAL.FALLEVA 8"</v>
          </cell>
          <cell r="C3463" t="str">
            <v>UND</v>
          </cell>
          <cell r="D3463">
            <v>7780</v>
          </cell>
        </row>
        <row r="3464">
          <cell r="A3464">
            <v>270806</v>
          </cell>
          <cell r="B3464" t="str">
            <v>INSTAL.MANIJA</v>
          </cell>
          <cell r="C3464" t="str">
            <v>UND</v>
          </cell>
          <cell r="D3464">
            <v>5460</v>
          </cell>
        </row>
        <row r="3465">
          <cell r="A3465">
            <v>270813</v>
          </cell>
          <cell r="B3465" t="str">
            <v>INSTALACION BISAGRA VAIVEN PISO</v>
          </cell>
          <cell r="C3465" t="str">
            <v>UND</v>
          </cell>
          <cell r="D3465">
            <v>38980</v>
          </cell>
        </row>
        <row r="3467">
          <cell r="A3467">
            <v>2709</v>
          </cell>
          <cell r="B3467" t="str">
            <v>CIERRES GATOS BISAGRA NAVE</v>
          </cell>
        </row>
        <row r="3468">
          <cell r="A3468">
            <v>270901</v>
          </cell>
          <cell r="B3468" t="str">
            <v>GATO HIDRAULICO NAVE HASTA 80KG</v>
          </cell>
          <cell r="C3468" t="str">
            <v>UND</v>
          </cell>
          <cell r="D3468">
            <v>143090</v>
          </cell>
        </row>
        <row r="3470">
          <cell r="A3470">
            <v>28</v>
          </cell>
          <cell r="B3470" t="str">
            <v>DOT.DEPORTIVAS-JUEGOS-EQUIPAMENTO</v>
          </cell>
        </row>
        <row r="3472">
          <cell r="A3472">
            <v>2801</v>
          </cell>
          <cell r="B3472" t="str">
            <v>JUEGOS INFANTILES METALICOS</v>
          </cell>
        </row>
        <row r="3473">
          <cell r="A3473">
            <v>280101</v>
          </cell>
          <cell r="B3473" t="str">
            <v>BALANCIN 2 PUESTOS TUBO GALV.2.5" Y 2.0"</v>
          </cell>
          <cell r="C3473" t="str">
            <v>UND</v>
          </cell>
          <cell r="D3473">
            <v>972150</v>
          </cell>
        </row>
        <row r="3474">
          <cell r="A3474">
            <v>280102</v>
          </cell>
          <cell r="B3474" t="str">
            <v>BALANCIN 4 PUESTOS TUBO GALV.2.5" Y 2.0"</v>
          </cell>
          <cell r="C3474" t="str">
            <v>UND</v>
          </cell>
          <cell r="D3474">
            <v>1526990</v>
          </cell>
        </row>
        <row r="3475">
          <cell r="A3475">
            <v>280103</v>
          </cell>
          <cell r="B3475" t="str">
            <v>BALANCIN 6 PUESTOS TUBO GALV.2.5" Y 2.0"</v>
          </cell>
          <cell r="C3475" t="str">
            <v>UND</v>
          </cell>
          <cell r="D3475">
            <v>2124390</v>
          </cell>
        </row>
        <row r="3476">
          <cell r="A3476">
            <v>280107</v>
          </cell>
          <cell r="B3476" t="str">
            <v>BALANCIN GIRATORIO TUBO.GALV.3"INC.RODA"</v>
          </cell>
          <cell r="C3476" t="str">
            <v>UND</v>
          </cell>
          <cell r="D3476">
            <v>641470</v>
          </cell>
        </row>
        <row r="3477">
          <cell r="A3477">
            <v>280104</v>
          </cell>
          <cell r="B3477" t="str">
            <v>BARRAS ARGOLLAS TUBO GALV.3" H=2.5MTS"</v>
          </cell>
          <cell r="C3477" t="str">
            <v>UND</v>
          </cell>
          <cell r="D3477">
            <v>1050930</v>
          </cell>
        </row>
        <row r="3478">
          <cell r="A3478">
            <v>280105</v>
          </cell>
          <cell r="B3478" t="str">
            <v>BARRAS GIMNASIA TUBO GALV.2.5"Y 1 1/4"</v>
          </cell>
          <cell r="C3478" t="str">
            <v>UND</v>
          </cell>
          <cell r="D3478">
            <v>550370</v>
          </cell>
        </row>
        <row r="3479">
          <cell r="A3479">
            <v>280106</v>
          </cell>
          <cell r="B3479" t="str">
            <v>BARRAS PARALELAS TUBO GALV.2.5"Y 1 1/4"</v>
          </cell>
          <cell r="C3479" t="str">
            <v>UND</v>
          </cell>
          <cell r="D3479">
            <v>523550</v>
          </cell>
        </row>
        <row r="3480">
          <cell r="A3480">
            <v>280108</v>
          </cell>
          <cell r="B3480" t="str">
            <v>CILINDRO GIRATORIO TUBO GALV.2"LAM.20"</v>
          </cell>
          <cell r="C3480" t="str">
            <v>UND</v>
          </cell>
          <cell r="D3480">
            <v>1000600</v>
          </cell>
        </row>
        <row r="3481">
          <cell r="A3481">
            <v>280109</v>
          </cell>
          <cell r="B3481" t="str">
            <v>COLUMPIO 2 PUESTO.GALVANIZ.DE 2.5"Y 2.0"</v>
          </cell>
          <cell r="C3481" t="str">
            <v>UND</v>
          </cell>
          <cell r="D3481">
            <v>1024500</v>
          </cell>
        </row>
        <row r="3482">
          <cell r="A3482">
            <v>280110</v>
          </cell>
          <cell r="B3482" t="str">
            <v>COLUMPIO 3 PUESTO.GALVANIZ.DE 2.5"Y 2.0"</v>
          </cell>
          <cell r="C3482" t="str">
            <v>UND</v>
          </cell>
          <cell r="D3482">
            <v>1366050</v>
          </cell>
        </row>
        <row r="3483">
          <cell r="A3483">
            <v>280113</v>
          </cell>
          <cell r="B3483" t="str">
            <v>DESLIZADOR MULT.2 PUESTOS CON PASAMANOS</v>
          </cell>
          <cell r="C3483" t="str">
            <v>UND</v>
          </cell>
          <cell r="D3483">
            <v>1959690</v>
          </cell>
        </row>
        <row r="3484">
          <cell r="A3484">
            <v>280114</v>
          </cell>
          <cell r="B3484" t="str">
            <v>DESLIZADOR TUBO GALV.1.5"Y 1.0"LAM.CAL20</v>
          </cell>
          <cell r="C3484" t="str">
            <v>UND</v>
          </cell>
          <cell r="D3484">
            <v>1397220</v>
          </cell>
        </row>
        <row r="3485">
          <cell r="A3485">
            <v>280115</v>
          </cell>
          <cell r="B3485" t="str">
            <v>ESCALERA PASAMANOS TUBO GALV.2" BARR.1"</v>
          </cell>
          <cell r="C3485" t="str">
            <v>UND</v>
          </cell>
          <cell r="D3485">
            <v>867780</v>
          </cell>
        </row>
        <row r="3486">
          <cell r="A3486">
            <v>280116</v>
          </cell>
          <cell r="B3486" t="str">
            <v>SEMICURVA PARALELA TUBO GALV.1.5"BARR.1.</v>
          </cell>
          <cell r="C3486" t="str">
            <v>UND</v>
          </cell>
          <cell r="D3486">
            <v>915050</v>
          </cell>
        </row>
        <row r="3487">
          <cell r="A3487">
            <v>280117</v>
          </cell>
          <cell r="B3487" t="str">
            <v>TREPADOR MULTIPLE 2 COLUMP 1 DESL 1 TUBO</v>
          </cell>
          <cell r="C3487" t="str">
            <v>UND</v>
          </cell>
          <cell r="D3487">
            <v>2576920</v>
          </cell>
        </row>
        <row r="3488">
          <cell r="A3488">
            <v>280118</v>
          </cell>
          <cell r="B3488" t="str">
            <v>TROMPO OCTOGONAL 4"3"2" TABLA AMARILLO"</v>
          </cell>
          <cell r="C3488" t="str">
            <v>UND</v>
          </cell>
          <cell r="D3488">
            <v>2044520</v>
          </cell>
        </row>
        <row r="3490">
          <cell r="A3490">
            <v>2802</v>
          </cell>
          <cell r="B3490" t="str">
            <v>JUEGOS INFANTILES MADERA</v>
          </cell>
        </row>
        <row r="3491">
          <cell r="A3491">
            <v>280225</v>
          </cell>
          <cell r="B3491" t="str">
            <v>ACROBATICO MULTIP L=4.00 H=3.00 A=3.00M</v>
          </cell>
          <cell r="C3491" t="str">
            <v>UND</v>
          </cell>
          <cell r="D3491">
            <v>790460</v>
          </cell>
        </row>
        <row r="3492">
          <cell r="A3492">
            <v>280203</v>
          </cell>
          <cell r="B3492" t="str">
            <v>ARENERO CON MEDIAS MADERAS 3MTS X 3 MTS</v>
          </cell>
          <cell r="C3492" t="str">
            <v>UND</v>
          </cell>
          <cell r="D3492">
            <v>555400</v>
          </cell>
        </row>
        <row r="3493">
          <cell r="A3493">
            <v>280205</v>
          </cell>
          <cell r="B3493" t="str">
            <v>BURRO BALANCIN L= 3.5 MTS</v>
          </cell>
          <cell r="C3493" t="str">
            <v>UND</v>
          </cell>
          <cell r="D3493">
            <v>392100</v>
          </cell>
        </row>
        <row r="3494">
          <cell r="A3494">
            <v>280206</v>
          </cell>
          <cell r="B3494" t="str">
            <v>COLUMPIO 3 PUESTO L= 4.7M,H=2.5M,A= 2.0M</v>
          </cell>
          <cell r="C3494" t="str">
            <v>UND</v>
          </cell>
          <cell r="D3494">
            <v>1236770</v>
          </cell>
        </row>
        <row r="3495">
          <cell r="A3495">
            <v>280224</v>
          </cell>
          <cell r="B3495" t="str">
            <v>COLUMPIO DOS PUESTOS L=3.4,H2.5M A=2.0M</v>
          </cell>
          <cell r="C3495" t="str">
            <v>UND</v>
          </cell>
          <cell r="D3495">
            <v>951770</v>
          </cell>
        </row>
        <row r="3496">
          <cell r="A3496">
            <v>280222</v>
          </cell>
          <cell r="B3496" t="str">
            <v>COLUMPIO UN PUESTO</v>
          </cell>
          <cell r="C3496" t="str">
            <v>UND</v>
          </cell>
          <cell r="D3496">
            <v>716770</v>
          </cell>
        </row>
        <row r="3497">
          <cell r="A3497">
            <v>280207</v>
          </cell>
          <cell r="B3497" t="str">
            <v>DESLIZADERO CON ESCALERA L=2.40M</v>
          </cell>
          <cell r="C3497" t="str">
            <v>UND</v>
          </cell>
          <cell r="D3497">
            <v>950160</v>
          </cell>
        </row>
        <row r="3498">
          <cell r="A3498">
            <v>280211</v>
          </cell>
          <cell r="B3498" t="str">
            <v>EL CASTILLO PEQUE.L= 6.5M,H=3.0M,A= 4.0M</v>
          </cell>
          <cell r="C3498" t="str">
            <v>UND</v>
          </cell>
          <cell r="D3498">
            <v>3232770</v>
          </cell>
        </row>
        <row r="3499">
          <cell r="A3499">
            <v>280215</v>
          </cell>
          <cell r="B3499" t="str">
            <v>ESTACION BOMBEROS L= 4.0M,H=3.0M,A= 3,5M</v>
          </cell>
          <cell r="C3499" t="str">
            <v>UND</v>
          </cell>
          <cell r="D3499">
            <v>4153070</v>
          </cell>
        </row>
        <row r="3500">
          <cell r="A3500">
            <v>280217</v>
          </cell>
          <cell r="B3500" t="str">
            <v>PASAMANOS ARGOLL-TRAPEC L=3M,H=2.2M,A=3M</v>
          </cell>
          <cell r="C3500" t="str">
            <v>UND</v>
          </cell>
          <cell r="D3500">
            <v>1235160</v>
          </cell>
        </row>
        <row r="3501">
          <cell r="A3501">
            <v>280218</v>
          </cell>
          <cell r="B3501" t="str">
            <v>PASAMANOS L=3MTS</v>
          </cell>
          <cell r="C3501" t="str">
            <v>UND</v>
          </cell>
          <cell r="D3501">
            <v>805770</v>
          </cell>
        </row>
        <row r="3503">
          <cell r="A3503">
            <v>2803</v>
          </cell>
          <cell r="B3503" t="str">
            <v>DOTACIONES DEPORTIVAS</v>
          </cell>
        </row>
        <row r="3504">
          <cell r="A3504">
            <v>280301</v>
          </cell>
          <cell r="B3504" t="str">
            <v>PORTERIA FUTBOL TIPO 1</v>
          </cell>
          <cell r="C3504" t="str">
            <v>JGO</v>
          </cell>
          <cell r="D3504">
            <v>4110830</v>
          </cell>
        </row>
        <row r="3505">
          <cell r="A3505">
            <v>280302</v>
          </cell>
          <cell r="B3505" t="str">
            <v>PORTERIA FUTBOL TIPO 2</v>
          </cell>
          <cell r="C3505" t="str">
            <v>JGO</v>
          </cell>
          <cell r="D3505">
            <v>3530830</v>
          </cell>
        </row>
        <row r="3506">
          <cell r="A3506">
            <v>280303</v>
          </cell>
          <cell r="B3506" t="str">
            <v>PORTERIA FUTBOL TIPO 3</v>
          </cell>
          <cell r="C3506" t="str">
            <v>JGO</v>
          </cell>
          <cell r="D3506">
            <v>2684030</v>
          </cell>
        </row>
        <row r="3507">
          <cell r="A3507">
            <v>280304</v>
          </cell>
          <cell r="B3507" t="str">
            <v>PORTERIA FUTBOL TIPO 4</v>
          </cell>
          <cell r="C3507" t="str">
            <v>JGO</v>
          </cell>
          <cell r="D3507">
            <v>5522620</v>
          </cell>
        </row>
        <row r="3508">
          <cell r="A3508">
            <v>280305</v>
          </cell>
          <cell r="B3508" t="str">
            <v>PORTERIA FUTBOL TIPO 5</v>
          </cell>
          <cell r="C3508" t="str">
            <v>JGO</v>
          </cell>
          <cell r="D3508">
            <v>3991760</v>
          </cell>
        </row>
        <row r="3509">
          <cell r="A3509">
            <v>280307</v>
          </cell>
          <cell r="B3509" t="str">
            <v>PORTERIA MICROFUTBOL TIPO 1 FIJA</v>
          </cell>
          <cell r="C3509" t="str">
            <v>JGO</v>
          </cell>
          <cell r="D3509">
            <v>1424020</v>
          </cell>
        </row>
        <row r="3510">
          <cell r="A3510">
            <v>280308</v>
          </cell>
          <cell r="B3510" t="str">
            <v>PORTERIA MICROFUTBOL TIPO 2 FIJA</v>
          </cell>
          <cell r="C3510" t="str">
            <v>JGO</v>
          </cell>
          <cell r="D3510">
            <v>1615420</v>
          </cell>
        </row>
        <row r="3511">
          <cell r="A3511">
            <v>280309</v>
          </cell>
          <cell r="B3511" t="str">
            <v>PORTERIA MULT.FIJA MICROF. BALONC.TIPO 1</v>
          </cell>
          <cell r="C3511" t="str">
            <v>JGO</v>
          </cell>
          <cell r="D3511">
            <v>3921750</v>
          </cell>
        </row>
        <row r="3512">
          <cell r="A3512">
            <v>280310</v>
          </cell>
          <cell r="B3512" t="str">
            <v>PORTERIA MULT.FIJA MICROF. BALONC.TIPO 2</v>
          </cell>
          <cell r="C3512" t="str">
            <v>JGO</v>
          </cell>
          <cell r="D3512">
            <v>4751150</v>
          </cell>
        </row>
        <row r="3513">
          <cell r="A3513">
            <v>280315</v>
          </cell>
          <cell r="B3513" t="str">
            <v>PORTERIA MULTIPLE RODACHIN TIPO 1</v>
          </cell>
          <cell r="C3513" t="str">
            <v>JGO</v>
          </cell>
          <cell r="D3513">
            <v>4798190</v>
          </cell>
        </row>
        <row r="3514">
          <cell r="A3514">
            <v>280316</v>
          </cell>
          <cell r="B3514" t="str">
            <v>PORTERIA MULTIPLE RODACHIN TIPO 2</v>
          </cell>
          <cell r="C3514" t="str">
            <v>JGO</v>
          </cell>
          <cell r="D3514">
            <v>5644990</v>
          </cell>
        </row>
        <row r="3515">
          <cell r="A3515">
            <v>280321</v>
          </cell>
          <cell r="B3515" t="str">
            <v>PORTERIA MULTIPLE TORRE GIRATORIA TIPO 1</v>
          </cell>
          <cell r="C3515" t="str">
            <v>JGO</v>
          </cell>
          <cell r="D3515">
            <v>5729330</v>
          </cell>
        </row>
        <row r="3516">
          <cell r="A3516">
            <v>280323</v>
          </cell>
          <cell r="B3516" t="str">
            <v>PORTERIA MULTIPLE TORRE GIRATORIA TIPO 3</v>
          </cell>
          <cell r="C3516" t="str">
            <v>JGO</v>
          </cell>
          <cell r="D3516">
            <v>6964730</v>
          </cell>
        </row>
        <row r="3517">
          <cell r="A3517">
            <v>280324</v>
          </cell>
          <cell r="B3517" t="str">
            <v>PORTERIA MULTIPLE TORRE GIRATORIA TIPO 4</v>
          </cell>
          <cell r="C3517" t="str">
            <v>JGO</v>
          </cell>
          <cell r="D3517">
            <v>7067000</v>
          </cell>
        </row>
        <row r="3518">
          <cell r="A3518">
            <v>280325</v>
          </cell>
          <cell r="B3518" t="str">
            <v>PORTERIA MULTIPLE TORRE GIRATORIA TIPO 5</v>
          </cell>
          <cell r="C3518" t="str">
            <v>JGO</v>
          </cell>
          <cell r="D3518">
            <v>8279200</v>
          </cell>
        </row>
        <row r="3519">
          <cell r="A3519">
            <v>280326</v>
          </cell>
          <cell r="B3519" t="str">
            <v>SOPOR.FIJO BALONC.4"TORRE GIR.2 TABL.ACR</v>
          </cell>
          <cell r="C3519" t="str">
            <v>JGO</v>
          </cell>
          <cell r="D3519">
            <v>6115520</v>
          </cell>
        </row>
        <row r="3520">
          <cell r="A3520">
            <v>280327</v>
          </cell>
          <cell r="B3520" t="str">
            <v>SOPOR.FIJO BALONC.4"TORRE GIR.2 TABL.MAD</v>
          </cell>
          <cell r="C3520" t="str">
            <v>JGO</v>
          </cell>
          <cell r="D3520">
            <v>4228480</v>
          </cell>
        </row>
        <row r="3521">
          <cell r="A3521">
            <v>280330</v>
          </cell>
          <cell r="B3521" t="str">
            <v>SOPORTE FIJO BALONCESTO 4"TABL.ACRILICO"</v>
          </cell>
          <cell r="C3521" t="str">
            <v>JGO</v>
          </cell>
          <cell r="D3521">
            <v>4311960</v>
          </cell>
        </row>
        <row r="3522">
          <cell r="A3522">
            <v>280331</v>
          </cell>
          <cell r="B3522" t="str">
            <v>SOPORTE FIJO BALONCESTO 4"TABL.MADERA"</v>
          </cell>
          <cell r="C3522" t="str">
            <v>JGO</v>
          </cell>
          <cell r="D3522">
            <v>3291160</v>
          </cell>
        </row>
        <row r="3523">
          <cell r="A3523">
            <v>280332</v>
          </cell>
          <cell r="B3523" t="str">
            <v>SOPORTE FIJO MINIBALONC.3"TABL.ACRILICO"</v>
          </cell>
          <cell r="C3523" t="str">
            <v>JGO</v>
          </cell>
          <cell r="D3523">
            <v>3111360</v>
          </cell>
        </row>
        <row r="3524">
          <cell r="A3524">
            <v>280333</v>
          </cell>
          <cell r="B3524" t="str">
            <v>SOPORTE FIJO MINIBALONC.3"TABL.MADERA"</v>
          </cell>
          <cell r="C3524" t="str">
            <v>JGO</v>
          </cell>
          <cell r="D3524">
            <v>2426960</v>
          </cell>
        </row>
        <row r="3525">
          <cell r="A3525">
            <v>280334</v>
          </cell>
          <cell r="B3525" t="str">
            <v>SOPORTE PARA VOLEIBOL TRES POSICIONES</v>
          </cell>
          <cell r="C3525" t="str">
            <v>JGO</v>
          </cell>
          <cell r="D3525">
            <v>970230</v>
          </cell>
        </row>
        <row r="3526">
          <cell r="A3526">
            <v>280336</v>
          </cell>
          <cell r="B3526" t="str">
            <v>SOPORTE RODACHIN BALONCESTO GALV.TIPO 1</v>
          </cell>
          <cell r="C3526" t="str">
            <v>JGO</v>
          </cell>
          <cell r="D3526">
            <v>4381080</v>
          </cell>
        </row>
        <row r="3527">
          <cell r="A3527">
            <v>280337</v>
          </cell>
          <cell r="B3527" t="str">
            <v>SOPORTE RODACHIN BALONCESTO GALV.TIPO 2</v>
          </cell>
          <cell r="C3527" t="str">
            <v>JGO</v>
          </cell>
          <cell r="D3527">
            <v>5523680</v>
          </cell>
        </row>
        <row r="3528">
          <cell r="A3528">
            <v>280340</v>
          </cell>
          <cell r="B3528" t="str">
            <v>SOPORTE RODACHIN BALONCESTO GALV.TIPO 5</v>
          </cell>
          <cell r="C3528" t="str">
            <v>JGO</v>
          </cell>
          <cell r="D3528">
            <v>5869660</v>
          </cell>
        </row>
        <row r="3529">
          <cell r="A3529">
            <v>280341</v>
          </cell>
          <cell r="B3529" t="str">
            <v>SOPORTE RODACHIN BALONCESTO GALV.TIPO 6</v>
          </cell>
          <cell r="C3529" t="str">
            <v>JGO</v>
          </cell>
          <cell r="D3529">
            <v>7737260</v>
          </cell>
        </row>
        <row r="3531">
          <cell r="A3531">
            <v>2804</v>
          </cell>
          <cell r="B3531" t="str">
            <v>EQUIPAMENTO</v>
          </cell>
        </row>
        <row r="3532">
          <cell r="A3532">
            <v>280409</v>
          </cell>
          <cell r="B3532" t="str">
            <v>BANCA CONCRETO COLONIAL L=120 A=70 H=9O</v>
          </cell>
          <cell r="C3532" t="str">
            <v>UND</v>
          </cell>
          <cell r="D3532">
            <v>154860</v>
          </cell>
        </row>
        <row r="3533">
          <cell r="A3533">
            <v>280411</v>
          </cell>
          <cell r="B3533" t="str">
            <v>BANCA CONCRETO GRANO PL L=120</v>
          </cell>
          <cell r="C3533" t="str">
            <v>UND</v>
          </cell>
          <cell r="D3533">
            <v>195410</v>
          </cell>
        </row>
        <row r="3534">
          <cell r="A3534">
            <v>280412</v>
          </cell>
          <cell r="B3534" t="str">
            <v>BANCA CONCRETO GRANO PL L=180</v>
          </cell>
          <cell r="C3534" t="str">
            <v>UND</v>
          </cell>
          <cell r="D3534">
            <v>259860</v>
          </cell>
        </row>
        <row r="3535">
          <cell r="A3535">
            <v>280408</v>
          </cell>
          <cell r="B3535" t="str">
            <v>BANCA CONCRETO PREF. L=100 A=50 H=73</v>
          </cell>
          <cell r="C3535" t="str">
            <v>UND</v>
          </cell>
          <cell r="D3535">
            <v>134700</v>
          </cell>
        </row>
        <row r="3536">
          <cell r="A3536">
            <v>280406</v>
          </cell>
          <cell r="B3536" t="str">
            <v>BANCA CONCRETO PREF. L=140 A=56 H=78</v>
          </cell>
          <cell r="C3536" t="str">
            <v>UND</v>
          </cell>
          <cell r="D3536">
            <v>212420</v>
          </cell>
        </row>
        <row r="3537">
          <cell r="A3537">
            <v>280402</v>
          </cell>
          <cell r="B3537" t="str">
            <v>GRADERIAS DESARMABLES PARA 18 PERSONAS</v>
          </cell>
          <cell r="C3537" t="str">
            <v>UND</v>
          </cell>
          <cell r="D3537">
            <v>1265400</v>
          </cell>
        </row>
        <row r="3538">
          <cell r="A3538">
            <v>280403</v>
          </cell>
          <cell r="B3538" t="str">
            <v>GRADERIAS DESARMABLES PARA 30 PERSONAS</v>
          </cell>
          <cell r="C3538" t="str">
            <v>UND</v>
          </cell>
          <cell r="D3538">
            <v>1974760</v>
          </cell>
        </row>
        <row r="3539">
          <cell r="A3539">
            <v>280407</v>
          </cell>
          <cell r="B3539" t="str">
            <v>REUBICACION BANCA CONCRETO</v>
          </cell>
          <cell r="C3539" t="str">
            <v>UND</v>
          </cell>
          <cell r="D3539">
            <v>17200</v>
          </cell>
        </row>
        <row r="3541">
          <cell r="A3541">
            <v>2805</v>
          </cell>
          <cell r="B3541" t="str">
            <v>JUEGOS INFANTILES MAD.PLASTICA</v>
          </cell>
        </row>
        <row r="3542">
          <cell r="A3542">
            <v>280501</v>
          </cell>
          <cell r="B3542" t="str">
            <v>JUEGO RECREATIVO RESPLANDOR II</v>
          </cell>
          <cell r="C3542" t="str">
            <v>UND</v>
          </cell>
          <cell r="D3542">
            <v>7189820</v>
          </cell>
        </row>
        <row r="3544">
          <cell r="A3544">
            <v>2806</v>
          </cell>
          <cell r="B3544" t="str">
            <v>JUEGOS DE MESA</v>
          </cell>
        </row>
        <row r="3545">
          <cell r="A3545">
            <v>280601</v>
          </cell>
          <cell r="B3545" t="str">
            <v>MESA PING PONG PLEGABLE 2.74X1.53X0.76CM</v>
          </cell>
          <cell r="C3545" t="str">
            <v>UND</v>
          </cell>
          <cell r="D3545">
            <v>766760</v>
          </cell>
        </row>
        <row r="3547">
          <cell r="A3547">
            <v>29</v>
          </cell>
          <cell r="B3547" t="str">
            <v>PINTURA</v>
          </cell>
        </row>
        <row r="3549">
          <cell r="A3549">
            <v>2901</v>
          </cell>
          <cell r="B3549" t="str">
            <v>ESTUCOS Y RELLENOS</v>
          </cell>
        </row>
        <row r="3550">
          <cell r="A3550">
            <v>290106</v>
          </cell>
          <cell r="B3550" t="str">
            <v>ESTUCO CIELOS PLASTICO</v>
          </cell>
          <cell r="C3550" t="str">
            <v>M2</v>
          </cell>
          <cell r="D3550">
            <v>6880</v>
          </cell>
        </row>
        <row r="3551">
          <cell r="A3551">
            <v>290108</v>
          </cell>
          <cell r="B3551" t="str">
            <v>ESTUCO MURO</v>
          </cell>
          <cell r="C3551" t="str">
            <v>M2</v>
          </cell>
          <cell r="D3551">
            <v>4800</v>
          </cell>
        </row>
        <row r="3552">
          <cell r="A3552">
            <v>290110</v>
          </cell>
          <cell r="B3552" t="str">
            <v>ESTUCO MURO SEMIPLASTICO (LISTO)</v>
          </cell>
          <cell r="C3552" t="str">
            <v>M2</v>
          </cell>
          <cell r="D3552">
            <v>5210</v>
          </cell>
        </row>
        <row r="3553">
          <cell r="A3553">
            <v>290119</v>
          </cell>
          <cell r="B3553" t="str">
            <v>ESTUCO MURO SEMIPLASTICO RELLENO S/LADR.</v>
          </cell>
          <cell r="C3553" t="str">
            <v>M2</v>
          </cell>
          <cell r="D3553">
            <v>14770</v>
          </cell>
        </row>
        <row r="3554">
          <cell r="A3554">
            <v>290109</v>
          </cell>
          <cell r="B3554" t="str">
            <v>ESTUCO MUROS PLASTICO</v>
          </cell>
          <cell r="C3554" t="str">
            <v>M2</v>
          </cell>
          <cell r="D3554">
            <v>6070</v>
          </cell>
        </row>
        <row r="3555">
          <cell r="A3555">
            <v>290112</v>
          </cell>
          <cell r="B3555" t="str">
            <v>ESTUCO SOBRE RESANE</v>
          </cell>
          <cell r="C3555" t="str">
            <v>ML</v>
          </cell>
          <cell r="D3555">
            <v>4510</v>
          </cell>
        </row>
        <row r="3556">
          <cell r="A3556">
            <v>290114</v>
          </cell>
          <cell r="B3556" t="str">
            <v>FILOS - DILATACIONES</v>
          </cell>
          <cell r="C3556" t="str">
            <v>ML</v>
          </cell>
          <cell r="D3556">
            <v>3830</v>
          </cell>
        </row>
        <row r="3557">
          <cell r="A3557">
            <v>290115</v>
          </cell>
          <cell r="B3557" t="str">
            <v>RASQUETEADA-LIJADA-RESANE</v>
          </cell>
          <cell r="C3557" t="str">
            <v>M2</v>
          </cell>
          <cell r="D3557">
            <v>1430</v>
          </cell>
        </row>
        <row r="3559">
          <cell r="A3559">
            <v>2902</v>
          </cell>
          <cell r="B3559" t="str">
            <v>PINTURA ESPECIAL</v>
          </cell>
        </row>
        <row r="3560">
          <cell r="A3560">
            <v>290203</v>
          </cell>
          <cell r="B3560" t="str">
            <v>BITUMINOSA LOSA (ALUMOL)</v>
          </cell>
          <cell r="C3560" t="str">
            <v>M2</v>
          </cell>
          <cell r="D3560">
            <v>6940</v>
          </cell>
        </row>
        <row r="3561">
          <cell r="A3561">
            <v>290205</v>
          </cell>
          <cell r="B3561" t="str">
            <v>EPOXICA CIELOS POLIAMIDA</v>
          </cell>
          <cell r="C3561" t="str">
            <v>M2</v>
          </cell>
          <cell r="D3561">
            <v>13310</v>
          </cell>
        </row>
        <row r="3562">
          <cell r="A3562">
            <v>290207</v>
          </cell>
          <cell r="B3562" t="str">
            <v>EPOXICA MURO POLIAMIDA</v>
          </cell>
          <cell r="C3562" t="str">
            <v>M2</v>
          </cell>
          <cell r="D3562">
            <v>11470</v>
          </cell>
        </row>
        <row r="3563">
          <cell r="A3563">
            <v>290208</v>
          </cell>
          <cell r="B3563" t="str">
            <v>PINTUCOAT</v>
          </cell>
          <cell r="C3563" t="str">
            <v>M2</v>
          </cell>
          <cell r="D3563">
            <v>11930</v>
          </cell>
        </row>
        <row r="3564">
          <cell r="A3564">
            <v>290210</v>
          </cell>
          <cell r="B3564" t="str">
            <v>URETANO SIKA MUROS</v>
          </cell>
          <cell r="C3564" t="str">
            <v>M2</v>
          </cell>
          <cell r="D3564">
            <v>25710</v>
          </cell>
        </row>
        <row r="3565">
          <cell r="A3565">
            <v>290213</v>
          </cell>
          <cell r="B3565" t="str">
            <v>URETANO SIKA CIELOS</v>
          </cell>
          <cell r="C3565" t="str">
            <v>M2</v>
          </cell>
          <cell r="D3565">
            <v>27770</v>
          </cell>
        </row>
        <row r="3567">
          <cell r="A3567">
            <v>2903</v>
          </cell>
          <cell r="B3567" t="str">
            <v>PINTURA VINILICA</v>
          </cell>
        </row>
        <row r="3568">
          <cell r="A3568">
            <v>290305</v>
          </cell>
          <cell r="B3568" t="str">
            <v>VINILO CANECILLO TIPO 1 -3M</v>
          </cell>
          <cell r="C3568" t="str">
            <v>M2</v>
          </cell>
          <cell r="D3568">
            <v>8500</v>
          </cell>
        </row>
        <row r="3569">
          <cell r="A3569">
            <v>290306</v>
          </cell>
          <cell r="B3569" t="str">
            <v>VINILO CIELO TIPO 1 [1M]</v>
          </cell>
          <cell r="C3569" t="str">
            <v>M2</v>
          </cell>
          <cell r="D3569">
            <v>3410</v>
          </cell>
        </row>
        <row r="3570">
          <cell r="A3570">
            <v>290308</v>
          </cell>
          <cell r="B3570" t="str">
            <v>VINILO CIELO TIPO 1 [2M]</v>
          </cell>
          <cell r="C3570" t="str">
            <v>M2</v>
          </cell>
          <cell r="D3570">
            <v>5460</v>
          </cell>
        </row>
        <row r="3571">
          <cell r="A3571">
            <v>290307</v>
          </cell>
          <cell r="B3571" t="str">
            <v>VINILO CIELO TIPO 1 [3M]</v>
          </cell>
          <cell r="C3571" t="str">
            <v>M2</v>
          </cell>
          <cell r="D3571">
            <v>7430</v>
          </cell>
        </row>
        <row r="3572">
          <cell r="A3572">
            <v>290309</v>
          </cell>
          <cell r="B3572" t="str">
            <v>VINILO CIELO TIPO 2 -2M</v>
          </cell>
          <cell r="C3572" t="str">
            <v>M2</v>
          </cell>
          <cell r="D3572">
            <v>3610</v>
          </cell>
        </row>
        <row r="3573">
          <cell r="A3573">
            <v>290310</v>
          </cell>
          <cell r="B3573" t="str">
            <v>VINILO CIELO TIPO 3 -2M</v>
          </cell>
          <cell r="C3573" t="str">
            <v>M2</v>
          </cell>
          <cell r="D3573">
            <v>3510</v>
          </cell>
        </row>
        <row r="3574">
          <cell r="A3574">
            <v>290304</v>
          </cell>
          <cell r="B3574" t="str">
            <v>VINILO MURO TIPO 1 [3M]</v>
          </cell>
          <cell r="C3574" t="str">
            <v>M2</v>
          </cell>
          <cell r="D3574">
            <v>6760</v>
          </cell>
        </row>
        <row r="3575">
          <cell r="A3575">
            <v>290303</v>
          </cell>
          <cell r="B3575" t="str">
            <v>VINILO MURO TIPO 1 [2M]</v>
          </cell>
          <cell r="C3575" t="str">
            <v>M2</v>
          </cell>
          <cell r="D3575">
            <v>4540</v>
          </cell>
        </row>
        <row r="3576">
          <cell r="A3576">
            <v>290302</v>
          </cell>
          <cell r="B3576" t="str">
            <v>VINILO MURO TIPO 1 [1M]</v>
          </cell>
          <cell r="D3576">
            <v>2630</v>
          </cell>
        </row>
        <row r="3578">
          <cell r="A3578">
            <v>2904</v>
          </cell>
          <cell r="B3578" t="str">
            <v>PINTURA ACEITE - ESMALTE</v>
          </cell>
        </row>
        <row r="3579">
          <cell r="A3579">
            <v>290443</v>
          </cell>
          <cell r="B3579" t="str">
            <v>ALUMOL CANAL LAMINA-C.EXTERNA A=51-100CM</v>
          </cell>
          <cell r="C3579" t="str">
            <v>ML</v>
          </cell>
          <cell r="D3579">
            <v>5330</v>
          </cell>
        </row>
        <row r="3580">
          <cell r="A3580">
            <v>290401</v>
          </cell>
          <cell r="B3580" t="str">
            <v>ESMALTE BARANDA TUBO 2-3 LINEAS+PARALES</v>
          </cell>
          <cell r="C3580" t="str">
            <v>ML</v>
          </cell>
          <cell r="D3580">
            <v>9300</v>
          </cell>
        </row>
        <row r="3581">
          <cell r="A3581">
            <v>290438</v>
          </cell>
          <cell r="B3581" t="str">
            <v>ESMALTE GUARDESCOBA</v>
          </cell>
          <cell r="C3581" t="str">
            <v>ML</v>
          </cell>
          <cell r="D3581">
            <v>2420</v>
          </cell>
        </row>
        <row r="3582">
          <cell r="A3582">
            <v>290436</v>
          </cell>
          <cell r="B3582" t="str">
            <v>ESMALTE LINEA DEMARCACION</v>
          </cell>
          <cell r="C3582" t="str">
            <v>ML</v>
          </cell>
          <cell r="D3582">
            <v>970</v>
          </cell>
        </row>
        <row r="3583">
          <cell r="A3583">
            <v>290416</v>
          </cell>
          <cell r="B3583" t="str">
            <v>ESMALTE MALLA ESLABONADA 1,1/2"-1"</v>
          </cell>
          <cell r="C3583" t="str">
            <v>M2</v>
          </cell>
          <cell r="D3583">
            <v>4170</v>
          </cell>
        </row>
        <row r="3584">
          <cell r="A3584">
            <v>290415</v>
          </cell>
          <cell r="B3584" t="str">
            <v>ESMALTE MALLA ESLABONADA 2,1/2"-2"</v>
          </cell>
          <cell r="C3584" t="str">
            <v>M2</v>
          </cell>
          <cell r="D3584">
            <v>3570</v>
          </cell>
        </row>
        <row r="3585">
          <cell r="A3585">
            <v>290417</v>
          </cell>
          <cell r="B3585" t="str">
            <v>ESMALTE MARCO METALICO 0.70-1.00</v>
          </cell>
          <cell r="C3585" t="str">
            <v>UND</v>
          </cell>
          <cell r="D3585">
            <v>16060</v>
          </cell>
        </row>
        <row r="3586">
          <cell r="A3586">
            <v>290422</v>
          </cell>
          <cell r="B3586" t="str">
            <v>ESMALTE NAVE METALICA H&lt;=2.2M A&lt;=1.0M-2C</v>
          </cell>
          <cell r="C3586" t="str">
            <v>UND</v>
          </cell>
          <cell r="D3586">
            <v>33280</v>
          </cell>
        </row>
        <row r="3587">
          <cell r="A3587">
            <v>290430</v>
          </cell>
          <cell r="B3587" t="str">
            <v>ESMALTE REJAS - VENTANAS</v>
          </cell>
          <cell r="C3587" t="str">
            <v>M2</v>
          </cell>
          <cell r="D3587">
            <v>15260</v>
          </cell>
        </row>
        <row r="3588">
          <cell r="A3588">
            <v>290439</v>
          </cell>
          <cell r="B3588" t="str">
            <v>ESMALTE SILLETERIA MADERA - METALICA</v>
          </cell>
          <cell r="C3588" t="str">
            <v>UND</v>
          </cell>
          <cell r="D3588">
            <v>9600</v>
          </cell>
        </row>
        <row r="3589">
          <cell r="A3589">
            <v>290435</v>
          </cell>
          <cell r="B3589" t="str">
            <v>ESMALTE SOBRE CORREA-VIGA-VIGUETA (3-4C)</v>
          </cell>
          <cell r="C3589" t="str">
            <v>ML</v>
          </cell>
          <cell r="D3589">
            <v>11680</v>
          </cell>
        </row>
        <row r="3590">
          <cell r="A3590">
            <v>290406</v>
          </cell>
          <cell r="B3590" t="str">
            <v>ESMALTE SOBRE LAMINA LINEAL</v>
          </cell>
          <cell r="C3590" t="str">
            <v>ML</v>
          </cell>
          <cell r="D3590">
            <v>2580</v>
          </cell>
        </row>
        <row r="3591">
          <cell r="A3591">
            <v>290407</v>
          </cell>
          <cell r="B3591" t="str">
            <v>ESMALTE SOBRE LAMINA LLENA</v>
          </cell>
          <cell r="C3591" t="str">
            <v>M2</v>
          </cell>
          <cell r="D3591">
            <v>8640</v>
          </cell>
        </row>
        <row r="3592">
          <cell r="A3592">
            <v>290408</v>
          </cell>
          <cell r="B3592" t="str">
            <v>ESMALTE SOBRE MADERA LINEAL</v>
          </cell>
          <cell r="C3592" t="str">
            <v>ML</v>
          </cell>
          <cell r="D3592">
            <v>3040</v>
          </cell>
        </row>
        <row r="3593">
          <cell r="A3593">
            <v>290409</v>
          </cell>
          <cell r="B3593" t="str">
            <v>ESMALTE SOBRE MADERA LLENA</v>
          </cell>
          <cell r="C3593" t="str">
            <v>M2</v>
          </cell>
          <cell r="D3593">
            <v>9840</v>
          </cell>
        </row>
        <row r="3594">
          <cell r="A3594">
            <v>290437</v>
          </cell>
          <cell r="B3594" t="str">
            <v>ESMALTE SOBRE MURO</v>
          </cell>
          <cell r="C3594" t="str">
            <v>M2</v>
          </cell>
          <cell r="D3594">
            <v>8120</v>
          </cell>
        </row>
        <row r="3595">
          <cell r="A3595">
            <v>290442</v>
          </cell>
          <cell r="B3595" t="str">
            <v>ESMALTE SOBRE TUBERIA METALICA-PVC</v>
          </cell>
          <cell r="C3595" t="str">
            <v>ML</v>
          </cell>
          <cell r="D3595">
            <v>3700</v>
          </cell>
        </row>
        <row r="3596">
          <cell r="A3596">
            <v>290412</v>
          </cell>
          <cell r="B3596" t="str">
            <v>REPINTE ESMALTE GUARDAESCOBA CEMENTO</v>
          </cell>
          <cell r="C3596" t="str">
            <v>ML</v>
          </cell>
          <cell r="D3596">
            <v>2520</v>
          </cell>
        </row>
        <row r="3597">
          <cell r="A3597">
            <v>290440</v>
          </cell>
          <cell r="B3597" t="str">
            <v>REPINTE NAVE METALICA H&lt;=2.2M A&lt;=1.0M-2C</v>
          </cell>
          <cell r="C3597" t="str">
            <v>UND</v>
          </cell>
          <cell r="D3597">
            <v>45960</v>
          </cell>
        </row>
        <row r="3598">
          <cell r="A3598">
            <v>290441</v>
          </cell>
          <cell r="B3598" t="str">
            <v>REPINTE VENTANA - REJA</v>
          </cell>
          <cell r="C3598" t="str">
            <v>M2</v>
          </cell>
          <cell r="D3598">
            <v>13750</v>
          </cell>
        </row>
        <row r="3600">
          <cell r="A3600">
            <v>2905</v>
          </cell>
          <cell r="B3600" t="str">
            <v>PINTURA EXTERIORES</v>
          </cell>
        </row>
        <row r="3601">
          <cell r="A3601">
            <v>290504</v>
          </cell>
          <cell r="B3601" t="str">
            <v>CARBURO CANECILLO - ALEROS</v>
          </cell>
          <cell r="C3601" t="str">
            <v>ML</v>
          </cell>
          <cell r="D3601">
            <v>5390</v>
          </cell>
        </row>
        <row r="3602">
          <cell r="A3602">
            <v>290501</v>
          </cell>
          <cell r="B3602" t="str">
            <v>CARBURO CIELO</v>
          </cell>
          <cell r="C3602" t="str">
            <v>M2</v>
          </cell>
          <cell r="D3602">
            <v>5190</v>
          </cell>
        </row>
        <row r="3603">
          <cell r="A3603">
            <v>290502</v>
          </cell>
          <cell r="B3603" t="str">
            <v>CARBURO MURO</v>
          </cell>
          <cell r="C3603" t="str">
            <v>M2</v>
          </cell>
          <cell r="D3603">
            <v>4490</v>
          </cell>
        </row>
        <row r="3604">
          <cell r="A3604">
            <v>290503</v>
          </cell>
          <cell r="B3604" t="str">
            <v>PROTECCION FACHADAS</v>
          </cell>
          <cell r="C3604" t="str">
            <v>M2</v>
          </cell>
          <cell r="D3604">
            <v>5250</v>
          </cell>
        </row>
        <row r="3606">
          <cell r="A3606">
            <v>2906</v>
          </cell>
          <cell r="B3606" t="str">
            <v>PINTURAS ACRILICAS</v>
          </cell>
        </row>
        <row r="3607">
          <cell r="A3607">
            <v>290602</v>
          </cell>
          <cell r="B3607" t="str">
            <v>ACRILICA CIELO (3M)</v>
          </cell>
          <cell r="C3607" t="str">
            <v>M2</v>
          </cell>
          <cell r="D3607">
            <v>8520</v>
          </cell>
        </row>
        <row r="3608">
          <cell r="A3608">
            <v>290601</v>
          </cell>
          <cell r="B3608" t="str">
            <v>ACRILICA [3M]</v>
          </cell>
          <cell r="C3608" t="str">
            <v>M2</v>
          </cell>
          <cell r="D3608">
            <v>7610</v>
          </cell>
        </row>
        <row r="3609">
          <cell r="A3609">
            <v>290617</v>
          </cell>
          <cell r="B3609" t="str">
            <v>KORAZA [1M]</v>
          </cell>
          <cell r="C3609" t="str">
            <v>M2</v>
          </cell>
          <cell r="D3609">
            <v>3950</v>
          </cell>
        </row>
        <row r="3610">
          <cell r="A3610">
            <v>290618</v>
          </cell>
          <cell r="B3610" t="str">
            <v>KORAZA [2M]</v>
          </cell>
          <cell r="C3610" t="str">
            <v>M2</v>
          </cell>
          <cell r="D3610">
            <v>5960</v>
          </cell>
        </row>
        <row r="3611">
          <cell r="A3611">
            <v>290619</v>
          </cell>
          <cell r="B3611" t="str">
            <v>KORAZA [3M]</v>
          </cell>
          <cell r="C3611" t="str">
            <v>M2</v>
          </cell>
          <cell r="D3611">
            <v>7960</v>
          </cell>
        </row>
        <row r="3612">
          <cell r="A3612">
            <v>290613</v>
          </cell>
          <cell r="B3612" t="str">
            <v>KORAZA PLASTICA ALGAGIA CONCRETO [2M]</v>
          </cell>
          <cell r="C3612" t="str">
            <v>ML</v>
          </cell>
          <cell r="D3612">
            <v>6610</v>
          </cell>
        </row>
        <row r="3613">
          <cell r="A3613">
            <v>290611</v>
          </cell>
          <cell r="B3613" t="str">
            <v>KORAZA PLASTICA SUPERF.LISA [1M]</v>
          </cell>
          <cell r="C3613" t="str">
            <v>M2</v>
          </cell>
          <cell r="D3613">
            <v>4930</v>
          </cell>
        </row>
        <row r="3614">
          <cell r="A3614">
            <v>290615</v>
          </cell>
          <cell r="B3614" t="str">
            <v>KORAZA PLASTICA SUPERF.LISA [2M]</v>
          </cell>
          <cell r="C3614" t="str">
            <v>M2</v>
          </cell>
          <cell r="D3614">
            <v>8230</v>
          </cell>
        </row>
        <row r="3615">
          <cell r="A3615">
            <v>290616</v>
          </cell>
          <cell r="B3615" t="str">
            <v>KORAZA PLASTICA SUPERF.LISA [3M]</v>
          </cell>
          <cell r="C3615" t="str">
            <v>M2</v>
          </cell>
          <cell r="D3615">
            <v>11850</v>
          </cell>
        </row>
        <row r="3616">
          <cell r="A3616">
            <v>290612</v>
          </cell>
          <cell r="B3616" t="str">
            <v>KORAZA PLASTICA SUPERF.REPELLO [2M]</v>
          </cell>
          <cell r="C3616" t="str">
            <v>M2</v>
          </cell>
          <cell r="D3616">
            <v>11180</v>
          </cell>
        </row>
        <row r="3617">
          <cell r="A3617">
            <v>290606</v>
          </cell>
          <cell r="B3617" t="str">
            <v>KORAZA PLASTICA SUPERF.REPELLO [3M]</v>
          </cell>
          <cell r="C3617" t="str">
            <v>M2</v>
          </cell>
          <cell r="D3617">
            <v>14450</v>
          </cell>
        </row>
        <row r="3618">
          <cell r="A3618">
            <v>290614</v>
          </cell>
          <cell r="B3618" t="str">
            <v>PIGMENTO ESGRAFIADO - 2 MANOS</v>
          </cell>
          <cell r="C3618" t="str">
            <v>M2</v>
          </cell>
          <cell r="D3618">
            <v>5190</v>
          </cell>
        </row>
        <row r="3620">
          <cell r="A3620">
            <v>2907</v>
          </cell>
          <cell r="B3620" t="str">
            <v>ANTICORROSIVOS - BASES</v>
          </cell>
        </row>
        <row r="3621">
          <cell r="A3621">
            <v>290707</v>
          </cell>
          <cell r="B3621" t="str">
            <v>ANTICORROSIVA SOBRE LAMINA LINEAL</v>
          </cell>
          <cell r="C3621" t="str">
            <v>ML</v>
          </cell>
          <cell r="D3621">
            <v>3670</v>
          </cell>
        </row>
        <row r="3622">
          <cell r="A3622">
            <v>290708</v>
          </cell>
          <cell r="B3622" t="str">
            <v>ANTICORROSIVA SOBRE LAMINA LLENA</v>
          </cell>
          <cell r="C3622" t="str">
            <v>M2</v>
          </cell>
          <cell r="D3622">
            <v>6210</v>
          </cell>
        </row>
        <row r="3623">
          <cell r="A3623">
            <v>290709</v>
          </cell>
          <cell r="B3623" t="str">
            <v>ANTICORROSIVA SOBRE LAMINA LLENA GALVAN.</v>
          </cell>
          <cell r="C3623" t="str">
            <v>M2</v>
          </cell>
          <cell r="D3623">
            <v>13500</v>
          </cell>
        </row>
        <row r="3624">
          <cell r="A3624">
            <v>290710</v>
          </cell>
          <cell r="B3624" t="str">
            <v>WASH - PRIMER</v>
          </cell>
          <cell r="C3624" t="str">
            <v>M2</v>
          </cell>
          <cell r="D3624">
            <v>7120</v>
          </cell>
        </row>
        <row r="3626">
          <cell r="A3626">
            <v>2908</v>
          </cell>
          <cell r="B3626" t="str">
            <v>ACCESORIOS</v>
          </cell>
        </row>
        <row r="3627">
          <cell r="A3627">
            <v>290827</v>
          </cell>
          <cell r="B3627" t="str">
            <v>ACC. MEDIACAQA RINCONERA 1 1/2</v>
          </cell>
          <cell r="C3627" t="str">
            <v>UND</v>
          </cell>
          <cell r="D3627">
            <v>11960</v>
          </cell>
        </row>
        <row r="3628">
          <cell r="A3628">
            <v>290824</v>
          </cell>
          <cell r="B3628" t="str">
            <v>ACC.ESQUINERO 32X32X305OMM PVC PANEL</v>
          </cell>
          <cell r="C3628" t="str">
            <v>ML</v>
          </cell>
          <cell r="D3628">
            <v>9380</v>
          </cell>
        </row>
        <row r="3629">
          <cell r="A3629">
            <v>290806</v>
          </cell>
          <cell r="B3629" t="str">
            <v>ACC.ESTRIA PVC Z 32X3050MM PANEL</v>
          </cell>
          <cell r="C3629" t="str">
            <v>ML</v>
          </cell>
          <cell r="D3629">
            <v>9880</v>
          </cell>
        </row>
        <row r="3630">
          <cell r="A3630">
            <v>290826</v>
          </cell>
          <cell r="B3630" t="str">
            <v>ACC.MEDIACAQA PVC 1 1/2</v>
          </cell>
          <cell r="C3630" t="str">
            <v>ML</v>
          </cell>
          <cell r="D3630">
            <v>10930</v>
          </cell>
        </row>
        <row r="3631">
          <cell r="A3631">
            <v>290810</v>
          </cell>
          <cell r="B3631" t="str">
            <v>ACC.TERMINAL PVC "J" 27X3050MM PANEL"</v>
          </cell>
          <cell r="C3631" t="str">
            <v>ML</v>
          </cell>
          <cell r="D3631">
            <v>5670</v>
          </cell>
        </row>
        <row r="3632">
          <cell r="A3632">
            <v>290811</v>
          </cell>
          <cell r="B3632" t="str">
            <v>ACC.TERMINAL PVC "L" 27X3050MM PANEL"</v>
          </cell>
          <cell r="C3632" t="str">
            <v>UND</v>
          </cell>
          <cell r="D3632">
            <v>5670</v>
          </cell>
        </row>
        <row r="3633">
          <cell r="A3633">
            <v>290825</v>
          </cell>
          <cell r="B3633" t="str">
            <v>ESQUINERO CINTA METALICA PANEL</v>
          </cell>
          <cell r="C3633" t="str">
            <v>ML</v>
          </cell>
          <cell r="D3633">
            <v>3800</v>
          </cell>
        </row>
        <row r="3635">
          <cell r="A3635">
            <v>2909</v>
          </cell>
          <cell r="B3635" t="str">
            <v>TINTILLA-BARNIX-LACA</v>
          </cell>
        </row>
        <row r="3636">
          <cell r="A3636">
            <v>290905</v>
          </cell>
          <cell r="B3636" t="str">
            <v>BARNIZ MACHIMBRE-CIELO MADERA</v>
          </cell>
          <cell r="C3636" t="str">
            <v>M2</v>
          </cell>
          <cell r="D3636">
            <v>7420</v>
          </cell>
        </row>
        <row r="3637">
          <cell r="A3637">
            <v>290901</v>
          </cell>
          <cell r="B3637" t="str">
            <v>BARNIZ SOBRE MUEBLE</v>
          </cell>
          <cell r="C3637" t="str">
            <v>M2</v>
          </cell>
          <cell r="D3637">
            <v>22920</v>
          </cell>
        </row>
        <row r="3638">
          <cell r="A3638">
            <v>290914</v>
          </cell>
          <cell r="B3638" t="str">
            <v>BASE SELLADOR</v>
          </cell>
          <cell r="C3638" t="str">
            <v>M2</v>
          </cell>
          <cell r="D3638">
            <v>9270</v>
          </cell>
        </row>
        <row r="3639">
          <cell r="A3639">
            <v>290917</v>
          </cell>
          <cell r="B3639" t="str">
            <v>IMPERME-INMUNIZACION MADERA SUMERGIDA</v>
          </cell>
          <cell r="C3639" t="str">
            <v>ML</v>
          </cell>
          <cell r="D3639">
            <v>2050</v>
          </cell>
        </row>
        <row r="3640">
          <cell r="A3640">
            <v>290916</v>
          </cell>
          <cell r="B3640" t="str">
            <v>IMPERME-INMUNIZACION VIGA MADERA 3-4C-RE</v>
          </cell>
          <cell r="C3640" t="str">
            <v>ML</v>
          </cell>
          <cell r="D3640">
            <v>4000</v>
          </cell>
        </row>
        <row r="3641">
          <cell r="A3641">
            <v>290915</v>
          </cell>
          <cell r="B3641" t="str">
            <v>INMUNIZACION MACHIMBRE-CIELOS MADERA</v>
          </cell>
          <cell r="C3641" t="str">
            <v>M2</v>
          </cell>
          <cell r="D3641">
            <v>2770</v>
          </cell>
        </row>
        <row r="3642">
          <cell r="A3642">
            <v>290903</v>
          </cell>
          <cell r="B3642" t="str">
            <v>LACA PISOS MADERA</v>
          </cell>
          <cell r="C3642" t="str">
            <v>M2</v>
          </cell>
          <cell r="D3642">
            <v>18420</v>
          </cell>
        </row>
        <row r="3643">
          <cell r="A3643">
            <v>290909</v>
          </cell>
          <cell r="B3643" t="str">
            <v>NAVE MADERA TINTILLA-BARNIZ</v>
          </cell>
          <cell r="C3643" t="str">
            <v>UND</v>
          </cell>
          <cell r="D3643">
            <v>46740</v>
          </cell>
        </row>
        <row r="3644">
          <cell r="A3644">
            <v>290910</v>
          </cell>
          <cell r="B3644" t="str">
            <v>TINTILLA SOBRE MADERA LINEAL</v>
          </cell>
          <cell r="C3644" t="str">
            <v>ML</v>
          </cell>
          <cell r="D3644">
            <v>1900</v>
          </cell>
        </row>
        <row r="3645">
          <cell r="A3645">
            <v>290911</v>
          </cell>
          <cell r="B3645" t="str">
            <v>TINTILLA SOBRE MADERA LLENA</v>
          </cell>
          <cell r="C3645" t="str">
            <v>M2</v>
          </cell>
          <cell r="D3645">
            <v>8910</v>
          </cell>
        </row>
        <row r="3647">
          <cell r="A3647">
            <v>2910</v>
          </cell>
          <cell r="B3647" t="str">
            <v>ACABADOS INTERIORES-EXTERIORES</v>
          </cell>
        </row>
        <row r="3648">
          <cell r="A3648">
            <v>291001</v>
          </cell>
          <cell r="B3648" t="str">
            <v>ESGRAFIADO</v>
          </cell>
          <cell r="C3648" t="str">
            <v>M2</v>
          </cell>
          <cell r="D3648">
            <v>16470</v>
          </cell>
        </row>
        <row r="3649">
          <cell r="A3649">
            <v>291003</v>
          </cell>
          <cell r="B3649" t="str">
            <v>ESGRAFIADO SOBRE RESANES</v>
          </cell>
          <cell r="C3649" t="str">
            <v>M2</v>
          </cell>
          <cell r="D3649">
            <v>8450</v>
          </cell>
        </row>
        <row r="3650">
          <cell r="A3650">
            <v>291002</v>
          </cell>
          <cell r="B3650" t="str">
            <v>ESGRAFIADO SOBRE RESANES</v>
          </cell>
          <cell r="C3650" t="str">
            <v>ML</v>
          </cell>
          <cell r="D3650">
            <v>17160</v>
          </cell>
        </row>
        <row r="3651">
          <cell r="A3651">
            <v>291010</v>
          </cell>
          <cell r="B3651" t="str">
            <v>PERLITA CIELO</v>
          </cell>
          <cell r="C3651" t="str">
            <v>M2</v>
          </cell>
          <cell r="D3651">
            <v>7080</v>
          </cell>
        </row>
        <row r="3653">
          <cell r="A3653">
            <v>2911</v>
          </cell>
          <cell r="B3653" t="str">
            <v>ACCESORIOS-INSTALACIONES-VARIO</v>
          </cell>
        </row>
        <row r="3654">
          <cell r="A3654">
            <v>291101</v>
          </cell>
          <cell r="B3654" t="str">
            <v>PINTURA MANO DE OBRA [1M]</v>
          </cell>
          <cell r="C3654" t="str">
            <v>M2</v>
          </cell>
          <cell r="D3654">
            <v>1790</v>
          </cell>
        </row>
        <row r="3655">
          <cell r="A3655">
            <v>291102</v>
          </cell>
          <cell r="B3655" t="str">
            <v>PINTURA MANO DE OBRA [2M]</v>
          </cell>
          <cell r="C3655" t="str">
            <v>M2</v>
          </cell>
          <cell r="D3655">
            <v>3230</v>
          </cell>
        </row>
        <row r="3656">
          <cell r="A3656">
            <v>291103</v>
          </cell>
          <cell r="B3656" t="str">
            <v>PINTURA MANO DE OBRA [3M]</v>
          </cell>
          <cell r="C3656" t="str">
            <v>M2</v>
          </cell>
          <cell r="D3656">
            <v>4260</v>
          </cell>
        </row>
        <row r="3658">
          <cell r="A3658">
            <v>2912</v>
          </cell>
          <cell r="B3658" t="str">
            <v>DEMARCACION-SENALIZACION</v>
          </cell>
        </row>
        <row r="3659">
          <cell r="A3659">
            <v>291202</v>
          </cell>
          <cell r="B3659" t="str">
            <v>LETRA EN PINTURA ACRILICA A=30-50CM2</v>
          </cell>
          <cell r="C3659" t="str">
            <v>UND</v>
          </cell>
          <cell r="D3659">
            <v>9390</v>
          </cell>
        </row>
        <row r="3660">
          <cell r="A3660">
            <v>291203</v>
          </cell>
          <cell r="B3660" t="str">
            <v>LETRA EN PINTURA ACRILICA A=80-100 CM2</v>
          </cell>
          <cell r="C3660" t="str">
            <v>UND</v>
          </cell>
          <cell r="D3660">
            <v>16950</v>
          </cell>
        </row>
        <row r="3661">
          <cell r="A3661">
            <v>291204</v>
          </cell>
          <cell r="B3661" t="str">
            <v>LINEA CEBRA DE PREVENCION A=10 L=100 CM</v>
          </cell>
          <cell r="C3661" t="str">
            <v>ML</v>
          </cell>
          <cell r="D3661">
            <v>22700</v>
          </cell>
        </row>
        <row r="3662">
          <cell r="A3662">
            <v>291201</v>
          </cell>
          <cell r="B3662" t="str">
            <v>LINEA DEMARCACION ACRILICA A=10CM</v>
          </cell>
          <cell r="C3662" t="str">
            <v>ML</v>
          </cell>
          <cell r="D3662">
            <v>1430</v>
          </cell>
        </row>
        <row r="3663">
          <cell r="A3663">
            <v>291205</v>
          </cell>
          <cell r="B3663" t="str">
            <v>RECUBRIMIENTO PINTURA TRAFICO</v>
          </cell>
          <cell r="C3663" t="str">
            <v>M2</v>
          </cell>
          <cell r="D3663">
            <v>10550</v>
          </cell>
        </row>
        <row r="3665">
          <cell r="A3665">
            <v>30</v>
          </cell>
          <cell r="B3665" t="str">
            <v>OBRAS EXTERIORES - CERRAMIENTOS</v>
          </cell>
        </row>
        <row r="3667">
          <cell r="A3667">
            <v>3002</v>
          </cell>
          <cell r="B3667" t="str">
            <v>ADECUACION ZONAS VERDES</v>
          </cell>
        </row>
        <row r="3668">
          <cell r="A3668">
            <v>300215</v>
          </cell>
          <cell r="B3668" t="str">
            <v>ARBOL FRUTAL H= 80-100CM</v>
          </cell>
          <cell r="C3668" t="str">
            <v>UND</v>
          </cell>
          <cell r="D3668">
            <v>22470</v>
          </cell>
        </row>
        <row r="3669">
          <cell r="A3669">
            <v>300212</v>
          </cell>
          <cell r="B3669" t="str">
            <v>ARBOL NATIVO H= 80-100CM</v>
          </cell>
          <cell r="C3669" t="str">
            <v>UND</v>
          </cell>
          <cell r="D3669">
            <v>26470</v>
          </cell>
        </row>
        <row r="3670">
          <cell r="A3670">
            <v>300225</v>
          </cell>
          <cell r="B3670" t="str">
            <v>ARBOL PINO - EUCALIPTO H= 30- 50CM</v>
          </cell>
          <cell r="C3670" t="str">
            <v>UND</v>
          </cell>
          <cell r="D3670">
            <v>22210</v>
          </cell>
        </row>
        <row r="3671">
          <cell r="A3671">
            <v>300224</v>
          </cell>
          <cell r="B3671" t="str">
            <v>ARBOL SWINGLEA PEQUE</v>
          </cell>
          <cell r="C3671" t="str">
            <v>UND</v>
          </cell>
          <cell r="D3671">
            <v>5520</v>
          </cell>
        </row>
        <row r="3672">
          <cell r="A3672">
            <v>300229</v>
          </cell>
          <cell r="B3672" t="str">
            <v>ARBUSTO DURANTA</v>
          </cell>
          <cell r="C3672" t="str">
            <v>UND</v>
          </cell>
          <cell r="D3672">
            <v>1960</v>
          </cell>
        </row>
        <row r="3673">
          <cell r="A3673">
            <v>300210</v>
          </cell>
          <cell r="B3673" t="str">
            <v>CERCO GUADUA H= 70-80CM</v>
          </cell>
          <cell r="C3673" t="str">
            <v>UND</v>
          </cell>
          <cell r="D3673">
            <v>14460</v>
          </cell>
        </row>
        <row r="3674">
          <cell r="A3674">
            <v>300219</v>
          </cell>
          <cell r="B3674" t="str">
            <v>COLOCACION PRADO EXISTENTE</v>
          </cell>
          <cell r="C3674" t="str">
            <v>M2</v>
          </cell>
          <cell r="D3674">
            <v>2440</v>
          </cell>
        </row>
        <row r="3675">
          <cell r="A3675">
            <v>300204</v>
          </cell>
          <cell r="B3675" t="str">
            <v>CORTE PRADO MANUAL Y CONTROL MALEZA</v>
          </cell>
          <cell r="C3675" t="str">
            <v>M2</v>
          </cell>
          <cell r="D3675">
            <v>190</v>
          </cell>
        </row>
        <row r="3676">
          <cell r="A3676">
            <v>300205</v>
          </cell>
          <cell r="B3676" t="str">
            <v>CORTE PRADO Y CONTROL MALEZA A MAQUINA</v>
          </cell>
          <cell r="C3676" t="str">
            <v>M2</v>
          </cell>
          <cell r="D3676">
            <v>150</v>
          </cell>
        </row>
        <row r="3677">
          <cell r="A3677">
            <v>300226</v>
          </cell>
          <cell r="B3677" t="str">
            <v>PALMA AFRICANA - CERA H=80-100CM</v>
          </cell>
          <cell r="C3677" t="str">
            <v>UND</v>
          </cell>
          <cell r="D3677">
            <v>22970</v>
          </cell>
        </row>
        <row r="3678">
          <cell r="A3678">
            <v>300228</v>
          </cell>
          <cell r="B3678" t="str">
            <v>PALMA MANILA H=180-200CM</v>
          </cell>
          <cell r="C3678" t="str">
            <v>UND</v>
          </cell>
          <cell r="D3678">
            <v>49840</v>
          </cell>
        </row>
        <row r="3679">
          <cell r="A3679">
            <v>300222</v>
          </cell>
          <cell r="B3679" t="str">
            <v>PLANTA ORNAMELTAL PEQUENA H= 20- 40CM</v>
          </cell>
          <cell r="C3679" t="str">
            <v>UND</v>
          </cell>
          <cell r="D3679">
            <v>11910</v>
          </cell>
        </row>
        <row r="3680">
          <cell r="A3680">
            <v>300211</v>
          </cell>
          <cell r="B3680" t="str">
            <v>PLANTA ORNAMENTAL GRANDE H= 50- 80CMS</v>
          </cell>
          <cell r="C3680" t="str">
            <v>UND</v>
          </cell>
          <cell r="D3680">
            <v>20690</v>
          </cell>
        </row>
        <row r="3681">
          <cell r="A3681">
            <v>300233</v>
          </cell>
          <cell r="B3681" t="str">
            <v>PRADO CHINO</v>
          </cell>
          <cell r="C3681" t="str">
            <v>M2</v>
          </cell>
          <cell r="D3681">
            <v>20550</v>
          </cell>
        </row>
        <row r="3682">
          <cell r="A3682">
            <v>300209</v>
          </cell>
          <cell r="B3682" t="str">
            <v>PRADO GATEADORA</v>
          </cell>
          <cell r="C3682" t="str">
            <v>M2</v>
          </cell>
          <cell r="D3682">
            <v>8050</v>
          </cell>
        </row>
        <row r="3683">
          <cell r="A3683">
            <v>300232</v>
          </cell>
          <cell r="B3683" t="str">
            <v>PRADO MANI FORRAGERO [6 MATAS/M2]</v>
          </cell>
          <cell r="C3683" t="str">
            <v>M2</v>
          </cell>
          <cell r="D3683">
            <v>9550</v>
          </cell>
        </row>
        <row r="3684">
          <cell r="A3684">
            <v>300230</v>
          </cell>
          <cell r="B3684" t="str">
            <v>PRADO TRENZA</v>
          </cell>
          <cell r="C3684" t="str">
            <v>M2</v>
          </cell>
          <cell r="D3684">
            <v>7070</v>
          </cell>
        </row>
        <row r="3685">
          <cell r="A3685">
            <v>300221</v>
          </cell>
          <cell r="B3685" t="str">
            <v>RECUPERACION SUELO - ABONO</v>
          </cell>
          <cell r="C3685" t="str">
            <v>M2</v>
          </cell>
          <cell r="D3685">
            <v>40</v>
          </cell>
        </row>
        <row r="3686">
          <cell r="A3686">
            <v>300203</v>
          </cell>
          <cell r="B3686" t="str">
            <v>SENDERO DE TROTE EN A=</v>
          </cell>
          <cell r="C3686" t="str">
            <v>ML</v>
          </cell>
          <cell r="D3686">
            <v>74770</v>
          </cell>
        </row>
        <row r="3687">
          <cell r="A3687">
            <v>300220</v>
          </cell>
          <cell r="B3687" t="str">
            <v>SUMINISTRO E INSTALACION TIERRA AGRICOLA</v>
          </cell>
          <cell r="C3687" t="str">
            <v>M3</v>
          </cell>
          <cell r="D3687">
            <v>57740</v>
          </cell>
        </row>
        <row r="3688">
          <cell r="A3688">
            <v>300231</v>
          </cell>
          <cell r="B3688" t="str">
            <v>TIERRA NEGRA PARA NIVELACION</v>
          </cell>
          <cell r="C3688" t="str">
            <v>M3</v>
          </cell>
          <cell r="D3688">
            <v>20020</v>
          </cell>
        </row>
        <row r="3690">
          <cell r="A3690">
            <v>3006</v>
          </cell>
          <cell r="B3690" t="str">
            <v>POSTES CONCRETO PREFABRICADO</v>
          </cell>
        </row>
        <row r="3691">
          <cell r="A3691">
            <v>300601</v>
          </cell>
          <cell r="B3691" t="str">
            <v>POSTE DE CONCRETO PREF.-0.10X0.10X 1.80M</v>
          </cell>
          <cell r="C3691" t="str">
            <v>UND</v>
          </cell>
          <cell r="D3691">
            <v>88770</v>
          </cell>
        </row>
        <row r="3693">
          <cell r="A3693">
            <v>3008</v>
          </cell>
          <cell r="B3693" t="str">
            <v>POSTES MADERA</v>
          </cell>
        </row>
        <row r="3694">
          <cell r="A3694">
            <v>300801</v>
          </cell>
          <cell r="B3694" t="str">
            <v>POSTE PINO INMUNIZADO D=9-10CM H=150CM</v>
          </cell>
          <cell r="C3694" t="str">
            <v>UND</v>
          </cell>
          <cell r="D3694">
            <v>52280</v>
          </cell>
        </row>
        <row r="3696">
          <cell r="A3696">
            <v>3009</v>
          </cell>
          <cell r="B3696" t="str">
            <v>INSTALACIONES-ARREGLOS-VARIOS</v>
          </cell>
        </row>
        <row r="3697">
          <cell r="A3697">
            <v>300903</v>
          </cell>
          <cell r="B3697" t="str">
            <v>INSTALACION CONCERTINA SENC. 45CM</v>
          </cell>
          <cell r="C3697" t="str">
            <v>ML</v>
          </cell>
          <cell r="D3697">
            <v>23270</v>
          </cell>
        </row>
        <row r="3698">
          <cell r="A3698">
            <v>300902</v>
          </cell>
          <cell r="B3698" t="str">
            <v>INSTALACION MALLA ESLABONADA(E) +PINTURA</v>
          </cell>
          <cell r="C3698" t="str">
            <v>M2</v>
          </cell>
          <cell r="D3698">
            <v>9140</v>
          </cell>
        </row>
        <row r="3699">
          <cell r="A3699">
            <v>300901</v>
          </cell>
          <cell r="B3699" t="str">
            <v>INSTALACION POSTE TUBO GALV.+PINTURA</v>
          </cell>
          <cell r="C3699" t="str">
            <v>UND</v>
          </cell>
          <cell r="D3699">
            <v>10720</v>
          </cell>
        </row>
        <row r="3701">
          <cell r="A3701">
            <v>3010</v>
          </cell>
          <cell r="B3701" t="str">
            <v>POSTES METALICOS</v>
          </cell>
        </row>
        <row r="3702">
          <cell r="A3702">
            <v>301008</v>
          </cell>
          <cell r="B3702" t="str">
            <v>POSTE ANGULO 2" x 1/4"</v>
          </cell>
          <cell r="C3702" t="str">
            <v>ML</v>
          </cell>
          <cell r="D3702">
            <v>20860</v>
          </cell>
        </row>
        <row r="3703">
          <cell r="A3703">
            <v>301007</v>
          </cell>
          <cell r="B3703" t="str">
            <v>POSTE ANGULO 2,1/2"x 1/4"</v>
          </cell>
          <cell r="C3703" t="str">
            <v>ML</v>
          </cell>
          <cell r="D3703">
            <v>25700</v>
          </cell>
        </row>
        <row r="3704">
          <cell r="A3704">
            <v>301006</v>
          </cell>
          <cell r="B3704" t="str">
            <v>POSTE TUBO GALV. 1,1/2"x1.5MM C.16"</v>
          </cell>
          <cell r="C3704" t="str">
            <v>ML</v>
          </cell>
          <cell r="D3704">
            <v>14670</v>
          </cell>
        </row>
        <row r="3705">
          <cell r="A3705">
            <v>301003</v>
          </cell>
          <cell r="B3705" t="str">
            <v>POSTE TUBO GALV. 1,1/2"x1.8MM C.14"</v>
          </cell>
          <cell r="C3705" t="str">
            <v>ML</v>
          </cell>
          <cell r="D3705">
            <v>17210</v>
          </cell>
        </row>
        <row r="3706">
          <cell r="A3706">
            <v>301002</v>
          </cell>
          <cell r="B3706" t="str">
            <v>POSTE TUBO GALV. 1,1/2"x2.3MM C.13"</v>
          </cell>
          <cell r="C3706" t="str">
            <v>ML</v>
          </cell>
          <cell r="D3706">
            <v>17070</v>
          </cell>
        </row>
        <row r="3707">
          <cell r="A3707">
            <v>301001</v>
          </cell>
          <cell r="B3707" t="str">
            <v>POSTE TUBO GALV. 1,1/2"x3.0MM C.11 ACU"</v>
          </cell>
          <cell r="C3707" t="str">
            <v>ML</v>
          </cell>
          <cell r="D3707">
            <v>16970</v>
          </cell>
        </row>
        <row r="3708">
          <cell r="A3708">
            <v>301004</v>
          </cell>
          <cell r="B3708" t="str">
            <v>POSTE TUBO GALV. 2" x2.3MM C.13"</v>
          </cell>
          <cell r="C3708" t="str">
            <v>ML</v>
          </cell>
          <cell r="D3708">
            <v>22200</v>
          </cell>
        </row>
        <row r="3709">
          <cell r="A3709">
            <v>301009</v>
          </cell>
          <cell r="B3709" t="str">
            <v>POSTE TUBO GALV. 2" X3.0MM C.11 ACUE"</v>
          </cell>
          <cell r="C3709" t="str">
            <v>ML</v>
          </cell>
          <cell r="D3709">
            <v>32220</v>
          </cell>
        </row>
        <row r="3710">
          <cell r="A3710">
            <v>301005</v>
          </cell>
          <cell r="B3710" t="str">
            <v>POSTE TUBO GALV. 3" x2.3MM C.13"</v>
          </cell>
          <cell r="C3710" t="str">
            <v>ML</v>
          </cell>
          <cell r="D3710">
            <v>41950</v>
          </cell>
        </row>
        <row r="3711">
          <cell r="A3711">
            <v>301010</v>
          </cell>
          <cell r="B3711" t="str">
            <v>POSTE TUBO GALV. 3" X3.6MM C.XX ACUE"</v>
          </cell>
          <cell r="C3711" t="str">
            <v>ML</v>
          </cell>
          <cell r="D3711">
            <v>49970</v>
          </cell>
        </row>
        <row r="3713">
          <cell r="A3713">
            <v>3011</v>
          </cell>
          <cell r="B3713" t="str">
            <v>DIAGONALES - HORIZONTALES</v>
          </cell>
        </row>
        <row r="3714">
          <cell r="A3714">
            <v>301104</v>
          </cell>
          <cell r="B3714" t="str">
            <v>DIAGONAL-HORIZ.ANGULO 1/4" X 1"</v>
          </cell>
          <cell r="C3714" t="str">
            <v>ML</v>
          </cell>
          <cell r="D3714">
            <v>9560</v>
          </cell>
        </row>
        <row r="3715">
          <cell r="A3715">
            <v>301105</v>
          </cell>
          <cell r="B3715" t="str">
            <v>DIAGONAL-HORIZ.ANGULO 1/4" X 1,1/2"</v>
          </cell>
          <cell r="C3715" t="str">
            <v>ML</v>
          </cell>
          <cell r="D3715">
            <v>14820</v>
          </cell>
        </row>
        <row r="3716">
          <cell r="A3716">
            <v>301106</v>
          </cell>
          <cell r="B3716" t="str">
            <v>DIAGONAL-HORIZ.ANGULO 1/4" X 2"</v>
          </cell>
          <cell r="C3716" t="str">
            <v>ML</v>
          </cell>
          <cell r="D3716">
            <v>18390</v>
          </cell>
        </row>
        <row r="3717">
          <cell r="A3717">
            <v>301107</v>
          </cell>
          <cell r="B3717" t="str">
            <v>DIAGONAL-HORIZ.ANGULO 1/4" X 2,1/2"</v>
          </cell>
          <cell r="C3717" t="str">
            <v>ML</v>
          </cell>
          <cell r="D3717">
            <v>23020</v>
          </cell>
        </row>
        <row r="3718">
          <cell r="A3718">
            <v>301101</v>
          </cell>
          <cell r="B3718" t="str">
            <v>DIAGONAL-HORIZ.ANGULO 1/8" X 1"</v>
          </cell>
          <cell r="C3718" t="str">
            <v>ML</v>
          </cell>
          <cell r="D3718">
            <v>8650</v>
          </cell>
        </row>
        <row r="3719">
          <cell r="A3719">
            <v>301102</v>
          </cell>
          <cell r="B3719" t="str">
            <v>DIAGONAL-HORIZ.ANGULO 1/8" X 1,1/2"</v>
          </cell>
          <cell r="C3719" t="str">
            <v>ML</v>
          </cell>
          <cell r="D3719">
            <v>10150</v>
          </cell>
        </row>
        <row r="3720">
          <cell r="A3720">
            <v>301103</v>
          </cell>
          <cell r="B3720" t="str">
            <v>DIAGONAL-HORIZ.ANGULO 1/8" X 2"</v>
          </cell>
          <cell r="C3720" t="str">
            <v>ML</v>
          </cell>
          <cell r="D3720">
            <v>12010</v>
          </cell>
        </row>
        <row r="3721">
          <cell r="A3721">
            <v>301117</v>
          </cell>
          <cell r="B3721" t="str">
            <v>DIAGONAL-HORIZ.TUBO GALV ACUEDUCTO ,3/4</v>
          </cell>
          <cell r="C3721" t="str">
            <v>ML</v>
          </cell>
          <cell r="D3721">
            <v>10540</v>
          </cell>
        </row>
        <row r="3722">
          <cell r="A3722">
            <v>301118</v>
          </cell>
          <cell r="B3722" t="str">
            <v>DIAGONAL-HORIZ.TUBO GALV ACUEDUCTO 1"</v>
          </cell>
          <cell r="C3722" t="str">
            <v>ML</v>
          </cell>
          <cell r="D3722">
            <v>16950</v>
          </cell>
        </row>
        <row r="3723">
          <cell r="A3723">
            <v>301119</v>
          </cell>
          <cell r="B3723" t="str">
            <v>DIAGONAL-HORIZ.TUBO GALV ACUEDUCTO 1,1/2</v>
          </cell>
          <cell r="C3723" t="str">
            <v>ML</v>
          </cell>
          <cell r="D3723">
            <v>14820</v>
          </cell>
        </row>
        <row r="3724">
          <cell r="A3724">
            <v>301114</v>
          </cell>
          <cell r="B3724" t="str">
            <v>DIAGONAL-HORIZ.TUBO GALV CAL 13 X ,3/4"</v>
          </cell>
          <cell r="C3724" t="str">
            <v>ML</v>
          </cell>
          <cell r="D3724">
            <v>12980</v>
          </cell>
        </row>
        <row r="3725">
          <cell r="A3725">
            <v>301115</v>
          </cell>
          <cell r="B3725" t="str">
            <v>DIAGONAL-HORIZ.TUBO GALV CAL 13 X 1"</v>
          </cell>
          <cell r="C3725" t="str">
            <v>ML</v>
          </cell>
          <cell r="D3725">
            <v>15380</v>
          </cell>
        </row>
        <row r="3726">
          <cell r="A3726">
            <v>301116</v>
          </cell>
          <cell r="B3726" t="str">
            <v>DIAGONAL-HORIZ.TUBO GALV CAL 13 X 1,1/2"</v>
          </cell>
          <cell r="C3726" t="str">
            <v>ML</v>
          </cell>
          <cell r="D3726">
            <v>15540</v>
          </cell>
        </row>
        <row r="3727">
          <cell r="A3727">
            <v>301120</v>
          </cell>
          <cell r="B3727" t="str">
            <v>DIAGONAL-HORIZ.TUBO GALV CAL 13 X 2"</v>
          </cell>
          <cell r="C3727" t="str">
            <v>ML</v>
          </cell>
          <cell r="D3727">
            <v>16700</v>
          </cell>
        </row>
        <row r="3728">
          <cell r="A3728">
            <v>301111</v>
          </cell>
          <cell r="B3728" t="str">
            <v>DIAGONAL-HORIZ.TUBO GALV CAL 14 X ,3/4"</v>
          </cell>
          <cell r="C3728" t="str">
            <v>ML</v>
          </cell>
          <cell r="D3728">
            <v>11400</v>
          </cell>
        </row>
        <row r="3729">
          <cell r="A3729">
            <v>301112</v>
          </cell>
          <cell r="B3729" t="str">
            <v>DIAGONAL-HORIZ.TUBO GALV CAL 14 X 1"</v>
          </cell>
          <cell r="C3729" t="str">
            <v>ML</v>
          </cell>
          <cell r="D3729">
            <v>10090</v>
          </cell>
        </row>
        <row r="3730">
          <cell r="A3730">
            <v>301113</v>
          </cell>
          <cell r="B3730" t="str">
            <v>DIAGONAL-HORIZ.TUBO GALV CAL 14 X 1,1/2"</v>
          </cell>
          <cell r="C3730" t="str">
            <v>ML</v>
          </cell>
          <cell r="D3730">
            <v>15670</v>
          </cell>
        </row>
        <row r="3731">
          <cell r="A3731">
            <v>301109</v>
          </cell>
          <cell r="B3731" t="str">
            <v>DIAGONAL-HORIZ.TUBO GALV CAL 16 X 1"</v>
          </cell>
          <cell r="C3731" t="str">
            <v>ML</v>
          </cell>
          <cell r="D3731">
            <v>11220</v>
          </cell>
        </row>
        <row r="3732">
          <cell r="A3732">
            <v>301110</v>
          </cell>
          <cell r="B3732" t="str">
            <v>DIAGONAL-HORIZ.TUBO GALV CAL 16 X 1,1/2"</v>
          </cell>
          <cell r="C3732" t="str">
            <v>ML</v>
          </cell>
          <cell r="D3732">
            <v>13150</v>
          </cell>
        </row>
        <row r="3733">
          <cell r="A3733">
            <v>301108</v>
          </cell>
          <cell r="B3733" t="str">
            <v>DIAGONAL-HORIZ.TUBO GALV CAL 16 X 3/4"</v>
          </cell>
          <cell r="C3733" t="str">
            <v>ML</v>
          </cell>
          <cell r="D3733">
            <v>10290</v>
          </cell>
        </row>
        <row r="3735">
          <cell r="A3735">
            <v>3012</v>
          </cell>
          <cell r="B3735" t="str">
            <v>MALLAS - ENTRAMADOS</v>
          </cell>
        </row>
        <row r="3736">
          <cell r="A3736">
            <v>301209</v>
          </cell>
          <cell r="B3736" t="str">
            <v>ALAMBRE DE PUAS # 12.5 - 1 HILO</v>
          </cell>
          <cell r="C3736" t="str">
            <v>ML</v>
          </cell>
          <cell r="D3736">
            <v>710</v>
          </cell>
        </row>
        <row r="3737">
          <cell r="A3737">
            <v>301207</v>
          </cell>
          <cell r="B3737" t="str">
            <v>ALAMBRE DE PUAS # 12.5 - 3 HILOS</v>
          </cell>
          <cell r="C3737" t="str">
            <v>ML</v>
          </cell>
          <cell r="D3737">
            <v>2060</v>
          </cell>
        </row>
        <row r="3738">
          <cell r="A3738">
            <v>301208</v>
          </cell>
          <cell r="B3738" t="str">
            <v>ALAMBRON - VARILLA TENSOR MALLA</v>
          </cell>
          <cell r="C3738" t="str">
            <v>ML</v>
          </cell>
          <cell r="D3738">
            <v>1930</v>
          </cell>
        </row>
        <row r="3739">
          <cell r="A3739">
            <v>301212</v>
          </cell>
          <cell r="B3739" t="str">
            <v>CONCERTINA DOBLE 45CM A.INOX-ACCESORIOS</v>
          </cell>
          <cell r="C3739" t="str">
            <v>ML</v>
          </cell>
          <cell r="D3739">
            <v>45820</v>
          </cell>
        </row>
        <row r="3740">
          <cell r="A3740">
            <v>301214</v>
          </cell>
          <cell r="B3740" t="str">
            <v>CONCERTINA DOBLE 60CM A.INOX-ACCESORIOS</v>
          </cell>
          <cell r="C3740" t="str">
            <v>ML</v>
          </cell>
          <cell r="D3740">
            <v>68950</v>
          </cell>
        </row>
        <row r="3741">
          <cell r="A3741">
            <v>301211</v>
          </cell>
          <cell r="B3741" t="str">
            <v>CONCERTINA SENC. 45CM A.INOX-ACCESORIOS</v>
          </cell>
          <cell r="C3741" t="str">
            <v>ML</v>
          </cell>
          <cell r="D3741">
            <v>35200</v>
          </cell>
        </row>
        <row r="3742">
          <cell r="A3742">
            <v>301213</v>
          </cell>
          <cell r="B3742" t="str">
            <v>CONCERTINA SENC. 60CM A.INOX-ACCESORIOS</v>
          </cell>
          <cell r="C3742" t="str">
            <v>ML</v>
          </cell>
          <cell r="D3742">
            <v>54140</v>
          </cell>
        </row>
        <row r="3743">
          <cell r="A3743">
            <v>301206</v>
          </cell>
          <cell r="B3743" t="str">
            <v>MALLA ESLABONADA FORADA PVC # 10 R. 2"</v>
          </cell>
          <cell r="C3743" t="str">
            <v>M2</v>
          </cell>
          <cell r="D3743">
            <v>22000</v>
          </cell>
        </row>
        <row r="3744">
          <cell r="A3744">
            <v>301201</v>
          </cell>
          <cell r="B3744" t="str">
            <v>MALLA ESLABONADA GALV # 10 ROMBO 1,1/2"</v>
          </cell>
          <cell r="C3744" t="str">
            <v>M2</v>
          </cell>
          <cell r="D3744">
            <v>28360</v>
          </cell>
        </row>
        <row r="3745">
          <cell r="A3745">
            <v>301202</v>
          </cell>
          <cell r="B3745" t="str">
            <v>MALLA ESLABONADA GALV # 10 ROMBO 2"</v>
          </cell>
          <cell r="C3745" t="str">
            <v>M2</v>
          </cell>
          <cell r="D3745">
            <v>22480</v>
          </cell>
        </row>
        <row r="3746">
          <cell r="A3746">
            <v>301203</v>
          </cell>
          <cell r="B3746" t="str">
            <v>MALLA ESLABONADA GALV # 10 ROMBO 2,1/2"</v>
          </cell>
          <cell r="C3746" t="str">
            <v>M2</v>
          </cell>
          <cell r="D3746">
            <v>22580</v>
          </cell>
        </row>
        <row r="3747">
          <cell r="A3747">
            <v>301204</v>
          </cell>
          <cell r="B3747" t="str">
            <v>MALLA ESLABONADA GALV # 12 ROMBO 2"</v>
          </cell>
          <cell r="C3747" t="str">
            <v>M2</v>
          </cell>
          <cell r="D3747">
            <v>18590</v>
          </cell>
        </row>
        <row r="3748">
          <cell r="A3748">
            <v>301205</v>
          </cell>
          <cell r="B3748" t="str">
            <v>MALLA ESLABONADA GALV # 12 ROMBO 2,1/2"</v>
          </cell>
          <cell r="C3748" t="str">
            <v>M2</v>
          </cell>
          <cell r="D3748">
            <v>17650</v>
          </cell>
        </row>
        <row r="3749">
          <cell r="A3749">
            <v>301210</v>
          </cell>
          <cell r="B3749" t="str">
            <v>MALLA ESLABONADA GALV #12 ROMBO 1,1/2"</v>
          </cell>
          <cell r="C3749" t="str">
            <v>M2</v>
          </cell>
          <cell r="D3749">
            <v>24210</v>
          </cell>
        </row>
        <row r="3751">
          <cell r="A3751">
            <v>3013</v>
          </cell>
          <cell r="B3751" t="str">
            <v>NAVES - PUERTAS</v>
          </cell>
        </row>
        <row r="3752">
          <cell r="A3752">
            <v>301311</v>
          </cell>
          <cell r="B3752" t="str">
            <v>NAVE PUERTA TUBO ACUE MALLA(2x0.60-1.0)</v>
          </cell>
          <cell r="C3752" t="str">
            <v>UND</v>
          </cell>
          <cell r="D3752">
            <v>413720</v>
          </cell>
        </row>
        <row r="3753">
          <cell r="A3753">
            <v>301312</v>
          </cell>
          <cell r="B3753" t="str">
            <v>NAVE PUERTA TUBO ACUE MALLA(2x1.01-1.5)</v>
          </cell>
          <cell r="C3753" t="str">
            <v>UND</v>
          </cell>
          <cell r="D3753">
            <v>485980</v>
          </cell>
        </row>
        <row r="3754">
          <cell r="A3754">
            <v>301313</v>
          </cell>
          <cell r="B3754" t="str">
            <v>NAVE PUERTA TUBO ACUE MALLA(2x1.51-2.0)</v>
          </cell>
          <cell r="C3754" t="str">
            <v>UND</v>
          </cell>
          <cell r="D3754">
            <v>573180</v>
          </cell>
        </row>
        <row r="3755">
          <cell r="A3755">
            <v>301314</v>
          </cell>
          <cell r="B3755" t="str">
            <v>NAVE PUERTA TUBO ACUE MALLA(2x2.01-2.5)</v>
          </cell>
          <cell r="C3755" t="str">
            <v>UND</v>
          </cell>
          <cell r="D3755">
            <v>639950</v>
          </cell>
        </row>
        <row r="3756">
          <cell r="A3756">
            <v>301315</v>
          </cell>
          <cell r="B3756" t="str">
            <v>NAVE PUERTA TUBO ACUE MALLA(2x2.51-3.0)</v>
          </cell>
          <cell r="C3756" t="str">
            <v>UND</v>
          </cell>
          <cell r="D3756">
            <v>684760</v>
          </cell>
        </row>
        <row r="3757">
          <cell r="A3757">
            <v>301306</v>
          </cell>
          <cell r="B3757" t="str">
            <v>NAVE PUERTA TUBO C.13 MALLA(2x0.60-1.0)</v>
          </cell>
          <cell r="C3757" t="str">
            <v>UND</v>
          </cell>
          <cell r="D3757">
            <v>403490</v>
          </cell>
        </row>
        <row r="3758">
          <cell r="A3758">
            <v>301307</v>
          </cell>
          <cell r="B3758" t="str">
            <v>NAVE PUERTA TUBO C.13 MALLA(2x1.01-1.5)</v>
          </cell>
          <cell r="C3758" t="str">
            <v>UND</v>
          </cell>
          <cell r="D3758">
            <v>490870</v>
          </cell>
        </row>
        <row r="3759">
          <cell r="A3759">
            <v>301308</v>
          </cell>
          <cell r="B3759" t="str">
            <v>NAVE PUERTA TUBO C.13 MALLA(2x1.51-2.0)</v>
          </cell>
          <cell r="C3759" t="str">
            <v>UND</v>
          </cell>
          <cell r="D3759">
            <v>565420</v>
          </cell>
        </row>
        <row r="3760">
          <cell r="A3760">
            <v>301309</v>
          </cell>
          <cell r="B3760" t="str">
            <v>NAVE PUERTA TUBO C.13 MALLA(2x2.01-2.5)</v>
          </cell>
          <cell r="C3760" t="str">
            <v>UND</v>
          </cell>
          <cell r="D3760">
            <v>631400</v>
          </cell>
        </row>
        <row r="3761">
          <cell r="A3761">
            <v>301310</v>
          </cell>
          <cell r="B3761" t="str">
            <v>NAVE PUERTA TUBO C.13 MALLA(2x2.51-3.0)</v>
          </cell>
          <cell r="C3761" t="str">
            <v>UND</v>
          </cell>
          <cell r="D3761">
            <v>677860</v>
          </cell>
        </row>
        <row r="3762">
          <cell r="A3762">
            <v>301301</v>
          </cell>
          <cell r="B3762" t="str">
            <v>NAVE PUERTA TUBO C.14 MALLA(2x0.60-1.0)</v>
          </cell>
          <cell r="C3762" t="str">
            <v>UND</v>
          </cell>
          <cell r="D3762">
            <v>406060</v>
          </cell>
        </row>
        <row r="3763">
          <cell r="A3763">
            <v>301302</v>
          </cell>
          <cell r="B3763" t="str">
            <v>NAVE PUERTA TUBO C.14 MALLA(2x1.01-1.5)</v>
          </cell>
          <cell r="C3763" t="str">
            <v>UND</v>
          </cell>
          <cell r="D3763">
            <v>492150</v>
          </cell>
        </row>
        <row r="3764">
          <cell r="A3764">
            <v>301303</v>
          </cell>
          <cell r="B3764" t="str">
            <v>NAVE PUERTA TUBO C.14 MALLA(2x1.51-2.0)</v>
          </cell>
          <cell r="C3764" t="str">
            <v>UND</v>
          </cell>
          <cell r="D3764">
            <v>566950</v>
          </cell>
        </row>
        <row r="3765">
          <cell r="A3765">
            <v>301304</v>
          </cell>
          <cell r="B3765" t="str">
            <v>NAVE PUERTA TUBO C.14 MALLA(2x2.01-2.5)</v>
          </cell>
          <cell r="C3765" t="str">
            <v>UND</v>
          </cell>
          <cell r="D3765">
            <v>634310</v>
          </cell>
        </row>
        <row r="3766">
          <cell r="A3766">
            <v>301305</v>
          </cell>
          <cell r="B3766" t="str">
            <v>NAVE PUERTA TUBO C.14 MALLA(2x2.51-3.0)</v>
          </cell>
          <cell r="C3766" t="str">
            <v>UND</v>
          </cell>
          <cell r="D3766">
            <v>679740</v>
          </cell>
        </row>
        <row r="3768">
          <cell r="A3768">
            <v>3020</v>
          </cell>
          <cell r="B3768" t="str">
            <v>MATERAS-ESTRUCTURAS Z.VERDES</v>
          </cell>
        </row>
        <row r="3769">
          <cell r="A3769">
            <v>302001</v>
          </cell>
          <cell r="B3769" t="str">
            <v>PANTALLA CONCRETO MATERA E=15 H=45-55CM</v>
          </cell>
          <cell r="C3769" t="str">
            <v>ML</v>
          </cell>
          <cell r="D3769">
            <v>68060</v>
          </cell>
        </row>
        <row r="3771">
          <cell r="A3771">
            <v>31</v>
          </cell>
          <cell r="B3771" t="str">
            <v>LIMPIEZA - VARIOS</v>
          </cell>
        </row>
        <row r="3773">
          <cell r="A3773">
            <v>3101</v>
          </cell>
          <cell r="B3773" t="str">
            <v>LIMPIEZA ASEO</v>
          </cell>
        </row>
        <row r="3774">
          <cell r="A3774">
            <v>310110</v>
          </cell>
          <cell r="B3774" t="str">
            <v>ASPIRADA-LAVADA EN SECO SILLETERIA PANO</v>
          </cell>
          <cell r="C3774" t="str">
            <v>UND</v>
          </cell>
          <cell r="D3774">
            <v>2720</v>
          </cell>
        </row>
        <row r="3775">
          <cell r="A3775">
            <v>310111</v>
          </cell>
          <cell r="B3775" t="str">
            <v>ASPIRADA-LAVADA EN SECO SUPERFICIE PANO</v>
          </cell>
          <cell r="C3775" t="str">
            <v>M2</v>
          </cell>
          <cell r="D3775">
            <v>2080</v>
          </cell>
        </row>
        <row r="3776">
          <cell r="A3776">
            <v>310116</v>
          </cell>
          <cell r="B3776" t="str">
            <v>LIMPIEZA - ASEO MALLA ESLABONADA</v>
          </cell>
          <cell r="C3776" t="str">
            <v>M2</v>
          </cell>
          <cell r="D3776">
            <v>1400</v>
          </cell>
        </row>
        <row r="3777">
          <cell r="A3777">
            <v>310112</v>
          </cell>
          <cell r="B3777" t="str">
            <v>LIMPIEZA - RESANE CAJA INSPECCION</v>
          </cell>
          <cell r="C3777" t="str">
            <v>UND</v>
          </cell>
          <cell r="D3777">
            <v>7630</v>
          </cell>
        </row>
        <row r="3778">
          <cell r="A3778">
            <v>310113</v>
          </cell>
          <cell r="B3778" t="str">
            <v>LIMPIEZA CANAL METALICA DLLO. 51-100CM</v>
          </cell>
          <cell r="C3778" t="str">
            <v>ML</v>
          </cell>
          <cell r="D3778">
            <v>1210</v>
          </cell>
        </row>
        <row r="3779">
          <cell r="A3779">
            <v>310101</v>
          </cell>
          <cell r="B3779" t="str">
            <v>LIMPIEZA CARPINTERIA METALICA</v>
          </cell>
          <cell r="C3779" t="str">
            <v>M2</v>
          </cell>
          <cell r="D3779">
            <v>1620</v>
          </cell>
        </row>
        <row r="3780">
          <cell r="A3780">
            <v>310103</v>
          </cell>
          <cell r="B3780" t="str">
            <v>LIMPIEZA ENCHAPE CERAMICO</v>
          </cell>
          <cell r="C3780" t="str">
            <v>M2</v>
          </cell>
          <cell r="D3780">
            <v>550</v>
          </cell>
        </row>
        <row r="3781">
          <cell r="A3781">
            <v>310105</v>
          </cell>
          <cell r="B3781" t="str">
            <v>LIMPIEZA GENERAL</v>
          </cell>
          <cell r="C3781" t="str">
            <v>M2</v>
          </cell>
          <cell r="D3781">
            <v>1750</v>
          </cell>
        </row>
        <row r="3782">
          <cell r="A3782">
            <v>310119</v>
          </cell>
          <cell r="B3782" t="str">
            <v>LIMPIEZA LAVADO PISO [AC.MURIATICO 10%]</v>
          </cell>
          <cell r="C3782" t="str">
            <v>ML</v>
          </cell>
          <cell r="D3782">
            <v>370</v>
          </cell>
        </row>
        <row r="3783">
          <cell r="A3783">
            <v>310118</v>
          </cell>
          <cell r="B3783" t="str">
            <v>LIMPIEZA LAVADO PISO [AC.MURIATICO 10%]</v>
          </cell>
          <cell r="C3783" t="str">
            <v>M2</v>
          </cell>
          <cell r="D3783">
            <v>1260</v>
          </cell>
        </row>
        <row r="3784">
          <cell r="A3784">
            <v>310109</v>
          </cell>
          <cell r="B3784" t="str">
            <v>LIMPIEZA LAVADO SUPERFICIE</v>
          </cell>
          <cell r="C3784" t="str">
            <v>M2</v>
          </cell>
          <cell r="D3784">
            <v>940</v>
          </cell>
        </row>
        <row r="3785">
          <cell r="A3785">
            <v>310104</v>
          </cell>
          <cell r="B3785" t="str">
            <v>LIMPIEZA LAVADO SUPERFICIE- EQ.PRESION</v>
          </cell>
          <cell r="C3785" t="str">
            <v>M2</v>
          </cell>
          <cell r="D3785">
            <v>2510</v>
          </cell>
        </row>
        <row r="3786">
          <cell r="A3786">
            <v>310106</v>
          </cell>
          <cell r="B3786" t="str">
            <v>LIMPIEZA MURO LADRILLO LIMPIO</v>
          </cell>
          <cell r="C3786" t="str">
            <v>M2</v>
          </cell>
          <cell r="D3786">
            <v>1890</v>
          </cell>
        </row>
        <row r="3787">
          <cell r="A3787">
            <v>310107</v>
          </cell>
          <cell r="B3787" t="str">
            <v>LIMPIEZA PERMANENTE OBRA (CUADRILLA 2P)</v>
          </cell>
          <cell r="C3787" t="str">
            <v>MES</v>
          </cell>
          <cell r="D3787">
            <v>1476400</v>
          </cell>
        </row>
        <row r="3788">
          <cell r="A3788">
            <v>310115</v>
          </cell>
          <cell r="B3788" t="str">
            <v>LIMPIEZA SUPERFICIE INTERNA HORIZONTAL</v>
          </cell>
          <cell r="C3788" t="str">
            <v>M2</v>
          </cell>
          <cell r="D3788">
            <v>2470</v>
          </cell>
        </row>
        <row r="3789">
          <cell r="A3789">
            <v>310114</v>
          </cell>
          <cell r="B3789" t="str">
            <v>LIMPIEZA SUPERFICIE INTERNA VERTICAL</v>
          </cell>
          <cell r="C3789" t="str">
            <v>M2</v>
          </cell>
          <cell r="D3789">
            <v>2100</v>
          </cell>
        </row>
        <row r="3790">
          <cell r="A3790">
            <v>310117</v>
          </cell>
          <cell r="B3790" t="str">
            <v>LIMPIEZA-BARRIDO-ASEO</v>
          </cell>
          <cell r="C3790" t="str">
            <v>M2</v>
          </cell>
          <cell r="D3790">
            <v>60</v>
          </cell>
        </row>
        <row r="3792">
          <cell r="A3792">
            <v>3102</v>
          </cell>
          <cell r="B3792" t="str">
            <v>MANTENIMIENTO</v>
          </cell>
        </row>
        <row r="3793">
          <cell r="A3793">
            <v>310201</v>
          </cell>
          <cell r="B3793" t="str">
            <v>BRILLADA-ENCERADA PISO</v>
          </cell>
          <cell r="C3793" t="str">
            <v>M2</v>
          </cell>
          <cell r="D3793">
            <v>3250</v>
          </cell>
        </row>
        <row r="3794">
          <cell r="A3794">
            <v>310208</v>
          </cell>
          <cell r="B3794" t="str">
            <v>DESTRONQUE-LIJADA-SELLO-PULIDA P.MADERA</v>
          </cell>
          <cell r="C3794" t="str">
            <v>M2</v>
          </cell>
          <cell r="D3794">
            <v>29760</v>
          </cell>
        </row>
        <row r="3795">
          <cell r="A3795">
            <v>310202</v>
          </cell>
          <cell r="B3795" t="str">
            <v>DESTRONQUE-PULIDA-BRILLADA PISO</v>
          </cell>
          <cell r="C3795" t="str">
            <v>M2</v>
          </cell>
          <cell r="D3795">
            <v>12090</v>
          </cell>
        </row>
        <row r="3796">
          <cell r="A3796">
            <v>310203</v>
          </cell>
          <cell r="B3796" t="str">
            <v>REPULIDA-BRILLADA ENCERADA PISO</v>
          </cell>
          <cell r="C3796" t="str">
            <v>M2</v>
          </cell>
          <cell r="D3796">
            <v>9800</v>
          </cell>
        </row>
        <row r="3798">
          <cell r="A3798">
            <v>3103</v>
          </cell>
          <cell r="B3798" t="str">
            <v>LIMPIEZA - CONTROL PLAGAS</v>
          </cell>
        </row>
        <row r="3799">
          <cell r="A3799">
            <v>310301</v>
          </cell>
          <cell r="B3799" t="str">
            <v>FUMIGACION - ASPERSION CAT. 3-BANDA AZUL</v>
          </cell>
          <cell r="C3799" t="str">
            <v>M2</v>
          </cell>
          <cell r="D3799">
            <v>100</v>
          </cell>
        </row>
        <row r="3801">
          <cell r="A3801">
            <v>32</v>
          </cell>
          <cell r="B3801" t="str">
            <v>ADITIVOS-ADHESIVOS-EPOXICOS</v>
          </cell>
        </row>
        <row r="3803">
          <cell r="A3803">
            <v>3201</v>
          </cell>
          <cell r="B3803" t="str">
            <v>ADITIVO PARA CEMENTO</v>
          </cell>
        </row>
        <row r="3804">
          <cell r="A3804">
            <v>320102</v>
          </cell>
          <cell r="B3804" t="str">
            <v>ADITIVO EN POLVO CON PLASTIFICANTES</v>
          </cell>
          <cell r="C3804" t="str">
            <v>KLS</v>
          </cell>
          <cell r="D3804">
            <v>140</v>
          </cell>
        </row>
        <row r="3805">
          <cell r="A3805">
            <v>320101</v>
          </cell>
          <cell r="B3805" t="str">
            <v>ADTIVO LIQUIDO SELLO FILTRACIONES</v>
          </cell>
          <cell r="C3805" t="str">
            <v>KLS</v>
          </cell>
          <cell r="D3805">
            <v>3630</v>
          </cell>
        </row>
        <row r="3807">
          <cell r="A3807">
            <v>3202</v>
          </cell>
          <cell r="B3807" t="str">
            <v>ADITIVO PARA MORTERO</v>
          </cell>
        </row>
        <row r="3808">
          <cell r="A3808">
            <v>320201</v>
          </cell>
          <cell r="B3808" t="str">
            <v>ADHERENTE MORTERO SIKA LATEX</v>
          </cell>
          <cell r="C3808" t="str">
            <v>KLS</v>
          </cell>
          <cell r="D3808">
            <v>23200</v>
          </cell>
        </row>
        <row r="3809">
          <cell r="A3809">
            <v>320203</v>
          </cell>
          <cell r="B3809" t="str">
            <v>ADITIVO LIQUIDO IMPERMEABILIZANTE</v>
          </cell>
          <cell r="C3809" t="str">
            <v>KLS</v>
          </cell>
          <cell r="D3809">
            <v>9900</v>
          </cell>
        </row>
        <row r="3810">
          <cell r="A3810">
            <v>320205</v>
          </cell>
          <cell r="B3810" t="str">
            <v>MICROFIBRA DE POLIPROPILENO</v>
          </cell>
          <cell r="C3810" t="str">
            <v>KLS</v>
          </cell>
          <cell r="D3810">
            <v>18260</v>
          </cell>
        </row>
        <row r="3811">
          <cell r="A3811">
            <v>320202</v>
          </cell>
          <cell r="B3811" t="str">
            <v>MORTERO RELLENO SIN CONTRACCION</v>
          </cell>
          <cell r="C3811" t="str">
            <v>KLS</v>
          </cell>
          <cell r="D3811">
            <v>6100</v>
          </cell>
        </row>
        <row r="3813">
          <cell r="A3813">
            <v>3203</v>
          </cell>
          <cell r="B3813" t="str">
            <v>ADICION AL CONCRETO</v>
          </cell>
        </row>
        <row r="3814">
          <cell r="A3814">
            <v>320308</v>
          </cell>
          <cell r="B3814" t="str">
            <v>ADITIVO ACELERANTE DE FRAGUADO</v>
          </cell>
          <cell r="C3814" t="str">
            <v>KLS</v>
          </cell>
          <cell r="D3814">
            <v>10200</v>
          </cell>
        </row>
        <row r="3815">
          <cell r="A3815">
            <v>320305</v>
          </cell>
          <cell r="B3815" t="str">
            <v>ADITIVO RETARDADOR DE FRAGUADO</v>
          </cell>
          <cell r="C3815" t="str">
            <v>KLS</v>
          </cell>
          <cell r="D3815">
            <v>4850</v>
          </cell>
        </row>
        <row r="3816">
          <cell r="A3816">
            <v>320301</v>
          </cell>
          <cell r="B3816" t="str">
            <v>CRISTALIZACION XIPEX CONCRETO</v>
          </cell>
          <cell r="C3816" t="str">
            <v>M2</v>
          </cell>
          <cell r="D3816">
            <v>13850</v>
          </cell>
        </row>
        <row r="3817">
          <cell r="A3817">
            <v>320302</v>
          </cell>
          <cell r="B3817" t="str">
            <v>ENDURECEDOR</v>
          </cell>
          <cell r="C3817" t="str">
            <v>KLS</v>
          </cell>
          <cell r="D3817">
            <v>3520</v>
          </cell>
        </row>
        <row r="3818">
          <cell r="A3818">
            <v>320307</v>
          </cell>
          <cell r="B3818" t="str">
            <v>FLUIDIFICANTE</v>
          </cell>
          <cell r="C3818" t="str">
            <v>KLS</v>
          </cell>
          <cell r="D3818">
            <v>7070</v>
          </cell>
        </row>
        <row r="3819">
          <cell r="A3819">
            <v>320304</v>
          </cell>
          <cell r="B3819" t="str">
            <v>PLASTIFICANTE ACELERANTE</v>
          </cell>
          <cell r="C3819" t="str">
            <v>KLS</v>
          </cell>
          <cell r="D3819">
            <v>5450</v>
          </cell>
        </row>
        <row r="3820">
          <cell r="A3820">
            <v>320306</v>
          </cell>
          <cell r="B3820" t="str">
            <v>PLASTIFICANTE IMPERMEABILIZANTE.</v>
          </cell>
          <cell r="C3820" t="str">
            <v>KLS</v>
          </cell>
          <cell r="D3820">
            <v>8500</v>
          </cell>
        </row>
        <row r="3822">
          <cell r="A3822">
            <v>3204</v>
          </cell>
          <cell r="B3822" t="str">
            <v>CURADORES - DESENCOFRANTES</v>
          </cell>
        </row>
        <row r="3823">
          <cell r="A3823">
            <v>320403</v>
          </cell>
          <cell r="B3823" t="str">
            <v>RETARDANTE EVAPOR. DE AGUA</v>
          </cell>
          <cell r="C3823" t="str">
            <v>KLS</v>
          </cell>
          <cell r="D3823">
            <v>5900</v>
          </cell>
        </row>
        <row r="3824">
          <cell r="A3824">
            <v>320401</v>
          </cell>
          <cell r="B3824" t="str">
            <v>ANTISOL BLANCO</v>
          </cell>
          <cell r="C3824" t="str">
            <v>KLS</v>
          </cell>
          <cell r="D3824">
            <v>4800</v>
          </cell>
        </row>
        <row r="3825">
          <cell r="A3825">
            <v>320402</v>
          </cell>
          <cell r="B3825" t="str">
            <v>ANTISOL ROJO</v>
          </cell>
          <cell r="C3825" t="str">
            <v>KLS</v>
          </cell>
          <cell r="D3825">
            <v>14170</v>
          </cell>
        </row>
        <row r="3827">
          <cell r="A3827">
            <v>3205</v>
          </cell>
          <cell r="B3827" t="str">
            <v>MORTEROS LISTOS</v>
          </cell>
        </row>
        <row r="3828">
          <cell r="A3828">
            <v>320505</v>
          </cell>
          <cell r="B3828" t="str">
            <v>MORTERO ACRILICO SIKATOP SEAL 107</v>
          </cell>
          <cell r="C3828" t="str">
            <v>KLS</v>
          </cell>
          <cell r="D3828">
            <v>0</v>
          </cell>
        </row>
        <row r="3829">
          <cell r="A3829">
            <v>320503</v>
          </cell>
          <cell r="B3829" t="str">
            <v>MORTERO LISTO IMPERMEABLE</v>
          </cell>
          <cell r="C3829" t="str">
            <v>KLS</v>
          </cell>
          <cell r="D3829">
            <v>1290</v>
          </cell>
        </row>
        <row r="3830">
          <cell r="A3830">
            <v>320504</v>
          </cell>
          <cell r="B3830" t="str">
            <v>MORTERO REPARACION ELEMETOS ESTRUCTURALE</v>
          </cell>
          <cell r="C3830" t="str">
            <v>KLS</v>
          </cell>
          <cell r="D3830">
            <v>5410</v>
          </cell>
        </row>
        <row r="3831">
          <cell r="A3831">
            <v>320502</v>
          </cell>
          <cell r="B3831" t="str">
            <v>MORTERO SIN CONTRACC PARA RELLENOS DE AN</v>
          </cell>
          <cell r="C3831" t="str">
            <v>KLS</v>
          </cell>
          <cell r="D3831">
            <v>2900</v>
          </cell>
        </row>
        <row r="3832">
          <cell r="A3832">
            <v>320501</v>
          </cell>
          <cell r="B3832" t="str">
            <v>RECUBRIMIENTO IMPERMEA MORTERO BLANCO</v>
          </cell>
          <cell r="C3832" t="str">
            <v>KLS</v>
          </cell>
          <cell r="D3832">
            <v>3000</v>
          </cell>
        </row>
        <row r="3834">
          <cell r="A3834">
            <v>3206</v>
          </cell>
          <cell r="B3834" t="str">
            <v>ADHESIVOS EPOXICOS</v>
          </cell>
        </row>
        <row r="3835">
          <cell r="A3835">
            <v>320601</v>
          </cell>
          <cell r="B3835" t="str">
            <v>ADHERENTE EPOXICO LIBRE DE SOLVENTES</v>
          </cell>
          <cell r="C3835" t="str">
            <v>M2</v>
          </cell>
          <cell r="D3835">
            <v>33790</v>
          </cell>
        </row>
        <row r="3836">
          <cell r="A3836">
            <v>320609</v>
          </cell>
          <cell r="B3836" t="str">
            <v>ADHESIVO -ANCLAJES ESTRUCTURALES</v>
          </cell>
          <cell r="C3836" t="str">
            <v>CM3</v>
          </cell>
          <cell r="D3836">
            <v>650</v>
          </cell>
        </row>
        <row r="3837">
          <cell r="A3837">
            <v>320605</v>
          </cell>
          <cell r="B3837" t="str">
            <v>ADHESIVO EPOXICO -CON BASE RESINAS</v>
          </cell>
          <cell r="C3837" t="str">
            <v>CM3</v>
          </cell>
          <cell r="D3837">
            <v>50</v>
          </cell>
        </row>
        <row r="3839">
          <cell r="A3839">
            <v>3207</v>
          </cell>
          <cell r="B3839" t="str">
            <v>RECUBRIMIENTOS</v>
          </cell>
        </row>
        <row r="3840">
          <cell r="A3840">
            <v>320702</v>
          </cell>
          <cell r="B3840" t="str">
            <v>ENDURECEDOR ROCKTOP+CURASEAL (TRA.MEDIO)</v>
          </cell>
          <cell r="C3840" t="str">
            <v>M2</v>
          </cell>
          <cell r="D3840">
            <v>8260</v>
          </cell>
        </row>
        <row r="3841">
          <cell r="A3841">
            <v>320704</v>
          </cell>
          <cell r="B3841" t="str">
            <v>RECUBRIMIENTO EPOXICO DE COLORES ASEPTIC</v>
          </cell>
          <cell r="C3841" t="str">
            <v>M2</v>
          </cell>
          <cell r="D3841">
            <v>19920</v>
          </cell>
        </row>
        <row r="3842">
          <cell r="A3842">
            <v>320705</v>
          </cell>
          <cell r="B3842" t="str">
            <v>RECUBRIMIENTO SOLIDO CON RESINAS 2 COMPO</v>
          </cell>
          <cell r="C3842" t="str">
            <v>M2</v>
          </cell>
          <cell r="D3842">
            <v>35760</v>
          </cell>
        </row>
        <row r="3844">
          <cell r="A3844">
            <v>3208</v>
          </cell>
          <cell r="B3844" t="str">
            <v>IMPERMEABILIZANTES</v>
          </cell>
        </row>
        <row r="3845">
          <cell r="A3845">
            <v>320802</v>
          </cell>
          <cell r="B3845" t="str">
            <v>IMPERMEABILIZANTE CONCRETO FUNDIDO</v>
          </cell>
          <cell r="C3845" t="str">
            <v>M2</v>
          </cell>
          <cell r="D3845">
            <v>19460</v>
          </cell>
        </row>
        <row r="3846">
          <cell r="A3846">
            <v>320804</v>
          </cell>
          <cell r="B3846" t="str">
            <v>IMPERMEABILIZANTE DENSO SOLUCION DE ASFA</v>
          </cell>
          <cell r="C3846" t="str">
            <v>KLS</v>
          </cell>
          <cell r="D3846">
            <v>14800</v>
          </cell>
        </row>
        <row r="3847">
          <cell r="A3847">
            <v>320803</v>
          </cell>
          <cell r="B3847" t="str">
            <v>IMPRIMANTE ASFALTICO</v>
          </cell>
          <cell r="C3847" t="str">
            <v>KLS</v>
          </cell>
          <cell r="D3847">
            <v>14600</v>
          </cell>
        </row>
        <row r="3848">
          <cell r="A3848">
            <v>320801</v>
          </cell>
          <cell r="B3848" t="str">
            <v>XIPEX BLANCO</v>
          </cell>
          <cell r="C3848" t="str">
            <v>M2</v>
          </cell>
          <cell r="D3848">
            <v>17650</v>
          </cell>
        </row>
        <row r="3850">
          <cell r="A3850">
            <v>3210</v>
          </cell>
          <cell r="B3850" t="str">
            <v>MASILLAS - SELLOS</v>
          </cell>
        </row>
        <row r="3851">
          <cell r="A3851">
            <v>321009</v>
          </cell>
          <cell r="B3851" t="str">
            <v>BASE PARA JUNTA EN POLIURETANO</v>
          </cell>
          <cell r="C3851" t="str">
            <v>ML</v>
          </cell>
          <cell r="D3851">
            <v>3250</v>
          </cell>
        </row>
        <row r="3852">
          <cell r="A3852">
            <v>321006</v>
          </cell>
          <cell r="B3852" t="str">
            <v>CINTA PVC V-15</v>
          </cell>
          <cell r="C3852" t="str">
            <v>ML</v>
          </cell>
          <cell r="D3852">
            <v>26880</v>
          </cell>
        </row>
        <row r="3853">
          <cell r="A3853">
            <v>321011</v>
          </cell>
          <cell r="B3853" t="str">
            <v>CINTA SELLO JUNTA DE CONSTRUCCION</v>
          </cell>
          <cell r="C3853" t="str">
            <v>ML</v>
          </cell>
          <cell r="D3853">
            <v>71150</v>
          </cell>
        </row>
        <row r="3854">
          <cell r="A3854">
            <v>321004</v>
          </cell>
          <cell r="B3854" t="str">
            <v>CINTA SELLO JUNTA DE EXPANSION - CONTRAC</v>
          </cell>
          <cell r="C3854" t="str">
            <v>ML</v>
          </cell>
          <cell r="D3854">
            <v>79900</v>
          </cell>
        </row>
        <row r="3855">
          <cell r="A3855">
            <v>321001</v>
          </cell>
          <cell r="B3855" t="str">
            <v>JUNTA FRIA</v>
          </cell>
          <cell r="C3855" t="str">
            <v>ML</v>
          </cell>
          <cell r="D3855">
            <v>108500</v>
          </cell>
        </row>
        <row r="3856">
          <cell r="A3856">
            <v>321002</v>
          </cell>
          <cell r="B3856" t="str">
            <v>MASILLA RELLENO ESTRUCTURAS</v>
          </cell>
          <cell r="C3856" t="str">
            <v>ML</v>
          </cell>
          <cell r="D3856">
            <v>89950</v>
          </cell>
        </row>
        <row r="3857">
          <cell r="A3857">
            <v>321010</v>
          </cell>
          <cell r="B3857" t="str">
            <v>SELLADOR 3/8</v>
          </cell>
          <cell r="C3857" t="str">
            <v>ML</v>
          </cell>
          <cell r="D3857">
            <v>2050</v>
          </cell>
        </row>
        <row r="3858">
          <cell r="A3858">
            <v>321008</v>
          </cell>
          <cell r="B3858" t="str">
            <v>SELLADOR ELASTCO AUTONIVELANTE</v>
          </cell>
          <cell r="C3858" t="str">
            <v>ML</v>
          </cell>
          <cell r="D3858">
            <v>13020</v>
          </cell>
        </row>
        <row r="3859">
          <cell r="A3859">
            <v>321003</v>
          </cell>
          <cell r="B3859" t="str">
            <v>SELLADOR ELASTICO (JUNTA 1 X 1 CM)</v>
          </cell>
          <cell r="C3859" t="str">
            <v>ML</v>
          </cell>
          <cell r="D3859">
            <v>13870</v>
          </cell>
        </row>
        <row r="3860">
          <cell r="A3860">
            <v>321005</v>
          </cell>
          <cell r="B3860" t="str">
            <v>SELLANTE ELASTOMERICO-POLIURETANO</v>
          </cell>
          <cell r="C3860" t="str">
            <v>KLS</v>
          </cell>
          <cell r="D3860">
            <v>34500</v>
          </cell>
        </row>
        <row r="3862">
          <cell r="A3862">
            <v>33</v>
          </cell>
          <cell r="B3862" t="str">
            <v>EQUIPO MAQUINARIA OBRA</v>
          </cell>
        </row>
        <row r="3864">
          <cell r="A3864">
            <v>3301</v>
          </cell>
          <cell r="B3864" t="str">
            <v>EQUIPO FIJO</v>
          </cell>
        </row>
        <row r="3865">
          <cell r="A3865">
            <v>330102</v>
          </cell>
          <cell r="B3865" t="str">
            <v>ANDAMIO COLGANTES 4.0 MTS</v>
          </cell>
          <cell r="C3865" t="str">
            <v>U/D</v>
          </cell>
          <cell r="D3865">
            <v>3750</v>
          </cell>
        </row>
        <row r="3866">
          <cell r="A3866">
            <v>330101</v>
          </cell>
          <cell r="B3866" t="str">
            <v>ANDAMIO METALICO TUBULAR</v>
          </cell>
          <cell r="C3866" t="str">
            <v>DIA</v>
          </cell>
          <cell r="D3866">
            <v>1100</v>
          </cell>
        </row>
        <row r="3867">
          <cell r="A3867">
            <v>330135</v>
          </cell>
          <cell r="B3867" t="str">
            <v>ANDAMIO METALICO TUBULAR</v>
          </cell>
          <cell r="C3867" t="str">
            <v>U/D</v>
          </cell>
          <cell r="D3867">
            <v>1100</v>
          </cell>
        </row>
        <row r="3868">
          <cell r="A3868">
            <v>330134</v>
          </cell>
          <cell r="B3868" t="str">
            <v>CANASTA Y/O BALDE PLUMA GRUA</v>
          </cell>
          <cell r="C3868" t="str">
            <v>DIA</v>
          </cell>
          <cell r="D3868">
            <v>2550</v>
          </cell>
        </row>
        <row r="3869">
          <cell r="A3869">
            <v>330103</v>
          </cell>
          <cell r="B3869" t="str">
            <v>CARRETA TIPO BUGGI</v>
          </cell>
          <cell r="C3869" t="str">
            <v>DIA</v>
          </cell>
          <cell r="D3869">
            <v>3570</v>
          </cell>
        </row>
        <row r="3870">
          <cell r="A3870">
            <v>330104</v>
          </cell>
          <cell r="B3870" t="str">
            <v>CERCHA METALICA DE 3 MTS.</v>
          </cell>
          <cell r="C3870" t="str">
            <v>DIA</v>
          </cell>
          <cell r="D3870">
            <v>150</v>
          </cell>
        </row>
        <row r="3871">
          <cell r="A3871">
            <v>330105</v>
          </cell>
          <cell r="B3871" t="str">
            <v>COMPRESOR DE DOS MARTILLOS</v>
          </cell>
          <cell r="C3871" t="str">
            <v>HRS</v>
          </cell>
          <cell r="D3871">
            <v>91000</v>
          </cell>
        </row>
        <row r="3872">
          <cell r="A3872">
            <v>330106</v>
          </cell>
          <cell r="B3872" t="str">
            <v>COMPRESOR DE UN MARTILLO</v>
          </cell>
          <cell r="C3872" t="str">
            <v>HRS</v>
          </cell>
          <cell r="D3872">
            <v>62360</v>
          </cell>
        </row>
        <row r="3873">
          <cell r="A3873">
            <v>330107</v>
          </cell>
          <cell r="B3873" t="str">
            <v>CORTADORA DE LADRILLO CON DISCO</v>
          </cell>
          <cell r="C3873" t="str">
            <v>DIA</v>
          </cell>
          <cell r="D3873">
            <v>48640</v>
          </cell>
        </row>
        <row r="3874">
          <cell r="A3874">
            <v>330127</v>
          </cell>
          <cell r="B3874" t="str">
            <v>CORTADORA DE PAVIMENTO DE 4 A 7 CM</v>
          </cell>
          <cell r="C3874" t="str">
            <v>ML</v>
          </cell>
          <cell r="D3874">
            <v>5360</v>
          </cell>
        </row>
        <row r="3875">
          <cell r="A3875">
            <v>330108</v>
          </cell>
          <cell r="B3875" t="str">
            <v>CORTADORA SIN DISCO</v>
          </cell>
          <cell r="C3875" t="str">
            <v>DIA</v>
          </cell>
          <cell r="D3875">
            <v>28000</v>
          </cell>
        </row>
        <row r="3876">
          <cell r="A3876">
            <v>330138</v>
          </cell>
          <cell r="B3876" t="str">
            <v>EQUIPO OXICORTE</v>
          </cell>
          <cell r="C3876" t="str">
            <v>DIA</v>
          </cell>
          <cell r="D3876">
            <v>27500</v>
          </cell>
        </row>
        <row r="3877">
          <cell r="A3877">
            <v>330139</v>
          </cell>
          <cell r="B3877" t="str">
            <v>EQUIPO SANDBLASTING-GRANALLADO ARENA</v>
          </cell>
          <cell r="C3877" t="str">
            <v>HRS</v>
          </cell>
          <cell r="D3877">
            <v>75730</v>
          </cell>
        </row>
        <row r="3878">
          <cell r="A3878">
            <v>330109</v>
          </cell>
          <cell r="B3878" t="str">
            <v>FORMALETA MET.PAVIMENTO 0.15X0.20X3MTS</v>
          </cell>
          <cell r="C3878" t="str">
            <v>DIA</v>
          </cell>
          <cell r="D3878">
            <v>2100</v>
          </cell>
        </row>
        <row r="3879">
          <cell r="A3879">
            <v>330110</v>
          </cell>
          <cell r="B3879" t="str">
            <v>JUEGO DE RODACHINES PARA ANDAMIO</v>
          </cell>
          <cell r="C3879" t="str">
            <v>DIA</v>
          </cell>
          <cell r="D3879">
            <v>3700</v>
          </cell>
        </row>
        <row r="3880">
          <cell r="A3880">
            <v>330112</v>
          </cell>
          <cell r="B3880" t="str">
            <v>MEZCLADORA DE 9 PIES CUBICOS</v>
          </cell>
          <cell r="C3880" t="str">
            <v>DIA</v>
          </cell>
          <cell r="D3880">
            <v>38800</v>
          </cell>
        </row>
        <row r="3881">
          <cell r="A3881">
            <v>330128</v>
          </cell>
          <cell r="B3881" t="str">
            <v>MEZCLADORA ELECTRICA 1 M3</v>
          </cell>
          <cell r="C3881" t="str">
            <v>DIA</v>
          </cell>
          <cell r="D3881">
            <v>38800</v>
          </cell>
        </row>
        <row r="3882">
          <cell r="A3882">
            <v>330114</v>
          </cell>
          <cell r="B3882" t="str">
            <v>MOTOBOMBA DE 2"</v>
          </cell>
          <cell r="C3882" t="str">
            <v>DIA</v>
          </cell>
          <cell r="D3882">
            <v>34000</v>
          </cell>
        </row>
        <row r="3883">
          <cell r="A3883">
            <v>330113</v>
          </cell>
          <cell r="B3883" t="str">
            <v>MOTOBOMBA DE 3"</v>
          </cell>
          <cell r="C3883" t="str">
            <v>DIA</v>
          </cell>
          <cell r="D3883">
            <v>39500</v>
          </cell>
        </row>
        <row r="3884">
          <cell r="A3884">
            <v>330131</v>
          </cell>
          <cell r="B3884" t="str">
            <v>PLANTA ELECTRICA 4000 RPM</v>
          </cell>
          <cell r="C3884" t="str">
            <v>DIA</v>
          </cell>
          <cell r="D3884">
            <v>54630</v>
          </cell>
        </row>
        <row r="3885">
          <cell r="A3885">
            <v>330132</v>
          </cell>
          <cell r="B3885" t="str">
            <v>PLANTA ELECTRICA 7000 RPM</v>
          </cell>
          <cell r="C3885" t="str">
            <v>DIA</v>
          </cell>
          <cell r="D3885">
            <v>66500</v>
          </cell>
        </row>
        <row r="3886">
          <cell r="A3886">
            <v>330115</v>
          </cell>
          <cell r="B3886" t="str">
            <v>PLUMA GRUA</v>
          </cell>
          <cell r="C3886" t="str">
            <v>DIA</v>
          </cell>
          <cell r="D3886">
            <v>36500</v>
          </cell>
        </row>
        <row r="3887">
          <cell r="A3887">
            <v>330133</v>
          </cell>
          <cell r="B3887" t="str">
            <v>PLUMA GRUA 500 KILOS</v>
          </cell>
          <cell r="C3887" t="str">
            <v>DIA</v>
          </cell>
          <cell r="D3887">
            <v>40000</v>
          </cell>
        </row>
        <row r="3888">
          <cell r="A3888">
            <v>330130</v>
          </cell>
          <cell r="B3888" t="str">
            <v>PULIDORA MANUAL (SOLA)</v>
          </cell>
          <cell r="C3888" t="str">
            <v>DIA</v>
          </cell>
          <cell r="D3888">
            <v>23600</v>
          </cell>
        </row>
        <row r="3889">
          <cell r="A3889">
            <v>330116</v>
          </cell>
          <cell r="B3889" t="str">
            <v>PULIDORA MANUAL ELECTRICA</v>
          </cell>
          <cell r="C3889" t="str">
            <v>DIA</v>
          </cell>
          <cell r="D3889">
            <v>27260</v>
          </cell>
        </row>
        <row r="3890">
          <cell r="A3890">
            <v>330117</v>
          </cell>
          <cell r="B3890" t="str">
            <v>REGLA VIBRATORIA DE 4MTS</v>
          </cell>
          <cell r="C3890" t="str">
            <v>DIA</v>
          </cell>
          <cell r="D3890">
            <v>36210</v>
          </cell>
        </row>
        <row r="3891">
          <cell r="A3891">
            <v>330118</v>
          </cell>
          <cell r="B3891" t="str">
            <v>SOLDADOR ELECTRICO</v>
          </cell>
          <cell r="C3891" t="str">
            <v>DIA</v>
          </cell>
          <cell r="D3891">
            <v>28700</v>
          </cell>
        </row>
        <row r="3892">
          <cell r="A3892">
            <v>330119</v>
          </cell>
          <cell r="B3892" t="str">
            <v>TABLERO O PLAQUETA DE 1.40X0.70 MTS</v>
          </cell>
          <cell r="C3892" t="str">
            <v>DIA</v>
          </cell>
          <cell r="D3892">
            <v>270</v>
          </cell>
        </row>
        <row r="3893">
          <cell r="A3893">
            <v>330120</v>
          </cell>
          <cell r="B3893" t="str">
            <v>TABLONES DE 3 MTS</v>
          </cell>
          <cell r="C3893" t="str">
            <v>DIA</v>
          </cell>
          <cell r="D3893">
            <v>560</v>
          </cell>
        </row>
        <row r="3894">
          <cell r="A3894">
            <v>330121</v>
          </cell>
          <cell r="B3894" t="str">
            <v>TACO METALICO EXTENSION DE 2.00 A 3.30MT</v>
          </cell>
          <cell r="C3894" t="str">
            <v>DIA</v>
          </cell>
          <cell r="D3894">
            <v>210</v>
          </cell>
        </row>
        <row r="3895">
          <cell r="A3895">
            <v>330136</v>
          </cell>
          <cell r="B3895" t="str">
            <v>TERMOFUSIONADOR TUBERIA POLIETILENO</v>
          </cell>
          <cell r="C3895" t="str">
            <v>DIA</v>
          </cell>
          <cell r="D3895">
            <v>195320</v>
          </cell>
        </row>
        <row r="3896">
          <cell r="A3896">
            <v>330122</v>
          </cell>
          <cell r="B3896" t="str">
            <v>TIJERAS O DIAGONALES CORTAS O LARGAS</v>
          </cell>
          <cell r="C3896" t="str">
            <v>DIA</v>
          </cell>
          <cell r="D3896">
            <v>90</v>
          </cell>
        </row>
        <row r="3897">
          <cell r="A3897">
            <v>330123</v>
          </cell>
          <cell r="B3897" t="str">
            <v>VIBRADOR A GASOLINA</v>
          </cell>
          <cell r="C3897" t="str">
            <v>DIA</v>
          </cell>
          <cell r="D3897">
            <v>36800</v>
          </cell>
        </row>
        <row r="3898">
          <cell r="A3898">
            <v>330124</v>
          </cell>
          <cell r="B3898" t="str">
            <v>VIBRADOR ELECTRICO</v>
          </cell>
          <cell r="C3898" t="str">
            <v>DIA</v>
          </cell>
          <cell r="D3898">
            <v>34800</v>
          </cell>
        </row>
        <row r="3899">
          <cell r="A3899">
            <v>330125</v>
          </cell>
          <cell r="B3899" t="str">
            <v>VIBROCOMPACTADOR TIPO RANA</v>
          </cell>
          <cell r="C3899" t="str">
            <v>DIA</v>
          </cell>
          <cell r="D3899">
            <v>40000</v>
          </cell>
        </row>
        <row r="3900">
          <cell r="A3900">
            <v>330126</v>
          </cell>
          <cell r="B3900" t="str">
            <v>VIGA CELOSIA DE 3MTS</v>
          </cell>
          <cell r="C3900" t="str">
            <v>DIA</v>
          </cell>
          <cell r="D3900">
            <v>1050</v>
          </cell>
        </row>
        <row r="3902">
          <cell r="A3902">
            <v>3302</v>
          </cell>
          <cell r="B3902" t="str">
            <v>MAQUINARIA MOVIL</v>
          </cell>
        </row>
        <row r="3903">
          <cell r="A3903">
            <v>330201</v>
          </cell>
          <cell r="B3903" t="str">
            <v>BULLDOZER D-6</v>
          </cell>
          <cell r="C3903" t="str">
            <v>HRS</v>
          </cell>
          <cell r="D3903">
            <v>120500</v>
          </cell>
        </row>
        <row r="3904">
          <cell r="A3904">
            <v>330202</v>
          </cell>
          <cell r="B3904" t="str">
            <v>CILINDRO COMPACTADOR DE 3 TONELADAS</v>
          </cell>
          <cell r="C3904" t="str">
            <v>HRS</v>
          </cell>
          <cell r="D3904">
            <v>50000</v>
          </cell>
        </row>
        <row r="3905">
          <cell r="A3905">
            <v>330203</v>
          </cell>
          <cell r="B3905" t="str">
            <v>CILINDRO COMPACTADOR DE 6 TONELADAS</v>
          </cell>
          <cell r="C3905" t="str">
            <v>HRS</v>
          </cell>
          <cell r="D3905">
            <v>63000</v>
          </cell>
        </row>
        <row r="3906">
          <cell r="A3906">
            <v>330211</v>
          </cell>
          <cell r="B3906" t="str">
            <v>GRUA TELESCOPICA HIDRAULICA 20 TON.</v>
          </cell>
          <cell r="C3906" t="str">
            <v>HRS</v>
          </cell>
          <cell r="D3906">
            <v>65000</v>
          </cell>
        </row>
        <row r="3907">
          <cell r="A3907">
            <v>330208</v>
          </cell>
          <cell r="B3907" t="str">
            <v>MONTACARGAS ENLLANTADO 5 TONELADAS</v>
          </cell>
          <cell r="C3907" t="str">
            <v>HRS</v>
          </cell>
          <cell r="D3907">
            <v>74000</v>
          </cell>
        </row>
        <row r="3908">
          <cell r="A3908">
            <v>330204</v>
          </cell>
          <cell r="B3908" t="str">
            <v>MOTONIVELADORA CAT-12-F</v>
          </cell>
          <cell r="C3908" t="str">
            <v>HRS</v>
          </cell>
          <cell r="D3908">
            <v>130000</v>
          </cell>
        </row>
        <row r="3909">
          <cell r="A3909">
            <v>330210</v>
          </cell>
          <cell r="B3909" t="str">
            <v>RETROEXCAVADORA CARGADORA JD-510</v>
          </cell>
          <cell r="C3909" t="str">
            <v>HRS</v>
          </cell>
          <cell r="D3909">
            <v>90000</v>
          </cell>
        </row>
        <row r="3910">
          <cell r="A3910">
            <v>330209</v>
          </cell>
          <cell r="B3910" t="str">
            <v>RETROEXCAVADORA DE ORUGA</v>
          </cell>
          <cell r="C3910" t="str">
            <v>HRS</v>
          </cell>
          <cell r="D3910">
            <v>135000</v>
          </cell>
        </row>
        <row r="3911">
          <cell r="A3911">
            <v>330205</v>
          </cell>
          <cell r="B3911" t="str">
            <v>RETROEXCAVADORA JD-510</v>
          </cell>
          <cell r="C3911" t="str">
            <v>HRS</v>
          </cell>
          <cell r="D3911">
            <v>88000</v>
          </cell>
        </row>
        <row r="3912">
          <cell r="A3912">
            <v>330206</v>
          </cell>
          <cell r="B3912" t="str">
            <v>VIBROCOMPACTADOR 950N</v>
          </cell>
          <cell r="C3912" t="str">
            <v>HRS</v>
          </cell>
          <cell r="D3912">
            <v>105000</v>
          </cell>
        </row>
        <row r="3913">
          <cell r="A3913">
            <v>330207</v>
          </cell>
          <cell r="B3913" t="str">
            <v>VOLQUETA 5 M3</v>
          </cell>
          <cell r="C3913" t="str">
            <v>VJE</v>
          </cell>
          <cell r="D3913">
            <v>46500</v>
          </cell>
        </row>
        <row r="3915">
          <cell r="A3915">
            <v>3303</v>
          </cell>
          <cell r="B3915" t="str">
            <v>SENALIZACION PREVENTIVA</v>
          </cell>
        </row>
        <row r="3916">
          <cell r="A3916">
            <v>330306</v>
          </cell>
          <cell r="B3916" t="str">
            <v>BARRICADA Y DESVIO TIPO SR-102</v>
          </cell>
          <cell r="C3916" t="str">
            <v>DIA</v>
          </cell>
          <cell r="D3916">
            <v>11830</v>
          </cell>
        </row>
        <row r="3917">
          <cell r="A3917">
            <v>330308</v>
          </cell>
          <cell r="B3917" t="str">
            <v>CHALECO REFLECTIVO</v>
          </cell>
          <cell r="C3917" t="str">
            <v>DIA</v>
          </cell>
          <cell r="D3917">
            <v>2400</v>
          </cell>
        </row>
        <row r="3918">
          <cell r="A3918">
            <v>330301</v>
          </cell>
          <cell r="B3918" t="str">
            <v>CINTA SEGURIDAD PREVENTIVA A=8CM-250MTS.</v>
          </cell>
          <cell r="C3918" t="str">
            <v>UND</v>
          </cell>
          <cell r="D3918">
            <v>86500</v>
          </cell>
        </row>
        <row r="3919">
          <cell r="A3919">
            <v>330311</v>
          </cell>
          <cell r="B3919" t="str">
            <v>PALETERO DIURNO</v>
          </cell>
          <cell r="C3919" t="str">
            <v>HRS</v>
          </cell>
          <cell r="D3919">
            <v>7260</v>
          </cell>
        </row>
        <row r="3920">
          <cell r="A3920">
            <v>330312</v>
          </cell>
          <cell r="B3920" t="str">
            <v>PALETERO NOCTURNO</v>
          </cell>
          <cell r="C3920" t="str">
            <v>HRS</v>
          </cell>
          <cell r="D3920">
            <v>8710</v>
          </cell>
        </row>
        <row r="3921">
          <cell r="A3921">
            <v>330309</v>
          </cell>
          <cell r="B3921" t="str">
            <v>SENAL DE PARE-SIGA PARA PALETERO</v>
          </cell>
          <cell r="C3921" t="str">
            <v>DIA</v>
          </cell>
          <cell r="D3921">
            <v>2420</v>
          </cell>
        </row>
        <row r="3922">
          <cell r="A3922">
            <v>330305</v>
          </cell>
          <cell r="B3922" t="str">
            <v>SENAL TIPO SP-101 (VIA EN CONTRUCCION)</v>
          </cell>
          <cell r="C3922" t="str">
            <v>DIA</v>
          </cell>
          <cell r="D3922">
            <v>5610</v>
          </cell>
        </row>
        <row r="3923">
          <cell r="A3923">
            <v>330303</v>
          </cell>
          <cell r="B3923" t="str">
            <v>SENAL TIPO SR-26 (NO ADELANTAR VEHICULO)</v>
          </cell>
          <cell r="C3923" t="str">
            <v>DIA</v>
          </cell>
          <cell r="D3923">
            <v>5610</v>
          </cell>
        </row>
        <row r="3924">
          <cell r="A3924">
            <v>330302</v>
          </cell>
          <cell r="B3924" t="str">
            <v>SENAL TIPO SR-30 (AVISO DE 30 MTS)</v>
          </cell>
          <cell r="C3924" t="str">
            <v>DIA</v>
          </cell>
          <cell r="D3924">
            <v>5610</v>
          </cell>
        </row>
        <row r="3925">
          <cell r="A3925">
            <v>330304</v>
          </cell>
          <cell r="B3925" t="str">
            <v>SENAL TIPO SR-38 (OBREROS EN LA VIA)</v>
          </cell>
          <cell r="C3925" t="str">
            <v>DIA</v>
          </cell>
          <cell r="D3925">
            <v>5610</v>
          </cell>
        </row>
        <row r="3926">
          <cell r="A3926">
            <v>330307</v>
          </cell>
          <cell r="B3926" t="str">
            <v>TABLERO DE DESVIO</v>
          </cell>
          <cell r="C3926" t="str">
            <v>DIA</v>
          </cell>
          <cell r="D3926">
            <v>4040</v>
          </cell>
        </row>
        <row r="3928">
          <cell r="A3928">
            <v>3305</v>
          </cell>
          <cell r="B3928" t="str">
            <v>ANDAMIOS CONSTRUIDOS</v>
          </cell>
        </row>
        <row r="3929">
          <cell r="A3929">
            <v>330501</v>
          </cell>
          <cell r="B3929" t="str">
            <v>ANDAMIO EXTERIOR PROT PEATON H=10-12M</v>
          </cell>
          <cell r="C3929" t="str">
            <v>ML</v>
          </cell>
          <cell r="D3929">
            <v>106620</v>
          </cell>
        </row>
        <row r="3930">
          <cell r="A3930">
            <v>330502</v>
          </cell>
          <cell r="B3930" t="str">
            <v>PROTECCION PASARELA INTERIOR</v>
          </cell>
          <cell r="C3930" t="str">
            <v>M2</v>
          </cell>
          <cell r="D3930">
            <v>14540</v>
          </cell>
        </row>
        <row r="3931">
          <cell r="A3931">
            <v>330503</v>
          </cell>
          <cell r="B3931" t="str">
            <v>SOBRECUBIERTA EN GUADUA-TEJA ZINC</v>
          </cell>
          <cell r="C3931" t="str">
            <v>M2</v>
          </cell>
          <cell r="D3931">
            <v>37480</v>
          </cell>
        </row>
        <row r="3932">
          <cell r="A3932">
            <v>330504</v>
          </cell>
          <cell r="B3932" t="str">
            <v>TINA METALICA-PVC EVACUACION ESCOMBROS</v>
          </cell>
          <cell r="C3932" t="str">
            <v>ML</v>
          </cell>
          <cell r="D3932">
            <v>97460</v>
          </cell>
        </row>
        <row r="3934">
          <cell r="A3934">
            <v>35</v>
          </cell>
          <cell r="B3934" t="str">
            <v>REDES GALVANIZADAS-ACCESORIOS</v>
          </cell>
        </row>
        <row r="3936">
          <cell r="A3936">
            <v>3516</v>
          </cell>
          <cell r="B3936" t="str">
            <v>ACCESORIOS</v>
          </cell>
        </row>
        <row r="3937">
          <cell r="A3937">
            <v>351606</v>
          </cell>
          <cell r="B3937" t="str">
            <v>MANOMETRO DE 2"X 1/4"</v>
          </cell>
          <cell r="C3937" t="str">
            <v>UND</v>
          </cell>
          <cell r="D3937">
            <v>120970</v>
          </cell>
        </row>
        <row r="3939">
          <cell r="A3939">
            <v>36</v>
          </cell>
          <cell r="B3939" t="str">
            <v>PLANTAS ELECTRICAS EMERGENCIA</v>
          </cell>
        </row>
        <row r="3941">
          <cell r="A3941">
            <v>3601</v>
          </cell>
          <cell r="B3941" t="str">
            <v>TRANSFERENCIA AUTOMATICA</v>
          </cell>
        </row>
        <row r="3942">
          <cell r="A3942">
            <v>360135</v>
          </cell>
          <cell r="B3942" t="str">
            <v>ACONDICIONAMIENTO TRANSFERENCIA 1600 AMP</v>
          </cell>
          <cell r="C3942" t="str">
            <v>UND</v>
          </cell>
          <cell r="D3942">
            <v>1545610</v>
          </cell>
        </row>
        <row r="3943">
          <cell r="A3943">
            <v>360101</v>
          </cell>
          <cell r="B3943" t="str">
            <v>TRANSFERENCIA 12 KW / 15 KVA</v>
          </cell>
          <cell r="C3943" t="str">
            <v>UND</v>
          </cell>
          <cell r="D3943">
            <v>3363000</v>
          </cell>
        </row>
        <row r="3944">
          <cell r="A3944">
            <v>360102</v>
          </cell>
          <cell r="B3944" t="str">
            <v>TRANSFERENCIA AUTOMATICA 40 KW / 60 KVA</v>
          </cell>
          <cell r="C3944" t="str">
            <v>UND</v>
          </cell>
          <cell r="D3944">
            <v>6844000</v>
          </cell>
        </row>
        <row r="3945">
          <cell r="A3945">
            <v>360129</v>
          </cell>
          <cell r="B3945" t="str">
            <v>TRANSFERENCIA AUTOMATICA 60 KW/ 75 KVA</v>
          </cell>
          <cell r="C3945" t="str">
            <v>UND</v>
          </cell>
          <cell r="D3945">
            <v>7076000</v>
          </cell>
        </row>
        <row r="3946">
          <cell r="A3946">
            <v>360104</v>
          </cell>
          <cell r="B3946" t="str">
            <v>TRANSFERENCIA AUTOMATICA 100 KW</v>
          </cell>
          <cell r="C3946" t="str">
            <v>UND</v>
          </cell>
          <cell r="D3946">
            <v>7424000</v>
          </cell>
        </row>
        <row r="3947">
          <cell r="A3947">
            <v>360105</v>
          </cell>
          <cell r="B3947" t="str">
            <v>TRANSFERENCIA AUTOMATICA 132 KW /165 KVA</v>
          </cell>
          <cell r="C3947" t="str">
            <v>UND</v>
          </cell>
          <cell r="D3947" t="str">
            <v>8.7E+6</v>
          </cell>
        </row>
        <row r="3948">
          <cell r="A3948">
            <v>360130</v>
          </cell>
          <cell r="B3948" t="str">
            <v>TRANSFERENCIA AUTOMATICA 145 KW/ 182 KVA</v>
          </cell>
          <cell r="C3948" t="str">
            <v>UND</v>
          </cell>
          <cell r="D3948">
            <v>9164000</v>
          </cell>
        </row>
        <row r="3949">
          <cell r="A3949">
            <v>360106</v>
          </cell>
          <cell r="B3949" t="str">
            <v>TRANSFERENCIA AUTOMATICA 200 KW</v>
          </cell>
          <cell r="C3949" t="str">
            <v>UND</v>
          </cell>
          <cell r="D3949">
            <v>12180000</v>
          </cell>
        </row>
        <row r="3950">
          <cell r="A3950">
            <v>360103</v>
          </cell>
          <cell r="B3950" t="str">
            <v>TRANSFERENCIA AUTOMATICA 75 KW</v>
          </cell>
          <cell r="C3950" t="str">
            <v>UND</v>
          </cell>
          <cell r="D3950">
            <v>7424000</v>
          </cell>
        </row>
        <row r="3951">
          <cell r="A3951">
            <v>360134</v>
          </cell>
          <cell r="B3951" t="str">
            <v>TRANSFERENCIA MANUAL 1250 AMP AC3</v>
          </cell>
          <cell r="C3951" t="str">
            <v>UND</v>
          </cell>
          <cell r="D3951">
            <v>25363400</v>
          </cell>
        </row>
        <row r="3952">
          <cell r="A3952">
            <v>360136</v>
          </cell>
          <cell r="B3952" t="str">
            <v>TRANSFERNCIA 350 AMP AC1</v>
          </cell>
          <cell r="C3952" t="str">
            <v>UND</v>
          </cell>
          <cell r="D3952">
            <v>8102600</v>
          </cell>
        </row>
        <row r="3954">
          <cell r="A3954">
            <v>3602</v>
          </cell>
          <cell r="B3954" t="str">
            <v>CABINA SUPERINSONORA</v>
          </cell>
        </row>
        <row r="3955">
          <cell r="A3955">
            <v>360201</v>
          </cell>
          <cell r="B3955" t="str">
            <v>CABINA SUPER SOUND 15 KVA/ 12 KW</v>
          </cell>
          <cell r="C3955" t="str">
            <v>UND</v>
          </cell>
          <cell r="D3955">
            <v>6322280</v>
          </cell>
        </row>
        <row r="3956">
          <cell r="A3956">
            <v>360202</v>
          </cell>
          <cell r="B3956" t="str">
            <v>CABINA SUPER SOUND 21.5 KVA/ 17.2KW</v>
          </cell>
          <cell r="C3956" t="str">
            <v>UND</v>
          </cell>
          <cell r="D3956">
            <v>6569670</v>
          </cell>
        </row>
        <row r="3957">
          <cell r="A3957">
            <v>360203</v>
          </cell>
          <cell r="B3957" t="str">
            <v>CABINA SUPER SOUND 34 KVA/ 27 KW</v>
          </cell>
          <cell r="C3957" t="str">
            <v>UND</v>
          </cell>
          <cell r="D3957">
            <v>9620860</v>
          </cell>
        </row>
        <row r="3958">
          <cell r="A3958">
            <v>360204</v>
          </cell>
          <cell r="B3958" t="str">
            <v>CABINA SUPER SOUND 50 KVA/ 40 KW</v>
          </cell>
          <cell r="C3958" t="str">
            <v>UND</v>
          </cell>
          <cell r="D3958">
            <v>11270150</v>
          </cell>
        </row>
        <row r="3959">
          <cell r="A3959">
            <v>360205</v>
          </cell>
          <cell r="B3959" t="str">
            <v>CABINA SUPER SOUND 75 KVA/ 60 KW</v>
          </cell>
          <cell r="C3959" t="str">
            <v>UND</v>
          </cell>
          <cell r="D3959">
            <v>12644560</v>
          </cell>
        </row>
        <row r="3960">
          <cell r="A3960">
            <v>360206</v>
          </cell>
          <cell r="B3960" t="str">
            <v>CABINA SUPER SOUND 93.8 KVA/ 75 KW</v>
          </cell>
          <cell r="C3960" t="str">
            <v>UND</v>
          </cell>
          <cell r="D3960">
            <v>13469200</v>
          </cell>
        </row>
        <row r="3961">
          <cell r="A3961">
            <v>360207</v>
          </cell>
          <cell r="B3961" t="str">
            <v>CABINA SUPER SOUND 125 KVA/ 100 KW</v>
          </cell>
          <cell r="C3961" t="str">
            <v>UND</v>
          </cell>
          <cell r="D3961">
            <v>15668260</v>
          </cell>
        </row>
        <row r="3962">
          <cell r="A3962">
            <v>360208</v>
          </cell>
          <cell r="B3962" t="str">
            <v>CABINA SUPER SOUND 165 KVA/ 132 KW</v>
          </cell>
          <cell r="C3962" t="str">
            <v>UND</v>
          </cell>
          <cell r="D3962">
            <v>23804760</v>
          </cell>
        </row>
        <row r="3963">
          <cell r="A3963">
            <v>360209</v>
          </cell>
          <cell r="B3963" t="str">
            <v>CABINA SUPER SOUND 182 KVA/ 145.6KW</v>
          </cell>
          <cell r="C3963" t="str">
            <v>UND</v>
          </cell>
          <cell r="D3963">
            <v>29742200</v>
          </cell>
        </row>
        <row r="3964">
          <cell r="A3964">
            <v>360210</v>
          </cell>
          <cell r="B3964" t="str">
            <v>CABINA SUPER SOUND 250 KVA/ 600 KVA</v>
          </cell>
          <cell r="C3964" t="str">
            <v>UND</v>
          </cell>
          <cell r="D3964">
            <v>35624670</v>
          </cell>
        </row>
        <row r="3966">
          <cell r="A3966">
            <v>3603</v>
          </cell>
          <cell r="B3966" t="str">
            <v>ACCESORIOS PLANTA</v>
          </cell>
        </row>
        <row r="3967">
          <cell r="A3967">
            <v>360303</v>
          </cell>
          <cell r="B3967" t="str">
            <v>CARG/BATER/PLANT/EMERG. DESDE 132 KW</v>
          </cell>
          <cell r="C3967" t="str">
            <v>UND</v>
          </cell>
          <cell r="D3967">
            <v>522000</v>
          </cell>
        </row>
        <row r="3968">
          <cell r="A3968">
            <v>360302</v>
          </cell>
          <cell r="B3968" t="str">
            <v>CARG/BATER/PLANT/EMERG. HASTA 100 KW</v>
          </cell>
          <cell r="C3968" t="str">
            <v>UND</v>
          </cell>
          <cell r="D3968">
            <v>290000</v>
          </cell>
        </row>
        <row r="3969">
          <cell r="A3969">
            <v>360314</v>
          </cell>
          <cell r="B3969" t="str">
            <v>TANQUE COMBUSTIBLE 1000 LTS</v>
          </cell>
          <cell r="C3969" t="str">
            <v>UND</v>
          </cell>
          <cell r="D3969">
            <v>696000</v>
          </cell>
        </row>
        <row r="3970">
          <cell r="A3970">
            <v>360301</v>
          </cell>
          <cell r="B3970" t="str">
            <v>TUBERIA DE ACERO DE 3/8</v>
          </cell>
          <cell r="C3970" t="str">
            <v>ML</v>
          </cell>
          <cell r="D3970">
            <v>5960</v>
          </cell>
        </row>
        <row r="3972">
          <cell r="A3972">
            <v>3604</v>
          </cell>
          <cell r="B3972" t="str">
            <v>PLANTAS DE EMERGENCIA</v>
          </cell>
        </row>
        <row r="3973">
          <cell r="A3973">
            <v>360404</v>
          </cell>
          <cell r="B3973" t="str">
            <v>PLANTA DE EMERG. 40 KW 50 KVA</v>
          </cell>
          <cell r="C3973" t="str">
            <v>UND</v>
          </cell>
          <cell r="D3973">
            <v>23749840</v>
          </cell>
        </row>
        <row r="3974">
          <cell r="A3974">
            <v>360405</v>
          </cell>
          <cell r="B3974" t="str">
            <v>PLANTA DE EMERG. 60 KW 75 KVA</v>
          </cell>
          <cell r="C3974" t="str">
            <v>UND</v>
          </cell>
          <cell r="D3974">
            <v>25797240</v>
          </cell>
        </row>
        <row r="3975">
          <cell r="A3975">
            <v>360406</v>
          </cell>
          <cell r="B3975" t="str">
            <v>PLANTA DE EMERG. 70 KW 88 KVA</v>
          </cell>
          <cell r="C3975" t="str">
            <v>UND</v>
          </cell>
          <cell r="D3975">
            <v>27950000</v>
          </cell>
        </row>
        <row r="3976">
          <cell r="A3976">
            <v>360408</v>
          </cell>
          <cell r="B3976" t="str">
            <v>PLANTA DE EMERG. 132 KW 165 KVA</v>
          </cell>
          <cell r="C3976" t="str">
            <v>UND</v>
          </cell>
          <cell r="D3976">
            <v>40538520</v>
          </cell>
        </row>
        <row r="3978">
          <cell r="A3978">
            <v>3605</v>
          </cell>
          <cell r="B3978" t="str">
            <v>INSTALACION PLANTAS EMERGENCIA</v>
          </cell>
        </row>
        <row r="3979">
          <cell r="A3979">
            <v>360504</v>
          </cell>
          <cell r="B3979" t="str">
            <v>INS.PLANTA DE EMERGENCIA 100KW/125KVA</v>
          </cell>
          <cell r="C3979" t="str">
            <v>UND</v>
          </cell>
          <cell r="D3979">
            <v>3240450</v>
          </cell>
        </row>
        <row r="3980">
          <cell r="A3980">
            <v>360502</v>
          </cell>
          <cell r="B3980" t="str">
            <v>INST PLANTA DE EMERGENCIA 40KW/50KVA</v>
          </cell>
          <cell r="C3980" t="str">
            <v>UND</v>
          </cell>
          <cell r="D3980">
            <v>2387700</v>
          </cell>
        </row>
        <row r="3981">
          <cell r="A3981">
            <v>360501</v>
          </cell>
          <cell r="B3981" t="str">
            <v>INST.PLANTA DE EMERGENCIA 12KW/ 15 KVA</v>
          </cell>
          <cell r="C3981" t="str">
            <v>UND</v>
          </cell>
          <cell r="D3981">
            <v>2131880</v>
          </cell>
        </row>
        <row r="3982">
          <cell r="A3982">
            <v>360503</v>
          </cell>
          <cell r="B3982" t="str">
            <v>INST.PLANTA DE EMERGENCIA 75KW/ 93.8KVA</v>
          </cell>
          <cell r="C3982" t="str">
            <v>UND</v>
          </cell>
          <cell r="D3982">
            <v>2984630</v>
          </cell>
        </row>
        <row r="3983">
          <cell r="A3983">
            <v>360505</v>
          </cell>
          <cell r="B3983" t="str">
            <v>INST.PLANTA DE EMERGENCIA 132KW/165 KVA</v>
          </cell>
          <cell r="C3983" t="str">
            <v>UND</v>
          </cell>
          <cell r="D3983">
            <v>3581550</v>
          </cell>
        </row>
        <row r="3984">
          <cell r="A3984">
            <v>360506</v>
          </cell>
          <cell r="B3984" t="str">
            <v>INSTALACION PLANTA EMERGENCIA 200 KW</v>
          </cell>
          <cell r="C3984" t="str">
            <v>UND</v>
          </cell>
          <cell r="D3984">
            <v>4093200</v>
          </cell>
        </row>
        <row r="3985">
          <cell r="A3985">
            <v>360507</v>
          </cell>
          <cell r="B3985" t="str">
            <v>INSTALACION PLANTA EMERGENCIA 230/250 KW</v>
          </cell>
          <cell r="C3985" t="str">
            <v>UND</v>
          </cell>
          <cell r="D3985">
            <v>3581550</v>
          </cell>
        </row>
        <row r="3986">
          <cell r="A3986">
            <v>360508</v>
          </cell>
          <cell r="B3986" t="str">
            <v>INSTALACION PLANTA EMERGENCIA 300 KVA</v>
          </cell>
          <cell r="C3986" t="str">
            <v>UND</v>
          </cell>
          <cell r="D3986">
            <v>4519580</v>
          </cell>
        </row>
        <row r="3987">
          <cell r="A3987">
            <v>360509</v>
          </cell>
          <cell r="B3987" t="str">
            <v>INSTALACION PLANTA EMERGENCIA 500/KW</v>
          </cell>
          <cell r="C3987" t="str">
            <v>UND</v>
          </cell>
          <cell r="D3987">
            <v>6651450</v>
          </cell>
        </row>
        <row r="3988">
          <cell r="A3988">
            <v>360510</v>
          </cell>
          <cell r="B3988" t="str">
            <v>VALOR/MTR/ESCAP/ADICIONAL 12-15 KW</v>
          </cell>
          <cell r="C3988" t="str">
            <v>ML</v>
          </cell>
          <cell r="D3988">
            <v>34800</v>
          </cell>
        </row>
        <row r="3989">
          <cell r="A3989">
            <v>360511</v>
          </cell>
          <cell r="B3989" t="str">
            <v>VALOR/MTR/ESCAP/ADICIONAL 40-60 KW</v>
          </cell>
          <cell r="C3989" t="str">
            <v>ML</v>
          </cell>
          <cell r="D3989">
            <v>40600</v>
          </cell>
        </row>
        <row r="3990">
          <cell r="A3990">
            <v>360512</v>
          </cell>
          <cell r="B3990" t="str">
            <v>VALOR/MTR/ESCAP/ADICIONAL 75 KW</v>
          </cell>
          <cell r="C3990" t="str">
            <v>ML</v>
          </cell>
          <cell r="D3990">
            <v>46400</v>
          </cell>
        </row>
        <row r="3991">
          <cell r="A3991">
            <v>360513</v>
          </cell>
          <cell r="B3991" t="str">
            <v>VALOR/MTR/ESCAP/ADICIONAL 100 KW</v>
          </cell>
          <cell r="C3991" t="str">
            <v>ML</v>
          </cell>
          <cell r="D3991">
            <v>48720</v>
          </cell>
        </row>
        <row r="3992">
          <cell r="A3992">
            <v>360514</v>
          </cell>
          <cell r="B3992" t="str">
            <v>VALOR/MTR/ESCAP/ADICIONAL 132-148 KW</v>
          </cell>
          <cell r="C3992" t="str">
            <v>ML</v>
          </cell>
          <cell r="D3992">
            <v>52200</v>
          </cell>
        </row>
        <row r="3993">
          <cell r="A3993">
            <v>360515</v>
          </cell>
          <cell r="B3993" t="str">
            <v>VALOR/MTR/ESCAP/ADICIONAL 200 KW</v>
          </cell>
          <cell r="C3993" t="str">
            <v>ML</v>
          </cell>
          <cell r="D3993">
            <v>55680</v>
          </cell>
        </row>
        <row r="3995">
          <cell r="A3995">
            <v>38</v>
          </cell>
          <cell r="B3995" t="str">
            <v>MATADEROS-PLAZAS MERCADO</v>
          </cell>
        </row>
        <row r="3997">
          <cell r="A3997">
            <v>3819</v>
          </cell>
          <cell r="B3997" t="str">
            <v>ESTANTERIA</v>
          </cell>
        </row>
        <row r="3998">
          <cell r="A3998">
            <v>381901</v>
          </cell>
          <cell r="B3998" t="str">
            <v>ESTANTERIA PERFIL I=6" TUB.HG 3" L=4.0MT</v>
          </cell>
          <cell r="C3998" t="str">
            <v>UND</v>
          </cell>
          <cell r="D3998">
            <v>358090</v>
          </cell>
        </row>
        <row r="4000">
          <cell r="A4000">
            <v>42</v>
          </cell>
          <cell r="B4000" t="str">
            <v>PISCINA - EQUIPOS</v>
          </cell>
        </row>
        <row r="4002">
          <cell r="A4002">
            <v>4201</v>
          </cell>
          <cell r="B4002" t="str">
            <v>FILTRACION</v>
          </cell>
        </row>
        <row r="4003">
          <cell r="A4003">
            <v>420119</v>
          </cell>
          <cell r="B4003" t="str">
            <v>CANASTILLA PVC 6" TRAMPA CABELLO"</v>
          </cell>
          <cell r="C4003" t="str">
            <v>UND</v>
          </cell>
          <cell r="D4003">
            <v>180000</v>
          </cell>
        </row>
        <row r="4004">
          <cell r="A4004">
            <v>420110</v>
          </cell>
          <cell r="B4004" t="str">
            <v>TANQUE FILTRO FIBRA VIDRIO 30" HR.100PSI</v>
          </cell>
          <cell r="C4004" t="str">
            <v>UND</v>
          </cell>
          <cell r="D4004">
            <v>1685060</v>
          </cell>
        </row>
        <row r="4005">
          <cell r="A4005">
            <v>420107</v>
          </cell>
          <cell r="B4005" t="str">
            <v>TRAMPA FILTRACION CABELLO-H.F. 6"X6"</v>
          </cell>
          <cell r="C4005" t="str">
            <v>UND</v>
          </cell>
          <cell r="D4005">
            <v>672050</v>
          </cell>
        </row>
        <row r="4006">
          <cell r="A4006">
            <v>420120</v>
          </cell>
          <cell r="B4006" t="str">
            <v>TRAMPA FILTRACION CABELLO-H.F. 8"X4"X4"</v>
          </cell>
          <cell r="C4006" t="str">
            <v>UND</v>
          </cell>
          <cell r="D4006">
            <v>995650</v>
          </cell>
        </row>
        <row r="4007">
          <cell r="A4007">
            <v>420103</v>
          </cell>
          <cell r="B4007" t="str">
            <v>VALVULA MULTIPORT 2" (6 POSICIONES) AMER</v>
          </cell>
          <cell r="C4007" t="str">
            <v>UND</v>
          </cell>
          <cell r="D4007">
            <v>363350</v>
          </cell>
        </row>
        <row r="4008">
          <cell r="A4008">
            <v>420104</v>
          </cell>
          <cell r="B4008" t="str">
            <v>VASO OBSERVACION LETROLAVADO</v>
          </cell>
          <cell r="C4008" t="str">
            <v>UND</v>
          </cell>
          <cell r="D4008">
            <v>15250</v>
          </cell>
        </row>
        <row r="4010">
          <cell r="A4010">
            <v>4202</v>
          </cell>
          <cell r="B4010" t="str">
            <v>RECOLECION - LIMPIEZA</v>
          </cell>
        </row>
        <row r="4011">
          <cell r="A4011">
            <v>420203</v>
          </cell>
          <cell r="B4011" t="str">
            <v>BOQUILLA DE INYECCION 1,1/2" PLASTICA"</v>
          </cell>
          <cell r="C4011" t="str">
            <v>UND</v>
          </cell>
          <cell r="D4011">
            <v>47520</v>
          </cell>
        </row>
        <row r="4012">
          <cell r="A4012">
            <v>420204</v>
          </cell>
          <cell r="B4012" t="str">
            <v>BOQUILLA DE SUCCION 1,1/2" PLASTICA"</v>
          </cell>
          <cell r="C4012" t="str">
            <v>UND</v>
          </cell>
          <cell r="D4012">
            <v>41720</v>
          </cell>
        </row>
        <row r="4013">
          <cell r="A4013">
            <v>420209</v>
          </cell>
          <cell r="B4013" t="str">
            <v>CANASTILLA FIBRA VIDRIO 10" DESNATADOR"</v>
          </cell>
          <cell r="C4013" t="str">
            <v>UND</v>
          </cell>
          <cell r="D4013">
            <v>45080</v>
          </cell>
        </row>
        <row r="4014">
          <cell r="A4014">
            <v>420202</v>
          </cell>
          <cell r="B4014" t="str">
            <v>DESNATADOR F.V.AUTOMATICO 1,1/2" HYWARD"</v>
          </cell>
          <cell r="C4014" t="str">
            <v>UND</v>
          </cell>
          <cell r="D4014">
            <v>264970</v>
          </cell>
        </row>
        <row r="4015">
          <cell r="A4015">
            <v>420207</v>
          </cell>
          <cell r="B4015" t="str">
            <v>DESNATADOR FIBRA VIDRIO 2"</v>
          </cell>
          <cell r="C4015" t="str">
            <v>UND</v>
          </cell>
          <cell r="D4015">
            <v>289280</v>
          </cell>
        </row>
        <row r="4016">
          <cell r="A4016">
            <v>420205</v>
          </cell>
          <cell r="B4016" t="str">
            <v>REJILLA DE FONDO 8 x 8" PLASTICA"</v>
          </cell>
          <cell r="C4016" t="str">
            <v>UND</v>
          </cell>
          <cell r="D4016">
            <v>82610</v>
          </cell>
        </row>
        <row r="4017">
          <cell r="A4017">
            <v>420206</v>
          </cell>
          <cell r="B4017" t="str">
            <v>REJILLA DE FONDO 12 X 12" PLASTICA"</v>
          </cell>
          <cell r="C4017" t="str">
            <v>UND</v>
          </cell>
          <cell r="D4017">
            <v>364310</v>
          </cell>
        </row>
        <row r="4018">
          <cell r="A4018">
            <v>420208</v>
          </cell>
          <cell r="B4018" t="str">
            <v>REJILLA DE FONDO 10" X 10" PLASTICA"</v>
          </cell>
          <cell r="C4018" t="str">
            <v>UND</v>
          </cell>
          <cell r="D4018">
            <v>133910</v>
          </cell>
        </row>
        <row r="4019">
          <cell r="A4019">
            <v>420210</v>
          </cell>
          <cell r="B4019" t="str">
            <v>TAPA FIBRA VIDRIO 10" - DESNATADOR"</v>
          </cell>
          <cell r="C4019" t="str">
            <v>UND</v>
          </cell>
          <cell r="D4019">
            <v>45080</v>
          </cell>
        </row>
        <row r="4021">
          <cell r="A4021">
            <v>4203</v>
          </cell>
          <cell r="B4021" t="str">
            <v>ELEMENTOS DE ASEO</v>
          </cell>
        </row>
        <row r="4022">
          <cell r="A4022">
            <v>420309</v>
          </cell>
          <cell r="B4022" t="str">
            <v>CARRO ASPIRADOR PLASTICO 8 R.-PERMA VAC</v>
          </cell>
          <cell r="C4022" t="str">
            <v>UND</v>
          </cell>
          <cell r="D4022">
            <v>87000</v>
          </cell>
        </row>
        <row r="4023">
          <cell r="A4023">
            <v>420311</v>
          </cell>
          <cell r="B4023" t="str">
            <v>CARRO ASPIRADOR PLASTICO 12 R.-PERMA VAC</v>
          </cell>
          <cell r="C4023" t="str">
            <v>UND</v>
          </cell>
          <cell r="D4023">
            <v>265060</v>
          </cell>
        </row>
        <row r="4024">
          <cell r="A4024">
            <v>420308</v>
          </cell>
          <cell r="B4024" t="str">
            <v>CEPILLO ACERO 9"</v>
          </cell>
          <cell r="C4024" t="str">
            <v>UND</v>
          </cell>
          <cell r="D4024">
            <v>58000</v>
          </cell>
        </row>
        <row r="4025">
          <cell r="A4025">
            <v>420307</v>
          </cell>
          <cell r="B4025" t="str">
            <v>CEPILLO NYLON 18"</v>
          </cell>
          <cell r="C4025" t="str">
            <v>UND</v>
          </cell>
          <cell r="D4025">
            <v>42100</v>
          </cell>
        </row>
        <row r="4026">
          <cell r="A4026">
            <v>420310</v>
          </cell>
          <cell r="B4026" t="str">
            <v>COMPARADOR DE CLORO Y PH (REACTIVOS)</v>
          </cell>
          <cell r="C4026" t="str">
            <v>UND</v>
          </cell>
          <cell r="D4026">
            <v>34800</v>
          </cell>
        </row>
        <row r="4027">
          <cell r="A4027">
            <v>420305</v>
          </cell>
          <cell r="B4027" t="str">
            <v>MANGO TELESCOPICO ALUMINIO 6.0MTS.</v>
          </cell>
          <cell r="C4027" t="str">
            <v>UND</v>
          </cell>
          <cell r="D4027">
            <v>92600</v>
          </cell>
        </row>
        <row r="4028">
          <cell r="A4028">
            <v>420312</v>
          </cell>
          <cell r="B4028" t="str">
            <v>MANGO TELESCOPICO ALUMINIO 9.0MTS.</v>
          </cell>
          <cell r="C4028" t="str">
            <v>UND</v>
          </cell>
          <cell r="D4028">
            <v>156600</v>
          </cell>
        </row>
        <row r="4029">
          <cell r="A4029">
            <v>420313</v>
          </cell>
          <cell r="B4029" t="str">
            <v>MANGUERA PLASTICA 1,1/2"x12.00 MTS."</v>
          </cell>
          <cell r="C4029" t="str">
            <v>UND</v>
          </cell>
          <cell r="D4029">
            <v>120000</v>
          </cell>
        </row>
        <row r="4030">
          <cell r="A4030">
            <v>420304</v>
          </cell>
          <cell r="B4030" t="str">
            <v>MANGUERA PLASTICA 1,1/2"x15.00 MTS."</v>
          </cell>
          <cell r="C4030" t="str">
            <v>UND</v>
          </cell>
          <cell r="D4030">
            <v>168200</v>
          </cell>
        </row>
        <row r="4031">
          <cell r="A4031">
            <v>420306</v>
          </cell>
          <cell r="B4031" t="str">
            <v>NASA PLASTICA RECOLECCION BASURA</v>
          </cell>
          <cell r="C4031" t="str">
            <v>UND</v>
          </cell>
          <cell r="D4031">
            <v>28200</v>
          </cell>
        </row>
        <row r="4033">
          <cell r="A4033">
            <v>4204</v>
          </cell>
          <cell r="B4033" t="str">
            <v>EQUIPAMENTO</v>
          </cell>
        </row>
        <row r="4034">
          <cell r="A4034">
            <v>420406</v>
          </cell>
          <cell r="B4034" t="str">
            <v>DOSIFICADOR CLORO CONTINUO 4.6GPH</v>
          </cell>
          <cell r="C4034" t="str">
            <v>UND</v>
          </cell>
          <cell r="D4034">
            <v>1051020</v>
          </cell>
        </row>
        <row r="4035">
          <cell r="A4035">
            <v>420407</v>
          </cell>
          <cell r="B4035" t="str">
            <v>DOSIFICADOR CLORO PASTAS</v>
          </cell>
          <cell r="C4035" t="str">
            <v>UND</v>
          </cell>
          <cell r="D4035">
            <v>73420</v>
          </cell>
        </row>
        <row r="4036">
          <cell r="A4036">
            <v>420410</v>
          </cell>
          <cell r="B4036" t="str">
            <v>DOSIFICADOR SODA CAUST.BLUE&amp;WHITE C-603P</v>
          </cell>
          <cell r="C4036" t="str">
            <v>UND</v>
          </cell>
          <cell r="D4036">
            <v>961100</v>
          </cell>
        </row>
        <row r="4037">
          <cell r="A4037">
            <v>420409</v>
          </cell>
          <cell r="B4037" t="str">
            <v>JUEGO TUERCA-MANGUITO PLASTICO 1,1/2"</v>
          </cell>
          <cell r="C4037" t="str">
            <v>UND</v>
          </cell>
          <cell r="D4037">
            <v>34800</v>
          </cell>
        </row>
        <row r="4038">
          <cell r="A4038">
            <v>420401</v>
          </cell>
          <cell r="B4038" t="str">
            <v>PASAMANOS ACE.INOX TIPO GANCHO PISCINA</v>
          </cell>
          <cell r="C4038" t="str">
            <v>UND</v>
          </cell>
          <cell r="D4038">
            <v>201280</v>
          </cell>
        </row>
        <row r="4039">
          <cell r="A4039">
            <v>420411</v>
          </cell>
          <cell r="B4039" t="str">
            <v>PASAMANOS ALUMINIO TIPO GANCHO PISCINA</v>
          </cell>
          <cell r="C4039" t="str">
            <v>UND</v>
          </cell>
          <cell r="D4039">
            <v>0</v>
          </cell>
        </row>
        <row r="4040">
          <cell r="A4040">
            <v>420402</v>
          </cell>
          <cell r="B4040" t="str">
            <v>PELDANO EN FIBRA DE VIDRIO 3 ESCALONES</v>
          </cell>
          <cell r="C4040" t="str">
            <v>UND</v>
          </cell>
          <cell r="D4040">
            <v>275790</v>
          </cell>
        </row>
        <row r="4041">
          <cell r="A4041">
            <v>420403</v>
          </cell>
          <cell r="B4041" t="str">
            <v>REFLECTOR SUBACUATICO 400W-110V</v>
          </cell>
          <cell r="C4041" t="str">
            <v>UND</v>
          </cell>
          <cell r="D4041">
            <v>817700</v>
          </cell>
        </row>
        <row r="4043">
          <cell r="A4043">
            <v>4205</v>
          </cell>
          <cell r="B4043" t="str">
            <v>PRODUCTOS QUIMICOS-VARIOS</v>
          </cell>
        </row>
        <row r="4044">
          <cell r="A4044">
            <v>420508</v>
          </cell>
          <cell r="B4044" t="str">
            <v>ARENA CUARZO 40MM-50MM PARA FILTRO</v>
          </cell>
          <cell r="C4044" t="str">
            <v>KLS</v>
          </cell>
          <cell r="D4044">
            <v>790</v>
          </cell>
        </row>
        <row r="4045">
          <cell r="A4045">
            <v>420507</v>
          </cell>
          <cell r="B4045" t="str">
            <v>ARENA FILTRO PURIFICACION</v>
          </cell>
          <cell r="C4045" t="str">
            <v>KLS</v>
          </cell>
          <cell r="D4045">
            <v>510</v>
          </cell>
        </row>
        <row r="4046">
          <cell r="A4046">
            <v>420505</v>
          </cell>
          <cell r="B4046" t="str">
            <v>CLORO GASEOSO</v>
          </cell>
          <cell r="C4046" t="str">
            <v>LBS</v>
          </cell>
          <cell r="D4046">
            <v>990</v>
          </cell>
        </row>
        <row r="4047">
          <cell r="A4047">
            <v>420504</v>
          </cell>
          <cell r="B4047" t="str">
            <v>CLORO GRANULADO CONCENTRACION 65%</v>
          </cell>
          <cell r="C4047" t="str">
            <v>KLS</v>
          </cell>
          <cell r="D4047">
            <v>13200</v>
          </cell>
        </row>
        <row r="4048">
          <cell r="A4048">
            <v>420510</v>
          </cell>
          <cell r="B4048" t="str">
            <v>CLORO LIQUIDO-HIPOCLORITO DE SODIO</v>
          </cell>
          <cell r="C4048" t="str">
            <v>KLS</v>
          </cell>
          <cell r="D4048">
            <v>1750</v>
          </cell>
        </row>
        <row r="4049">
          <cell r="A4049">
            <v>420501</v>
          </cell>
          <cell r="B4049" t="str">
            <v>HIPOCLORITO DE CALCIO (H T H)</v>
          </cell>
          <cell r="C4049" t="str">
            <v>KLS</v>
          </cell>
          <cell r="D4049">
            <v>9280</v>
          </cell>
        </row>
        <row r="4050">
          <cell r="A4050">
            <v>420506</v>
          </cell>
          <cell r="B4050" t="str">
            <v>SODA CAUSTICA (HIDROXIDO DE SODIO)</v>
          </cell>
          <cell r="C4050" t="str">
            <v>KLS</v>
          </cell>
          <cell r="D4050">
            <v>3020</v>
          </cell>
        </row>
        <row r="4051">
          <cell r="A4051">
            <v>420502</v>
          </cell>
          <cell r="B4051" t="str">
            <v>SULFATO DE ALUMINIO (PIEDRA LUMBRE)</v>
          </cell>
          <cell r="C4051" t="str">
            <v>KLS</v>
          </cell>
          <cell r="D4051">
            <v>1770</v>
          </cell>
        </row>
        <row r="4053">
          <cell r="A4053">
            <v>4206</v>
          </cell>
          <cell r="B4053" t="str">
            <v>SISTEMA DE CLORACION GAS</v>
          </cell>
        </row>
        <row r="4054">
          <cell r="A4054">
            <v>420606</v>
          </cell>
          <cell r="B4054" t="str">
            <v>CILINDRO ACERO 150LBS-68K 25X122CMX3.8MM</v>
          </cell>
          <cell r="C4054" t="str">
            <v>UND</v>
          </cell>
          <cell r="D4054">
            <v>1016160</v>
          </cell>
        </row>
        <row r="4055">
          <cell r="A4055">
            <v>420605</v>
          </cell>
          <cell r="B4055" t="str">
            <v>CLORADOR GAS ADVANCE 480</v>
          </cell>
          <cell r="C4055" t="str">
            <v>UND</v>
          </cell>
          <cell r="D4055">
            <v>4390800</v>
          </cell>
        </row>
        <row r="4056">
          <cell r="A4056">
            <v>420601</v>
          </cell>
          <cell r="B4056" t="str">
            <v>CLORADOR GAS HYDRO-500 1-CIL.-1-INY</v>
          </cell>
          <cell r="C4056" t="str">
            <v>UND</v>
          </cell>
          <cell r="D4056">
            <v>4432890</v>
          </cell>
        </row>
        <row r="4057">
          <cell r="A4057">
            <v>420608</v>
          </cell>
          <cell r="B4057" t="str">
            <v>ELECTROBOMBA MONOBLOCK 1.80HP-220V-40GPM</v>
          </cell>
          <cell r="C4057" t="str">
            <v>UND</v>
          </cell>
          <cell r="D4057">
            <v>855920</v>
          </cell>
        </row>
        <row r="4058">
          <cell r="A4058">
            <v>420609</v>
          </cell>
          <cell r="B4058" t="str">
            <v>MOTO BOMBA IHM 10X16-20</v>
          </cell>
          <cell r="C4058" t="str">
            <v>UND</v>
          </cell>
          <cell r="D4058">
            <v>3224950</v>
          </cell>
        </row>
        <row r="4060">
          <cell r="A4060">
            <v>44</v>
          </cell>
          <cell r="B4060" t="str">
            <v>REDES ESPECIALES - GASES</v>
          </cell>
        </row>
        <row r="4062">
          <cell r="A4062">
            <v>4402</v>
          </cell>
          <cell r="B4062" t="str">
            <v>ALARMAS</v>
          </cell>
        </row>
        <row r="4063">
          <cell r="A4063">
            <v>440204</v>
          </cell>
          <cell r="B4063" t="str">
            <v>ALARMA AREA DE 1 SENAL</v>
          </cell>
          <cell r="C4063" t="str">
            <v>UND</v>
          </cell>
          <cell r="D4063">
            <v>718430</v>
          </cell>
        </row>
        <row r="4064">
          <cell r="A4064">
            <v>440205</v>
          </cell>
          <cell r="B4064" t="str">
            <v>ALARMA AREA DE 2 SENALES</v>
          </cell>
          <cell r="C4064" t="str">
            <v>UND</v>
          </cell>
          <cell r="D4064">
            <v>831270</v>
          </cell>
        </row>
        <row r="4065">
          <cell r="A4065">
            <v>440206</v>
          </cell>
          <cell r="B4065" t="str">
            <v>ALARMA AREA DE 3 SENALES</v>
          </cell>
          <cell r="C4065" t="str">
            <v>UND</v>
          </cell>
          <cell r="D4065">
            <v>1043390</v>
          </cell>
        </row>
        <row r="4066">
          <cell r="A4066">
            <v>440208</v>
          </cell>
          <cell r="B4066" t="str">
            <v>ALARMA AREA DE 4 SENALES</v>
          </cell>
          <cell r="C4066" t="str">
            <v>UND</v>
          </cell>
          <cell r="D4066">
            <v>1845930</v>
          </cell>
        </row>
        <row r="4067">
          <cell r="A4067">
            <v>440207</v>
          </cell>
          <cell r="B4067" t="str">
            <v>ALARMA CENTRAL 1 SENAL</v>
          </cell>
          <cell r="C4067" t="str">
            <v>UND</v>
          </cell>
          <cell r="D4067">
            <v>582850</v>
          </cell>
        </row>
        <row r="4068">
          <cell r="A4068">
            <v>440201</v>
          </cell>
          <cell r="B4068" t="str">
            <v>ALARMA CENTRAL 2 SENALES [AGA]</v>
          </cell>
          <cell r="C4068" t="str">
            <v>UND</v>
          </cell>
          <cell r="D4068">
            <v>831270</v>
          </cell>
        </row>
        <row r="4069">
          <cell r="A4069">
            <v>440202</v>
          </cell>
          <cell r="B4069" t="str">
            <v>ALARMA CENTRAL 3 SENALES</v>
          </cell>
          <cell r="C4069" t="str">
            <v>UND</v>
          </cell>
          <cell r="D4069">
            <v>1043390</v>
          </cell>
        </row>
        <row r="4071">
          <cell r="A4071">
            <v>4404</v>
          </cell>
          <cell r="B4071" t="str">
            <v>CAJAS</v>
          </cell>
        </row>
        <row r="4072">
          <cell r="A4072">
            <v>440401</v>
          </cell>
          <cell r="B4072" t="str">
            <v>CAJA DUPLEX 1/2x ,1/2</v>
          </cell>
          <cell r="C4072" t="str">
            <v>UND</v>
          </cell>
          <cell r="D4072">
            <v>458420</v>
          </cell>
        </row>
        <row r="4073">
          <cell r="A4073">
            <v>440402</v>
          </cell>
          <cell r="B4073" t="str">
            <v>CAJA DUPLEX 1/2x ,3/4</v>
          </cell>
          <cell r="C4073" t="str">
            <v>UND</v>
          </cell>
          <cell r="D4073">
            <v>487050</v>
          </cell>
        </row>
        <row r="4074">
          <cell r="A4074">
            <v>440406</v>
          </cell>
          <cell r="B4074" t="str">
            <v>CAJA SIMPLEX 1/2</v>
          </cell>
          <cell r="C4074" t="str">
            <v>UND</v>
          </cell>
          <cell r="D4074">
            <v>290920</v>
          </cell>
        </row>
        <row r="4075">
          <cell r="A4075">
            <v>440407</v>
          </cell>
          <cell r="B4075" t="str">
            <v>CAJA SIMPLEX 3/4</v>
          </cell>
          <cell r="C4075" t="str">
            <v>UND</v>
          </cell>
          <cell r="D4075">
            <v>319550</v>
          </cell>
        </row>
        <row r="4076">
          <cell r="A4076">
            <v>440408</v>
          </cell>
          <cell r="B4076" t="str">
            <v>CAJA TRIPLEX 1/2x1/2x ,1/2</v>
          </cell>
          <cell r="C4076" t="str">
            <v>UND</v>
          </cell>
          <cell r="D4076">
            <v>641450</v>
          </cell>
        </row>
        <row r="4077">
          <cell r="A4077">
            <v>440409</v>
          </cell>
          <cell r="B4077" t="str">
            <v>CAJA TRIPLEX 1/2x1/2x ,3/4</v>
          </cell>
          <cell r="C4077" t="str">
            <v>UND</v>
          </cell>
          <cell r="D4077">
            <v>654540</v>
          </cell>
        </row>
        <row r="4078">
          <cell r="A4078">
            <v>440411</v>
          </cell>
          <cell r="B4078" t="str">
            <v>CAJA TRIPLEX 1/2x3/4x ,3/4</v>
          </cell>
          <cell r="C4078" t="str">
            <v>UND</v>
          </cell>
          <cell r="D4078">
            <v>703000</v>
          </cell>
        </row>
        <row r="4079">
          <cell r="A4079">
            <v>440412</v>
          </cell>
          <cell r="B4079" t="str">
            <v>CAJA TRIPLEX 1/2x3/4x1</v>
          </cell>
          <cell r="C4079" t="str">
            <v>UND</v>
          </cell>
          <cell r="D4079">
            <v>707490</v>
          </cell>
        </row>
        <row r="4080">
          <cell r="A4080">
            <v>440415</v>
          </cell>
          <cell r="B4080" t="str">
            <v>CAJA VALVULAS CUADRUPLE 1/2X1/2X1/2X3/4</v>
          </cell>
          <cell r="C4080" t="str">
            <v>UND</v>
          </cell>
          <cell r="D4080">
            <v>857060</v>
          </cell>
        </row>
        <row r="4082">
          <cell r="A4082">
            <v>4412</v>
          </cell>
          <cell r="B4082" t="str">
            <v>MANIFOLDS</v>
          </cell>
        </row>
        <row r="4083">
          <cell r="A4083">
            <v>441203</v>
          </cell>
          <cell r="B4083" t="str">
            <v>ESTRUCTURA DUPLEX 2X1</v>
          </cell>
          <cell r="C4083" t="str">
            <v>UND</v>
          </cell>
          <cell r="D4083">
            <v>760030</v>
          </cell>
        </row>
        <row r="4084">
          <cell r="A4084">
            <v>441207</v>
          </cell>
          <cell r="B4084" t="str">
            <v>ESTRUCTURA DUPLEX 2X10 MANIFOLD</v>
          </cell>
          <cell r="C4084" t="str">
            <v>UND</v>
          </cell>
          <cell r="D4084">
            <v>6376180</v>
          </cell>
        </row>
        <row r="4085">
          <cell r="A4085">
            <v>441202</v>
          </cell>
          <cell r="B4085" t="str">
            <v>ESTRUCTURA DUPLEX 2X2</v>
          </cell>
          <cell r="C4085" t="str">
            <v>UND</v>
          </cell>
          <cell r="D4085">
            <v>1563250</v>
          </cell>
        </row>
        <row r="4086">
          <cell r="A4086">
            <v>441205</v>
          </cell>
          <cell r="B4086" t="str">
            <v>ESTRUCTURA DUPLEX 2X4</v>
          </cell>
          <cell r="C4086" t="str">
            <v>UND</v>
          </cell>
          <cell r="D4086">
            <v>2796710</v>
          </cell>
        </row>
        <row r="4087">
          <cell r="A4087">
            <v>441201</v>
          </cell>
          <cell r="B4087" t="str">
            <v>ESTRUCTURA DUPLEX 2X6</v>
          </cell>
          <cell r="C4087" t="str">
            <v>UND</v>
          </cell>
          <cell r="D4087">
            <v>3984330</v>
          </cell>
        </row>
        <row r="4088">
          <cell r="A4088">
            <v>441209</v>
          </cell>
          <cell r="B4088" t="str">
            <v>ESTRUCTURA SIMPLEX 1X1</v>
          </cell>
          <cell r="C4088" t="str">
            <v>UND</v>
          </cell>
          <cell r="D4088">
            <v>385110</v>
          </cell>
        </row>
        <row r="4089">
          <cell r="A4089">
            <v>441212</v>
          </cell>
          <cell r="B4089" t="str">
            <v>UNIDAD DE REGULACION TIPO 2</v>
          </cell>
          <cell r="C4089" t="str">
            <v>UND</v>
          </cell>
          <cell r="D4089">
            <v>1977790</v>
          </cell>
        </row>
        <row r="4091">
          <cell r="A4091">
            <v>4414</v>
          </cell>
          <cell r="B4091" t="str">
            <v>TOMAS</v>
          </cell>
        </row>
        <row r="4092">
          <cell r="A4092">
            <v>441418</v>
          </cell>
          <cell r="B4092" t="str">
            <v>SISTEMA EVACUACION GASES ANESTESICO MS20</v>
          </cell>
          <cell r="C4092" t="str">
            <v>UND</v>
          </cell>
          <cell r="D4092">
            <v>1350540</v>
          </cell>
        </row>
        <row r="4093">
          <cell r="A4093">
            <v>441415</v>
          </cell>
          <cell r="B4093" t="str">
            <v>TOMA CHEMETRON PARED-CEILO AIRE</v>
          </cell>
          <cell r="C4093" t="str">
            <v>UND</v>
          </cell>
          <cell r="D4093">
            <v>209530</v>
          </cell>
        </row>
        <row r="4094">
          <cell r="A4094">
            <v>441416</v>
          </cell>
          <cell r="B4094" t="str">
            <v>TOMA CHEMETRON PARED-CIELO OXIDO NITROSO</v>
          </cell>
          <cell r="C4094" t="str">
            <v>UND</v>
          </cell>
          <cell r="D4094">
            <v>209530</v>
          </cell>
        </row>
        <row r="4095">
          <cell r="A4095">
            <v>441414</v>
          </cell>
          <cell r="B4095" t="str">
            <v>TOMA CHEMETRON PARED-CIELO OXIGENO</v>
          </cell>
          <cell r="C4095" t="str">
            <v>UND</v>
          </cell>
          <cell r="D4095">
            <v>209530</v>
          </cell>
        </row>
        <row r="4096">
          <cell r="A4096">
            <v>441417</v>
          </cell>
          <cell r="B4096" t="str">
            <v>TOMA CHEMETRON PARED-CIELO VACIO</v>
          </cell>
          <cell r="C4096" t="str">
            <v>UND</v>
          </cell>
          <cell r="D4096">
            <v>209530</v>
          </cell>
        </row>
        <row r="4098">
          <cell r="A4098">
            <v>4415</v>
          </cell>
          <cell r="B4098" t="str">
            <v>TUBERIA DE COBRE TIPO K</v>
          </cell>
        </row>
        <row r="4099">
          <cell r="A4099">
            <v>441502</v>
          </cell>
          <cell r="B4099" t="str">
            <v>TUB.COBRE TIPO K ,1/2[R]</v>
          </cell>
          <cell r="C4099" t="str">
            <v>ML</v>
          </cell>
          <cell r="D4099">
            <v>59600</v>
          </cell>
        </row>
        <row r="4100">
          <cell r="A4100">
            <v>441503</v>
          </cell>
          <cell r="B4100" t="str">
            <v>TUB.COBRE TIPO K ,3/4[R]</v>
          </cell>
          <cell r="C4100" t="str">
            <v>ML</v>
          </cell>
          <cell r="D4100">
            <v>96000</v>
          </cell>
        </row>
        <row r="4101">
          <cell r="A4101">
            <v>441507</v>
          </cell>
          <cell r="B4101" t="str">
            <v>TUB.COBRE TIPO K 1 [R]</v>
          </cell>
          <cell r="C4101" t="str">
            <v>ML</v>
          </cell>
          <cell r="D4101">
            <v>120300</v>
          </cell>
        </row>
        <row r="4102">
          <cell r="A4102">
            <v>441508</v>
          </cell>
          <cell r="B4102" t="str">
            <v>TUB.COBRE TIPO K 1,1/2[R]</v>
          </cell>
          <cell r="C4102" t="str">
            <v>ML</v>
          </cell>
          <cell r="D4102">
            <v>180520</v>
          </cell>
        </row>
        <row r="4103">
          <cell r="A4103">
            <v>441509</v>
          </cell>
          <cell r="B4103" t="str">
            <v>TUB.COBRE TIPO K 1,1/4[R]</v>
          </cell>
          <cell r="C4103" t="str">
            <v>ML</v>
          </cell>
          <cell r="D4103">
            <v>144260</v>
          </cell>
        </row>
        <row r="4104">
          <cell r="A4104">
            <v>441513</v>
          </cell>
          <cell r="B4104" t="str">
            <v>TUB.COBRE TIPO K 2 [R]</v>
          </cell>
          <cell r="C4104" t="str">
            <v>ML</v>
          </cell>
          <cell r="D4104">
            <v>269610</v>
          </cell>
        </row>
        <row r="4105">
          <cell r="A4105">
            <v>441514</v>
          </cell>
          <cell r="B4105" t="str">
            <v>TUB.COBRE TIPO K 2,1/2[R]</v>
          </cell>
          <cell r="C4105" t="str">
            <v>ML</v>
          </cell>
          <cell r="D4105">
            <v>269200</v>
          </cell>
        </row>
        <row r="4107">
          <cell r="A4107">
            <v>46</v>
          </cell>
          <cell r="B4107" t="str">
            <v>AIRE ACONDICIONADO-VENTILACION</v>
          </cell>
        </row>
        <row r="4109">
          <cell r="A4109">
            <v>4602</v>
          </cell>
          <cell r="B4109" t="str">
            <v>REJILLAS</v>
          </cell>
        </row>
        <row r="4110">
          <cell r="A4110">
            <v>460228</v>
          </cell>
          <cell r="B4110" t="str">
            <v>REJILLA R 18.0X10.0</v>
          </cell>
          <cell r="C4110" t="str">
            <v>UND</v>
          </cell>
          <cell r="D4110">
            <v>70980</v>
          </cell>
        </row>
        <row r="4111">
          <cell r="A4111">
            <v>460217</v>
          </cell>
          <cell r="B4111" t="str">
            <v>REJILLA R 24X48 METAL MICROPERFORADA</v>
          </cell>
          <cell r="C4111" t="str">
            <v>UND</v>
          </cell>
          <cell r="D4111">
            <v>158010</v>
          </cell>
        </row>
        <row r="4112">
          <cell r="A4112">
            <v>460205</v>
          </cell>
          <cell r="B4112" t="str">
            <v>REJILLA SUM 10.0X10.0 (CD-A)-4 VIAS</v>
          </cell>
          <cell r="C4112" t="str">
            <v>UND</v>
          </cell>
          <cell r="D4112">
            <v>88390</v>
          </cell>
        </row>
        <row r="4113">
          <cell r="A4113">
            <v>460207</v>
          </cell>
          <cell r="B4113" t="str">
            <v>REJILLA SUM 12.0X12.0 (CD-A)-4 VIAS</v>
          </cell>
          <cell r="C4113" t="str">
            <v>UND</v>
          </cell>
          <cell r="D4113">
            <v>92420</v>
          </cell>
        </row>
        <row r="4115">
          <cell r="A4115">
            <v>4603</v>
          </cell>
          <cell r="B4115" t="str">
            <v>DUCTO SUMINISTRO AIRE</v>
          </cell>
        </row>
        <row r="4116">
          <cell r="A4116">
            <v>460306</v>
          </cell>
          <cell r="B4116" t="str">
            <v>CUELLO LAMINA C-22 L=26-50CM</v>
          </cell>
          <cell r="C4116" t="str">
            <v>UND</v>
          </cell>
          <cell r="D4116">
            <v>54870</v>
          </cell>
        </row>
        <row r="4117">
          <cell r="A4117">
            <v>460305</v>
          </cell>
          <cell r="B4117" t="str">
            <v>CUELLO LAMINA C-22 L=5-25CM</v>
          </cell>
          <cell r="C4117" t="str">
            <v>UND</v>
          </cell>
          <cell r="D4117">
            <v>33540</v>
          </cell>
        </row>
        <row r="4118">
          <cell r="A4118">
            <v>460304</v>
          </cell>
          <cell r="B4118" t="str">
            <v>CUELLO LAMINA ICOPOR AISLADO 1 A=11-16P</v>
          </cell>
          <cell r="C4118" t="str">
            <v>UND</v>
          </cell>
          <cell r="D4118">
            <v>34140</v>
          </cell>
        </row>
        <row r="4119">
          <cell r="A4119">
            <v>460301</v>
          </cell>
          <cell r="B4119" t="str">
            <v>DUCTO LAMINA FIBRA DE VIDRIO</v>
          </cell>
          <cell r="C4119" t="str">
            <v>M2</v>
          </cell>
          <cell r="D4119">
            <v>77870</v>
          </cell>
        </row>
        <row r="4120">
          <cell r="A4120">
            <v>460303</v>
          </cell>
          <cell r="B4120" t="str">
            <v>DUCTO LAMINA GALVANIZADA CAL 22</v>
          </cell>
          <cell r="C4120" t="str">
            <v>M2</v>
          </cell>
          <cell r="D4120">
            <v>83530</v>
          </cell>
        </row>
        <row r="4121">
          <cell r="A4121">
            <v>460302</v>
          </cell>
          <cell r="B4121" t="str">
            <v>DUCTO LAMINA GALVANIZADA CAL 22 AISLADO</v>
          </cell>
          <cell r="C4121" t="str">
            <v>M2</v>
          </cell>
          <cell r="D4121">
            <v>89380</v>
          </cell>
        </row>
        <row r="4123">
          <cell r="A4123">
            <v>4604</v>
          </cell>
          <cell r="B4123" t="str">
            <v>DUCTO RETORNO AIRE</v>
          </cell>
        </row>
        <row r="4124">
          <cell r="A4124">
            <v>460403</v>
          </cell>
          <cell r="B4124" t="str">
            <v>CUELLO LAMINA ICOPOR AISLADO 1 A=6-10 P</v>
          </cell>
          <cell r="C4124" t="str">
            <v>UND</v>
          </cell>
          <cell r="D4124">
            <v>22110</v>
          </cell>
        </row>
        <row r="4125">
          <cell r="A4125">
            <v>460402</v>
          </cell>
          <cell r="B4125" t="str">
            <v>DUCTO LAMINA ICOPOR AISLADO 1</v>
          </cell>
          <cell r="C4125" t="str">
            <v>M2</v>
          </cell>
          <cell r="D4125">
            <v>52050</v>
          </cell>
        </row>
        <row r="4126">
          <cell r="A4126">
            <v>460404</v>
          </cell>
          <cell r="B4126" t="str">
            <v>DUCTO RETORNO LAM GALV CAL 22</v>
          </cell>
          <cell r="D4126">
            <v>62970</v>
          </cell>
        </row>
        <row r="4127">
          <cell r="A4127">
            <v>460401</v>
          </cell>
          <cell r="B4127" t="str">
            <v>DUCTO RETORNO LAMINA GALVANIZADA CAL 22</v>
          </cell>
          <cell r="C4127" t="str">
            <v>M2</v>
          </cell>
          <cell r="D4127">
            <v>89490</v>
          </cell>
        </row>
        <row r="4129">
          <cell r="A4129">
            <v>4605</v>
          </cell>
          <cell r="B4129" t="str">
            <v>FILTROS</v>
          </cell>
        </row>
        <row r="4130">
          <cell r="A4130">
            <v>460513</v>
          </cell>
          <cell r="B4130" t="str">
            <v>FILTRO 30/35% - 24X24X2 - LAVABLE</v>
          </cell>
          <cell r="C4130" t="str">
            <v>UND</v>
          </cell>
          <cell r="D4130">
            <v>169710</v>
          </cell>
        </row>
        <row r="4131">
          <cell r="A4131">
            <v>460502</v>
          </cell>
          <cell r="B4131" t="str">
            <v>FILTRO BOLSILLO 65.00% - 6 BOLSILLOS</v>
          </cell>
          <cell r="C4131" t="str">
            <v>UND</v>
          </cell>
          <cell r="D4131">
            <v>198780</v>
          </cell>
        </row>
        <row r="4132">
          <cell r="A4132">
            <v>460514</v>
          </cell>
          <cell r="B4132" t="str">
            <v>FILTRO BOLSILLO 85.00% - 24X24X12-6B</v>
          </cell>
          <cell r="C4132" t="str">
            <v>UND</v>
          </cell>
          <cell r="D4132">
            <v>201770</v>
          </cell>
        </row>
        <row r="4133">
          <cell r="A4133">
            <v>460509</v>
          </cell>
          <cell r="B4133" t="str">
            <v>FILTRO CARTUCHO 85% -16X20X4 - FDCJM</v>
          </cell>
          <cell r="C4133" t="str">
            <v>UND</v>
          </cell>
          <cell r="D4133">
            <v>15590</v>
          </cell>
        </row>
        <row r="4134">
          <cell r="A4134">
            <v>460515</v>
          </cell>
          <cell r="B4134" t="str">
            <v>FILTRO CARTUCHO 95% -24X24X4 - FDCJM</v>
          </cell>
          <cell r="C4134" t="str">
            <v>UND</v>
          </cell>
          <cell r="D4134">
            <v>245170</v>
          </cell>
        </row>
        <row r="4135">
          <cell r="A4135">
            <v>460510</v>
          </cell>
          <cell r="B4135" t="str">
            <v>FILTRO HEPA 99.97% 3/ 7.5CM</v>
          </cell>
          <cell r="C4135" t="str">
            <v>UND</v>
          </cell>
          <cell r="D4135">
            <v>1868780</v>
          </cell>
        </row>
        <row r="4136">
          <cell r="A4136">
            <v>460511</v>
          </cell>
          <cell r="B4136" t="str">
            <v>FILTRO HEPA 99.97% 6/ 15.0CM</v>
          </cell>
          <cell r="C4136" t="str">
            <v>UND</v>
          </cell>
          <cell r="D4136">
            <v>18580</v>
          </cell>
        </row>
        <row r="4137">
          <cell r="A4137">
            <v>460512</v>
          </cell>
          <cell r="B4137" t="str">
            <v>FILTRO HEPA 99.99% - 24X24X12- 2000 CFM</v>
          </cell>
          <cell r="C4137" t="str">
            <v>UND</v>
          </cell>
          <cell r="D4137">
            <v>1526080</v>
          </cell>
        </row>
        <row r="4138">
          <cell r="A4138">
            <v>460503</v>
          </cell>
          <cell r="B4138" t="str">
            <v>FILTRO TIPO BOLSILLO 45%</v>
          </cell>
          <cell r="C4138" t="str">
            <v>UND</v>
          </cell>
          <cell r="D4138">
            <v>10090</v>
          </cell>
        </row>
        <row r="4139">
          <cell r="A4139">
            <v>460505</v>
          </cell>
          <cell r="B4139" t="str">
            <v>PREFILTRO 30/35% - 16X20X2 LAVABLE</v>
          </cell>
          <cell r="C4139" t="str">
            <v>UND</v>
          </cell>
          <cell r="D4139">
            <v>144710</v>
          </cell>
        </row>
        <row r="4140">
          <cell r="A4140">
            <v>460504</v>
          </cell>
          <cell r="B4140" t="str">
            <v>PREFILTRO 30/35% - 16X24X2 LAVABLE</v>
          </cell>
          <cell r="C4140" t="str">
            <v>UND</v>
          </cell>
          <cell r="D4140">
            <v>149880</v>
          </cell>
        </row>
        <row r="4141">
          <cell r="A4141">
            <v>460507</v>
          </cell>
          <cell r="B4141" t="str">
            <v>PREFILTRO 30/35% - 24X24X2 LAVABLE ALUM</v>
          </cell>
          <cell r="C4141" t="str">
            <v>UND</v>
          </cell>
          <cell r="D4141">
            <v>9760</v>
          </cell>
        </row>
        <row r="4142">
          <cell r="A4142">
            <v>460506</v>
          </cell>
          <cell r="B4142" t="str">
            <v>PREFILTRO 30/35% -20X20X4 LAVABLE</v>
          </cell>
          <cell r="C4142" t="str">
            <v>UND</v>
          </cell>
          <cell r="D4142">
            <v>145710</v>
          </cell>
        </row>
        <row r="4144">
          <cell r="A4144">
            <v>4611</v>
          </cell>
          <cell r="B4144" t="str">
            <v>INSTALACIONES - VARIOS</v>
          </cell>
        </row>
        <row r="4145">
          <cell r="A4145">
            <v>461104</v>
          </cell>
          <cell r="B4145" t="str">
            <v>MTTO UNIDAD MANEJADORA AGUA 5-8 TON</v>
          </cell>
          <cell r="C4145" t="str">
            <v>UND</v>
          </cell>
          <cell r="D4145">
            <v>1100260</v>
          </cell>
        </row>
        <row r="4147">
          <cell r="A4147">
            <v>4612</v>
          </cell>
          <cell r="B4147" t="str">
            <v>AISLAMIENTO TERMICO</v>
          </cell>
        </row>
        <row r="4148">
          <cell r="A4148">
            <v>461201</v>
          </cell>
          <cell r="B4148" t="str">
            <v>CAQUELA ALUMINIO 2 POLIURETANO EXPAND</v>
          </cell>
          <cell r="C4148" t="str">
            <v>ML</v>
          </cell>
          <cell r="D4148">
            <v>62330</v>
          </cell>
        </row>
        <row r="4149">
          <cell r="A4149">
            <v>461202</v>
          </cell>
          <cell r="B4149" t="str">
            <v>CAQUELA ALUMINIO 3 POLIURETANO EXPAND</v>
          </cell>
          <cell r="C4149" t="str">
            <v>ML</v>
          </cell>
          <cell r="D4149">
            <v>70910</v>
          </cell>
        </row>
        <row r="4150">
          <cell r="A4150">
            <v>461203</v>
          </cell>
          <cell r="B4150" t="str">
            <v>CAQUELA ALUMINIO 4 POLIURETANO EXPAND</v>
          </cell>
          <cell r="C4150" t="str">
            <v>ML</v>
          </cell>
          <cell r="D4150">
            <v>73530</v>
          </cell>
        </row>
        <row r="4151">
          <cell r="A4151">
            <v>461204</v>
          </cell>
          <cell r="B4151" t="str">
            <v>CAQUELA ALUMINIO 6 POLIURETANO EXPAND</v>
          </cell>
          <cell r="C4151" t="str">
            <v>ML</v>
          </cell>
          <cell r="D4151">
            <v>85400</v>
          </cell>
        </row>
        <row r="4153">
          <cell r="A4153">
            <v>4613</v>
          </cell>
          <cell r="B4153" t="str">
            <v>GAS REFRIGERANTE OTROS</v>
          </cell>
        </row>
        <row r="4154">
          <cell r="A4154">
            <v>461302</v>
          </cell>
          <cell r="B4154" t="str">
            <v>GAS 134 A DUPONT</v>
          </cell>
          <cell r="C4154" t="str">
            <v>LBS</v>
          </cell>
          <cell r="D4154">
            <v>11820</v>
          </cell>
        </row>
        <row r="4155">
          <cell r="A4155">
            <v>461309</v>
          </cell>
          <cell r="B4155" t="str">
            <v>GAS ACETILENO</v>
          </cell>
          <cell r="C4155" t="str">
            <v>KLS</v>
          </cell>
          <cell r="D4155">
            <v>37380</v>
          </cell>
        </row>
        <row r="4156">
          <cell r="A4156">
            <v>461312</v>
          </cell>
          <cell r="B4156" t="str">
            <v>GAS ISCEOM M-29 (R-22)</v>
          </cell>
          <cell r="C4156" t="str">
            <v>LBS</v>
          </cell>
          <cell r="D4156">
            <v>15000</v>
          </cell>
        </row>
        <row r="4157">
          <cell r="A4157">
            <v>461301</v>
          </cell>
          <cell r="B4157" t="str">
            <v>GAS ISCEON MO 49</v>
          </cell>
          <cell r="C4157" t="str">
            <v>LBS</v>
          </cell>
          <cell r="D4157">
            <v>14320</v>
          </cell>
        </row>
        <row r="4158">
          <cell r="A4158">
            <v>461308</v>
          </cell>
          <cell r="B4158" t="str">
            <v>GAS NITROGENO</v>
          </cell>
          <cell r="C4158" t="str">
            <v>M3</v>
          </cell>
          <cell r="D4158">
            <v>11380</v>
          </cell>
        </row>
        <row r="4159">
          <cell r="A4159">
            <v>461310</v>
          </cell>
          <cell r="B4159" t="str">
            <v>GAS OXIGENO</v>
          </cell>
          <cell r="C4159" t="str">
            <v>M3</v>
          </cell>
          <cell r="D4159">
            <v>16380</v>
          </cell>
        </row>
        <row r="4160">
          <cell r="A4160">
            <v>461307</v>
          </cell>
          <cell r="B4160" t="str">
            <v>GAS R 141</v>
          </cell>
          <cell r="C4160" t="str">
            <v>LBS</v>
          </cell>
          <cell r="D4160">
            <v>53920</v>
          </cell>
        </row>
        <row r="4161">
          <cell r="A4161">
            <v>461303</v>
          </cell>
          <cell r="B4161" t="str">
            <v>GAS R 290 PROPANO</v>
          </cell>
          <cell r="C4161" t="str">
            <v>KLS</v>
          </cell>
          <cell r="D4161">
            <v>52320</v>
          </cell>
        </row>
        <row r="4162">
          <cell r="A4162">
            <v>461306</v>
          </cell>
          <cell r="B4162" t="str">
            <v>GAS R 404</v>
          </cell>
          <cell r="C4162" t="str">
            <v>LBS</v>
          </cell>
          <cell r="D4162">
            <v>16820</v>
          </cell>
        </row>
        <row r="4163">
          <cell r="A4163">
            <v>461304</v>
          </cell>
          <cell r="B4163" t="str">
            <v>GAS R 410</v>
          </cell>
          <cell r="C4163" t="str">
            <v>LBS</v>
          </cell>
          <cell r="D4163">
            <v>41260</v>
          </cell>
        </row>
        <row r="4164">
          <cell r="A4164">
            <v>461305</v>
          </cell>
          <cell r="B4164" t="str">
            <v>GAS R 507</v>
          </cell>
          <cell r="C4164" t="str">
            <v>LBS</v>
          </cell>
          <cell r="D4164">
            <v>55760</v>
          </cell>
        </row>
        <row r="4166">
          <cell r="A4166">
            <v>53</v>
          </cell>
          <cell r="B4166" t="str">
            <v>ESTUDIOS CALIDAD-RESISTENCIA MATER.</v>
          </cell>
        </row>
        <row r="4168">
          <cell r="A4168">
            <v>5301</v>
          </cell>
          <cell r="B4168" t="str">
            <v>ANALISIS DE SUELOS</v>
          </cell>
        </row>
        <row r="4169">
          <cell r="A4169">
            <v>530101</v>
          </cell>
          <cell r="B4169" t="str">
            <v>C.B.R.INALTERADO</v>
          </cell>
          <cell r="C4169" t="str">
            <v>UND</v>
          </cell>
          <cell r="D4169">
            <v>196350</v>
          </cell>
        </row>
        <row r="4170">
          <cell r="A4170">
            <v>530102</v>
          </cell>
          <cell r="B4170" t="str">
            <v>C.B.R.MATERIAL COHESIVO</v>
          </cell>
          <cell r="C4170" t="str">
            <v>UND</v>
          </cell>
          <cell r="D4170">
            <v>589050</v>
          </cell>
        </row>
        <row r="4171">
          <cell r="A4171">
            <v>530103</v>
          </cell>
          <cell r="B4171" t="str">
            <v>C.B.R.MATERIAL GRANULAR</v>
          </cell>
          <cell r="C4171" t="str">
            <v>UND</v>
          </cell>
          <cell r="D4171">
            <v>145800</v>
          </cell>
        </row>
        <row r="4172">
          <cell r="A4172">
            <v>530104</v>
          </cell>
          <cell r="B4172" t="str">
            <v>COMPRESION INCONFINADA</v>
          </cell>
          <cell r="C4172" t="str">
            <v>UND</v>
          </cell>
          <cell r="D4172">
            <v>39270</v>
          </cell>
        </row>
        <row r="4173">
          <cell r="A4173">
            <v>530105</v>
          </cell>
          <cell r="B4173" t="str">
            <v>DENSIDAD TERRENO(DENSIMETRO NUCLEAR)</v>
          </cell>
          <cell r="C4173" t="str">
            <v>UND</v>
          </cell>
          <cell r="D4173">
            <v>26180</v>
          </cell>
        </row>
        <row r="4174">
          <cell r="A4174">
            <v>530107</v>
          </cell>
          <cell r="B4174" t="str">
            <v>GRANULOMETRIA POR TAMIZADO (CON LAVADO)</v>
          </cell>
          <cell r="C4174" t="str">
            <v>UND</v>
          </cell>
          <cell r="D4174">
            <v>39270</v>
          </cell>
        </row>
        <row r="4175">
          <cell r="A4175">
            <v>530106</v>
          </cell>
          <cell r="B4175" t="str">
            <v>GRANULOMETRIA POR TAMIZADO (SIN LAVADO)</v>
          </cell>
          <cell r="C4175" t="str">
            <v>UND</v>
          </cell>
          <cell r="D4175">
            <v>45820</v>
          </cell>
        </row>
        <row r="4176">
          <cell r="A4176">
            <v>530108</v>
          </cell>
          <cell r="B4176" t="str">
            <v>HUMEDAD NATURAL</v>
          </cell>
          <cell r="C4176" t="str">
            <v>UND</v>
          </cell>
          <cell r="D4176">
            <v>9160</v>
          </cell>
        </row>
        <row r="4177">
          <cell r="A4177">
            <v>530109</v>
          </cell>
          <cell r="B4177" t="str">
            <v>LAVADO SOBRE TAMIZ NRO 200</v>
          </cell>
          <cell r="C4177" t="str">
            <v>UND</v>
          </cell>
          <cell r="D4177">
            <v>22250</v>
          </cell>
        </row>
        <row r="4178">
          <cell r="A4178">
            <v>530110</v>
          </cell>
          <cell r="B4178" t="str">
            <v>LIMITES DE ATTERBERG</v>
          </cell>
          <cell r="C4178" t="str">
            <v>UND</v>
          </cell>
          <cell r="D4178">
            <v>26180</v>
          </cell>
        </row>
        <row r="4179">
          <cell r="A4179">
            <v>530111</v>
          </cell>
          <cell r="B4179" t="str">
            <v>PENETRACION A PERCUSION DE 0.0M A 10.0M</v>
          </cell>
          <cell r="C4179" t="str">
            <v>ML</v>
          </cell>
          <cell r="D4179">
            <v>71400</v>
          </cell>
        </row>
        <row r="4180">
          <cell r="A4180">
            <v>530112</v>
          </cell>
          <cell r="B4180" t="str">
            <v>PENETRACION A PERCUSION-10M EN ADELANTE</v>
          </cell>
          <cell r="C4180" t="str">
            <v>ML</v>
          </cell>
          <cell r="D4180">
            <v>95200</v>
          </cell>
        </row>
        <row r="4181">
          <cell r="A4181">
            <v>530117</v>
          </cell>
          <cell r="B4181" t="str">
            <v>PERFORAC A ROTAC CON DIAMANT SUELOS BLAN</v>
          </cell>
          <cell r="C4181" t="str">
            <v>ML</v>
          </cell>
          <cell r="D4181">
            <v>214200</v>
          </cell>
        </row>
        <row r="4182">
          <cell r="A4182">
            <v>530119</v>
          </cell>
          <cell r="B4182" t="str">
            <v>PERFORAC A ROTACION CON DIAMANT EN ALUV</v>
          </cell>
          <cell r="C4182" t="str">
            <v>ML</v>
          </cell>
          <cell r="D4182">
            <v>1011500</v>
          </cell>
        </row>
        <row r="4183">
          <cell r="A4183">
            <v>530118</v>
          </cell>
          <cell r="B4183" t="str">
            <v>PERFORACION A ROTAC CON DIAMANT -ROCA SA</v>
          </cell>
          <cell r="C4183" t="str">
            <v>ML</v>
          </cell>
          <cell r="D4183">
            <v>416500</v>
          </cell>
        </row>
        <row r="4184">
          <cell r="A4184">
            <v>530113</v>
          </cell>
          <cell r="B4184" t="str">
            <v>PERFORACION BARRENO MANUAL 1.5M A 2.0M</v>
          </cell>
          <cell r="C4184" t="str">
            <v>ML</v>
          </cell>
          <cell r="D4184">
            <v>16230</v>
          </cell>
        </row>
        <row r="4185">
          <cell r="A4185">
            <v>530114</v>
          </cell>
          <cell r="B4185" t="str">
            <v>PESO ESPECIFICO</v>
          </cell>
          <cell r="C4185" t="str">
            <v>UND</v>
          </cell>
          <cell r="D4185">
            <v>45820</v>
          </cell>
        </row>
        <row r="4186">
          <cell r="A4186">
            <v>530115</v>
          </cell>
          <cell r="B4186" t="str">
            <v>PROCTOR MODIFICADO</v>
          </cell>
          <cell r="C4186" t="str">
            <v>UND</v>
          </cell>
          <cell r="D4186">
            <v>78540</v>
          </cell>
        </row>
        <row r="4187">
          <cell r="A4187">
            <v>530116</v>
          </cell>
          <cell r="B4187" t="str">
            <v>VISITA FRUSTRADA EN TOMA DE DENSIDADES</v>
          </cell>
          <cell r="C4187" t="str">
            <v>UND</v>
          </cell>
          <cell r="D4187">
            <v>78540</v>
          </cell>
        </row>
        <row r="4189">
          <cell r="A4189">
            <v>5302</v>
          </cell>
          <cell r="B4189" t="str">
            <v>ANALISIS RESISTENCIA CONCRETO</v>
          </cell>
        </row>
        <row r="4190">
          <cell r="A4190">
            <v>530201</v>
          </cell>
          <cell r="B4190" t="str">
            <v>ALQUILER FORMALETA Y CONO(UND POR DIA</v>
          </cell>
          <cell r="C4190" t="str">
            <v>UND</v>
          </cell>
          <cell r="D4190">
            <v>21000</v>
          </cell>
        </row>
        <row r="4191">
          <cell r="A4191">
            <v>530203</v>
          </cell>
          <cell r="B4191" t="str">
            <v>COMPRESION DE CILINDROS</v>
          </cell>
          <cell r="C4191" t="str">
            <v>UND</v>
          </cell>
          <cell r="D4191">
            <v>7850</v>
          </cell>
        </row>
        <row r="4192">
          <cell r="A4192">
            <v>530202</v>
          </cell>
          <cell r="B4192" t="str">
            <v>COMPRESION DE MURETES</v>
          </cell>
          <cell r="C4192" t="str">
            <v>UND</v>
          </cell>
          <cell r="D4192">
            <v>26180</v>
          </cell>
        </row>
        <row r="4193">
          <cell r="A4193">
            <v>530204</v>
          </cell>
          <cell r="B4193" t="str">
            <v>DISENO DE MEZCLAS-UNA RESISTENCIA</v>
          </cell>
          <cell r="C4193" t="str">
            <v>UND</v>
          </cell>
          <cell r="D4193">
            <v>261800</v>
          </cell>
        </row>
        <row r="4194">
          <cell r="A4194">
            <v>530205</v>
          </cell>
          <cell r="B4194" t="str">
            <v>FLEXION EN ADOQUINES</v>
          </cell>
          <cell r="C4194" t="str">
            <v>UND</v>
          </cell>
          <cell r="D4194">
            <v>19640</v>
          </cell>
        </row>
        <row r="4195">
          <cell r="A4195">
            <v>530206</v>
          </cell>
          <cell r="B4195" t="str">
            <v>PESO UNITARIO DE BLOQUES</v>
          </cell>
          <cell r="C4195" t="str">
            <v>UND</v>
          </cell>
          <cell r="D4195">
            <v>13090</v>
          </cell>
        </row>
        <row r="4196">
          <cell r="A4196">
            <v>530208</v>
          </cell>
          <cell r="B4196" t="str">
            <v>ROTURA DE BLOQUES</v>
          </cell>
          <cell r="C4196" t="str">
            <v>UND</v>
          </cell>
          <cell r="D4196">
            <v>26180</v>
          </cell>
        </row>
        <row r="4197">
          <cell r="A4197">
            <v>530209</v>
          </cell>
          <cell r="B4197" t="str">
            <v>ROTURA DE LADRILLOS</v>
          </cell>
          <cell r="C4197" t="str">
            <v>UND</v>
          </cell>
          <cell r="D4197">
            <v>19640</v>
          </cell>
        </row>
        <row r="4198">
          <cell r="A4198">
            <v>530210</v>
          </cell>
          <cell r="B4198" t="str">
            <v>ROTURA DE MORTERO</v>
          </cell>
          <cell r="C4198" t="str">
            <v>UND</v>
          </cell>
          <cell r="D4198">
            <v>9520</v>
          </cell>
        </row>
        <row r="4199">
          <cell r="A4199">
            <v>530211</v>
          </cell>
          <cell r="B4199" t="str">
            <v>ROTURA DE VIGAS</v>
          </cell>
          <cell r="C4199" t="str">
            <v>UND</v>
          </cell>
          <cell r="D4199">
            <v>23800</v>
          </cell>
        </row>
        <row r="4201">
          <cell r="A4201">
            <v>5303</v>
          </cell>
          <cell r="B4201" t="str">
            <v>ANALISIS AGREGADOS</v>
          </cell>
        </row>
        <row r="4202">
          <cell r="A4202">
            <v>530301</v>
          </cell>
          <cell r="B4202" t="str">
            <v>CONTENIDO MATERIA ORGANICA(COLORIMETRIA)</v>
          </cell>
          <cell r="C4202" t="str">
            <v>UND</v>
          </cell>
          <cell r="D4202">
            <v>26180</v>
          </cell>
        </row>
        <row r="4203">
          <cell r="A4203">
            <v>530302</v>
          </cell>
          <cell r="B4203" t="str">
            <v>DESGASTE EN LA MAQUINA DE LOS ANGELES</v>
          </cell>
          <cell r="C4203" t="str">
            <v>UND</v>
          </cell>
          <cell r="D4203">
            <v>117810</v>
          </cell>
        </row>
        <row r="4204">
          <cell r="A4204">
            <v>530303</v>
          </cell>
          <cell r="B4204" t="str">
            <v>PESO ESPECIFICO Y ABSORCION</v>
          </cell>
          <cell r="C4204" t="str">
            <v>UND</v>
          </cell>
          <cell r="D4204">
            <v>34030</v>
          </cell>
        </row>
        <row r="4205">
          <cell r="A4205">
            <v>530304</v>
          </cell>
          <cell r="B4205" t="str">
            <v>PESO UNITARIO SUELTO Y APISONADO</v>
          </cell>
          <cell r="C4205" t="str">
            <v>UND</v>
          </cell>
          <cell r="D4205">
            <v>32730</v>
          </cell>
        </row>
        <row r="4207">
          <cell r="A4207">
            <v>5304</v>
          </cell>
          <cell r="B4207" t="str">
            <v>ANALISIS ASFALTOS</v>
          </cell>
        </row>
        <row r="4208">
          <cell r="A4208">
            <v>530401</v>
          </cell>
          <cell r="B4208" t="str">
            <v>ADHERENCIA</v>
          </cell>
          <cell r="C4208" t="str">
            <v>UND</v>
          </cell>
          <cell r="D4208">
            <v>39270</v>
          </cell>
        </row>
        <row r="4209">
          <cell r="A4209">
            <v>530402</v>
          </cell>
          <cell r="B4209" t="str">
            <v>DENSIDAD PAV.ASFALT.(DENSIMET.NUCLEAR)</v>
          </cell>
          <cell r="C4209" t="str">
            <v>UND</v>
          </cell>
          <cell r="D4209">
            <v>26180</v>
          </cell>
        </row>
        <row r="4210">
          <cell r="A4210">
            <v>530403</v>
          </cell>
          <cell r="B4210" t="str">
            <v>ESTABILIDAD Y FLUJO MARSHALL</v>
          </cell>
          <cell r="C4210" t="str">
            <v>UND</v>
          </cell>
          <cell r="D4210">
            <v>32730</v>
          </cell>
        </row>
        <row r="4211">
          <cell r="A4211">
            <v>530404</v>
          </cell>
          <cell r="B4211" t="str">
            <v>EXTRACCION DE CONTENIDO ASFALTICO</v>
          </cell>
          <cell r="C4211" t="str">
            <v>UND</v>
          </cell>
          <cell r="D4211">
            <v>52360</v>
          </cell>
        </row>
        <row r="4212">
          <cell r="A4212">
            <v>530405</v>
          </cell>
          <cell r="B4212" t="str">
            <v>EXTRACCION MANUAL DE UNA MUESTRA DE PAV.</v>
          </cell>
          <cell r="C4212" t="str">
            <v>UND</v>
          </cell>
          <cell r="D4212">
            <v>29750</v>
          </cell>
        </row>
        <row r="4213">
          <cell r="A4213">
            <v>530406</v>
          </cell>
          <cell r="B4213" t="str">
            <v>GRANULOMETRIA AGREGADOS DE LAS MEZCLAS</v>
          </cell>
          <cell r="C4213" t="str">
            <v>UND</v>
          </cell>
          <cell r="D4213">
            <v>39270</v>
          </cell>
        </row>
        <row r="4214">
          <cell r="A4214">
            <v>530407</v>
          </cell>
          <cell r="B4214" t="str">
            <v>PESO UNITARIO DE BRIQUETES Y O GALLETAS</v>
          </cell>
          <cell r="C4214" t="str">
            <v>UND</v>
          </cell>
          <cell r="D4214">
            <v>26180</v>
          </cell>
        </row>
        <row r="4215">
          <cell r="A4215">
            <v>530408</v>
          </cell>
          <cell r="B4215" t="str">
            <v>TOMA DE BRIQUETES</v>
          </cell>
          <cell r="C4215" t="str">
            <v>UND</v>
          </cell>
          <cell r="D4215">
            <v>7850</v>
          </cell>
        </row>
        <row r="4217">
          <cell r="A4217">
            <v>5305</v>
          </cell>
          <cell r="B4217" t="str">
            <v>ENSAYO ESCLEROMETRIA-NUCLEOS</v>
          </cell>
        </row>
        <row r="4218">
          <cell r="A4218">
            <v>530502</v>
          </cell>
          <cell r="B4218" t="str">
            <v>ENSAYO DE NUCLEO A COMPRESION</v>
          </cell>
          <cell r="C4218" t="str">
            <v>UND</v>
          </cell>
          <cell r="D4218">
            <v>20940</v>
          </cell>
        </row>
        <row r="4219">
          <cell r="A4219">
            <v>530503</v>
          </cell>
          <cell r="B4219" t="str">
            <v>EXTRACCION Y ENSAYOS DE NUCLEO DE 2"</v>
          </cell>
          <cell r="C4219" t="str">
            <v>UND</v>
          </cell>
          <cell r="D4219">
            <v>130900</v>
          </cell>
        </row>
        <row r="4220">
          <cell r="A4220">
            <v>530504</v>
          </cell>
          <cell r="B4220" t="str">
            <v>EXTRACCION Y ENSAYOS DE NUCLEO DE 3"</v>
          </cell>
          <cell r="C4220" t="str">
            <v>UND</v>
          </cell>
          <cell r="D4220">
            <v>157080</v>
          </cell>
        </row>
        <row r="4221">
          <cell r="A4221">
            <v>530505</v>
          </cell>
          <cell r="B4221" t="str">
            <v>EXTRACCION Y ENSAYOS DE NUCLEO DE 4"</v>
          </cell>
          <cell r="C4221" t="str">
            <v>UND</v>
          </cell>
          <cell r="D4221">
            <v>183260</v>
          </cell>
        </row>
        <row r="4222">
          <cell r="A4222">
            <v>530506</v>
          </cell>
          <cell r="B4222" t="str">
            <v>EXTRACCION Y ENSAYOS DE NUCLEO DE 6"</v>
          </cell>
          <cell r="C4222" t="str">
            <v>UND</v>
          </cell>
          <cell r="D4222">
            <v>293930</v>
          </cell>
        </row>
        <row r="4224">
          <cell r="A4224">
            <v>71</v>
          </cell>
          <cell r="B4224" t="str">
            <v>GASTOS REALIZACION INTERVENTORIA</v>
          </cell>
        </row>
        <row r="4226">
          <cell r="A4226">
            <v>7101</v>
          </cell>
          <cell r="B4226" t="str">
            <v>GASOLINA Y PEAJES</v>
          </cell>
        </row>
        <row r="4227">
          <cell r="A4227">
            <v>710143</v>
          </cell>
          <cell r="B4227" t="str">
            <v>ACEITE COMBUSTIBLE PARA MOTOR ACPM</v>
          </cell>
          <cell r="C4227" t="str">
            <v>GLN</v>
          </cell>
          <cell r="D4227">
            <v>8400</v>
          </cell>
        </row>
        <row r="4228">
          <cell r="A4228">
            <v>710101</v>
          </cell>
          <cell r="B4228" t="str">
            <v>ALCALA-DESPLAZAMIENTO</v>
          </cell>
          <cell r="C4228" t="str">
            <v>VJE</v>
          </cell>
          <cell r="D4228">
            <v>186980</v>
          </cell>
        </row>
        <row r="4229">
          <cell r="A4229">
            <v>710102</v>
          </cell>
          <cell r="B4229" t="str">
            <v>ANDALUCIA-DESPLAZAMIENTO</v>
          </cell>
          <cell r="C4229" t="str">
            <v>VJE</v>
          </cell>
          <cell r="D4229">
            <v>104080</v>
          </cell>
        </row>
        <row r="4230">
          <cell r="A4230">
            <v>710103</v>
          </cell>
          <cell r="B4230" t="str">
            <v>ANSERMANUEVO-DESPLAZAMIENTO</v>
          </cell>
          <cell r="C4230" t="str">
            <v>VJE</v>
          </cell>
          <cell r="D4230">
            <v>162250</v>
          </cell>
        </row>
        <row r="4231">
          <cell r="A4231">
            <v>710104</v>
          </cell>
          <cell r="B4231" t="str">
            <v>ARGELIA-DESPLAZAMIENTO</v>
          </cell>
          <cell r="C4231" t="str">
            <v>VJE</v>
          </cell>
          <cell r="D4231">
            <v>177800</v>
          </cell>
        </row>
        <row r="4232">
          <cell r="A4232">
            <v>710106</v>
          </cell>
          <cell r="B4232" t="str">
            <v>BOLIVAR-DESPLAZAMIENTO</v>
          </cell>
          <cell r="C4232" t="str">
            <v>VJE</v>
          </cell>
          <cell r="D4232">
            <v>136330</v>
          </cell>
        </row>
        <row r="4233">
          <cell r="A4233">
            <v>710105</v>
          </cell>
          <cell r="B4233" t="str">
            <v>BUENAVENTURA-DESPLAZAMIENTO</v>
          </cell>
          <cell r="C4233" t="str">
            <v>VJE</v>
          </cell>
          <cell r="D4233">
            <v>97940</v>
          </cell>
        </row>
        <row r="4234">
          <cell r="A4234">
            <v>710107</v>
          </cell>
          <cell r="B4234" t="str">
            <v>BUGA-DESPLAZAMIENTO</v>
          </cell>
          <cell r="C4234" t="str">
            <v>VJE</v>
          </cell>
          <cell r="D4234">
            <v>63300</v>
          </cell>
        </row>
        <row r="4235">
          <cell r="A4235">
            <v>710108</v>
          </cell>
          <cell r="B4235" t="str">
            <v>BUGALAGRANDE-DESPLAZAMIENTO</v>
          </cell>
          <cell r="C4235" t="str">
            <v>VJE</v>
          </cell>
          <cell r="D4235">
            <v>107320</v>
          </cell>
        </row>
        <row r="4236">
          <cell r="A4236">
            <v>710109</v>
          </cell>
          <cell r="B4236" t="str">
            <v>CAICEDONIA-DESPLAZAMIENTO</v>
          </cell>
          <cell r="C4236" t="str">
            <v>VJE</v>
          </cell>
          <cell r="D4236">
            <v>161060</v>
          </cell>
        </row>
        <row r="4237">
          <cell r="A4237">
            <v>710110</v>
          </cell>
          <cell r="B4237" t="str">
            <v>CALI-DESPLAZAMIENTO</v>
          </cell>
          <cell r="C4237" t="str">
            <v>VJE</v>
          </cell>
          <cell r="D4237">
            <v>16200</v>
          </cell>
        </row>
        <row r="4238">
          <cell r="A4238">
            <v>710111</v>
          </cell>
          <cell r="B4238" t="str">
            <v>CANDELARIA-DESPLAZAMIENTO</v>
          </cell>
          <cell r="C4238" t="str">
            <v>VJE</v>
          </cell>
          <cell r="D4238">
            <v>18140</v>
          </cell>
        </row>
        <row r="4239">
          <cell r="A4239">
            <v>710112</v>
          </cell>
          <cell r="B4239" t="str">
            <v>CARTAGO-DESPLAZAMIENTO</v>
          </cell>
          <cell r="C4239" t="str">
            <v>VJE</v>
          </cell>
          <cell r="D4239">
            <v>170780</v>
          </cell>
        </row>
        <row r="4240">
          <cell r="A4240">
            <v>710117</v>
          </cell>
          <cell r="B4240" t="str">
            <v>CERRITO-DESPLAZAMIENTO</v>
          </cell>
          <cell r="C4240" t="str">
            <v>VJE</v>
          </cell>
          <cell r="D4240">
            <v>46460</v>
          </cell>
        </row>
        <row r="4241">
          <cell r="A4241">
            <v>710113</v>
          </cell>
          <cell r="B4241" t="str">
            <v>DAGUA-DESPLAZAMIENTO</v>
          </cell>
          <cell r="C4241" t="str">
            <v>VJE</v>
          </cell>
          <cell r="D4241">
            <v>31100</v>
          </cell>
        </row>
        <row r="4242">
          <cell r="A4242">
            <v>710114</v>
          </cell>
          <cell r="B4242" t="str">
            <v>DARIEN-DESPLAZAMIENTO</v>
          </cell>
          <cell r="C4242" t="str">
            <v>VJE</v>
          </cell>
          <cell r="D4242">
            <v>80800</v>
          </cell>
        </row>
        <row r="4243">
          <cell r="A4243">
            <v>710115</v>
          </cell>
          <cell r="B4243" t="str">
            <v>EL AGUILA-DESPLAZAMIENTO</v>
          </cell>
          <cell r="C4243" t="str">
            <v>VJE</v>
          </cell>
          <cell r="D4243">
            <v>180390</v>
          </cell>
        </row>
        <row r="4244">
          <cell r="A4244">
            <v>710116</v>
          </cell>
          <cell r="B4244" t="str">
            <v>EL CAIRO-DESPLAZAMIENTO</v>
          </cell>
          <cell r="C4244" t="str">
            <v>VJE</v>
          </cell>
          <cell r="D4244">
            <v>195300</v>
          </cell>
        </row>
        <row r="4245">
          <cell r="A4245">
            <v>710118</v>
          </cell>
          <cell r="B4245" t="str">
            <v>EL DOVIO</v>
          </cell>
          <cell r="C4245" t="str">
            <v>VJE</v>
          </cell>
          <cell r="D4245">
            <v>140220</v>
          </cell>
        </row>
        <row r="4246">
          <cell r="A4246">
            <v>710119</v>
          </cell>
          <cell r="B4246" t="str">
            <v>FLORIDA-DESPLAZAMIENTO</v>
          </cell>
          <cell r="C4246" t="str">
            <v>VJE</v>
          </cell>
          <cell r="D4246">
            <v>26570</v>
          </cell>
        </row>
        <row r="4247">
          <cell r="A4247">
            <v>710120</v>
          </cell>
          <cell r="B4247" t="str">
            <v>GINEBRA-DESPLAZAMIENTO</v>
          </cell>
          <cell r="C4247" t="str">
            <v>VJE</v>
          </cell>
          <cell r="D4247">
            <v>66990</v>
          </cell>
        </row>
        <row r="4248">
          <cell r="A4248">
            <v>710121</v>
          </cell>
          <cell r="B4248" t="str">
            <v>GUACARI-DESPLAZAMIENTO</v>
          </cell>
          <cell r="C4248" t="str">
            <v>VJE</v>
          </cell>
          <cell r="D4248">
            <v>68940</v>
          </cell>
        </row>
        <row r="4249">
          <cell r="A4249">
            <v>710122</v>
          </cell>
          <cell r="B4249" t="str">
            <v>JAMUNDI-DESPLAZAMIENTO</v>
          </cell>
          <cell r="C4249" t="str">
            <v>VJE</v>
          </cell>
          <cell r="D4249">
            <v>15550</v>
          </cell>
        </row>
        <row r="4250">
          <cell r="A4250">
            <v>710123</v>
          </cell>
          <cell r="B4250" t="str">
            <v>LA CUMBRE-DESPLAZAMIENTO</v>
          </cell>
          <cell r="C4250" t="str">
            <v>VJE</v>
          </cell>
          <cell r="D4250">
            <v>25920</v>
          </cell>
        </row>
        <row r="4251">
          <cell r="A4251">
            <v>710124</v>
          </cell>
          <cell r="B4251" t="str">
            <v>LA UNION-DESPLAZAMIENTO</v>
          </cell>
          <cell r="C4251" t="str">
            <v>VJE</v>
          </cell>
          <cell r="D4251">
            <v>137620</v>
          </cell>
        </row>
        <row r="4252">
          <cell r="A4252">
            <v>710125</v>
          </cell>
          <cell r="B4252" t="str">
            <v>LA VICTORIA-DESPLAZAMIENTO</v>
          </cell>
          <cell r="C4252" t="str">
            <v>VJE</v>
          </cell>
          <cell r="D4252">
            <v>149390</v>
          </cell>
        </row>
        <row r="4253">
          <cell r="A4253">
            <v>710126</v>
          </cell>
          <cell r="B4253" t="str">
            <v>OBANDO-DESPLAZAMIENTO</v>
          </cell>
          <cell r="C4253" t="str">
            <v>VJE</v>
          </cell>
          <cell r="D4253">
            <v>155870</v>
          </cell>
        </row>
        <row r="4254">
          <cell r="A4254">
            <v>710127</v>
          </cell>
          <cell r="B4254" t="str">
            <v>PALMIRA-DESPLAZAMIENTO</v>
          </cell>
          <cell r="C4254" t="str">
            <v>VJE</v>
          </cell>
          <cell r="D4254">
            <v>34140</v>
          </cell>
        </row>
        <row r="4255">
          <cell r="A4255">
            <v>710128</v>
          </cell>
          <cell r="B4255" t="str">
            <v>PRADERA-DESPLAZAMIENTO</v>
          </cell>
          <cell r="C4255" t="str">
            <v>VJE</v>
          </cell>
          <cell r="D4255">
            <v>30460</v>
          </cell>
        </row>
        <row r="4256">
          <cell r="A4256">
            <v>710129</v>
          </cell>
          <cell r="B4256" t="str">
            <v>RESTREPO-DESPLAZAMIENTO</v>
          </cell>
          <cell r="C4256" t="str">
            <v>VJE</v>
          </cell>
          <cell r="D4256">
            <v>54880</v>
          </cell>
        </row>
        <row r="4257">
          <cell r="A4257">
            <v>710130</v>
          </cell>
          <cell r="B4257" t="str">
            <v>RIO FRIO-DESPLAZAMIENTO</v>
          </cell>
          <cell r="C4257" t="str">
            <v>VJE</v>
          </cell>
          <cell r="D4257">
            <v>104580</v>
          </cell>
        </row>
        <row r="4258">
          <cell r="A4258">
            <v>710131</v>
          </cell>
          <cell r="B4258" t="str">
            <v>ROLDANILLO-DESPLAZAMIENTO</v>
          </cell>
          <cell r="C4258" t="str">
            <v>VJE</v>
          </cell>
          <cell r="D4258">
            <v>128550</v>
          </cell>
        </row>
        <row r="4259">
          <cell r="A4259">
            <v>710132</v>
          </cell>
          <cell r="B4259" t="str">
            <v>SAN PEDRO-DESPLAZAMIENTO</v>
          </cell>
          <cell r="C4259" t="str">
            <v>VJE</v>
          </cell>
          <cell r="D4259">
            <v>90470</v>
          </cell>
        </row>
        <row r="4260">
          <cell r="A4260">
            <v>710133</v>
          </cell>
          <cell r="B4260" t="str">
            <v>SEVILLA-DESPLAZAMIENTO</v>
          </cell>
          <cell r="C4260" t="str">
            <v>VJE</v>
          </cell>
          <cell r="D4260">
            <v>148100</v>
          </cell>
        </row>
        <row r="4261">
          <cell r="A4261">
            <v>710134</v>
          </cell>
          <cell r="B4261" t="str">
            <v>TORO-DESPLAZAMIENTO</v>
          </cell>
          <cell r="C4261" t="str">
            <v>VJE</v>
          </cell>
          <cell r="D4261">
            <v>145400</v>
          </cell>
        </row>
        <row r="4262">
          <cell r="A4262">
            <v>710135</v>
          </cell>
          <cell r="B4262" t="str">
            <v>TRUJILLO-DESPLAZAMINETO</v>
          </cell>
          <cell r="C4262" t="str">
            <v>VJE</v>
          </cell>
          <cell r="D4262">
            <v>113150</v>
          </cell>
        </row>
        <row r="4263">
          <cell r="A4263">
            <v>710136</v>
          </cell>
          <cell r="B4263" t="str">
            <v>TULUA-DESPLAZAMIENTO</v>
          </cell>
          <cell r="C4263" t="str">
            <v>VJE</v>
          </cell>
          <cell r="D4263">
            <v>95660</v>
          </cell>
        </row>
        <row r="4264">
          <cell r="A4264">
            <v>710137</v>
          </cell>
          <cell r="B4264" t="str">
            <v>ULLOA-DESPLAZAMIENTO</v>
          </cell>
          <cell r="C4264" t="str">
            <v>VJE</v>
          </cell>
          <cell r="D4264">
            <v>191510</v>
          </cell>
        </row>
        <row r="4265">
          <cell r="A4265">
            <v>710138</v>
          </cell>
          <cell r="B4265" t="str">
            <v>VERSALLES-DESPLAZAMIENTO</v>
          </cell>
          <cell r="C4265" t="str">
            <v>VJE</v>
          </cell>
          <cell r="D4265">
            <v>151230</v>
          </cell>
        </row>
        <row r="4266">
          <cell r="A4266">
            <v>710139</v>
          </cell>
          <cell r="B4266" t="str">
            <v>VIJES-DESPLAZAMIENTO</v>
          </cell>
          <cell r="C4266" t="str">
            <v>VJE</v>
          </cell>
          <cell r="D4266">
            <v>20090</v>
          </cell>
        </row>
        <row r="4267">
          <cell r="A4267">
            <v>710140</v>
          </cell>
          <cell r="B4267" t="str">
            <v>YOTOCO-DESPLAZAMIENTO</v>
          </cell>
          <cell r="C4267" t="str">
            <v>VJE</v>
          </cell>
          <cell r="D4267">
            <v>52290</v>
          </cell>
        </row>
        <row r="4268">
          <cell r="A4268">
            <v>710141</v>
          </cell>
          <cell r="B4268" t="str">
            <v>YUMBO-DESPLAZAMIENTO</v>
          </cell>
          <cell r="C4268" t="str">
            <v>VJE</v>
          </cell>
          <cell r="D4268">
            <v>9720</v>
          </cell>
        </row>
        <row r="4269">
          <cell r="A4269">
            <v>710142</v>
          </cell>
          <cell r="B4269" t="str">
            <v>ZARZAL-DESPLAZAMIENTO</v>
          </cell>
          <cell r="C4269" t="str">
            <v>VJE</v>
          </cell>
          <cell r="D4269">
            <v>139670</v>
          </cell>
        </row>
        <row r="4271">
          <cell r="A4271" t="str">
            <v>PRECIOS UNITARIOS ACTIVIDADES DE CONSTRUCCIÓN</v>
          </cell>
        </row>
        <row r="4272">
          <cell r="A4272" t="str">
            <v>SUBDIRECCIÓN DE ESPACIO PÚBLICO Y ORDENAMIENTO URBANÍSTICO - TALLER DE ESPACIO PÚBLICO</v>
          </cell>
        </row>
        <row r="4274">
          <cell r="A4274" t="str">
            <v>CODIGO</v>
          </cell>
          <cell r="B4274" t="str">
            <v>ACTIVIDAD</v>
          </cell>
          <cell r="C4274" t="str">
            <v>UNIDAD</v>
          </cell>
          <cell r="D4274" t="str">
            <v>VALOR UNITARIO</v>
          </cell>
        </row>
        <row r="4275">
          <cell r="A4275" t="str">
            <v>M</v>
          </cell>
          <cell r="B4275" t="str">
            <v>MEZCLAS</v>
          </cell>
        </row>
        <row r="4276">
          <cell r="A4276" t="str">
            <v>M01</v>
          </cell>
          <cell r="B4276" t="str">
            <v>CONCRETO 3000 PSI</v>
          </cell>
          <cell r="C4276" t="str">
            <v>M3</v>
          </cell>
          <cell r="D4276">
            <v>256537</v>
          </cell>
        </row>
        <row r="4277">
          <cell r="A4277" t="str">
            <v>M02</v>
          </cell>
          <cell r="B4277" t="str">
            <v>CONCRETO 2500 PSI</v>
          </cell>
          <cell r="C4277" t="str">
            <v>M3</v>
          </cell>
          <cell r="D4277">
            <v>233756</v>
          </cell>
        </row>
        <row r="4278">
          <cell r="A4278" t="str">
            <v>M03</v>
          </cell>
          <cell r="B4278" t="str">
            <v>CONCRETO 2000 PSI</v>
          </cell>
          <cell r="C4278" t="str">
            <v>M3</v>
          </cell>
          <cell r="D4278">
            <v>213636</v>
          </cell>
        </row>
        <row r="4279">
          <cell r="A4279" t="str">
            <v>M04</v>
          </cell>
          <cell r="B4279" t="str">
            <v>MORTERO 1:3</v>
          </cell>
          <cell r="C4279" t="str">
            <v>M3</v>
          </cell>
          <cell r="D4279">
            <v>290080</v>
          </cell>
        </row>
        <row r="4280">
          <cell r="A4280" t="str">
            <v>M05</v>
          </cell>
          <cell r="B4280" t="str">
            <v>CONCRETO BLANCO 3500 PSI</v>
          </cell>
          <cell r="C4280" t="str">
            <v>M3</v>
          </cell>
          <cell r="D4280">
            <v>488314</v>
          </cell>
        </row>
        <row r="4281">
          <cell r="A4281" t="str">
            <v>M06</v>
          </cell>
          <cell r="B4281" t="str">
            <v>ADICIÓN CONCRETO COLORES</v>
          </cell>
          <cell r="C4281" t="str">
            <v>M3</v>
          </cell>
          <cell r="D4281">
            <v>178500</v>
          </cell>
        </row>
        <row r="4282">
          <cell r="A4282" t="str">
            <v>TEP10</v>
          </cell>
          <cell r="B4282" t="str">
            <v>RELLENOS, ACARREOS Y DEMOLICIONES</v>
          </cell>
        </row>
        <row r="4283">
          <cell r="A4283" t="str">
            <v>TEP1001</v>
          </cell>
          <cell r="B4283" t="str">
            <v>COMPACTACIÓN SUBRASANTE VIBROCOMPACTADOR RANA</v>
          </cell>
          <cell r="C4283" t="str">
            <v>M2</v>
          </cell>
          <cell r="D4283">
            <v>2947</v>
          </cell>
        </row>
        <row r="4284">
          <cell r="A4284" t="str">
            <v>TEP1002</v>
          </cell>
          <cell r="B4284" t="str">
            <v>RELLENO ROCAMUERTA COMPACTADO RANA</v>
          </cell>
          <cell r="C4284" t="str">
            <v>M3</v>
          </cell>
          <cell r="D4284">
            <v>44674</v>
          </cell>
        </row>
        <row r="4285">
          <cell r="A4285" t="str">
            <v>TEP1003</v>
          </cell>
          <cell r="B4285" t="str">
            <v>RELLENO BASE TRITURADA COMPACTADA RANA, ESPESOR = 15 CM</v>
          </cell>
          <cell r="C4285" t="str">
            <v>M3</v>
          </cell>
          <cell r="D4285">
            <v>89774</v>
          </cell>
        </row>
        <row r="4286">
          <cell r="A4286" t="str">
            <v>TEP1004</v>
          </cell>
          <cell r="B4286" t="str">
            <v>FILTRO PIEDRA DE RIO, D= 20 CM</v>
          </cell>
          <cell r="C4286" t="str">
            <v>M3</v>
          </cell>
          <cell r="D4286">
            <v>84351</v>
          </cell>
        </row>
        <row r="4287">
          <cell r="A4287" t="str">
            <v>TEP1005</v>
          </cell>
          <cell r="B4287" t="str">
            <v xml:space="preserve"> TRASIEGO MATERIALES Y ESCOMBROS (2 Ayudantes)   &lt; 50.00 Ml               </v>
          </cell>
          <cell r="C4287" t="str">
            <v>M3</v>
          </cell>
          <cell r="D4287">
            <v>11273</v>
          </cell>
        </row>
        <row r="4288">
          <cell r="A4288" t="str">
            <v>TEP1006</v>
          </cell>
          <cell r="B4288" t="str">
            <v xml:space="preserve"> TRASIEGO MATERIALES Y ESCOMBROS (2 Ayudantes),   DISTANCIA= 50.1 Ml  - 100 ML        </v>
          </cell>
          <cell r="C4288" t="str">
            <v>M3</v>
          </cell>
          <cell r="D4288">
            <v>22021</v>
          </cell>
        </row>
        <row r="4289">
          <cell r="A4289" t="str">
            <v>TEP1007</v>
          </cell>
          <cell r="B4289" t="str">
            <v xml:space="preserve"> TRASIEGO MATERIALES Y ESCOMBROS (2 Ayudantes) EN PENDIENTE &gt; 20%,   DISTANCIA= 50.1 Ml  - 100 ML        </v>
          </cell>
          <cell r="C4289" t="str">
            <v>M3</v>
          </cell>
          <cell r="D4289">
            <v>32932</v>
          </cell>
        </row>
        <row r="4290">
          <cell r="A4290" t="str">
            <v>TEP1008</v>
          </cell>
          <cell r="B4290" t="str">
            <v>DEMOLICIÓN PAVIMENTO EN CONCRETO E= 20 CM + RETIRO DE ESCOMBROS</v>
          </cell>
          <cell r="C4290" t="str">
            <v>M2</v>
          </cell>
          <cell r="D4290">
            <v>27538</v>
          </cell>
        </row>
        <row r="4291">
          <cell r="A4291" t="str">
            <v>TEP1009</v>
          </cell>
          <cell r="B4291" t="str">
            <v xml:space="preserve">ALQ.SEÑALIZACION DE OBRA(CINTA+COLOMBINA+CONO) 30M </v>
          </cell>
          <cell r="C4291" t="str">
            <v>UNDXDIA</v>
          </cell>
          <cell r="D4291">
            <v>7000</v>
          </cell>
        </row>
        <row r="4292">
          <cell r="A4292" t="str">
            <v>TEP1010</v>
          </cell>
          <cell r="B4292">
            <v>0</v>
          </cell>
          <cell r="C4292" t="str">
            <v>M2</v>
          </cell>
          <cell r="D4292">
            <v>41307</v>
          </cell>
        </row>
        <row r="4293">
          <cell r="B4293" t="str">
            <v>ESTRUCTURAS EN CONCRETO</v>
          </cell>
        </row>
        <row r="4294">
          <cell r="A4294" t="str">
            <v>TEP20</v>
          </cell>
          <cell r="B4294" t="str">
            <v>CIMENTACIONES Y MUROS  DE CONTENCIÓN</v>
          </cell>
        </row>
        <row r="4295">
          <cell r="A4295" t="str">
            <v>TEP2001</v>
          </cell>
          <cell r="B4295" t="str">
            <v>SOLADO ESPESOR E=0.05M 3000 PSI 210 MPA</v>
          </cell>
          <cell r="C4295" t="str">
            <v>M2</v>
          </cell>
          <cell r="D4295">
            <v>17233</v>
          </cell>
        </row>
        <row r="4296">
          <cell r="A4296" t="str">
            <v>TEP2002</v>
          </cell>
          <cell r="B4296" t="str">
            <v>ZARPA CONCRETO PREMEZCLADO 3000 PSI, H&gt;0,5 M INC. FORMALETA</v>
          </cell>
          <cell r="C4296" t="str">
            <v>M3</v>
          </cell>
          <cell r="D4296">
            <v>463991</v>
          </cell>
        </row>
        <row r="4297">
          <cell r="A4297" t="str">
            <v>TEP2003</v>
          </cell>
          <cell r="B4297" t="str">
            <v>MURO CONCRETO PREMEZCLADO 3000 PSI, H&gt; 3.00 M INC. FORMALETA</v>
          </cell>
          <cell r="C4297" t="str">
            <v>M3</v>
          </cell>
          <cell r="D4297">
            <v>624684</v>
          </cell>
        </row>
        <row r="4298">
          <cell r="A4298" t="str">
            <v>TEP2024</v>
          </cell>
          <cell r="B4298" t="str">
            <v>MURO CONTENCION CONCRETO PREMEZCLADO 3000 PSI, H&lt;= 3.00 M,  INC. FORMALETA</v>
          </cell>
          <cell r="C4298" t="str">
            <v>M3</v>
          </cell>
          <cell r="D4298">
            <v>614480</v>
          </cell>
        </row>
        <row r="4299">
          <cell r="A4299" t="str">
            <v>TEP2004</v>
          </cell>
          <cell r="B4299" t="str">
            <v>REALCE MURO  CONCRETO 3000 PSI, ALTURA= 50 CM, ANCHO= 20 CM</v>
          </cell>
          <cell r="C4299" t="str">
            <v>ML</v>
          </cell>
          <cell r="D4299">
            <v>67304</v>
          </cell>
        </row>
        <row r="4300">
          <cell r="A4300" t="str">
            <v>TEP2005</v>
          </cell>
          <cell r="B4300" t="str">
            <v>ZARPA CONCRETO 3000 PSI, H&lt;= 0,5 M, INC. FORMALETA</v>
          </cell>
          <cell r="C4300" t="str">
            <v>M3</v>
          </cell>
          <cell r="D4300">
            <v>475129</v>
          </cell>
        </row>
        <row r="4301">
          <cell r="A4301" t="str">
            <v>TEP2006</v>
          </cell>
          <cell r="B4301" t="str">
            <v>MURO CONTENCION CONCRETO 3000 PSI, H&lt;= 3.00 M,  INC. FORMALETA</v>
          </cell>
          <cell r="C4301" t="str">
            <v>M3</v>
          </cell>
          <cell r="D4301">
            <v>552552</v>
          </cell>
        </row>
        <row r="4302">
          <cell r="A4302" t="str">
            <v>TEP2007</v>
          </cell>
          <cell r="B4302" t="str">
            <v>MURO CONTENCION EXPOSICION AGREGADO GRUESO BAJA CONCRETO 3000 PSI, H&lt;= 3.00 M,  INC. FORMALETA</v>
          </cell>
          <cell r="C4302" t="str">
            <v>M3</v>
          </cell>
          <cell r="D4302">
            <v>596510</v>
          </cell>
        </row>
        <row r="4303">
          <cell r="A4303" t="str">
            <v>TEP2008</v>
          </cell>
          <cell r="B4303" t="str">
            <v>MURO CURVO  EN  CONCRETO 3000 PSI, H&lt;= 3.00 M,  INC. FORMALETA</v>
          </cell>
          <cell r="C4303" t="str">
            <v>M3</v>
          </cell>
          <cell r="D4303">
            <v>946456</v>
          </cell>
        </row>
        <row r="4304">
          <cell r="A4304" t="str">
            <v>TEP2009</v>
          </cell>
          <cell r="B4304" t="str">
            <v>MURO EN  CONCRETO 3000 PSI, E= 0,20M  H= 0,50 M,  INC. FORMALETA</v>
          </cell>
          <cell r="C4304" t="str">
            <v>ML</v>
          </cell>
          <cell r="D4304">
            <v>108880</v>
          </cell>
        </row>
        <row r="4305">
          <cell r="A4305" t="str">
            <v>TEP2010</v>
          </cell>
          <cell r="B4305" t="str">
            <v>ZAPATA CONCRETO 3000 PSI</v>
          </cell>
          <cell r="C4305" t="str">
            <v>M3</v>
          </cell>
          <cell r="D4305">
            <v>328202</v>
          </cell>
        </row>
        <row r="4306">
          <cell r="A4306" t="str">
            <v>TEP2011</v>
          </cell>
          <cell r="B4306" t="str">
            <v>ANCLAJE CONCRETO 3000 PSI</v>
          </cell>
          <cell r="C4306" t="str">
            <v>M3</v>
          </cell>
          <cell r="D4306">
            <v>328202</v>
          </cell>
        </row>
        <row r="4307">
          <cell r="A4307" t="str">
            <v>TEP2012</v>
          </cell>
          <cell r="B4307" t="str">
            <v>PEDESTAL CONCRETO 3000 PSI,  INC. FORMALETA</v>
          </cell>
          <cell r="C4307" t="str">
            <v>M3</v>
          </cell>
          <cell r="D4307">
            <v>535782</v>
          </cell>
        </row>
        <row r="4308">
          <cell r="A4308" t="str">
            <v>TEP2013</v>
          </cell>
          <cell r="B4308" t="str">
            <v>VIGA CIMENTACIÓN CONCRETO 3000 PSI, H&lt;= 40 CM,  INCLUYE FORMALETA</v>
          </cell>
          <cell r="C4308" t="str">
            <v>M3</v>
          </cell>
          <cell r="D4308">
            <v>520934</v>
          </cell>
        </row>
        <row r="4309">
          <cell r="A4309" t="str">
            <v>TEP2014</v>
          </cell>
          <cell r="B4309" t="str">
            <v>PANTALLA EN  CONCRETO 3000 PSI, E= 0,10 H&lt;= 3.00 M,  INC. FORMALETA</v>
          </cell>
          <cell r="C4309" t="str">
            <v>M2</v>
          </cell>
          <cell r="D4309">
            <v>138622</v>
          </cell>
        </row>
        <row r="4310">
          <cell r="A4310" t="str">
            <v>TEP2015</v>
          </cell>
          <cell r="B4310" t="str">
            <v>PANTALLA EN  CONCRETO 3000 PSI, E= 0,15 H&lt;= 3.00 M,  INC. FORMALETA</v>
          </cell>
          <cell r="C4310" t="str">
            <v>M2</v>
          </cell>
          <cell r="D4310">
            <v>163408</v>
          </cell>
        </row>
        <row r="4311">
          <cell r="A4311" t="str">
            <v>TEP2016</v>
          </cell>
          <cell r="B4311" t="str">
            <v>ENCHAPE PIEDRA AMARILLA</v>
          </cell>
          <cell r="C4311" t="str">
            <v>M2</v>
          </cell>
          <cell r="D4311">
            <v>32192</v>
          </cell>
        </row>
        <row r="4312">
          <cell r="A4312" t="str">
            <v>TEP2023</v>
          </cell>
          <cell r="B4312" t="str">
            <v>MANTENIMIENTO DE MURO EN PIEDRA EXISTENTE</v>
          </cell>
          <cell r="C4312" t="str">
            <v>M2</v>
          </cell>
          <cell r="D4312">
            <v>50702</v>
          </cell>
        </row>
        <row r="4313">
          <cell r="A4313" t="str">
            <v>TEP2017</v>
          </cell>
          <cell r="B4313" t="str">
            <v>ESCALERA ANDÉN EN CONCRETO 3000 PSI</v>
          </cell>
          <cell r="C4313" t="str">
            <v>M3</v>
          </cell>
          <cell r="D4313">
            <v>550105</v>
          </cell>
        </row>
        <row r="4314">
          <cell r="A4314" t="str">
            <v>TEP2031</v>
          </cell>
          <cell r="B4314" t="str">
            <v>ESCALERA ANDÉN EN CONCRETO 3000 PSI CON EXPOSICIÓN AGREGADO</v>
          </cell>
          <cell r="C4314" t="str">
            <v>M3</v>
          </cell>
          <cell r="D4314">
            <v>557412</v>
          </cell>
        </row>
        <row r="4315">
          <cell r="A4315" t="str">
            <v>TEP2018</v>
          </cell>
          <cell r="B4315" t="str">
            <v>CUNETAS EN CONCRETO 3000 PSI, E= 15 CM</v>
          </cell>
          <cell r="C4315" t="str">
            <v>M3</v>
          </cell>
          <cell r="D4315">
            <v>342708</v>
          </cell>
        </row>
        <row r="4316">
          <cell r="A4316" t="str">
            <v>TEP2019</v>
          </cell>
          <cell r="B4316" t="str">
            <v>CUNETAS EN CONCRETO PREMEZCLADO 3000 PSI, E= 15 CM</v>
          </cell>
          <cell r="C4316" t="str">
            <v>M3</v>
          </cell>
          <cell r="D4316">
            <v>396550</v>
          </cell>
        </row>
        <row r="4317">
          <cell r="A4317" t="str">
            <v>TEP2020</v>
          </cell>
          <cell r="B4317" t="str">
            <v>CANALETA DISIPADORA DE ENERGIA CONCRETO 3000 PSI, ANCHO = 60 CM, ALTURA = 50CM</v>
          </cell>
          <cell r="C4317" t="str">
            <v>M3</v>
          </cell>
          <cell r="D4317">
            <v>749511</v>
          </cell>
        </row>
        <row r="4318">
          <cell r="A4318" t="str">
            <v>TEP2021</v>
          </cell>
          <cell r="B4318" t="str">
            <v>LOSA CIMIENTO CONCRETO 3000 PSI, E= 15 CM</v>
          </cell>
          <cell r="C4318" t="str">
            <v>M2</v>
          </cell>
          <cell r="D4318">
            <v>72748</v>
          </cell>
        </row>
        <row r="4319">
          <cell r="A4319" t="str">
            <v>TEP2022</v>
          </cell>
          <cell r="B4319" t="str">
            <v>PILOTES EN CONCRETO PREMEZCLADO 3000 PSI, INCLUYE EXCAVACIÓN CON MÁQUINA Y LODOS TIXOTRÓPICOS</v>
          </cell>
          <cell r="C4319" t="str">
            <v>M3</v>
          </cell>
          <cell r="D4319">
            <v>1216037</v>
          </cell>
        </row>
        <row r="4320">
          <cell r="A4320" t="str">
            <v>TEP2025</v>
          </cell>
          <cell r="B4320" t="str">
            <v>DADO CIMENTACIÓN CONCRETO PREMEZCLADO 4000 PSI, H&lt;= 2.00 M,  INC. FORMALETA</v>
          </cell>
          <cell r="C4320" t="str">
            <v>M3</v>
          </cell>
          <cell r="D4320">
            <v>697404</v>
          </cell>
        </row>
        <row r="4321">
          <cell r="A4321" t="str">
            <v>TEP2026</v>
          </cell>
          <cell r="B4321" t="str">
            <v>Micropilote de hasta 15 m de longitud y 152,4 mm de diámetro nominal, compuesto de perfil tubular con rosca, de acero ISO 11960 N-80, con límite elástico 562 N/mm², de 73,0 mm de diámetro exterior y 6,0 mm de espesor, y lechada de cemento CEM I 42,5N, con una relación agua/cemento de 0,4 dosificada en peso, vertida por el interior de la armadura mediante sistema de inyección única global (IU); para cimentación, y carga manual a camión o contenedor de los restos de material de relleno y otros desperdicios producidos durante los trabajos. El precio incluye el desplazamiento a la obra del personal especializado y el traslado del equipo entre diferentes emplazamientos dentro de la misma obra.</v>
          </cell>
          <cell r="C4321" t="str">
            <v>ML</v>
          </cell>
          <cell r="D4321">
            <v>112217</v>
          </cell>
        </row>
        <row r="4322">
          <cell r="A4322" t="str">
            <v>TEP2027</v>
          </cell>
          <cell r="B4322" t="str">
            <v>EXCAVACIÓN MECÁNICA PARA MICROPILOTES</v>
          </cell>
          <cell r="C4322" t="str">
            <v>ML</v>
          </cell>
          <cell r="D4322">
            <v>94176</v>
          </cell>
        </row>
        <row r="4323">
          <cell r="A4323" t="str">
            <v>TEP2028</v>
          </cell>
          <cell r="B4323" t="str">
            <v xml:space="preserve">Transporte, puesta en obra y retirada de equipo completo para la ejecución de micropilotes, a una distancia de hasta 50 km. El precio incluye el desplazamiento a la obra del personal especializado y el transporte de los materiales.
</v>
          </cell>
          <cell r="C4323" t="str">
            <v>UND</v>
          </cell>
          <cell r="D4323">
            <v>5600000</v>
          </cell>
        </row>
        <row r="4324">
          <cell r="A4324" t="str">
            <v>TEP2029</v>
          </cell>
          <cell r="B4324" t="str">
            <v>DADO CIMENTACIÓN CONCRETO 3000 PSI, H&lt;= 2.00 M,  INC. FORMALETA</v>
          </cell>
          <cell r="C4324" t="str">
            <v>M3</v>
          </cell>
          <cell r="D4324">
            <v>515542</v>
          </cell>
        </row>
        <row r="4325">
          <cell r="A4325" t="str">
            <v>TE02030</v>
          </cell>
          <cell r="B4325" t="str">
            <v>MURO CONCRETO 3000 PSI, H&gt; 3.00 M INC. FORMALETA</v>
          </cell>
          <cell r="C4325" t="str">
            <v>M3</v>
          </cell>
          <cell r="D4325">
            <v>569258</v>
          </cell>
        </row>
        <row r="4326">
          <cell r="A4326" t="str">
            <v>TEP30</v>
          </cell>
          <cell r="B4326" t="str">
            <v xml:space="preserve">VIGAS Y COLUMNAS </v>
          </cell>
        </row>
        <row r="4327">
          <cell r="A4327" t="str">
            <v>TEP3001</v>
          </cell>
          <cell r="B4327" t="str">
            <v>COLUMNA CONCRETO 3000 PSI,  INC. FORMALETA</v>
          </cell>
          <cell r="C4327" t="str">
            <v>M3</v>
          </cell>
          <cell r="D4327">
            <v>789741</v>
          </cell>
        </row>
        <row r="4328">
          <cell r="A4328" t="str">
            <v>TEP3002</v>
          </cell>
          <cell r="B4328" t="str">
            <v>VIGA AMARRE MURO CONCRETO 3000 PSI, 12X25 CM</v>
          </cell>
          <cell r="C4328" t="str">
            <v>ML</v>
          </cell>
          <cell r="D4328">
            <v>29181</v>
          </cell>
        </row>
        <row r="4329">
          <cell r="A4329" t="str">
            <v>TEP3003</v>
          </cell>
          <cell r="B4329" t="str">
            <v>VIGA AÉREA CONCRETO 3000 PSI, H&lt;= 40 CM</v>
          </cell>
          <cell r="C4329" t="str">
            <v>M3</v>
          </cell>
          <cell r="D4329">
            <v>750027</v>
          </cell>
        </row>
        <row r="4330">
          <cell r="A4330" t="str">
            <v>TEP3004</v>
          </cell>
          <cell r="B4330" t="str">
            <v>LOSA MACIZA CONCRETO 3000 PSI, E= 10 CM</v>
          </cell>
          <cell r="C4330" t="str">
            <v>M2</v>
          </cell>
          <cell r="D4330">
            <v>71247</v>
          </cell>
        </row>
        <row r="4331">
          <cell r="A4331" t="str">
            <v>TEP3005</v>
          </cell>
          <cell r="B4331" t="str">
            <v>LOSA MACIZA CONCRETO 3000 PSI, E= 15 CM</v>
          </cell>
          <cell r="C4331" t="str">
            <v>M2</v>
          </cell>
          <cell r="D4331">
            <v>96865</v>
          </cell>
        </row>
        <row r="4332">
          <cell r="A4332" t="str">
            <v>TEP3006</v>
          </cell>
          <cell r="B4332" t="str">
            <v>RECUBRIMIENTO CONCRETO 10 CM 3000 PSI</v>
          </cell>
          <cell r="C4332" t="str">
            <v>M2</v>
          </cell>
          <cell r="D4332">
            <v>63577</v>
          </cell>
        </row>
        <row r="4333">
          <cell r="A4333" t="str">
            <v>TEP3007</v>
          </cell>
          <cell r="B4333" t="str">
            <v>VIGA CAJÓN CONCRETO PREMEZCLADO 4000 PSI, H&lt;= 2.00 M,  INC. FORMALETA</v>
          </cell>
          <cell r="C4333" t="str">
            <v>M3</v>
          </cell>
          <cell r="D4333">
            <v>1070528</v>
          </cell>
        </row>
        <row r="4334">
          <cell r="A4334" t="str">
            <v>TEP40</v>
          </cell>
          <cell r="B4334" t="str">
            <v>MATERAS</v>
          </cell>
        </row>
        <row r="4335">
          <cell r="A4335" t="str">
            <v>TEP4001</v>
          </cell>
          <cell r="B4335" t="str">
            <v>MATERA EN CONCRETO CURVA, H= 75 CM, INCLUYE ACERO DE REFUERZO</v>
          </cell>
          <cell r="C4335" t="str">
            <v>ML</v>
          </cell>
          <cell r="D4335">
            <v>159289</v>
          </cell>
        </row>
        <row r="4336">
          <cell r="A4336" t="str">
            <v>TEP4002</v>
          </cell>
          <cell r="B4336" t="str">
            <v>MATERA EN CONCRETO RECTA, H= 75 CM, INCLUYE ACERO DE REFUERZO</v>
          </cell>
          <cell r="C4336" t="str">
            <v>ML</v>
          </cell>
          <cell r="D4336">
            <v>151145</v>
          </cell>
        </row>
        <row r="4337">
          <cell r="A4337" t="str">
            <v>TEP4003</v>
          </cell>
          <cell r="B4337" t="str">
            <v>MATERA EN CONCRETO INCLINADA SEGÚN DISEÑO, INCLUYE ACERO DE REFUERZO</v>
          </cell>
          <cell r="C4337" t="str">
            <v>ML</v>
          </cell>
          <cell r="D4337">
            <v>151978</v>
          </cell>
        </row>
        <row r="4338">
          <cell r="A4338" t="str">
            <v>TEP4004</v>
          </cell>
          <cell r="B4338" t="str">
            <v>MATERA BANCA  CON ESPALDAR EN CONCRETO RECTA SEGÚN DISEÑO, H= 1M. INCLUYE ACERO DE REFUERZO</v>
          </cell>
          <cell r="C4338" t="str">
            <v>ML</v>
          </cell>
          <cell r="D4338">
            <v>290125</v>
          </cell>
        </row>
        <row r="4339">
          <cell r="A4339" t="str">
            <v>TEP4005</v>
          </cell>
          <cell r="B4339" t="str">
            <v>MATERA EN CONCRETO CON ZAPATA, ALTURA VARIABLE, INCLUYE ACERO DE REFUERZO</v>
          </cell>
          <cell r="C4339" t="str">
            <v>M3</v>
          </cell>
          <cell r="D4339">
            <v>1009037</v>
          </cell>
        </row>
        <row r="4340">
          <cell r="A4340" t="str">
            <v>TEP4006</v>
          </cell>
          <cell r="B4340" t="str">
            <v>ALFAGIA EN CONCRETO, ANCHO= 30 CM, ESPESOR = 8 CM, INCLUYE ACERO DE REFUERZO</v>
          </cell>
          <cell r="C4340" t="str">
            <v>ML</v>
          </cell>
          <cell r="D4340">
            <v>55888</v>
          </cell>
        </row>
        <row r="4341">
          <cell r="A4341" t="str">
            <v>TEP4007</v>
          </cell>
          <cell r="B4341" t="str">
            <v>MATERA BORDILLO EN CONCRETO, ALTURA VARIABLE, INCLUYE ACERO DE REFUERZO</v>
          </cell>
          <cell r="C4341" t="str">
            <v>M3</v>
          </cell>
          <cell r="D4341">
            <v>736401</v>
          </cell>
        </row>
        <row r="4342">
          <cell r="A4342" t="str">
            <v>TEP4008</v>
          </cell>
          <cell r="B4342" t="str">
            <v>MATERA CONTINUA  CURVA/CIRCULAR EN CONCRETO BLANCO 3500 PSI, ALTO= 0,5 M, ANCHO= 0,5 M, INCLUYE ACERO DE REFUERZO</v>
          </cell>
          <cell r="C4342" t="str">
            <v>ML</v>
          </cell>
          <cell r="D4342">
            <v>228311</v>
          </cell>
        </row>
        <row r="4343">
          <cell r="A4343" t="str">
            <v>TEP50</v>
          </cell>
          <cell r="B4343" t="str">
            <v>PISOS</v>
          </cell>
        </row>
        <row r="4344">
          <cell r="A4344" t="str">
            <v>TEP5001</v>
          </cell>
          <cell r="B4344" t="str">
            <v>ANDEN CONCRETO  3000 PSI, E= 10 CM</v>
          </cell>
          <cell r="C4344" t="str">
            <v>M2</v>
          </cell>
          <cell r="D4344">
            <v>44498</v>
          </cell>
        </row>
        <row r="4345">
          <cell r="A4345" t="str">
            <v>TEP5002</v>
          </cell>
          <cell r="B4345" t="str">
            <v>ANDEN CONCRETO 3000 PSI PREMEZCLADO, E= 10 CM</v>
          </cell>
          <cell r="C4345" t="str">
            <v>M2</v>
          </cell>
          <cell r="D4345">
            <v>50041</v>
          </cell>
        </row>
        <row r="4346">
          <cell r="A4346" t="str">
            <v>TEP5003</v>
          </cell>
          <cell r="B4346" t="str">
            <v>PISO CONCRETO ESTAMPADO 3000 PSI  E= 10 CM COLOR NATURAL</v>
          </cell>
          <cell r="C4346" t="str">
            <v>M2</v>
          </cell>
          <cell r="D4346">
            <v>126702</v>
          </cell>
        </row>
        <row r="4347">
          <cell r="A4347" t="str">
            <v>TEP5004</v>
          </cell>
          <cell r="B4347" t="str">
            <v>PISO CONCRETO ESTAMPADO 3000 PS, E= 10 CM COLOR AMARILLO</v>
          </cell>
          <cell r="C4347" t="str">
            <v>M2</v>
          </cell>
          <cell r="D4347">
            <v>143455</v>
          </cell>
        </row>
        <row r="4348">
          <cell r="A4348" t="str">
            <v>TEP5043</v>
          </cell>
          <cell r="B4348" t="str">
            <v>PISO CONCRETO ESTAMPADO 3000 PS, E= 10 CM COLOR BLANCO</v>
          </cell>
          <cell r="C4348" t="str">
            <v>M2</v>
          </cell>
          <cell r="D4348">
            <v>143455</v>
          </cell>
        </row>
        <row r="4349">
          <cell r="A4349" t="str">
            <v>TEP5005</v>
          </cell>
          <cell r="B4349" t="str">
            <v>PISO CONCRETO ESTAMPADO3000 PSI, E= 10 CM COLOR ROJO</v>
          </cell>
          <cell r="C4349" t="str">
            <v>M2</v>
          </cell>
          <cell r="D4349">
            <v>139794</v>
          </cell>
        </row>
        <row r="4350">
          <cell r="A4350" t="str">
            <v>TEP5006</v>
          </cell>
          <cell r="B4350" t="str">
            <v>PISO CONCRETO ESTAMPADO 3000 PSI, E= 10 CM COLOR VERDE</v>
          </cell>
          <cell r="C4350" t="str">
            <v>M2</v>
          </cell>
          <cell r="D4350">
            <v>146773</v>
          </cell>
        </row>
        <row r="4351">
          <cell r="A4351" t="str">
            <v>TEP5007</v>
          </cell>
          <cell r="B4351" t="str">
            <v>PISO EN CONCRETO 3000 PSI SUPERFICIE DE COLOR, E= 10 CM</v>
          </cell>
          <cell r="C4351" t="str">
            <v>M2</v>
          </cell>
          <cell r="D4351">
            <v>78787</v>
          </cell>
        </row>
        <row r="4352">
          <cell r="A4352" t="str">
            <v>TEP5008</v>
          </cell>
          <cell r="B4352" t="str">
            <v>CONTRAPISO CONCRETO 3000 PSI, E= 7 CM</v>
          </cell>
          <cell r="C4352" t="str">
            <v>M2</v>
          </cell>
          <cell r="D4352">
            <v>32065</v>
          </cell>
        </row>
        <row r="4353">
          <cell r="A4353" t="str">
            <v>TEP5009</v>
          </cell>
          <cell r="B4353" t="str">
            <v>PISO EN CONCRETO 3000 PSI SUPERFICIE DE COLOR, E= 10 CM</v>
          </cell>
          <cell r="C4353" t="str">
            <v>M2</v>
          </cell>
          <cell r="D4353">
            <v>78787</v>
          </cell>
        </row>
        <row r="4354">
          <cell r="A4354" t="str">
            <v>TEP5010</v>
          </cell>
          <cell r="B4354" t="str">
            <v>ANDEN CIRCULAR CONCRETO 3000 PSI, E= 10 CM, ANCHO =40 - 50 CM</v>
          </cell>
          <cell r="C4354" t="str">
            <v>M2</v>
          </cell>
          <cell r="D4354">
            <v>64864</v>
          </cell>
        </row>
        <row r="4355">
          <cell r="A4355" t="str">
            <v>TEP5011</v>
          </cell>
          <cell r="B4355" t="str">
            <v>ANDEN CIRCULAR CONCRETO 3000 PSI, E= 10 CM, ANCHO =100 -150 CM</v>
          </cell>
          <cell r="C4355" t="str">
            <v>M2</v>
          </cell>
          <cell r="D4355">
            <v>57928</v>
          </cell>
        </row>
        <row r="4356">
          <cell r="A4356" t="str">
            <v>TEP5012</v>
          </cell>
          <cell r="B4356" t="str">
            <v>HUELLAS CONCRETO  3000 PSI, E= 10 CM, ANCHO = 040-50 CM, LARGO =&gt; 1.5 M</v>
          </cell>
          <cell r="C4356" t="str">
            <v>M2</v>
          </cell>
          <cell r="D4356">
            <v>56292</v>
          </cell>
        </row>
        <row r="4357">
          <cell r="A4357" t="str">
            <v>TEP5048</v>
          </cell>
          <cell r="B4357" t="str">
            <v>HUELLAS CONCRETO COLOR BLANCO  3000 PSI, E= 10 CM, ANCHO = 040-50 CM, LARGO =&gt; 1.5 M</v>
          </cell>
          <cell r="C4357" t="str">
            <v>M2</v>
          </cell>
          <cell r="D4357">
            <v>93734</v>
          </cell>
        </row>
        <row r="4358">
          <cell r="A4358" t="str">
            <v>TEP5047</v>
          </cell>
          <cell r="B4358" t="str">
            <v>ANDÉN CONCRETO COLOR BLANCO  3000 PSI, E= 10 CM</v>
          </cell>
          <cell r="C4358" t="str">
            <v>M2</v>
          </cell>
          <cell r="D4358">
            <v>82891</v>
          </cell>
        </row>
        <row r="4359">
          <cell r="A4359" t="str">
            <v>TEP5037</v>
          </cell>
          <cell r="B4359" t="str">
            <v>HUELLAS CONCRETO  3000 PSI, E= 15 CM, ANCHO = 040-50 CM, LARGO =&gt; 1.5 M</v>
          </cell>
          <cell r="C4359" t="str">
            <v>M2</v>
          </cell>
          <cell r="D4359">
            <v>78051</v>
          </cell>
        </row>
        <row r="4360">
          <cell r="A4360" t="str">
            <v>TEP5013</v>
          </cell>
          <cell r="B4360" t="str">
            <v>TAPAS CONCRETO  3000 PSI, ANCHO = 50 CM, LARGO &lt;= 1.5 M, INC. ACERO DE REFUERZO</v>
          </cell>
          <cell r="C4360" t="str">
            <v>M2</v>
          </cell>
          <cell r="D4360">
            <v>78058</v>
          </cell>
        </row>
        <row r="4361">
          <cell r="A4361" t="str">
            <v>TEP5014</v>
          </cell>
          <cell r="B4361" t="str">
            <v>RECUBRIMIENTO CONCRETO 3000 PSI, E= 5 CM</v>
          </cell>
          <cell r="C4361" t="str">
            <v>M2</v>
          </cell>
          <cell r="D4361">
            <v>24501</v>
          </cell>
        </row>
        <row r="4362">
          <cell r="A4362" t="str">
            <v>TEP5015</v>
          </cell>
          <cell r="B4362" t="str">
            <v>ANDEN CONCRETO PERMEABLE PREMEZCLADO, E= 10 CM</v>
          </cell>
          <cell r="C4362" t="str">
            <v>M2</v>
          </cell>
          <cell r="D4362">
            <v>73026</v>
          </cell>
        </row>
        <row r="4363">
          <cell r="A4363" t="str">
            <v>TEP5016</v>
          </cell>
          <cell r="B4363" t="str">
            <v>ALISTADO MORTERO 1:3, ESPESOR= 7 CM</v>
          </cell>
          <cell r="C4363" t="str">
            <v>M2</v>
          </cell>
          <cell r="D4363">
            <v>29552</v>
          </cell>
        </row>
        <row r="4364">
          <cell r="A4364" t="str">
            <v>TEP5017</v>
          </cell>
          <cell r="B4364" t="str">
            <v>PISO EN CAUCHO RECICLADO, ESPESOR = 3 CM</v>
          </cell>
          <cell r="C4364" t="str">
            <v>M2</v>
          </cell>
          <cell r="D4364">
            <v>238061</v>
          </cell>
        </row>
        <row r="4365">
          <cell r="A4365" t="str">
            <v>TEP5018</v>
          </cell>
          <cell r="B4365" t="str">
            <v>ADOQUIN EN CONCRETO (10X20X6 CM) PEATONAL GRIS</v>
          </cell>
          <cell r="C4365" t="str">
            <v>M2</v>
          </cell>
          <cell r="D4365">
            <v>64220</v>
          </cell>
        </row>
        <row r="4366">
          <cell r="A4366" t="str">
            <v>TEP5019</v>
          </cell>
          <cell r="B4366" t="str">
            <v>ADOQUIN EN CONCRETO (10X20X6 CM) PEATONAL ROJO</v>
          </cell>
          <cell r="C4366" t="str">
            <v>M2</v>
          </cell>
          <cell r="D4366">
            <v>69129</v>
          </cell>
        </row>
        <row r="4367">
          <cell r="A4367" t="str">
            <v>TEP5049</v>
          </cell>
          <cell r="B4367" t="str">
            <v>ADOQUIN EN CONCRETO (10X20X6 CM) PEATONAL OCRE</v>
          </cell>
          <cell r="C4367" t="str">
            <v>M2</v>
          </cell>
          <cell r="D4367">
            <v>69129</v>
          </cell>
        </row>
        <row r="4368">
          <cell r="A4368" t="str">
            <v>TEP5050</v>
          </cell>
          <cell r="B4368" t="str">
            <v>LOSETA PREFABRICADA TÁCTIL 20X20X6 CM COLOR AMARILLO FIJACIÓN MORTERO</v>
          </cell>
          <cell r="C4368" t="str">
            <v>M2</v>
          </cell>
          <cell r="D4368">
            <v>93874</v>
          </cell>
        </row>
        <row r="4369">
          <cell r="A4369" t="str">
            <v>TEP5020</v>
          </cell>
          <cell r="B4369" t="str">
            <v>ADOQUIN EN CONCRETO (10X20X6 CM) PEATONAL AMARILLO</v>
          </cell>
          <cell r="C4369" t="str">
            <v>M2</v>
          </cell>
          <cell r="D4369">
            <v>77495</v>
          </cell>
        </row>
        <row r="4370">
          <cell r="A4370" t="str">
            <v>TEP5021</v>
          </cell>
          <cell r="B4370" t="str">
            <v>ADOQUIN EN CONCRETO (10X20X6 CM) PEATONAL VERDE</v>
          </cell>
          <cell r="C4370" t="str">
            <v>M2</v>
          </cell>
          <cell r="D4370">
            <v>91605</v>
          </cell>
        </row>
        <row r="4371">
          <cell r="A4371" t="str">
            <v>TEP5022</v>
          </cell>
          <cell r="B4371" t="str">
            <v>ADOQUIN EN CONCRETO (10X20X8 CM) VEHICULAR GRIS</v>
          </cell>
          <cell r="C4371" t="str">
            <v>M2</v>
          </cell>
          <cell r="D4371">
            <v>76158</v>
          </cell>
        </row>
        <row r="4372">
          <cell r="A4372" t="str">
            <v>TEP5023</v>
          </cell>
          <cell r="B4372" t="str">
            <v>ADOQUIN EN CONCRETO (10X20X8 CM) VEHICULAR COLOR ROJO</v>
          </cell>
          <cell r="C4372" t="str">
            <v>M2</v>
          </cell>
          <cell r="D4372">
            <v>80557</v>
          </cell>
        </row>
        <row r="4373">
          <cell r="A4373" t="str">
            <v>TEP5051</v>
          </cell>
          <cell r="B4373" t="str">
            <v>ADOQUIN EN CONCRETO (10X20X8 CM) VEHICULAR COLOR OCRE</v>
          </cell>
          <cell r="C4373" t="str">
            <v>M2</v>
          </cell>
          <cell r="D4373">
            <v>80557</v>
          </cell>
        </row>
        <row r="4374">
          <cell r="A4374" t="str">
            <v>TEP5024</v>
          </cell>
          <cell r="B4374" t="str">
            <v>LOSETA GRIS 20X20X6 CM</v>
          </cell>
          <cell r="C4374" t="str">
            <v>M2</v>
          </cell>
          <cell r="D4374">
            <v>74023</v>
          </cell>
        </row>
        <row r="4375">
          <cell r="A4375" t="str">
            <v>TEP5025</v>
          </cell>
          <cell r="B4375" t="str">
            <v>LOSETA PREFABRICADA 20X20X6 CM COLOR ROJO</v>
          </cell>
          <cell r="C4375" t="str">
            <v>M2</v>
          </cell>
          <cell r="D4375">
            <v>79470</v>
          </cell>
        </row>
        <row r="4376">
          <cell r="A4376" t="str">
            <v>TEP5038</v>
          </cell>
          <cell r="B4376" t="str">
            <v>LOSETA PREFABRICADA TÁCTIL 20X20X6 CM COLOR AMARILLO</v>
          </cell>
          <cell r="C4376" t="str">
            <v>M2</v>
          </cell>
          <cell r="D4376">
            <v>82249</v>
          </cell>
        </row>
        <row r="4377">
          <cell r="A4377" t="str">
            <v>TEP5026</v>
          </cell>
          <cell r="B4377" t="str">
            <v>LOSETA GRIS 40X40X6 CM</v>
          </cell>
          <cell r="C4377" t="str">
            <v>M2</v>
          </cell>
          <cell r="D4377">
            <v>67907</v>
          </cell>
        </row>
        <row r="4378">
          <cell r="A4378" t="str">
            <v>TEP5027</v>
          </cell>
          <cell r="B4378" t="str">
            <v>LOSETA AMARILLA 40X40X6 CM</v>
          </cell>
          <cell r="C4378" t="str">
            <v>M2</v>
          </cell>
          <cell r="D4378">
            <v>78460</v>
          </cell>
        </row>
        <row r="4379">
          <cell r="A4379" t="str">
            <v>TEP5028</v>
          </cell>
          <cell r="B4379" t="str">
            <v>LOSETA ROJA 40X40X6 CM</v>
          </cell>
          <cell r="C4379" t="str">
            <v>M2</v>
          </cell>
          <cell r="D4379">
            <v>77466</v>
          </cell>
        </row>
        <row r="4380">
          <cell r="A4380" t="str">
            <v>TEP5029</v>
          </cell>
          <cell r="B4380" t="str">
            <v>LOSETA TACTIL GUIA/ALERTA AMARILLA 40X40X6 CM</v>
          </cell>
          <cell r="C4380" t="str">
            <v>M2</v>
          </cell>
          <cell r="D4380">
            <v>82271</v>
          </cell>
        </row>
        <row r="4381">
          <cell r="A4381" t="str">
            <v>TEP5030</v>
          </cell>
          <cell r="B4381" t="str">
            <v>LOSETA TACTIL GUIA/ALERTA AMARILLA 40X40X6 CM, FIJACION MORTERO</v>
          </cell>
          <cell r="C4381" t="str">
            <v>M2</v>
          </cell>
          <cell r="D4381">
            <v>95106</v>
          </cell>
        </row>
        <row r="4382">
          <cell r="A4382" t="str">
            <v>TEP5031</v>
          </cell>
          <cell r="B4382" t="str">
            <v xml:space="preserve">PISO EN DECK DE CONCRETO COLORES GRIS, OCRE CHOCOLATE, IVORY  SOBRE CAMA DE ARENA, ANCHO = 14,5 CM, ESPESOR = 4,5 CM </v>
          </cell>
          <cell r="C4382" t="str">
            <v>M2</v>
          </cell>
          <cell r="D4382">
            <v>124699</v>
          </cell>
        </row>
        <row r="4383">
          <cell r="A4383" t="str">
            <v>TEP5032</v>
          </cell>
          <cell r="B4383" t="str">
            <v>PISO EN DECK DE CONCRETO FLOTANTE COLORES GRIS, BLANCO Y OCRE, ANCHO = 15 CM, ESPESOR = 5,5 CM</v>
          </cell>
          <cell r="C4383" t="str">
            <v>M2</v>
          </cell>
          <cell r="D4383">
            <v>177921</v>
          </cell>
        </row>
        <row r="4384">
          <cell r="A4384" t="str">
            <v>TEP5033</v>
          </cell>
          <cell r="B4384" t="str">
            <v xml:space="preserve">PISO EN DECK DE CONCRETO COLOR SOBRE ESTRUCTURA METÁLICA, ANCHO = 14,5 CM, ESPESOR = 6 CM </v>
          </cell>
          <cell r="C4384" t="str">
            <v>M2</v>
          </cell>
          <cell r="D4384">
            <v>170966</v>
          </cell>
        </row>
        <row r="4385">
          <cell r="A4385" t="str">
            <v>TEP5042</v>
          </cell>
          <cell r="B4385" t="str">
            <v xml:space="preserve">PISO EN DECK DE CONCRETO COLORES GRIS, OCRE CHOCOLATE, IVORY  SOBRE CONCRETO, ANCHO = 14,5 CM, ESPESOR = 4,5 CM </v>
          </cell>
          <cell r="C4385" t="str">
            <v>M2</v>
          </cell>
          <cell r="D4385">
            <v>149175</v>
          </cell>
        </row>
        <row r="4386">
          <cell r="A4386" t="str">
            <v>TEP5052</v>
          </cell>
          <cell r="B4386" t="str">
            <v xml:space="preserve">PISO EN DECK DE CONCRETO COLOR SOBRE MORTERO, ANCHO = 20 CM, ESPESOR = 6 CM </v>
          </cell>
          <cell r="C4386" t="str">
            <v>M2</v>
          </cell>
          <cell r="D4386">
            <v>179204</v>
          </cell>
        </row>
        <row r="4387">
          <cell r="A4387" t="str">
            <v>TEP5053</v>
          </cell>
          <cell r="B4387" t="str">
            <v xml:space="preserve">PISO EN DECK DE CONCRETO COLORES GRIS, OCRE CHOCOLATE, IVORY  SOBRE CONCRETO, ANCHO = 14,5 CM, ESPESOR = 6 CM </v>
          </cell>
          <cell r="C4387" t="str">
            <v>M2</v>
          </cell>
          <cell r="D4387">
            <v>196399</v>
          </cell>
        </row>
        <row r="4388">
          <cell r="A4388" t="str">
            <v>TEP5034</v>
          </cell>
          <cell r="B4388" t="str">
            <v>ADOQUIN CONCRETO ECOLOGICO-GRAMOQUIN</v>
          </cell>
          <cell r="C4388" t="str">
            <v>M2</v>
          </cell>
          <cell r="D4388">
            <v>73425</v>
          </cell>
        </row>
        <row r="4389">
          <cell r="A4389" t="str">
            <v>TEP5035</v>
          </cell>
          <cell r="B4389" t="str">
            <v>BLOQUE DE CONCRETO ESTRUCTURAL 14X19X39 CM COLOCADO COMO GRAMOQUIN</v>
          </cell>
          <cell r="C4389" t="str">
            <v>M2</v>
          </cell>
          <cell r="D4389">
            <v>73318</v>
          </cell>
        </row>
        <row r="4390">
          <cell r="A4390" t="str">
            <v>TEP5036</v>
          </cell>
          <cell r="B4390" t="str">
            <v>GRAMOQUIN BLOQUE DE EMPRADIZADO 35X35 CM</v>
          </cell>
          <cell r="C4390" t="str">
            <v>M2</v>
          </cell>
          <cell r="D4390">
            <v>83602</v>
          </cell>
        </row>
        <row r="4391">
          <cell r="A4391" t="str">
            <v>TEP5039</v>
          </cell>
          <cell r="B4391" t="str">
            <v>REINSTALACIÓN ADOQUINES/LOSETAS EXISTENTES</v>
          </cell>
          <cell r="C4391" t="str">
            <v>M2</v>
          </cell>
          <cell r="D4391">
            <v>26294</v>
          </cell>
        </row>
        <row r="4392">
          <cell r="A4392" t="str">
            <v>TEP5040</v>
          </cell>
          <cell r="B4392" t="str">
            <v>PISO EN ADOQUIN DE ARCILLA L12 (20,5*9,5*4,5 CM)  108,4 UND/M2</v>
          </cell>
          <cell r="C4392" t="str">
            <v>M2</v>
          </cell>
          <cell r="D4392">
            <v>138918</v>
          </cell>
        </row>
        <row r="4393">
          <cell r="A4393" t="str">
            <v>TEP5041</v>
          </cell>
          <cell r="B4393" t="str">
            <v xml:space="preserve">PISO EN ADOQUIN DE ARCILLA VEHICULAR (26*6*6 CM)  </v>
          </cell>
          <cell r="C4393" t="str">
            <v>M2</v>
          </cell>
          <cell r="D4393">
            <v>79543</v>
          </cell>
        </row>
        <row r="4394">
          <cell r="A4394" t="str">
            <v>TEP5044</v>
          </cell>
          <cell r="B4394" t="str">
            <v>PISO EN PIEDRA DE CANTERA/RIO AZUL SELECCIONADA, E= 10 CM</v>
          </cell>
          <cell r="C4394" t="str">
            <v>M2</v>
          </cell>
          <cell r="D4394">
            <v>41736</v>
          </cell>
        </row>
        <row r="4395">
          <cell r="A4395" t="str">
            <v>TEP5045</v>
          </cell>
          <cell r="B4395" t="str">
            <v>ENCHAPE EN  PIEDRA AMARILLA PARA ANDÉN EN CONCRETO</v>
          </cell>
          <cell r="C4395" t="str">
            <v>M2</v>
          </cell>
          <cell r="D4395">
            <v>37414</v>
          </cell>
        </row>
        <row r="4396">
          <cell r="A4396" t="str">
            <v>TEP5046</v>
          </cell>
          <cell r="B4396" t="str">
            <v>MANTENIMIENTO/RECONSTRUCCIÓN DE SENDERO EN PIEDRA EXISTENTE</v>
          </cell>
          <cell r="C4396" t="str">
            <v>M2</v>
          </cell>
          <cell r="D4396">
            <v>46221</v>
          </cell>
        </row>
        <row r="4397">
          <cell r="A4397" t="str">
            <v>TEP5054</v>
          </cell>
          <cell r="B4397" t="str">
            <v>SENDERO EN PIEDRA AMARILLA E= 10 CM + MORTERO DE INSTALACIÓN</v>
          </cell>
          <cell r="C4397" t="str">
            <v>M2</v>
          </cell>
          <cell r="D4397">
            <v>61922</v>
          </cell>
        </row>
        <row r="4398">
          <cell r="A4398" t="str">
            <v>TEP5055</v>
          </cell>
          <cell r="B4398" t="str">
            <v>RELLENO EN GRAVA TRITURADA CAFÉ DE 3/8" ESPESOR= 10 CM</v>
          </cell>
          <cell r="C4398" t="str">
            <v>M2</v>
          </cell>
          <cell r="D4398">
            <v>40580</v>
          </cell>
        </row>
        <row r="4399">
          <cell r="A4399" t="str">
            <v>TEP60</v>
          </cell>
          <cell r="B4399" t="str">
            <v>BORDILLOS Y SARDINELES</v>
          </cell>
        </row>
        <row r="4400">
          <cell r="A4400" t="str">
            <v>TEP6001</v>
          </cell>
          <cell r="B4400" t="str">
            <v>BORDILLO BARRERA RECTO PREFABRICADO 35X15X80 CM</v>
          </cell>
          <cell r="C4400" t="str">
            <v>ML</v>
          </cell>
          <cell r="D4400">
            <v>58989</v>
          </cell>
        </row>
        <row r="4401">
          <cell r="A4401" t="str">
            <v>TEP6002</v>
          </cell>
          <cell r="B4401" t="str">
            <v>BORDILLO BARRERA RECTO PREFABRICADO 45X15X80 CM</v>
          </cell>
          <cell r="C4401" t="str">
            <v>ML</v>
          </cell>
          <cell r="D4401">
            <v>66624</v>
          </cell>
        </row>
        <row r="4402">
          <cell r="A4402" t="str">
            <v>TEP6003</v>
          </cell>
          <cell r="B4402" t="str">
            <v>BORDILLO RECTO PREFABRICADO 35X20X60 CM</v>
          </cell>
          <cell r="C4402" t="str">
            <v>ML</v>
          </cell>
          <cell r="D4402">
            <v>69393</v>
          </cell>
        </row>
        <row r="4403">
          <cell r="A4403" t="str">
            <v>TEP6004</v>
          </cell>
          <cell r="B4403" t="str">
            <v>BORDILLO  CONCRETO 3000 PSI, ALTURA= 25 CM, ANCHO= 10 CM, INCLUYE ACERO DE REFUERZO</v>
          </cell>
          <cell r="C4403" t="str">
            <v>ML</v>
          </cell>
          <cell r="D4403">
            <v>32514</v>
          </cell>
        </row>
        <row r="4404">
          <cell r="A4404" t="str">
            <v>TEP6005</v>
          </cell>
          <cell r="B4404" t="str">
            <v>BORDILLO CURVO  CONCRETO 3000 PSI, ALTURA= 25 CM, ANCHO= 10 CM, INCLUYE ACERO DE REFUERZO</v>
          </cell>
          <cell r="C4404" t="str">
            <v>ML</v>
          </cell>
          <cell r="D4404">
            <v>43913</v>
          </cell>
        </row>
        <row r="4405">
          <cell r="A4405" t="str">
            <v>TEP6006</v>
          </cell>
          <cell r="B4405" t="str">
            <v>BORDILLO  CONCRETO 3000 PSI, ALTURA= 25 CM, ANCHO= 15 CM, INCLUYE ACERO DE REFUERZO</v>
          </cell>
          <cell r="C4405" t="str">
            <v>ML</v>
          </cell>
          <cell r="D4405">
            <v>38235</v>
          </cell>
        </row>
        <row r="4406">
          <cell r="A4406" t="str">
            <v>TEP6007</v>
          </cell>
          <cell r="B4406" t="str">
            <v>BORDILLO  CURVO CONCRETO 3000 PSI, ALTURA= 25 CM, ANCHO= 15 CM, INCLUYE ACERO DE REFUERZO</v>
          </cell>
          <cell r="C4406" t="str">
            <v>ML</v>
          </cell>
          <cell r="D4406">
            <v>49500</v>
          </cell>
        </row>
        <row r="4407">
          <cell r="A4407" t="str">
            <v>TEP6025</v>
          </cell>
          <cell r="B4407" t="str">
            <v>BORDILLO  CONCRETO 3000 PSI, ALTURA= 15 CM, ANCHO= 20 CM, INCLUYE ACERO DE REFUERZO</v>
          </cell>
          <cell r="C4407" t="str">
            <v>ML</v>
          </cell>
          <cell r="D4407">
            <v>33936</v>
          </cell>
        </row>
        <row r="4408">
          <cell r="A4408" t="str">
            <v>TEP6026</v>
          </cell>
          <cell r="B4408" t="str">
            <v>BORDILLO  CURVO CONCRETO 3000 PSI, ALTURA= 15 CM, ANCHO= 20 CM, INCLUYE ACERO DE REFUERZO</v>
          </cell>
          <cell r="C4408" t="str">
            <v>ML</v>
          </cell>
          <cell r="D4408">
            <v>40578</v>
          </cell>
        </row>
        <row r="4409">
          <cell r="A4409" t="str">
            <v>TEP6008</v>
          </cell>
          <cell r="B4409" t="str">
            <v>BORDILLO  CONCRETO 3000 PSI, ALTURA= 35 CM, ANCHO= 20 CM</v>
          </cell>
          <cell r="C4409" t="str">
            <v>ML</v>
          </cell>
          <cell r="D4409">
            <v>52157</v>
          </cell>
        </row>
        <row r="4410">
          <cell r="A4410" t="str">
            <v>TEP6027</v>
          </cell>
          <cell r="B4410" t="str">
            <v>BORDILLO CURVO  CONCRETO 3000 PSI, ALTURA= 35 CM, ANCHO= 20 CM</v>
          </cell>
          <cell r="C4410" t="str">
            <v>ML</v>
          </cell>
          <cell r="D4410">
            <v>59120</v>
          </cell>
        </row>
        <row r="4411">
          <cell r="A4411" t="str">
            <v>TEP6009</v>
          </cell>
          <cell r="B4411" t="str">
            <v>BORDILLO  CONCRETO 3000 PSI, ALTURA= 40 CM, ANCHO= 15 CM, INCLUYE ACERO DE REFUERZO</v>
          </cell>
          <cell r="C4411" t="str">
            <v>ML</v>
          </cell>
          <cell r="D4411">
            <v>52476</v>
          </cell>
        </row>
        <row r="4412">
          <cell r="A4412" t="str">
            <v>TEP6029</v>
          </cell>
          <cell r="B4412" t="str">
            <v>BORDILLO CURVO  CONCRETO 3000 PSI, ALTURA= 40 CM, ANCHO= 15 CM, INCLUYE ACERO DE REFUERZO</v>
          </cell>
          <cell r="C4412" t="str">
            <v>ML</v>
          </cell>
          <cell r="D4412">
            <v>57649</v>
          </cell>
        </row>
        <row r="4413">
          <cell r="A4413" t="str">
            <v>TEP6010</v>
          </cell>
          <cell r="B4413" t="str">
            <v>BORDILLO-SARDINEL  CONCRETO 3000 PSI, ALTURA= 40 CM, ANCHO= 20 CM</v>
          </cell>
          <cell r="C4413" t="str">
            <v>ML</v>
          </cell>
          <cell r="D4413">
            <v>55310</v>
          </cell>
        </row>
        <row r="4414">
          <cell r="A4414" t="str">
            <v>TEP6011</v>
          </cell>
          <cell r="B4414" t="str">
            <v>BORDILLO CURVO  CONCRETO 3000 PSI, ALTURA= 40 CM, ANCHO= 20 CM</v>
          </cell>
          <cell r="C4414" t="str">
            <v>ML</v>
          </cell>
          <cell r="D4414">
            <v>74255</v>
          </cell>
        </row>
        <row r="4415">
          <cell r="A4415" t="str">
            <v>TEP6012</v>
          </cell>
          <cell r="B4415" t="str">
            <v>BORDILLO-SARDINEL  CONCRETO 3000 PSI, ALTURA= 45 CM, ANCHO= 20 CM</v>
          </cell>
          <cell r="C4415" t="str">
            <v>ML</v>
          </cell>
          <cell r="D4415">
            <v>64171</v>
          </cell>
        </row>
        <row r="4416">
          <cell r="A4416" t="str">
            <v>TEP6013</v>
          </cell>
          <cell r="B4416" t="str">
            <v>SARDINEL  CONCRETO 3000 PSI, ALTURA= 15 CM, ANCHO= 15 CM, INCLUYE ACERO DE REFUERZO</v>
          </cell>
          <cell r="C4416" t="str">
            <v>ML</v>
          </cell>
          <cell r="D4416">
            <v>23401</v>
          </cell>
        </row>
        <row r="4417">
          <cell r="A4417" t="str">
            <v>TEP6030</v>
          </cell>
          <cell r="B4417" t="str">
            <v>SARDINEL  CONCRETO 3000 PSI, ALTURA= 20 CM, ANCHO= 20 CM, INCLUYE ACERO  DE REFUERZO</v>
          </cell>
          <cell r="C4417" t="str">
            <v>ML</v>
          </cell>
          <cell r="D4417">
            <v>39067</v>
          </cell>
        </row>
        <row r="4418">
          <cell r="A4418" t="str">
            <v>TEP6014</v>
          </cell>
          <cell r="B4418" t="str">
            <v>SARDINEL  CONCRETO 3000 PSI, ALTURA= 15 CM, ANCHO= 15 CM, INCLUYE ACERO  DE REFUERZO Y PERFORACIONES DE ANCLAJE</v>
          </cell>
          <cell r="C4418" t="str">
            <v>ML</v>
          </cell>
          <cell r="D4418">
            <v>41173</v>
          </cell>
        </row>
        <row r="4419">
          <cell r="A4419" t="str">
            <v>TEP6015</v>
          </cell>
          <cell r="B4419" t="str">
            <v>SARDINEL  CONCRETO 3000 PSI, ALTURA= 15 CM, ANCHO= 15 CM, INCLUYE ACERO  DE REFUERZO, PERFORACIONES DE ANCLAJE Y EPÓXICO</v>
          </cell>
          <cell r="C4419" t="str">
            <v>ML</v>
          </cell>
          <cell r="D4419">
            <v>57992</v>
          </cell>
        </row>
        <row r="4420">
          <cell r="A4420" t="str">
            <v>TEP6016</v>
          </cell>
          <cell r="B4420" t="str">
            <v>SARDINEL  CONCRETO 3000 PSI, ALTURA= 20 CM, ANCHO= 15 CM, INCLUYE ACERO  DE REFUERZO, PERFORACIONES DE ANCLAJE Y EPÓXICO</v>
          </cell>
          <cell r="C4420" t="str">
            <v>ML</v>
          </cell>
          <cell r="D4420">
            <v>63655</v>
          </cell>
        </row>
        <row r="4421">
          <cell r="A4421" t="str">
            <v>TEP6032</v>
          </cell>
          <cell r="B4421" t="str">
            <v>SARDINEL CURVO CONCRETO 3000 PSI, ALTURA= 20 CM, ANCHO= 15 CM, INCLUYE ACERO  DE REFUERZO, PERFORACIONES DE ANCLAJE Y EPÓXICO</v>
          </cell>
          <cell r="C4421" t="str">
            <v>ML</v>
          </cell>
          <cell r="D4421">
            <v>68601</v>
          </cell>
        </row>
        <row r="4422">
          <cell r="A4422" t="str">
            <v>TEP6017</v>
          </cell>
          <cell r="B4422" t="str">
            <v>SARDINEL  CONCRETO 3000 PSI, ALTURA= 20 CM, ANCHO= 15 CM, INCLUYE ACERO  DE REFUERZO Y PERFORACIONES DE ANCLAJE</v>
          </cell>
          <cell r="C4422" t="str">
            <v>ML</v>
          </cell>
          <cell r="D4422">
            <v>48382</v>
          </cell>
        </row>
        <row r="4423">
          <cell r="A4423" t="str">
            <v>TEP6018</v>
          </cell>
          <cell r="B4423" t="str">
            <v>SARDINEL  CONCRETO 3000 PSI, ALTURA= 20 CM, ANCHO= 20 CM, INCLUYE ACERO  DE REFUERZO, PERFORACIONES DE ANCLAJE Y EPÓXICO</v>
          </cell>
          <cell r="C4423" t="str">
            <v>ML</v>
          </cell>
          <cell r="D4423">
            <v>69342</v>
          </cell>
        </row>
        <row r="4424">
          <cell r="A4424" t="str">
            <v>TEP6019</v>
          </cell>
          <cell r="B4424" t="str">
            <v>SARDINEL CURVO CONCRETO 3000 PSI, ALTURA= 20 CM, ANCHO= 20 CM, INCLUYE ACERO  DE REFUERZO, PERFORACIONES DE ANCLAJE Y EPÓXICO</v>
          </cell>
          <cell r="C4424" t="str">
            <v>ML</v>
          </cell>
          <cell r="D4424">
            <v>74078</v>
          </cell>
        </row>
        <row r="4425">
          <cell r="A4425" t="str">
            <v>TEP6020</v>
          </cell>
          <cell r="B4425" t="str">
            <v>SARDINEL TRAPEZOIDAL  CONCRETO 3000 PSI, ALTURA= 40 CM, ANCHO= 15-20 CM</v>
          </cell>
          <cell r="C4425" t="str">
            <v>ML</v>
          </cell>
          <cell r="D4425">
            <v>51836</v>
          </cell>
        </row>
        <row r="4426">
          <cell r="A4426" t="str">
            <v>TEP6021</v>
          </cell>
          <cell r="B4426" t="str">
            <v>REALCE SARDINEL EXISTENTE, H = 25 CM, INCLUYE ACERO DE REFUERZO</v>
          </cell>
          <cell r="C4426" t="str">
            <v>ML</v>
          </cell>
          <cell r="D4426">
            <v>39558</v>
          </cell>
        </row>
        <row r="4427">
          <cell r="A4427" t="str">
            <v>TEP6034</v>
          </cell>
          <cell r="B4427" t="str">
            <v>REALCE SARDINEL EXISTENTE, H = 22 CM, INCLUYE ACERO DE REFUERZO</v>
          </cell>
          <cell r="C4427" t="str">
            <v>ML</v>
          </cell>
          <cell r="D4427">
            <v>30747</v>
          </cell>
        </row>
        <row r="4428">
          <cell r="A4428" t="str">
            <v>TEP6031</v>
          </cell>
          <cell r="B4428" t="str">
            <v>REALCE BORDILLO  CONCRETO EXISTENTE EN ÁNGULO , H =6- 25 CM, ANCHO= 25 CM, INCLUYE ACERO DE REFUERZO</v>
          </cell>
          <cell r="C4428" t="str">
            <v>ML</v>
          </cell>
          <cell r="D4428">
            <v>42656</v>
          </cell>
        </row>
        <row r="4429">
          <cell r="A4429" t="str">
            <v>TEP6022</v>
          </cell>
          <cell r="B4429" t="str">
            <v xml:space="preserve"> SARDINEL ZARPA E=0.15; A=0.45 h=0.40 m-CONCRETO PREMEZCLADO 3000 PSI</v>
          </cell>
          <cell r="C4429" t="str">
            <v>ML</v>
          </cell>
          <cell r="D4429">
            <v>78345</v>
          </cell>
        </row>
        <row r="4430">
          <cell r="A4430" t="str">
            <v>TEP6035</v>
          </cell>
          <cell r="B4430" t="str">
            <v xml:space="preserve"> SARDINEL ZARPA E=0.15; A=0.40 h=0.30 m-CONCRETO  3000 PSI</v>
          </cell>
          <cell r="C4430" t="str">
            <v>ML</v>
          </cell>
          <cell r="D4430">
            <v>60484</v>
          </cell>
        </row>
        <row r="4431">
          <cell r="A4431" t="str">
            <v>TEP6033</v>
          </cell>
          <cell r="B4431" t="str">
            <v xml:space="preserve"> SARDINEL ZARPA E=0.15; A=0.45 h=0.40 m-CONCRETO  3000 PSI</v>
          </cell>
          <cell r="C4431" t="str">
            <v>ML</v>
          </cell>
          <cell r="D4431">
            <v>72525</v>
          </cell>
        </row>
        <row r="4432">
          <cell r="A4432" t="str">
            <v>TEP6023</v>
          </cell>
          <cell r="B4432" t="str">
            <v>ALCORQUE  CONCRETO 3000 PSI, ALTURA= 50 CM, ANCHO= 10 CM</v>
          </cell>
          <cell r="C4432" t="str">
            <v>ML</v>
          </cell>
          <cell r="D4432">
            <v>78332</v>
          </cell>
        </row>
        <row r="4433">
          <cell r="A4433" t="str">
            <v>TEP6024</v>
          </cell>
          <cell r="B4433" t="str">
            <v>ALCORQUE CURVO  CONCRETO 3000 PSI, ALTURA= 50 CM, ANCHO= 10 CM</v>
          </cell>
          <cell r="C4433" t="str">
            <v>ML</v>
          </cell>
          <cell r="D4433">
            <v>82679</v>
          </cell>
        </row>
        <row r="4434">
          <cell r="A4434" t="str">
            <v>TEP6028</v>
          </cell>
          <cell r="B4434" t="str">
            <v>SARDINEL  CONCRETO 3000 PSI, ALTURA= 20 CM, ANCHO= 15 CM, INCLUYE ACERO DE REFUERZO</v>
          </cell>
          <cell r="C4434" t="str">
            <v>ML</v>
          </cell>
          <cell r="D4434">
            <v>29014</v>
          </cell>
        </row>
        <row r="4435">
          <cell r="A4435" t="str">
            <v>TEP70</v>
          </cell>
          <cell r="B4435" t="str">
            <v>CARPINTERIA Y MOBILIARIO</v>
          </cell>
        </row>
        <row r="4436">
          <cell r="A4436" t="str">
            <v>TEP7001</v>
          </cell>
          <cell r="B4436" t="str">
            <v>DECK EN MADERA PLÁSTICA WPC, ANCHO= 14 CM, ESPESOR= 2,5 CM</v>
          </cell>
          <cell r="C4436" t="str">
            <v>M2</v>
          </cell>
          <cell r="D4436">
            <v>166978</v>
          </cell>
        </row>
        <row r="4437">
          <cell r="A4437" t="str">
            <v>TEP7002</v>
          </cell>
          <cell r="B4437" t="str">
            <v>SUMINISTRO E INSTALACIÓN DE CESTO DE BASURA EN ACERO INOXIDABLE</v>
          </cell>
          <cell r="C4437" t="str">
            <v>UND</v>
          </cell>
          <cell r="D4437">
            <v>725860</v>
          </cell>
        </row>
        <row r="4438">
          <cell r="A4438" t="str">
            <v>TEP7003</v>
          </cell>
          <cell r="B4438" t="str">
            <v>ESTRUCTURA METÁLICA TUBULAR</v>
          </cell>
          <cell r="C4438" t="str">
            <v>KG</v>
          </cell>
          <cell r="D4438">
            <v>7971</v>
          </cell>
        </row>
        <row r="4439">
          <cell r="A4439" t="str">
            <v>TEP7061</v>
          </cell>
          <cell r="B4439" t="str">
            <v xml:space="preserve">INSTALACIÓN ESTRUCTURA METALICA PERFILES-VIGAS </v>
          </cell>
          <cell r="C4439" t="str">
            <v>KG</v>
          </cell>
          <cell r="D4439">
            <v>1617</v>
          </cell>
        </row>
        <row r="4440">
          <cell r="A4440" t="str">
            <v>TEP7062</v>
          </cell>
          <cell r="B4440" t="str">
            <v xml:space="preserve">DESM.ESTRUCTURA METALICA PERFILES-VIGAS </v>
          </cell>
          <cell r="C4440" t="str">
            <v>KG</v>
          </cell>
          <cell r="D4440">
            <v>1140</v>
          </cell>
        </row>
        <row r="4441">
          <cell r="A4441" t="str">
            <v>TEP7004</v>
          </cell>
          <cell r="B4441" t="str">
            <v>BANCA PREFABRICADA TIPO CUBO DE 40X40X43 CM</v>
          </cell>
          <cell r="C4441" t="str">
            <v>UND</v>
          </cell>
          <cell r="D4441">
            <v>126695</v>
          </cell>
        </row>
        <row r="4442">
          <cell r="A4442" t="str">
            <v>TEP7005</v>
          </cell>
          <cell r="B4442" t="str">
            <v>BANCA PREFABRICADA EN CONCRETO TIPO MIO, L= 2 M</v>
          </cell>
          <cell r="C4442" t="str">
            <v>UND</v>
          </cell>
          <cell r="D4442">
            <v>442175</v>
          </cell>
        </row>
        <row r="4443">
          <cell r="A4443" t="str">
            <v>TEP7053</v>
          </cell>
          <cell r="B4443" t="str">
            <v>BANCA EN HIERRO FUNDIDA Y MADERA ALGARROBO CON ESPALDAR, L= 1,4 M</v>
          </cell>
          <cell r="C4443" t="str">
            <v>UND</v>
          </cell>
          <cell r="D4443">
            <v>915645</v>
          </cell>
        </row>
        <row r="4444">
          <cell r="A4444" t="str">
            <v>TEP7054</v>
          </cell>
          <cell r="B4444" t="str">
            <v>BANCA EN HIERRO FUNDIDA Y MADERA ALGARROBO CON ESPALDAR, L= 2,0 M</v>
          </cell>
          <cell r="C4444" t="str">
            <v>UND</v>
          </cell>
          <cell r="D4444">
            <v>1038429</v>
          </cell>
        </row>
        <row r="4445">
          <cell r="A4445" t="str">
            <v>TEP7006</v>
          </cell>
          <cell r="B4445" t="str">
            <v>BANCA EN CONCRETO PREFABRICADA DOBLE CON ESPALDAR TIPO INDURAL, L= 1.00 M</v>
          </cell>
          <cell r="C4445" t="str">
            <v>UND</v>
          </cell>
          <cell r="D4445">
            <v>763772</v>
          </cell>
        </row>
        <row r="4446">
          <cell r="A4446" t="str">
            <v>TEP7007</v>
          </cell>
          <cell r="B4446" t="str">
            <v>BANCA PREFABRICADA EN CONCRETO MÚLTIPLE SIN ESPALDAR TIPO INDURAL, L= 1.80 M</v>
          </cell>
          <cell r="C4446" t="str">
            <v>UND</v>
          </cell>
          <cell r="D4446">
            <v>630323</v>
          </cell>
        </row>
        <row r="4447">
          <cell r="A4447" t="str">
            <v>TEP7041</v>
          </cell>
          <cell r="B4447" t="str">
            <v>BANCA PREFABRICADA EN CONCRETO  CONO O CILINDRICA TIPO INDURAL, D= 40-30 CM, H= 40 CM</v>
          </cell>
          <cell r="C4447" t="str">
            <v>UND</v>
          </cell>
          <cell r="D4447">
            <v>170411</v>
          </cell>
        </row>
        <row r="4448">
          <cell r="A4448" t="str">
            <v>TEP7042</v>
          </cell>
          <cell r="B4448" t="str">
            <v>MESA PREFABRICADA EN CONCRETO  MONOLITICA REDONDA TIPO INDURAL, D= 80 CM</v>
          </cell>
          <cell r="C4448" t="str">
            <v>UND</v>
          </cell>
          <cell r="D4448">
            <v>557278</v>
          </cell>
        </row>
        <row r="4449">
          <cell r="A4449" t="str">
            <v>TEP7008</v>
          </cell>
          <cell r="B4449" t="str">
            <v>REINSTALACIÓN BANCA PREFABRICADA TIPO CUBO</v>
          </cell>
          <cell r="C4449" t="str">
            <v>UND</v>
          </cell>
          <cell r="D4449">
            <v>24827</v>
          </cell>
        </row>
        <row r="4450">
          <cell r="A4450" t="str">
            <v>TEP7009</v>
          </cell>
          <cell r="B4450" t="str">
            <v>REINSTALACIÓN BANCA PREFABRICADA TIPO MIO</v>
          </cell>
          <cell r="C4450" t="str">
            <v>UND</v>
          </cell>
          <cell r="D4450">
            <v>59641</v>
          </cell>
        </row>
        <row r="4451">
          <cell r="A4451" t="str">
            <v>TEP7010</v>
          </cell>
          <cell r="B4451" t="str">
            <v>RETIRO BANCA EN CONCRETO</v>
          </cell>
          <cell r="C4451" t="str">
            <v>UND</v>
          </cell>
          <cell r="D4451">
            <v>34785</v>
          </cell>
        </row>
        <row r="4452">
          <cell r="A4452" t="str">
            <v>TEP7011</v>
          </cell>
          <cell r="B4452" t="str">
            <v>BANCA CONTINUA EN CONCRETO 3000 PSI, ALTO= 0,5 M, ANCHO= 0,5 M, INCLUYE ACERO DE REFUERZO</v>
          </cell>
          <cell r="C4452" t="str">
            <v>ML</v>
          </cell>
          <cell r="D4452">
            <v>167470</v>
          </cell>
        </row>
        <row r="4453">
          <cell r="A4453" t="str">
            <v>TEP7037</v>
          </cell>
          <cell r="B4453" t="str">
            <v>BANCA RECTANGULAR EN CONCRETO 3000 PSI FUNDIDA EN SITIO, ALTO= 0,5 M, ANCHO= 0,5 M, LONGITUD= 2M, INCLUYE ACERO DE REFUERZO</v>
          </cell>
          <cell r="C4453" t="str">
            <v>UND</v>
          </cell>
          <cell r="D4453">
            <v>334939</v>
          </cell>
        </row>
        <row r="4454">
          <cell r="A4454" t="str">
            <v>TEP7049</v>
          </cell>
          <cell r="B4454" t="str">
            <v>BANCA RECTANGULAR EN CONCRETO 3000 PSI FUNDIDA EN SITIO, ALTO= 0,5 M, ANCHO= 0,5 M, LONGITUD= 1,8 M, INCLUYE ACERO DE REFUERZO</v>
          </cell>
          <cell r="C4454" t="str">
            <v>UND</v>
          </cell>
          <cell r="D4454">
            <v>306834</v>
          </cell>
        </row>
        <row r="4455">
          <cell r="A4455" t="str">
            <v>TEP7012</v>
          </cell>
          <cell r="B4455" t="str">
            <v>BANCA CONTINUA EN CONCRETO 3000 PSI, ALTO= 0,5 M, ANCHO= 0,6 M, INCLUYE ACERO DE REFUERZO</v>
          </cell>
          <cell r="C4455" t="str">
            <v>ML</v>
          </cell>
          <cell r="D4455">
            <v>192026</v>
          </cell>
        </row>
        <row r="4456">
          <cell r="A4456" t="str">
            <v>TEP7013</v>
          </cell>
          <cell r="B4456" t="str">
            <v>BANCA CONTINUA EN CONCRETO 3000 PSI, ALTO= 0,5 M, ANCHO= 0,8 M, INCLUYE ACERO DE REFUERZO</v>
          </cell>
          <cell r="C4456" t="str">
            <v>ML</v>
          </cell>
          <cell r="D4456">
            <v>252010</v>
          </cell>
        </row>
        <row r="4457">
          <cell r="A4457" t="str">
            <v>TEP7014</v>
          </cell>
          <cell r="B4457" t="str">
            <v>BANCA CONTINUA EN CONCRETO 3000 PSI, ALTO= 0,5 M, ANCHO= 1 M, INCLUYE ACERO DE REFUERZO</v>
          </cell>
          <cell r="C4457" t="str">
            <v>ML</v>
          </cell>
          <cell r="D4457">
            <v>293888</v>
          </cell>
        </row>
        <row r="4458">
          <cell r="A4458" t="str">
            <v>TEP7015</v>
          </cell>
          <cell r="B4458" t="str">
            <v>BANCA CONTINUA EN CONCRETO 3000 PSI, DIMENSIONES VARIABLES, INCLUYE ACERO DE REFUERZO</v>
          </cell>
          <cell r="C4458" t="str">
            <v>M3</v>
          </cell>
          <cell r="D4458">
            <v>646635</v>
          </cell>
        </row>
        <row r="4459">
          <cell r="A4459" t="str">
            <v>TEP7046</v>
          </cell>
          <cell r="B4459" t="str">
            <v>BANCA CONTINUA EN CONCRETO BLANCO 3000 PSI, DIMENSIONES VARIABLES, INCLUYE ACERO DE REFUERZO</v>
          </cell>
          <cell r="C4459" t="str">
            <v>M3</v>
          </cell>
          <cell r="D4459">
            <v>889670</v>
          </cell>
        </row>
        <row r="4460">
          <cell r="A4460" t="str">
            <v>TEP7016</v>
          </cell>
          <cell r="B4460" t="str">
            <v>BOLARDO CÓNICO EN CONCRETO 40X60 CM</v>
          </cell>
          <cell r="C4460" t="str">
            <v>UND</v>
          </cell>
          <cell r="D4460">
            <v>123505</v>
          </cell>
        </row>
        <row r="4461">
          <cell r="A4461" t="str">
            <v>TEP7060</v>
          </cell>
          <cell r="B4461" t="str">
            <v>BOLARDO METALICO M-63 SUM+INSTAL</v>
          </cell>
          <cell r="C4461" t="str">
            <v>UND</v>
          </cell>
          <cell r="D4461">
            <v>160000</v>
          </cell>
        </row>
        <row r="4462">
          <cell r="A4462" t="str">
            <v>TEP7017</v>
          </cell>
          <cell r="B4462" t="str">
            <v>REJILLA PREFABRICADA  TRAF. PEATONAL Y LIVIANO 12-15X40X80</v>
          </cell>
          <cell r="C4462" t="str">
            <v>ML</v>
          </cell>
          <cell r="D4462">
            <v>64923</v>
          </cell>
        </row>
        <row r="4463">
          <cell r="A4463" t="str">
            <v>TEP7047</v>
          </cell>
          <cell r="B4463" t="str">
            <v>BANCA EN GRANITO PULIDO MONOLITICA CON ESPALDAR, L= 2.09 M, H=1.165 M, A= 0,78 M</v>
          </cell>
          <cell r="C4463" t="str">
            <v>UND</v>
          </cell>
          <cell r="D4463">
            <v>3568827</v>
          </cell>
        </row>
        <row r="4464">
          <cell r="A4464" t="str">
            <v>TEP7048</v>
          </cell>
          <cell r="B4464" t="str">
            <v>DADOS EN EN CONCRETO 3000 PSI, VOL=0,15-0,2 M3 DIMENSIONES VARIABLES, INCLUYE ACERO DE REFUERZO</v>
          </cell>
          <cell r="C4464" t="str">
            <v>UND</v>
          </cell>
          <cell r="D4464">
            <v>129327</v>
          </cell>
        </row>
        <row r="4465">
          <cell r="A4465" t="str">
            <v>TEP7055</v>
          </cell>
          <cell r="B4465" t="str">
            <v>BANCA CIRCULAR EN CONCRETO 4000 PSI IMPERMEABILIZADO, DIÁMETRO= 0,86 M, H=0.50 M, INCLUYE FORMALETA METÁLICA, PISO EN CONCRETO Y ACERO DE REFUERZO</v>
          </cell>
          <cell r="C4465" t="str">
            <v>UND</v>
          </cell>
          <cell r="D4465">
            <v>1179453</v>
          </cell>
        </row>
        <row r="4466">
          <cell r="A4466" t="str">
            <v>TEP7056</v>
          </cell>
          <cell r="B4466" t="str">
            <v>BANCA CIRCULAR EN CONCRETO 4000 PSI IMPERMEABILIZADO, DIÁMETRO= 0,64 M, H=0.50 M, INCLUYE FORMALETA METÁLICA, PISO EN CONCRETO Y ACERO DE REFUERZO</v>
          </cell>
          <cell r="C4466" t="str">
            <v>UND</v>
          </cell>
          <cell r="D4466">
            <v>938533</v>
          </cell>
        </row>
        <row r="4467">
          <cell r="A4467" t="str">
            <v>TEP7057</v>
          </cell>
          <cell r="B4467" t="str">
            <v>BANCA CIRCULAR EN CONCRETO 4000 PSI IMPERMEABILIZADO, DIÁMETRO= 0,5 M, H=0.50 M, INCLUYE FORMALETA METÁLICA, PISO EN CONCRETO Y ACERO DE REFUERZO</v>
          </cell>
          <cell r="C4467" t="str">
            <v>UND</v>
          </cell>
          <cell r="D4467">
            <v>790326</v>
          </cell>
        </row>
        <row r="4468">
          <cell r="A4468" t="str">
            <v>TEP7058</v>
          </cell>
          <cell r="B4468" t="str">
            <v>JUEGO ESFERAS EN CONCRETO 4000 PSI IMPERMEABILIZADO, 2 DIÁMETRO = 0,6 M, 6 DIÁMETRO= 0,45 M, 4 DIÁMETRO= 0,3 M, INCLUYE FORMALETA METÁLICA Y ACERO DE REFUERZO</v>
          </cell>
          <cell r="C4468" t="str">
            <v>UND</v>
          </cell>
          <cell r="D4468">
            <v>3888368</v>
          </cell>
        </row>
        <row r="4469">
          <cell r="A4469" t="str">
            <v>TEP7059</v>
          </cell>
          <cell r="B4469" t="str">
            <v>JUEGO ESFERAS EN CONCRETO 4000 PSI IMPERMEABILIZADO, 1 DIÁMETRO = 0,6 M, 3 DIÁMETRO= 0,45 M, 3 DIÁMETRO= 0,3 M, INCLUYE FORMALETA METÁLICA Y ACERO DE REFUERZO</v>
          </cell>
          <cell r="C4469" t="str">
            <v>UND</v>
          </cell>
          <cell r="D4469">
            <v>2154623</v>
          </cell>
        </row>
        <row r="4470">
          <cell r="B4470" t="str">
            <v>CERRAMIENTOS</v>
          </cell>
        </row>
        <row r="4471">
          <cell r="A4471" t="str">
            <v>TEP7018</v>
          </cell>
          <cell r="B4471" t="str">
            <v>CERRAMIENTO TUBO METÁLICO GALVANIZADO  2"X3MM, ALTURA LIBRE= 2,3 M</v>
          </cell>
          <cell r="C4471" t="str">
            <v>ML</v>
          </cell>
          <cell r="D4471">
            <v>437141</v>
          </cell>
        </row>
        <row r="4472">
          <cell r="A4472" t="str">
            <v>TEP7019</v>
          </cell>
          <cell r="B4472" t="str">
            <v>CERRAMIENTO EN TUBERÍA CUADRADA Y MALLA ELECTROSOLDADA, INCLUYE CIMENTACION Y MURO EN CONCRETO</v>
          </cell>
          <cell r="C4472" t="str">
            <v>ML</v>
          </cell>
          <cell r="D4472">
            <v>509270</v>
          </cell>
        </row>
        <row r="4473">
          <cell r="A4473" t="str">
            <v>TEP7020</v>
          </cell>
          <cell r="B4473" t="str">
            <v>DESMONTE CERRAMIENTO MALLA ESLABONADA H=2-5 M + GARGUE Y RETIRO</v>
          </cell>
          <cell r="C4473" t="str">
            <v>ML</v>
          </cell>
          <cell r="D4473">
            <v>27784</v>
          </cell>
        </row>
        <row r="4474">
          <cell r="A4474" t="str">
            <v>TEP7038</v>
          </cell>
          <cell r="B4474" t="str">
            <v>REINSTALACIÓN POSTE METÁLICO</v>
          </cell>
          <cell r="C4474" t="str">
            <v>UND</v>
          </cell>
          <cell r="D4474">
            <v>120000</v>
          </cell>
        </row>
        <row r="4475">
          <cell r="A4475" t="str">
            <v>TEP7050</v>
          </cell>
          <cell r="B4475" t="str">
            <v>CERRAMIENTO EN POSTE DE PVC D= 10 CM, L= 100 CM + LAZO PROPILENO 1/2" 2 LINEAS</v>
          </cell>
          <cell r="C4475" t="str">
            <v>ML</v>
          </cell>
          <cell r="D4475">
            <v>23000</v>
          </cell>
        </row>
        <row r="4476">
          <cell r="B4476" t="str">
            <v>MOBILIARIO KONKRETUS</v>
          </cell>
        </row>
        <row r="4477">
          <cell r="A4477" t="str">
            <v>TEP7021</v>
          </cell>
          <cell r="B4477" t="str">
            <v xml:space="preserve">BANCA PREFABRICADA EN CONCRETO MBA-010, L= 2 M, COLORES GRIS Y CAFÉ OXIDADO.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77" t="str">
            <v>UND</v>
          </cell>
          <cell r="D4477">
            <v>2170658</v>
          </cell>
        </row>
        <row r="4478">
          <cell r="A4478" t="str">
            <v>TEP7022</v>
          </cell>
          <cell r="B4478" t="str">
            <v xml:space="preserve">BANCA PREFABRICADA EN METAL Y CONCRETO CON ESPALDAR MBA-028 , L= 1,8 M, COLOR GRIS. Resistencia a la compresión concreto: Superior a 21 MPa a 3 días (utilizar aditivos). Absorción: Inferior al 9%.  Refuerzo:  Con fibras sintéticas para evitar la corrosión.  Sellos superficiales: Sellos silanos y siloxanos para repeler sustancias a base de agua y a base de aceite. Parte metálica: Acero A36 laminado en frio, acabado: Pintura al horno bi-capa texturizada.    Formaletas:  metálicas o en fibra de vidiro que garanticen uniformidad en la forma, medidas y texturas. Acabado concreto: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78" t="str">
            <v>UND</v>
          </cell>
          <cell r="D4478">
            <v>3862145</v>
          </cell>
        </row>
        <row r="4479">
          <cell r="A4479" t="str">
            <v>TEP7023</v>
          </cell>
          <cell r="B4479" t="str">
            <v xml:space="preserve">BANCA PREFABRICADA EN CONCRETO GRIS MBA-017, L = 2,06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79" t="str">
            <v>UND</v>
          </cell>
          <cell r="D4479">
            <v>1630407</v>
          </cell>
        </row>
        <row r="4480">
          <cell r="A4480" t="str">
            <v>TEP7024</v>
          </cell>
          <cell r="B4480" t="str">
            <v xml:space="preserve">BANCA PREFABRICADA EN CONCRETO MBA-019, L = 1,52 M,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80" t="str">
            <v>UND</v>
          </cell>
          <cell r="D4480">
            <v>1400801</v>
          </cell>
        </row>
        <row r="4481">
          <cell r="A4481" t="str">
            <v>TEP7025</v>
          </cell>
          <cell r="B4481" t="str">
            <v xml:space="preserve">BANCA PREFABRICADA EN CONCRETO MBA-023, L = 0,45 M,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81" t="str">
            <v>UND</v>
          </cell>
          <cell r="D4481">
            <v>595679</v>
          </cell>
        </row>
        <row r="4482">
          <cell r="A4482" t="str">
            <v>TEP7026</v>
          </cell>
          <cell r="B4482" t="str">
            <v xml:space="preserve">BANCA PREFABRICADA EN CONCRETO CIRCULAR MBA-003 , DIÁMETRO= 1,22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82" t="str">
            <v>UND</v>
          </cell>
          <cell r="D4482">
            <v>2706994</v>
          </cell>
        </row>
        <row r="4483">
          <cell r="A4483" t="str">
            <v>TEP7027</v>
          </cell>
          <cell r="B4483" t="str">
            <v xml:space="preserve">BANCA PREFABRICADA EN CONCRETO CIRCULAR MBA-004, DIÁMETRO= 0,87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83" t="str">
            <v>UND</v>
          </cell>
          <cell r="D4483">
            <v>1917072</v>
          </cell>
        </row>
        <row r="4484">
          <cell r="A4484" t="str">
            <v>TEP7028</v>
          </cell>
          <cell r="B4484" t="str">
            <v xml:space="preserve">BANCA PREFABRICADA EN CONCRETO CIRCULAR MBA-005, DIÁMETRO= 0,47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84" t="str">
            <v>UND</v>
          </cell>
          <cell r="D4484">
            <v>1105242</v>
          </cell>
        </row>
        <row r="4485">
          <cell r="A4485" t="str">
            <v>TEP7029</v>
          </cell>
          <cell r="B4485" t="str">
            <v xml:space="preserve">PAPELERA PREFABRICADA EN CONCRETO BLANCO/GRIS CON TAPA EN FIBRA DE VIDRIO MPA-002, H= 0,94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85" t="str">
            <v>UND</v>
          </cell>
          <cell r="D4485">
            <v>1713218</v>
          </cell>
        </row>
        <row r="4486">
          <cell r="A4486" t="str">
            <v>TEP7030</v>
          </cell>
          <cell r="B4486" t="str">
            <v xml:space="preserve">BANCA PREFABRICADA EN CONCRETO BLANCO SIN ESPALDAR CON DOS APOYOS MBA-002, L= 1,93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86" t="str">
            <v>UND</v>
          </cell>
          <cell r="D4486">
            <v>1838254</v>
          </cell>
        </row>
        <row r="4487">
          <cell r="A4487" t="str">
            <v>TEP7031</v>
          </cell>
          <cell r="B4487" t="str">
            <v xml:space="preserve">BICIPARQUEADERO CONCRETO PREFABRICADO  COLOR GRIS MBP-002 , H= 1,00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elemento se deben fabricar mínimo 2 piezas de prueba  que cumplan con las condiciones de resistencia y acabados aquí exigidas (se deben probar los materiales en laboratorio y las piezas 1 mes a  condiciones de intemperie). El costo de las  piezas de prueba que sea necesario fabricar hasta obtener 2  que cumplan estas condiciones corre por cuenta del contratista. </v>
          </cell>
          <cell r="C4487" t="str">
            <v>UND</v>
          </cell>
          <cell r="D4487">
            <v>446602</v>
          </cell>
        </row>
        <row r="4488">
          <cell r="A4488" t="str">
            <v>TEP7039</v>
          </cell>
          <cell r="B4488" t="str">
            <v xml:space="preserve">BANCA PREFABRICADA EN CONCRETO BLANCO SIN ESPALDAR MBA-012, L= 0,70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88" t="str">
            <v>UND</v>
          </cell>
          <cell r="D4488">
            <v>772776</v>
          </cell>
        </row>
        <row r="4489">
          <cell r="A4489" t="str">
            <v>TEP7040</v>
          </cell>
          <cell r="B4489" t="str">
            <v xml:space="preserve">BANCA PREFABRICADA EN CONCRETO BLANCO SIN ESPALDAR MBA-020, L=1,50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89" t="str">
            <v>UND</v>
          </cell>
          <cell r="D4489">
            <v>1505897</v>
          </cell>
        </row>
        <row r="4490">
          <cell r="A4490" t="str">
            <v>TEP7043</v>
          </cell>
          <cell r="B4490" t="str">
            <v xml:space="preserve">BANCA PREFABRICADA EN CONCRETO MBA-06 ,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90" t="str">
            <v>UND</v>
          </cell>
          <cell r="D4490">
            <v>894332</v>
          </cell>
        </row>
        <row r="4491">
          <cell r="A4491" t="str">
            <v>TEP7044</v>
          </cell>
          <cell r="B4491" t="str">
            <v xml:space="preserve">BANCA PREFABRICADA EN CONCRETO MBA-07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91" t="str">
            <v>UND</v>
          </cell>
          <cell r="D4491">
            <v>1015888</v>
          </cell>
        </row>
        <row r="4492">
          <cell r="A4492" t="str">
            <v>TEP7045</v>
          </cell>
          <cell r="B4492" t="str">
            <v xml:space="preserve">MESA PREFABRICADA EN METAL Y CONCRETO MME-05, 1,91MX0,70M COLOR:  CONCRETO GRIS Y METAL POR DEFINIR. ESPECIFICACIONES MATERIALES Y FABRICACIÓN:Resistencia a la compresión concreto: Superior a 21 MPa a 3 días (utilizar aditivos). Absorción: Inferior al 9%.  Refuerzo:   Con fibras sintéticas para evitar la corrosión.  Sellos superficiales: Sellos silanos y siloxanos para repeler sustancias a base de agua y a base de aceite. Parte metálica:   Acero A36 laminado en frio, acabado: Pintura al horno bi-capa texturizada  Formaletas: utilizar formaleas metálicas o en fibra de vidiro que garanticen uniformidad en la forma, medidas y texturas. Acabado concreto: liso.   Si  es la primera vez que el fabricante produce este tipo de mesa se deben fabricar mínimo 2 mesas de prueba  que cumplan con las condiciones de resistencia y acabados aquí exigidas (se deben probar los materiales en laboratorio y las mesas 1 mes a  condiciones de intemperie). El costo de las  mesas de prueba que sea necesario fabricar hasta obtener 2  que cumplan estas condiciones corre por cuenta del contratista.  </v>
          </cell>
          <cell r="C4492" t="str">
            <v>UND</v>
          </cell>
          <cell r="D4492">
            <v>3387406</v>
          </cell>
        </row>
        <row r="4493">
          <cell r="B4493" t="str">
            <v>SEÑALETICA</v>
          </cell>
        </row>
        <row r="4494">
          <cell r="A4494" t="str">
            <v>TEP7032</v>
          </cell>
          <cell r="B4494" t="str">
            <v>SEÑALÉTICA VERTICAL 2 CARAS, H= 1,5 M, A= 0,4 M, INCLUYE ESTRUCTURA DE SOPORTE Y ANCLAJE EN CONCRETO</v>
          </cell>
          <cell r="C4494" t="str">
            <v>UND</v>
          </cell>
          <cell r="D4494">
            <v>1029753</v>
          </cell>
        </row>
        <row r="4495">
          <cell r="A4495" t="str">
            <v>TEP7033</v>
          </cell>
          <cell r="B4495" t="str">
            <v>SEÑALÉTICA VERTICAL 2 CARAS, H= 1 M, A= 0,4 M, INCLUYE ESTRUCTURA DE SOPORTE Y ANCLAJE EN CONCRETO</v>
          </cell>
          <cell r="C4495" t="str">
            <v>UND</v>
          </cell>
          <cell r="D4495">
            <v>707552</v>
          </cell>
        </row>
        <row r="4496">
          <cell r="A4496" t="str">
            <v>TEP7034</v>
          </cell>
          <cell r="B4496" t="str">
            <v>SEÑALÉTICA VERTICAL 1 CARA, H= 0,57 M, A= 0,75 M, INCLUYE ESTRUCTURA DE SOPORTE Y ANCLAJES EN CONCRETO</v>
          </cell>
          <cell r="C4496" t="str">
            <v>UND</v>
          </cell>
          <cell r="D4496">
            <v>214084</v>
          </cell>
        </row>
        <row r="4497">
          <cell r="A4497" t="str">
            <v>TEP7052</v>
          </cell>
          <cell r="B4497" t="str">
            <v xml:space="preserve">SEÑALÉTICA TOTEM TRIANGULAR EN CONCRETO 3000 PSI, H= 2.90 M - 3.10 M, ANCHO CARAS 0.30 M, ESQUINAS BISELADAS, ACABADO EN GRANITO LAVADO GRIS Y FICHAS EN CERÁMICA INFORMATIVA .  INC. FORMALETA Y ACERO DE REFUERZO </v>
          </cell>
          <cell r="C4497" t="str">
            <v>UND</v>
          </cell>
          <cell r="D4497">
            <v>821679</v>
          </cell>
        </row>
        <row r="4498">
          <cell r="B4498" t="str">
            <v>BARANDAS</v>
          </cell>
        </row>
        <row r="4499">
          <cell r="A4499" t="str">
            <v>TEP7035</v>
          </cell>
          <cell r="B4499" t="str">
            <v>BARANDA METÁLICA EN TUBOS DE 2" Y 3", H= 0,90 M</v>
          </cell>
          <cell r="C4499" t="str">
            <v>ML</v>
          </cell>
          <cell r="D4499">
            <v>130869</v>
          </cell>
        </row>
        <row r="4500">
          <cell r="A4500" t="str">
            <v>TEP7036</v>
          </cell>
          <cell r="B4500" t="str">
            <v>DESMONTE BARANDA METÁLICA</v>
          </cell>
          <cell r="C4500" t="str">
            <v>ML</v>
          </cell>
          <cell r="D4500">
            <v>9953</v>
          </cell>
        </row>
        <row r="4501">
          <cell r="A4501" t="str">
            <v>TEP7060</v>
          </cell>
          <cell r="B4501" t="str">
            <v>BARANDA METÁLICA  EN ACERO CORTEN SEGÚN DISEÑO, E= 3 MM, PASAMANOS E= 5 MM. INCLUYE  ANCLAJES EN ACERO INOXIDABLE  PARA FIJACIÓN A ESTRUCTURA DE CONCRETO</v>
          </cell>
          <cell r="C4501" t="str">
            <v>KG</v>
          </cell>
          <cell r="D4501">
            <v>12682</v>
          </cell>
        </row>
        <row r="4502">
          <cell r="B4502" t="str">
            <v>BICIPARQUEADEROS</v>
          </cell>
        </row>
        <row r="4503">
          <cell r="A4503" t="str">
            <v>TEP7063</v>
          </cell>
          <cell r="B4503" t="str">
            <v>BICIPARQUEADERO 5 PUESTOS TUBO METÁLICO GALVANIZADO  1.5" Y 3"X3MM, L= 2.40 M, A= 0.80 M</v>
          </cell>
          <cell r="C4503" t="str">
            <v>UND</v>
          </cell>
          <cell r="D4503">
            <v>452978</v>
          </cell>
        </row>
        <row r="4504">
          <cell r="B4504" t="str">
            <v>FIGURAS ORNAMENTALES</v>
          </cell>
        </row>
        <row r="4505">
          <cell r="A4505" t="str">
            <v>TEP7051</v>
          </cell>
          <cell r="B4505" t="str">
            <v>FIGURAS ORNAMENTALES EN CONCRETO REFORZADO SEGÚN DISEÑO, H= 2,5 M</v>
          </cell>
          <cell r="C4505" t="str">
            <v>UND</v>
          </cell>
          <cell r="D4505">
            <v>6000000</v>
          </cell>
        </row>
        <row r="4506">
          <cell r="A4506" t="str">
            <v>TEP80</v>
          </cell>
          <cell r="B4506" t="str">
            <v>JUEGOS INFANTILES Y BIOSALUDABLES</v>
          </cell>
        </row>
        <row r="4507">
          <cell r="B4507" t="str">
            <v>JUEGOS BIOSALUDABLES NACIONALES</v>
          </cell>
        </row>
        <row r="4508">
          <cell r="A4508" t="str">
            <v>TEP8001</v>
          </cell>
          <cell r="B4508" t="str">
            <v>MÁQUINA BIOSALUDABLE PONY - FABRICACION NACIONAL</v>
          </cell>
          <cell r="C4508" t="str">
            <v>UND</v>
          </cell>
          <cell r="D4508">
            <v>2166168</v>
          </cell>
        </row>
        <row r="4509">
          <cell r="A4509" t="str">
            <v>TEP8002</v>
          </cell>
          <cell r="B4509" t="str">
            <v>MÁQUINA BIOSALUDABLE DORSAL ANCHO - FABRICACION NACIONAL</v>
          </cell>
          <cell r="C4509" t="str">
            <v>UND</v>
          </cell>
          <cell r="D4509">
            <v>3397430</v>
          </cell>
        </row>
        <row r="4510">
          <cell r="A4510" t="str">
            <v>TEP8003</v>
          </cell>
          <cell r="B4510" t="str">
            <v>MÁQUINA BIOSALUDABLE DOBLE SWINGER - FABRICACION NACIONAL</v>
          </cell>
          <cell r="C4510" t="str">
            <v>UND</v>
          </cell>
          <cell r="D4510">
            <v>2595511</v>
          </cell>
        </row>
        <row r="4511">
          <cell r="A4511" t="str">
            <v>TEP8004</v>
          </cell>
          <cell r="B4511" t="str">
            <v>MÁQUINA BIOSALUDABLE ELIPTICA - FABRICACION NACIONAL</v>
          </cell>
          <cell r="C4511" t="str">
            <v>UND</v>
          </cell>
          <cell r="D4511">
            <v>2720058</v>
          </cell>
        </row>
        <row r="4512">
          <cell r="A4512" t="str">
            <v>TEP8005</v>
          </cell>
          <cell r="B4512" t="str">
            <v>MÁQUINA BIOSALUDABLE TWISTER - FABRICACION NACIONAL</v>
          </cell>
          <cell r="C4512" t="str">
            <v>UND</v>
          </cell>
          <cell r="D4512">
            <v>2408869</v>
          </cell>
        </row>
        <row r="4513">
          <cell r="A4513" t="str">
            <v>TEP8006</v>
          </cell>
          <cell r="B4513" t="str">
            <v>MÁQUIA BIOSALUDABLE COLUMPIO PRENSA HORIZONTAL- FABRICACION NACIONAL</v>
          </cell>
          <cell r="C4513" t="str">
            <v>UND</v>
          </cell>
          <cell r="D4513">
            <v>2412467</v>
          </cell>
        </row>
        <row r="4514">
          <cell r="A4514" t="str">
            <v>TEP8007</v>
          </cell>
          <cell r="B4514" t="str">
            <v>MÁQUINA BIOSALUDABLE TIMONES- FABRICACION NACIONAL</v>
          </cell>
          <cell r="C4514" t="str">
            <v>UND</v>
          </cell>
          <cell r="D4514">
            <v>2216246</v>
          </cell>
        </row>
        <row r="4515">
          <cell r="A4515" t="str">
            <v>TEP8008</v>
          </cell>
          <cell r="B4515" t="str">
            <v>MÁQUINA BIOSALUDABLE CAMINADOR AEREO- FABRICACION NACIONAL</v>
          </cell>
          <cell r="C4515" t="str">
            <v>UND</v>
          </cell>
          <cell r="D4515">
            <v>2448654</v>
          </cell>
        </row>
        <row r="4516">
          <cell r="A4516" t="str">
            <v>TEP8009</v>
          </cell>
          <cell r="B4516" t="str">
            <v>MÁQUINA BIOSALUDABLE BARRAS PARALELAS- FABRICACION NACIONAL</v>
          </cell>
          <cell r="C4516" t="str">
            <v>UND</v>
          </cell>
          <cell r="D4516">
            <v>1480978</v>
          </cell>
        </row>
        <row r="4517">
          <cell r="A4517" t="str">
            <v>TEP8010</v>
          </cell>
          <cell r="B4517" t="str">
            <v>MÁQUINA BIOSALUDABLE BICICLETA- FABRICACION NACIONAL</v>
          </cell>
          <cell r="C4517" t="str">
            <v>UND</v>
          </cell>
          <cell r="D4517">
            <v>2349709</v>
          </cell>
        </row>
        <row r="4518">
          <cell r="A4518" t="str">
            <v>TEP8011</v>
          </cell>
          <cell r="B4518" t="str">
            <v>MÁQUINA BIOSALUDABLE VOLANTES- FABRICACION NACIONAL</v>
          </cell>
          <cell r="C4518" t="str">
            <v>UND</v>
          </cell>
          <cell r="D4518">
            <v>2266713</v>
          </cell>
        </row>
        <row r="4519">
          <cell r="A4519" t="str">
            <v>TEP8012</v>
          </cell>
          <cell r="B4519" t="str">
            <v>MÁQUINA BIOSALUDABLE ABDOMINALES- FABRICACION NACIONAL</v>
          </cell>
          <cell r="C4519" t="str">
            <v>UND</v>
          </cell>
          <cell r="D4519">
            <v>2925314</v>
          </cell>
        </row>
        <row r="4520">
          <cell r="A4520" t="str">
            <v>TEP8013</v>
          </cell>
          <cell r="B4520" t="str">
            <v>MÁQUINA BIOSALUDABLE MASAJEADOR- FABRICACION NACIONAL</v>
          </cell>
          <cell r="C4520" t="str">
            <v>UND</v>
          </cell>
          <cell r="D4520">
            <v>2470830</v>
          </cell>
        </row>
        <row r="4521">
          <cell r="A4521" t="str">
            <v>TEP8014</v>
          </cell>
          <cell r="B4521" t="str">
            <v>MÁQUINA BIOSALUDABLE PECTORAL SENTADO- FABRICACION NACIONAL</v>
          </cell>
          <cell r="C4521" t="str">
            <v>UND</v>
          </cell>
          <cell r="D4521">
            <v>3946996</v>
          </cell>
        </row>
        <row r="4522">
          <cell r="B4522" t="str">
            <v>JUEGOS BIOSALUDABLES IMPORTADOS</v>
          </cell>
        </row>
        <row r="4523">
          <cell r="A4523" t="str">
            <v>TEP8015</v>
          </cell>
          <cell r="B4523" t="str">
            <v>MÁQUINA BIOSALUDABLE PONY - IMPORTADO</v>
          </cell>
          <cell r="C4523" t="str">
            <v>UND</v>
          </cell>
          <cell r="D4523">
            <v>3333538</v>
          </cell>
        </row>
        <row r="4524">
          <cell r="A4524" t="str">
            <v>TEP8016</v>
          </cell>
          <cell r="B4524" t="str">
            <v>MÁQUINA BIOSALUDABLE DORSAL ANCHO - IMPORTADO</v>
          </cell>
          <cell r="C4524" t="str">
            <v>UND</v>
          </cell>
          <cell r="D4524">
            <v>7145284</v>
          </cell>
        </row>
        <row r="4525">
          <cell r="A4525" t="str">
            <v>TEP8017</v>
          </cell>
          <cell r="B4525" t="str">
            <v>MÁQUINA BIOSALUDABLE DOBLE SWINGER - IMPORTADO</v>
          </cell>
          <cell r="C4525" t="str">
            <v>UND</v>
          </cell>
          <cell r="D4525">
            <v>3926746</v>
          </cell>
        </row>
        <row r="4526">
          <cell r="A4526" t="str">
            <v>TEP8018</v>
          </cell>
          <cell r="B4526" t="str">
            <v>MÁQUINA BIOSALUDABLE ELIPTICA - IMPORTADO</v>
          </cell>
          <cell r="C4526" t="str">
            <v>UND</v>
          </cell>
          <cell r="D4526">
            <v>3647898</v>
          </cell>
        </row>
        <row r="4527">
          <cell r="A4527" t="str">
            <v>TEP8019</v>
          </cell>
          <cell r="B4527" t="str">
            <v>MÁQUINA BIOSALUDABLE TWISTER - IMPORTADO</v>
          </cell>
          <cell r="C4527" t="str">
            <v>UND</v>
          </cell>
          <cell r="D4527">
            <v>3712205</v>
          </cell>
        </row>
        <row r="4528">
          <cell r="A4528" t="str">
            <v>TEP8020</v>
          </cell>
          <cell r="B4528" t="str">
            <v>MÁQUINA BIOSALUDABLE COLUMPIO PRENSA HORIZONTAL- IMPORTADO</v>
          </cell>
          <cell r="C4528" t="str">
            <v>UND</v>
          </cell>
          <cell r="D4528">
            <v>4066184</v>
          </cell>
        </row>
        <row r="4529">
          <cell r="A4529" t="str">
            <v>TEP8021</v>
          </cell>
          <cell r="B4529" t="str">
            <v>MÁQUINA BIOSALUDABLE TIMONES - IMPORTADO</v>
          </cell>
          <cell r="C4529" t="str">
            <v>UND</v>
          </cell>
          <cell r="D4529">
            <v>3560499</v>
          </cell>
        </row>
        <row r="4530">
          <cell r="A4530" t="str">
            <v>TEP8022</v>
          </cell>
          <cell r="B4530" t="str">
            <v>MÁQUINA BIOSALUDABLE CAMINADOR AÉREO - IMPORTADO</v>
          </cell>
          <cell r="C4530" t="str">
            <v>UND</v>
          </cell>
          <cell r="D4530">
            <v>3759841</v>
          </cell>
        </row>
        <row r="4531">
          <cell r="A4531" t="str">
            <v>TEP8023</v>
          </cell>
          <cell r="B4531" t="str">
            <v>MÁQUINA BIOSALUDABLE BARRAS PARALELAS - IMPORTADO</v>
          </cell>
          <cell r="C4531" t="str">
            <v>UND</v>
          </cell>
          <cell r="D4531">
            <v>3088419</v>
          </cell>
        </row>
        <row r="4532">
          <cell r="A4532" t="str">
            <v>TEP8024</v>
          </cell>
          <cell r="B4532" t="str">
            <v>MÁQUINA BIOSALUDABLE BICICLETA - IMPORTADO</v>
          </cell>
          <cell r="C4532" t="str">
            <v>UND</v>
          </cell>
          <cell r="D4532">
            <v>3759841</v>
          </cell>
        </row>
        <row r="4533">
          <cell r="A4533" t="str">
            <v>TEP8025</v>
          </cell>
          <cell r="B4533" t="str">
            <v>MÁQUINA BIOSALUDABLE VOLANTES - IMPORTADO</v>
          </cell>
          <cell r="C4533" t="str">
            <v>UND</v>
          </cell>
          <cell r="D4533">
            <v>3807323</v>
          </cell>
        </row>
        <row r="4534">
          <cell r="A4534" t="str">
            <v>TEP8026</v>
          </cell>
          <cell r="B4534" t="str">
            <v>MÁQUINA BIOSALUDABLE ABDOMINALES - IMPORTADO</v>
          </cell>
          <cell r="C4534" t="str">
            <v>UND</v>
          </cell>
          <cell r="D4534">
            <v>3887315</v>
          </cell>
        </row>
        <row r="4535">
          <cell r="A4535" t="str">
            <v>TEP8027</v>
          </cell>
          <cell r="B4535" t="str">
            <v>MÁQUINA BIOSALUDABLE MASAJEADOR - IMPORTADO</v>
          </cell>
          <cell r="C4535" t="str">
            <v>UND</v>
          </cell>
          <cell r="D4535">
            <v>3765745</v>
          </cell>
        </row>
        <row r="4536">
          <cell r="A4536" t="str">
            <v>TEP8028</v>
          </cell>
          <cell r="B4536" t="str">
            <v>MÁQUINA BIOSALUDABLE PECTORAL SENTADO - IMPORTADO</v>
          </cell>
          <cell r="C4536" t="str">
            <v>UND</v>
          </cell>
          <cell r="D4536">
            <v>7777169</v>
          </cell>
        </row>
        <row r="4537">
          <cell r="A4537" t="str">
            <v>TEP8029</v>
          </cell>
          <cell r="B4537" t="str">
            <v>MÁQUINA BIOSALUDABLE EXTENSIÓN DE PIERNAS - IMPORTADO</v>
          </cell>
          <cell r="C4537" t="str">
            <v>UND</v>
          </cell>
          <cell r="D4537">
            <v>3867550</v>
          </cell>
        </row>
        <row r="4538">
          <cell r="A4538" t="str">
            <v>TEP8030</v>
          </cell>
          <cell r="B4538" t="str">
            <v>MÁQUINA BIOSALUDABLE ESCALADOR STEP - IMPORTADO</v>
          </cell>
          <cell r="C4538" t="str">
            <v>UND</v>
          </cell>
          <cell r="D4538">
            <v>5521703</v>
          </cell>
        </row>
        <row r="4539">
          <cell r="A4539" t="str">
            <v>TEP8031</v>
          </cell>
          <cell r="B4539" t="str">
            <v>MÁQUINA BIOSALUDABLE JALON REMO - IMPORTADO</v>
          </cell>
          <cell r="C4539" t="str">
            <v>UND</v>
          </cell>
          <cell r="D4539">
            <v>3906214</v>
          </cell>
        </row>
        <row r="4540">
          <cell r="A4540" t="str">
            <v>TEP8032</v>
          </cell>
          <cell r="B4540" t="str">
            <v>MÁQUINA BIOSALUDABLE CAMINADOR - IMPORTADO</v>
          </cell>
          <cell r="C4540" t="str">
            <v>UND</v>
          </cell>
          <cell r="D4540">
            <v>4571259</v>
          </cell>
        </row>
        <row r="4541">
          <cell r="A4541" t="str">
            <v>TEP8033</v>
          </cell>
          <cell r="B4541" t="str">
            <v>MÁQUINA BIOSALUDABLE REMO DE ESPALDAS - IMPORTADO</v>
          </cell>
          <cell r="C4541" t="str">
            <v>UND</v>
          </cell>
          <cell r="D4541">
            <v>3160849</v>
          </cell>
        </row>
        <row r="4542">
          <cell r="A4542" t="str">
            <v>TEP8034</v>
          </cell>
          <cell r="B4542" t="str">
            <v>MÁQUINA BIOSALUDABLE SKY DE FONDO - IMPORTADO</v>
          </cell>
          <cell r="C4542" t="str">
            <v>UND</v>
          </cell>
          <cell r="D4542">
            <v>4899079</v>
          </cell>
        </row>
        <row r="4543">
          <cell r="B4543" t="str">
            <v>JUEGOS CONSTRUIDOS IN SITU CARTILLA DE ECOURBANISMO DAGMA</v>
          </cell>
        </row>
        <row r="4544">
          <cell r="A4544" t="str">
            <v>TEP8035</v>
          </cell>
          <cell r="B4544" t="str">
            <v>MINI JUEGO ESCALADOR EN  CONCRETO 3000 PSI</v>
          </cell>
          <cell r="C4544" t="str">
            <v>UND</v>
          </cell>
          <cell r="D4544">
            <v>952036</v>
          </cell>
        </row>
        <row r="4545">
          <cell r="A4545" t="str">
            <v>TEP8036</v>
          </cell>
          <cell r="B4545" t="str">
            <v>MINI JUEGO IGUANA EN  CONCRETO 3000 PSI</v>
          </cell>
          <cell r="C4545" t="str">
            <v>UND</v>
          </cell>
          <cell r="D4545">
            <v>1746756</v>
          </cell>
        </row>
        <row r="4546">
          <cell r="A4546" t="str">
            <v>TEP8037</v>
          </cell>
          <cell r="B4546" t="str">
            <v>MINI JUEGO ARCO EN  CONCRETO 3000 PSI</v>
          </cell>
          <cell r="C4546" t="str">
            <v>UND</v>
          </cell>
          <cell r="D4546">
            <v>680817</v>
          </cell>
        </row>
        <row r="4547">
          <cell r="A4547" t="str">
            <v>TEP8038</v>
          </cell>
          <cell r="B4547" t="str">
            <v>JUEGO RELOJ SOLAR EN  CONCRETO 3000 PSI</v>
          </cell>
          <cell r="C4547" t="str">
            <v>UND</v>
          </cell>
          <cell r="D4547">
            <v>1430904</v>
          </cell>
        </row>
        <row r="4548">
          <cell r="A4548" t="str">
            <v>TEP8039</v>
          </cell>
          <cell r="B4548" t="str">
            <v>JUEGO  MESA DE AJEDREZ</v>
          </cell>
          <cell r="C4548" t="str">
            <v>UND</v>
          </cell>
          <cell r="D4548">
            <v>1238780</v>
          </cell>
        </row>
        <row r="4549">
          <cell r="A4549" t="str">
            <v>TEP8040</v>
          </cell>
          <cell r="B4549" t="str">
            <v>JUEGO MESA PING PONG  EN  CONCRETO 3000 PSI</v>
          </cell>
          <cell r="C4549" t="str">
            <v>UND</v>
          </cell>
          <cell r="D4549">
            <v>1129371</v>
          </cell>
        </row>
        <row r="4550">
          <cell r="A4550" t="str">
            <v>TEP8041</v>
          </cell>
          <cell r="B4550" t="str">
            <v>JUEGO TORRE DE CUERDAS</v>
          </cell>
          <cell r="C4550" t="str">
            <v>UND</v>
          </cell>
          <cell r="D4550">
            <v>2395626</v>
          </cell>
        </row>
        <row r="4551">
          <cell r="A4551" t="str">
            <v>TEP8042</v>
          </cell>
          <cell r="B4551" t="str">
            <v>JUEGO ARCO</v>
          </cell>
          <cell r="C4551" t="str">
            <v>UND</v>
          </cell>
          <cell r="D4551">
            <v>1082307</v>
          </cell>
        </row>
        <row r="4552">
          <cell r="A4552" t="str">
            <v>TEP8043</v>
          </cell>
          <cell r="B4552" t="str">
            <v>JUEGO COLUMPIO</v>
          </cell>
          <cell r="C4552" t="str">
            <v>UND</v>
          </cell>
          <cell r="D4552">
            <v>1072725</v>
          </cell>
        </row>
        <row r="4553">
          <cell r="A4553" t="str">
            <v>TEP8044</v>
          </cell>
          <cell r="B4553" t="str">
            <v>MULTI JUEGO LANGOSTA</v>
          </cell>
          <cell r="C4553" t="str">
            <v>UND</v>
          </cell>
          <cell r="D4553">
            <v>8899347</v>
          </cell>
        </row>
        <row r="4554">
          <cell r="A4554" t="str">
            <v>TEP8045</v>
          </cell>
          <cell r="B4554" t="str">
            <v>MULTI JUEGO HORMIGA</v>
          </cell>
          <cell r="C4554" t="str">
            <v>UND</v>
          </cell>
          <cell r="D4554">
            <v>9394451</v>
          </cell>
        </row>
        <row r="4555">
          <cell r="A4555" t="str">
            <v>TEP8046</v>
          </cell>
          <cell r="B4555" t="str">
            <v>JUEGO PUENTE DE EQUILIBRIO</v>
          </cell>
          <cell r="C4555" t="str">
            <v>UND</v>
          </cell>
          <cell r="D4555">
            <v>1677400</v>
          </cell>
        </row>
        <row r="4556">
          <cell r="A4556" t="str">
            <v>TEP8047</v>
          </cell>
          <cell r="B4556" t="str">
            <v xml:space="preserve">JUEGO LABERINTO PEQUEÑO </v>
          </cell>
          <cell r="C4556" t="str">
            <v>UND</v>
          </cell>
          <cell r="D4556">
            <v>1567898</v>
          </cell>
        </row>
        <row r="4557">
          <cell r="A4557" t="str">
            <v>TEP8048</v>
          </cell>
          <cell r="B4557" t="str">
            <v>JUEGO LABERINTO GRANDE</v>
          </cell>
          <cell r="C4557" t="str">
            <v>UND</v>
          </cell>
          <cell r="D4557">
            <v>3688362</v>
          </cell>
        </row>
        <row r="4558">
          <cell r="A4558" t="str">
            <v>TEP8049</v>
          </cell>
          <cell r="B4558" t="str">
            <v>JUEGO TORRE DE LLANTAS</v>
          </cell>
          <cell r="C4558" t="str">
            <v>UND</v>
          </cell>
          <cell r="D4558">
            <v>819220</v>
          </cell>
        </row>
        <row r="4559">
          <cell r="B4559" t="str">
            <v>JUEGOS INFANTILES PRIMERA INFANCIA</v>
          </cell>
        </row>
        <row r="4560">
          <cell r="A4560" t="str">
            <v>TEP8050</v>
          </cell>
          <cell r="B4560" t="str">
            <v>JUEGO PRIMERA INFANCIA CASTILLO METÁLICO Y PLÁSTICO AZLO 35071C  5,2*4,5*4,1M</v>
          </cell>
          <cell r="C4560" t="str">
            <v>UND</v>
          </cell>
          <cell r="D4560">
            <v>19566463</v>
          </cell>
        </row>
        <row r="4561">
          <cell r="A4561" t="str">
            <v>TEP8051</v>
          </cell>
          <cell r="B4561" t="str">
            <v>JUEGO PRIMERA INFANCIA BALANCIN CABALLITO</v>
          </cell>
          <cell r="C4561" t="str">
            <v>UND</v>
          </cell>
          <cell r="D4561">
            <v>1608494</v>
          </cell>
        </row>
        <row r="4562">
          <cell r="A4562" t="str">
            <v>TEP8060</v>
          </cell>
          <cell r="B4562" t="str">
            <v>JUEGO PRIMERA INFANCIA PLÁSTICO 2 COLUMPIOS+TORRE+ DESLIZADOR</v>
          </cell>
          <cell r="C4562" t="str">
            <v>UND</v>
          </cell>
          <cell r="D4562">
            <v>3781616</v>
          </cell>
        </row>
        <row r="4563">
          <cell r="A4563" t="str">
            <v>TEP8061</v>
          </cell>
          <cell r="B4563" t="str">
            <v>JUEGO PRIMERA INFANCIA PLÁSTICO 2 TREPADORES+2 DESLIZADEROS</v>
          </cell>
          <cell r="C4563" t="str">
            <v>UND</v>
          </cell>
          <cell r="D4563">
            <v>3900416</v>
          </cell>
        </row>
        <row r="4564">
          <cell r="A4564" t="str">
            <v>TEP8062</v>
          </cell>
          <cell r="B4564" t="str">
            <v>JUEGO PRIMERA INFANCIA PLÁSTICO 3 TORRES + 2 TUNELES+2 DESLIZADEROS</v>
          </cell>
          <cell r="C4564" t="str">
            <v>UND</v>
          </cell>
          <cell r="D4564">
            <v>4980416</v>
          </cell>
        </row>
        <row r="4565">
          <cell r="A4565" t="str">
            <v>TEP8063</v>
          </cell>
          <cell r="B4565" t="str">
            <v>JUEGO PRIMERA INFANCIA PLÁSTICO CENTRO  DE ACTIVIDADES CASA CLUB (2 TORRES CASA + 1 PUENTE+1 DESLIZADERO+1 RAMPA)</v>
          </cell>
          <cell r="C4565" t="str">
            <v>UND</v>
          </cell>
          <cell r="D4565">
            <v>3900416</v>
          </cell>
        </row>
        <row r="4566">
          <cell r="B4566" t="str">
            <v>JUEGOS INFANTILES PRIMERA INFANCIA IMPORTADOS</v>
          </cell>
        </row>
        <row r="4567">
          <cell r="A4567" t="str">
            <v>TEP8055</v>
          </cell>
          <cell r="B4567" t="str">
            <v xml:space="preserve">COLUMPIO ASIENTO DE NIDO IMPORTADOCOMPUESTO POR UN ANILLO DE ACERO RECUBIERTO CON CUERDA AMORTIGUADORA, RED Y CUERDAS DE SUSPENSIÓN EN CUERDA ARMADA (Ø 16 MM), GRILLETES DE ACERO INOXIDABLE Y CASQUILLOS DE ALUMINIO DIÁMETRO ASIENTO DE 120 CM 
</v>
          </cell>
          <cell r="C4567" t="str">
            <v>UND</v>
          </cell>
          <cell r="D4567">
            <v>6419324</v>
          </cell>
        </row>
        <row r="4568">
          <cell r="A4568" t="str">
            <v>TEP8056</v>
          </cell>
          <cell r="B4568" t="str">
            <v xml:space="preserve">COLUMPIO METÁLICO IMPORTADO PARA PERSONAS CON SILLA DE RUEDAS
</v>
          </cell>
          <cell r="C4568" t="str">
            <v>UND</v>
          </cell>
          <cell r="D4568">
            <v>39094681</v>
          </cell>
        </row>
        <row r="4569">
          <cell r="A4569" t="str">
            <v>TEP8057</v>
          </cell>
          <cell r="B4569" t="str">
            <v xml:space="preserve">JUEGO INFANTIL IMPORTADO CASITA 188x130x145 cm. </v>
          </cell>
          <cell r="C4569" t="str">
            <v>UND</v>
          </cell>
          <cell r="D4569">
            <v>10716677</v>
          </cell>
        </row>
        <row r="4570">
          <cell r="A4570" t="str">
            <v>TEP8058</v>
          </cell>
          <cell r="B4570" t="str">
            <v>JUEGO INFANTIL IMPORTADO VAGÓN TOBOGÁN EN MADERA 3,371 m Largo x 1,162 m Ancho x 1,537 m Alto</v>
          </cell>
          <cell r="C4570" t="str">
            <v>UND</v>
          </cell>
          <cell r="D4570">
            <v>13930624</v>
          </cell>
        </row>
        <row r="4571">
          <cell r="B4571" t="str">
            <v>MANTENIMIENTO JUEGOS EXISTENTES</v>
          </cell>
        </row>
        <row r="4572">
          <cell r="A4572" t="str">
            <v>TEP8052</v>
          </cell>
          <cell r="B4572" t="str">
            <v>REUBICACION JUEGOS INFANTILES METALICOS</v>
          </cell>
          <cell r="C4572" t="str">
            <v>UND</v>
          </cell>
          <cell r="D4572">
            <v>154519</v>
          </cell>
        </row>
        <row r="4573">
          <cell r="A4573" t="str">
            <v>TEP8053</v>
          </cell>
          <cell r="B4573" t="str">
            <v>MANTENIMIENTO JUEGOS INFANTILES</v>
          </cell>
          <cell r="C4573" t="str">
            <v>UND</v>
          </cell>
          <cell r="D4573">
            <v>362830</v>
          </cell>
        </row>
        <row r="4574">
          <cell r="A4574" t="str">
            <v>TEP8054</v>
          </cell>
          <cell r="B4574" t="str">
            <v xml:space="preserve">DESMONTE JUEGOS INFANTILES </v>
          </cell>
          <cell r="C4574" t="str">
            <v>UND</v>
          </cell>
          <cell r="D4574">
            <v>45484</v>
          </cell>
        </row>
        <row r="4575">
          <cell r="B4575" t="str">
            <v>JUEGOS INFANTILES MADERA</v>
          </cell>
        </row>
        <row r="4576">
          <cell r="A4576" t="str">
            <v>TEP8059</v>
          </cell>
          <cell r="B4576" t="str">
            <v>JUEGO INFANTIL MÚLTIPLE EN MADERA INMUNIZADA (2 COLUMPIOS+1 DESLIZADOR+TORRE+TUNEL+ESCALERA+RAMPA+PASAMANOS)</v>
          </cell>
          <cell r="C4576" t="str">
            <v>UND</v>
          </cell>
          <cell r="D4576">
            <v>3800000</v>
          </cell>
        </row>
        <row r="4577">
          <cell r="A4577" t="str">
            <v>TEP90</v>
          </cell>
          <cell r="B4577" t="str">
            <v>PAISAJISMO</v>
          </cell>
        </row>
        <row r="4578">
          <cell r="A4578" t="str">
            <v>TEP9001</v>
          </cell>
          <cell r="B4578" t="str">
            <v>PALMA MANILA-BOTELLA, H&gt;2,5 M</v>
          </cell>
          <cell r="C4578" t="str">
            <v>UND</v>
          </cell>
          <cell r="D4578">
            <v>91573</v>
          </cell>
        </row>
        <row r="4579">
          <cell r="A4579" t="str">
            <v>TEP9025</v>
          </cell>
          <cell r="B4579" t="str">
            <v>PALMA REAL, H&gt;=1,0 M</v>
          </cell>
          <cell r="C4579" t="str">
            <v>UND</v>
          </cell>
          <cell r="D4579">
            <v>78792</v>
          </cell>
        </row>
        <row r="4580">
          <cell r="A4580" t="str">
            <v>TEP9002</v>
          </cell>
          <cell r="B4580" t="str">
            <v>ARBOL PORTE GRANDE O MEDIANO, H&gt;2,5 M</v>
          </cell>
          <cell r="C4580" t="str">
            <v>UND</v>
          </cell>
          <cell r="D4580">
            <v>131117</v>
          </cell>
        </row>
        <row r="4581">
          <cell r="A4581" t="str">
            <v>TEP9026</v>
          </cell>
          <cell r="B4581" t="str">
            <v>ARBOL PORTE BAJO, H&gt;=1,5 M</v>
          </cell>
          <cell r="C4581" t="str">
            <v>UND</v>
          </cell>
          <cell r="D4581">
            <v>73479</v>
          </cell>
        </row>
        <row r="4582">
          <cell r="A4582" t="str">
            <v>TEP9003</v>
          </cell>
          <cell r="B4582" t="str">
            <v>PLANTA ORNAMENTAL CINTA</v>
          </cell>
          <cell r="C4582" t="str">
            <v>UND</v>
          </cell>
          <cell r="D4582">
            <v>5240</v>
          </cell>
        </row>
        <row r="4583">
          <cell r="A4583" t="str">
            <v>TEP9004</v>
          </cell>
          <cell r="B4583" t="str">
            <v>PLANTA ORNAMENTAL LANTANA CAMARA</v>
          </cell>
          <cell r="C4583" t="str">
            <v>UND</v>
          </cell>
          <cell r="D4583">
            <v>5704</v>
          </cell>
        </row>
        <row r="4584">
          <cell r="A4584" t="str">
            <v>TEP9005</v>
          </cell>
          <cell r="B4584" t="str">
            <v>PLANTA ORNAMENTAL LIRIOPE</v>
          </cell>
          <cell r="C4584" t="str">
            <v>UND</v>
          </cell>
          <cell r="D4584">
            <v>4426</v>
          </cell>
        </row>
        <row r="4585">
          <cell r="A4585" t="str">
            <v>TEP9006</v>
          </cell>
          <cell r="B4585" t="str">
            <v>PLANTA ORNAMENTAL TRASDESCANTIA PALLIDA</v>
          </cell>
          <cell r="C4585" t="str">
            <v>UND</v>
          </cell>
          <cell r="D4585">
            <v>4426</v>
          </cell>
        </row>
        <row r="4586">
          <cell r="A4586" t="str">
            <v>TEP9007</v>
          </cell>
          <cell r="B4586" t="str">
            <v>PLANTA ORNAMENTAL LENGUA DE DRAGON</v>
          </cell>
          <cell r="C4586" t="str">
            <v>UND</v>
          </cell>
          <cell r="D4586">
            <v>10469</v>
          </cell>
        </row>
        <row r="4587">
          <cell r="A4587" t="str">
            <v>TEP9008</v>
          </cell>
          <cell r="B4587" t="str">
            <v>PLANTA ORNAMENTAL FILOENDRO LIMÓN</v>
          </cell>
          <cell r="C4587" t="str">
            <v>UND</v>
          </cell>
          <cell r="D4587">
            <v>10469</v>
          </cell>
        </row>
        <row r="4588">
          <cell r="A4588" t="str">
            <v>TEP9009</v>
          </cell>
          <cell r="B4588" t="str">
            <v>PLANTA ORNAMENTAL LENGUA DE SUEGRA</v>
          </cell>
          <cell r="C4588" t="str">
            <v>UND</v>
          </cell>
          <cell r="D4588">
            <v>13025</v>
          </cell>
        </row>
        <row r="4589">
          <cell r="A4589" t="str">
            <v>TEP9010</v>
          </cell>
          <cell r="B4589" t="str">
            <v>PLANTA ORNAMENTAL CROTO</v>
          </cell>
          <cell r="C4589" t="str">
            <v>UND</v>
          </cell>
          <cell r="D4589">
            <v>16281</v>
          </cell>
        </row>
        <row r="4590">
          <cell r="A4590" t="str">
            <v>TEP9011</v>
          </cell>
          <cell r="B4590" t="str">
            <v>PLANTA ORNAMENTAL FILOENDRO</v>
          </cell>
          <cell r="C4590" t="str">
            <v>UND</v>
          </cell>
          <cell r="D4590">
            <v>23949</v>
          </cell>
        </row>
        <row r="4591">
          <cell r="A4591" t="str">
            <v>TEP9012</v>
          </cell>
          <cell r="B4591" t="str">
            <v>PLANTA ORNAMENTAL MIAMI NEGRO</v>
          </cell>
          <cell r="C4591" t="str">
            <v>UND</v>
          </cell>
          <cell r="D4591">
            <v>29061</v>
          </cell>
        </row>
        <row r="4592">
          <cell r="A4592" t="str">
            <v>TEP9013</v>
          </cell>
          <cell r="B4592" t="str">
            <v>PALMA CICA, H&gt;0,6 M</v>
          </cell>
          <cell r="C4592" t="str">
            <v>UND</v>
          </cell>
          <cell r="D4592">
            <v>58694</v>
          </cell>
        </row>
        <row r="4593">
          <cell r="A4593" t="str">
            <v>TEP9027</v>
          </cell>
          <cell r="B4593" t="str">
            <v>PLANTA ORNAMENTAL CALATEA ROSEA</v>
          </cell>
          <cell r="C4593" t="str">
            <v>UND</v>
          </cell>
          <cell r="D4593">
            <v>22671</v>
          </cell>
        </row>
        <row r="4594">
          <cell r="A4594" t="str">
            <v>TEP9028</v>
          </cell>
          <cell r="B4594" t="str">
            <v>PLANTA ORNAMENTAL LIRIO AFRICANO</v>
          </cell>
          <cell r="C4594" t="str">
            <v>UND</v>
          </cell>
          <cell r="D4594">
            <v>18837</v>
          </cell>
        </row>
        <row r="4595">
          <cell r="A4595" t="str">
            <v>TEP9014</v>
          </cell>
          <cell r="B4595" t="str">
            <v>PLANTA ORNAMENTAL PEQUEÑA, H&lt;20 CM</v>
          </cell>
          <cell r="C4595" t="str">
            <v>UND</v>
          </cell>
          <cell r="D4595">
            <v>3787</v>
          </cell>
        </row>
        <row r="4596">
          <cell r="A4596" t="str">
            <v>TEP9015</v>
          </cell>
          <cell r="B4596" t="str">
            <v>PLANTA ORNAMENTAL MEDIANA, H= 20-40 CM</v>
          </cell>
          <cell r="C4596" t="str">
            <v>UND</v>
          </cell>
          <cell r="D4596">
            <v>9191</v>
          </cell>
        </row>
        <row r="4597">
          <cell r="A4597" t="str">
            <v>TEP9016</v>
          </cell>
          <cell r="B4597" t="str">
            <v>PLANTA ORNAMENTAL GRANDE, H&gt; 40 CM</v>
          </cell>
          <cell r="C4597" t="str">
            <v>UND</v>
          </cell>
          <cell r="D4597">
            <v>16281</v>
          </cell>
        </row>
        <row r="4598">
          <cell r="A4598" t="str">
            <v>TEP9017</v>
          </cell>
          <cell r="B4598" t="str">
            <v>TALA DE ARBOL MAS RETIRO, H= 5-10.1 M, INC. RETIRO DE RAICES</v>
          </cell>
          <cell r="C4598" t="str">
            <v>UND</v>
          </cell>
          <cell r="D4598">
            <v>403566</v>
          </cell>
        </row>
        <row r="4599">
          <cell r="A4599" t="str">
            <v>TEP9018</v>
          </cell>
          <cell r="B4599" t="str">
            <v>TALA DE ARBOL MAS RETIRO, H= 10.1-15 M, INC. RETIRO DE RAICES</v>
          </cell>
          <cell r="C4599" t="str">
            <v>UND</v>
          </cell>
          <cell r="D4599">
            <v>628802</v>
          </cell>
        </row>
        <row r="4600">
          <cell r="A4600" t="str">
            <v>TEP9019</v>
          </cell>
          <cell r="B4600" t="str">
            <v>TALA DE ARBOL MAS RETIRO, H= 15.1-20 M, INC. RETIRO DE RAICES</v>
          </cell>
          <cell r="C4600" t="str">
            <v>UND</v>
          </cell>
          <cell r="D4600">
            <v>885916</v>
          </cell>
        </row>
        <row r="4601">
          <cell r="A4601" t="str">
            <v>TEP9020</v>
          </cell>
          <cell r="B4601" t="str">
            <v>TALA DE ARBOL MAS RETIRO, H&gt;20 M, INC. RETIRO DE RAICES</v>
          </cell>
          <cell r="C4601" t="str">
            <v>UND</v>
          </cell>
          <cell r="D4601">
            <v>1272632</v>
          </cell>
        </row>
        <row r="4602">
          <cell r="A4602" t="str">
            <v>TEP9021</v>
          </cell>
          <cell r="B4602" t="str">
            <v>PODA DE ARBOLES, INC. RETIRO DE RESIDUOS</v>
          </cell>
          <cell r="C4602" t="str">
            <v>UND</v>
          </cell>
          <cell r="D4602">
            <v>54709</v>
          </cell>
        </row>
        <row r="4603">
          <cell r="A4603" t="str">
            <v>TEP9022</v>
          </cell>
          <cell r="B4603" t="str">
            <v>RIEGO DE PRENDIMIENTO ( 2M3 X 100 M2)</v>
          </cell>
          <cell r="C4603" t="str">
            <v>UND</v>
          </cell>
          <cell r="D4603">
            <v>87238</v>
          </cell>
        </row>
        <row r="4604">
          <cell r="A4604" t="str">
            <v>TEP9023</v>
          </cell>
          <cell r="B4604" t="str">
            <v>CONTROL DE HORMIGA ARRIERA Y CARACOL AFRICANO</v>
          </cell>
          <cell r="C4604" t="str">
            <v>M2</v>
          </cell>
          <cell r="D4604">
            <v>4999</v>
          </cell>
        </row>
        <row r="4605">
          <cell r="A4605" t="str">
            <v>TEP9024</v>
          </cell>
          <cell r="B4605" t="str">
            <v>TRANSPLANTE INDIVIDUO ARBÓREO H&lt;= 3.00 M</v>
          </cell>
          <cell r="C4605" t="str">
            <v>UND</v>
          </cell>
          <cell r="D4605">
            <v>92500</v>
          </cell>
        </row>
        <row r="4606">
          <cell r="A4606" t="str">
            <v>TEP9029</v>
          </cell>
          <cell r="B4606" t="str">
            <v>REUNIÓN INFORMATIVA PARA EMPODERAMIENTO DE LA COMUNIDAD. INCLUYE ENTREGA DE MEMORIA DESCRIPTIVA</v>
          </cell>
          <cell r="C4606" t="str">
            <v>UND</v>
          </cell>
          <cell r="D4606">
            <v>2598000</v>
          </cell>
        </row>
        <row r="4607">
          <cell r="A4607" t="str">
            <v>TEP9030</v>
          </cell>
          <cell r="B4607" t="str">
            <v xml:space="preserve">EXTRACCIÓN Y RETIRO DE TOCONES ÁREA 1 A 2 M2 </v>
          </cell>
          <cell r="C4607" t="str">
            <v>UND</v>
          </cell>
          <cell r="D4607">
            <v>202280</v>
          </cell>
        </row>
        <row r="4608">
          <cell r="A4608" t="str">
            <v>TEP9031</v>
          </cell>
          <cell r="B4608" t="str">
            <v>MANTENIMIENTO FITOSANITARIO DE ÁRBOLES H= 5-10 M</v>
          </cell>
          <cell r="C4608" t="str">
            <v>UND</v>
          </cell>
          <cell r="D4608">
            <v>44249</v>
          </cell>
        </row>
        <row r="4609">
          <cell r="A4609" t="str">
            <v>TEP9032</v>
          </cell>
          <cell r="B4609" t="str">
            <v>MANTENIMIENTO FITOSANITARIO DE ÁRBOLES H= 10.1-20 M</v>
          </cell>
          <cell r="C4609" t="str">
            <v>UND</v>
          </cell>
          <cell r="D4609">
            <v>88498</v>
          </cell>
        </row>
        <row r="4610">
          <cell r="A4610" t="str">
            <v>TEP9033</v>
          </cell>
          <cell r="B4610" t="str">
            <v>PRADO BERMUDA</v>
          </cell>
          <cell r="C4610" t="str">
            <v>M2</v>
          </cell>
          <cell r="D4610">
            <v>18706</v>
          </cell>
        </row>
        <row r="4611">
          <cell r="A4611" t="str">
            <v>TEP9034</v>
          </cell>
          <cell r="B4611" t="str">
            <v>PALMA ZANCON A, H&gt;=2,5 M</v>
          </cell>
          <cell r="C4611" t="str">
            <v>UND</v>
          </cell>
          <cell r="D4611">
            <v>91573</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sheetName val="PRECIOSGOBERNACION-SEPOU2018"/>
    </sheetNames>
    <sheetDataSet>
      <sheetData sheetId="0" refreshError="1"/>
      <sheetData sheetId="1" refreshError="1"/>
      <sheetData sheetId="2" refreshError="1">
        <row r="32">
          <cell r="A32" t="str">
            <v>010115</v>
          </cell>
          <cell r="B32" t="str">
            <v>CONFORM.COMPACT.SUBRASANTE CBR=95</v>
          </cell>
          <cell r="C32" t="str">
            <v>M2</v>
          </cell>
          <cell r="D32">
            <v>2420</v>
          </cell>
        </row>
        <row r="33">
          <cell r="A33" t="str">
            <v>010101</v>
          </cell>
          <cell r="B33" t="str">
            <v>CORTE ARBOL MAS RETIRO(INCL.RAICES)H&gt;3.0</v>
          </cell>
          <cell r="C33" t="str">
            <v>UND</v>
          </cell>
          <cell r="D33">
            <v>96470</v>
          </cell>
        </row>
        <row r="34">
          <cell r="A34" t="str">
            <v>010102</v>
          </cell>
          <cell r="B34" t="str">
            <v>CORTE Y RETIRO DE ARBUSTO</v>
          </cell>
          <cell r="C34" t="str">
            <v>UND</v>
          </cell>
          <cell r="D34">
            <v>9230</v>
          </cell>
        </row>
        <row r="35">
          <cell r="A35" t="str">
            <v>010117</v>
          </cell>
          <cell r="B35" t="str">
            <v>CORTE Y RETIRO RAIZ 12.1"-20.0"</v>
          </cell>
          <cell r="C35" t="str">
            <v>ML</v>
          </cell>
          <cell r="D35">
            <v>16870</v>
          </cell>
        </row>
        <row r="36">
          <cell r="A36" t="str">
            <v>010116</v>
          </cell>
          <cell r="B36" t="str">
            <v>CORTE Y RETIRO RAIZ D=4"- 12"</v>
          </cell>
          <cell r="C36" t="str">
            <v>ML</v>
          </cell>
          <cell r="D36">
            <v>5520</v>
          </cell>
        </row>
        <row r="37">
          <cell r="A37" t="str">
            <v>010103</v>
          </cell>
          <cell r="B37" t="str">
            <v>DEMOL.CAMARA DE CONCRETO + RETIRO</v>
          </cell>
          <cell r="C37" t="str">
            <v>UND</v>
          </cell>
          <cell r="D37">
            <v>224740</v>
          </cell>
        </row>
        <row r="38">
          <cell r="A38" t="str">
            <v>010105</v>
          </cell>
          <cell r="B38" t="str">
            <v>DEMOL.LOSA CONCRETO E&lt;=15CMS</v>
          </cell>
          <cell r="C38" t="str">
            <v>M2</v>
          </cell>
          <cell r="D38">
            <v>30850</v>
          </cell>
        </row>
        <row r="39">
          <cell r="A39" t="str">
            <v>010104</v>
          </cell>
          <cell r="B39" t="str">
            <v>DEMOL.LOSA CONCRETO E&lt;=20CMS</v>
          </cell>
          <cell r="C39" t="str">
            <v>M2</v>
          </cell>
          <cell r="D39">
            <v>36120</v>
          </cell>
        </row>
        <row r="40">
          <cell r="A40" t="str">
            <v>010106</v>
          </cell>
          <cell r="B40" t="str">
            <v>LOCALIZACION-REPLANTEO ACUEDUCTO-ALCANTA</v>
          </cell>
          <cell r="C40" t="str">
            <v>ML</v>
          </cell>
          <cell r="D40">
            <v>1600</v>
          </cell>
        </row>
        <row r="41">
          <cell r="A41" t="str">
            <v>010107</v>
          </cell>
          <cell r="B41" t="str">
            <v>LOCALIZACION-REPLANTEO C.MULTIPLE-PISTAS</v>
          </cell>
          <cell r="C41" t="str">
            <v>M2</v>
          </cell>
          <cell r="D41">
            <v>780</v>
          </cell>
        </row>
        <row r="42">
          <cell r="A42" t="str">
            <v>010113</v>
          </cell>
          <cell r="B42" t="str">
            <v>LOCALIZACION-REPLANTEO CANCHA-FUTBOL</v>
          </cell>
          <cell r="C42" t="str">
            <v>M2</v>
          </cell>
          <cell r="D42">
            <v>350</v>
          </cell>
        </row>
        <row r="43">
          <cell r="A43" t="str">
            <v>010114</v>
          </cell>
          <cell r="B43" t="str">
            <v>LOCALIZACION-REPLANTEO CERRAMIENTO-VARIO</v>
          </cell>
          <cell r="C43" t="str">
            <v>ML</v>
          </cell>
          <cell r="D43">
            <v>1680</v>
          </cell>
        </row>
        <row r="44">
          <cell r="A44" t="str">
            <v>010112</v>
          </cell>
          <cell r="B44" t="str">
            <v>LOCALIZACION-REPLANTEO PARQUES-Z.VERDES</v>
          </cell>
          <cell r="C44" t="str">
            <v>M2</v>
          </cell>
          <cell r="D44">
            <v>780</v>
          </cell>
        </row>
        <row r="45">
          <cell r="A45" t="str">
            <v>010108</v>
          </cell>
          <cell r="B45" t="str">
            <v>MANEJO DE AGUAS RESIDUALES</v>
          </cell>
          <cell r="C45" t="str">
            <v>ML</v>
          </cell>
          <cell r="D45">
            <v>7260</v>
          </cell>
        </row>
        <row r="46">
          <cell r="A46" t="str">
            <v>010109</v>
          </cell>
          <cell r="B46" t="str">
            <v>RETIRO DE ARBUSTO Y POSTERIOR TRANSPLANT</v>
          </cell>
          <cell r="C46" t="str">
            <v>UND</v>
          </cell>
          <cell r="D46">
            <v>11550</v>
          </cell>
        </row>
        <row r="47">
          <cell r="A47" t="str">
            <v>010110</v>
          </cell>
          <cell r="B47" t="str">
            <v>RETIRO TUBERIA EXISTENTE 0" A 12"</v>
          </cell>
          <cell r="C47" t="str">
            <v>ML</v>
          </cell>
          <cell r="D47">
            <v>5240</v>
          </cell>
        </row>
        <row r="48">
          <cell r="A48" t="str">
            <v>010111</v>
          </cell>
          <cell r="B48" t="str">
            <v>RETIRO TUBERIA EXISTENTE 14" A 24"</v>
          </cell>
          <cell r="C48" t="str">
            <v>ML</v>
          </cell>
          <cell r="D48">
            <v>16990</v>
          </cell>
        </row>
        <row r="50">
          <cell r="A50">
            <v>102</v>
          </cell>
          <cell r="B50" t="str">
            <v>MOVIMIENTOS TIERRA</v>
          </cell>
        </row>
        <row r="51">
          <cell r="A51" t="str">
            <v>010201</v>
          </cell>
          <cell r="B51" t="str">
            <v>ACARREO MATERIALES PETREOS-TIERRA-VARIOS</v>
          </cell>
          <cell r="C51" t="str">
            <v>M3K</v>
          </cell>
          <cell r="D51">
            <v>1570</v>
          </cell>
        </row>
        <row r="52">
          <cell r="A52" t="str">
            <v>010215</v>
          </cell>
          <cell r="B52" t="str">
            <v>CONFIGURACION-NIVELACION TERRENO</v>
          </cell>
          <cell r="C52" t="str">
            <v>M2</v>
          </cell>
          <cell r="D52">
            <v>670</v>
          </cell>
        </row>
        <row r="53">
          <cell r="A53" t="str">
            <v>010202</v>
          </cell>
          <cell r="B53" t="str">
            <v>DESCAPOTE MAQUINA MAS RETIRO (E= 20 CM)</v>
          </cell>
          <cell r="C53" t="str">
            <v>M2</v>
          </cell>
          <cell r="D53">
            <v>1450</v>
          </cell>
        </row>
        <row r="54">
          <cell r="A54" t="str">
            <v>010203</v>
          </cell>
          <cell r="B54" t="str">
            <v>EXCAVACION A MAQUINA SIN RETIRO</v>
          </cell>
          <cell r="C54" t="str">
            <v>M3</v>
          </cell>
          <cell r="D54">
            <v>2640</v>
          </cell>
        </row>
        <row r="55">
          <cell r="A55" t="str">
            <v>010204</v>
          </cell>
          <cell r="B55" t="str">
            <v>EXCAVACION EN ROCA</v>
          </cell>
          <cell r="C55" t="str">
            <v>M3</v>
          </cell>
          <cell r="D55">
            <v>58960</v>
          </cell>
        </row>
        <row r="56">
          <cell r="A56" t="str">
            <v>010205</v>
          </cell>
          <cell r="B56" t="str">
            <v>EXCAVACION MAQUINA ALCANT.Y ACUEDUCTO</v>
          </cell>
          <cell r="C56" t="str">
            <v>M3</v>
          </cell>
          <cell r="D56">
            <v>2640</v>
          </cell>
        </row>
        <row r="57">
          <cell r="A57" t="str">
            <v>010206</v>
          </cell>
          <cell r="B57" t="str">
            <v>RELLENO MATERIAL SITIO COMPACTADO CILIND</v>
          </cell>
          <cell r="C57" t="str">
            <v>M3</v>
          </cell>
          <cell r="D57">
            <v>12650</v>
          </cell>
        </row>
        <row r="58">
          <cell r="A58" t="str">
            <v>010207</v>
          </cell>
          <cell r="B58" t="str">
            <v>RELLENO ROCA MUERTA COMPAC-CILINDRO +ACA</v>
          </cell>
          <cell r="C58" t="str">
            <v>M3</v>
          </cell>
          <cell r="D58">
            <v>32150</v>
          </cell>
        </row>
        <row r="59">
          <cell r="A59" t="str">
            <v>010209</v>
          </cell>
          <cell r="B59" t="str">
            <v>RETIRO MAT. EXCAV. A MAQUINA (SIN TRANSP</v>
          </cell>
          <cell r="C59" t="str">
            <v>M3</v>
          </cell>
          <cell r="D59">
            <v>3400</v>
          </cell>
        </row>
        <row r="61">
          <cell r="A61">
            <v>2</v>
          </cell>
          <cell r="B61" t="str">
            <v>ALCANTARILLADO</v>
          </cell>
        </row>
        <row r="63">
          <cell r="A63">
            <v>201</v>
          </cell>
          <cell r="B63" t="str">
            <v>ESTACION DE BOMBEO</v>
          </cell>
        </row>
        <row r="64">
          <cell r="A64" t="str">
            <v>020101</v>
          </cell>
          <cell r="B64" t="str">
            <v>ESTACION EB1</v>
          </cell>
          <cell r="C64" t="str">
            <v>UND</v>
          </cell>
          <cell r="D64">
            <v>7781630</v>
          </cell>
        </row>
        <row r="65">
          <cell r="A65" t="str">
            <v>020102</v>
          </cell>
          <cell r="B65" t="str">
            <v>ESTACION EB2</v>
          </cell>
          <cell r="C65" t="str">
            <v>UND</v>
          </cell>
          <cell r="D65">
            <v>4245950</v>
          </cell>
        </row>
        <row r="66">
          <cell r="A66" t="str">
            <v>020103</v>
          </cell>
          <cell r="B66" t="str">
            <v>ESTACION EB3</v>
          </cell>
          <cell r="C66" t="str">
            <v>UND</v>
          </cell>
          <cell r="D66">
            <v>2207830</v>
          </cell>
        </row>
        <row r="68">
          <cell r="A68">
            <v>203</v>
          </cell>
          <cell r="B68" t="str">
            <v>TUBERIA HORMIGON</v>
          </cell>
        </row>
        <row r="69">
          <cell r="A69" t="str">
            <v>020314</v>
          </cell>
          <cell r="B69" t="str">
            <v>TUB CONCRETO REFORZADO D=33"UNION CAUCHO</v>
          </cell>
          <cell r="C69" t="str">
            <v>ML</v>
          </cell>
          <cell r="D69">
            <v>295480</v>
          </cell>
        </row>
        <row r="70">
          <cell r="A70" t="str">
            <v>020315</v>
          </cell>
          <cell r="B70" t="str">
            <v>TUB CONCRETO REFORZADO D=36"UNION CAUCHO</v>
          </cell>
          <cell r="C70" t="str">
            <v>ML</v>
          </cell>
          <cell r="D70">
            <v>356510</v>
          </cell>
        </row>
        <row r="71">
          <cell r="A71" t="str">
            <v>020304</v>
          </cell>
          <cell r="B71" t="str">
            <v>TUB CONCRETO SIMPLE D= 6"UNION CAUCHO</v>
          </cell>
          <cell r="C71" t="str">
            <v>ML</v>
          </cell>
          <cell r="D71">
            <v>19600</v>
          </cell>
        </row>
        <row r="72">
          <cell r="A72" t="str">
            <v>020313</v>
          </cell>
          <cell r="B72" t="str">
            <v>TUB CONCRETO SIMPLE D= 8"UNION CAUCHO</v>
          </cell>
          <cell r="C72" t="str">
            <v>ML</v>
          </cell>
          <cell r="D72">
            <v>26190</v>
          </cell>
        </row>
        <row r="73">
          <cell r="A73" t="str">
            <v>020305</v>
          </cell>
          <cell r="B73" t="str">
            <v>TUB CONCRETO SIMPLE D=10"UNION CAUCHO</v>
          </cell>
          <cell r="C73" t="str">
            <v>ML</v>
          </cell>
          <cell r="D73">
            <v>31160</v>
          </cell>
        </row>
        <row r="74">
          <cell r="A74" t="str">
            <v>020306</v>
          </cell>
          <cell r="B74" t="str">
            <v>TUB CONCRETO SIMPLE D=12"UNION CAUCHO</v>
          </cell>
          <cell r="C74" t="str">
            <v>ML</v>
          </cell>
          <cell r="D74">
            <v>51770</v>
          </cell>
        </row>
        <row r="75">
          <cell r="A75" t="str">
            <v>020307</v>
          </cell>
          <cell r="B75" t="str">
            <v>TUB CONCRETO SIMPLE D=15"UNION CAUCHO</v>
          </cell>
          <cell r="C75" t="str">
            <v>ML</v>
          </cell>
          <cell r="D75">
            <v>72060</v>
          </cell>
        </row>
        <row r="76">
          <cell r="A76" t="str">
            <v>020308</v>
          </cell>
          <cell r="B76" t="str">
            <v>TUB CONCRETO SIMPLE D=18"UNION CAUCHO</v>
          </cell>
          <cell r="C76" t="str">
            <v>ML</v>
          </cell>
          <cell r="D76">
            <v>81300</v>
          </cell>
        </row>
        <row r="77">
          <cell r="A77" t="str">
            <v>020309</v>
          </cell>
          <cell r="B77" t="str">
            <v>TUB CONCRETO SIMPLE D=21"UNION CAUCHO</v>
          </cell>
          <cell r="C77" t="str">
            <v>ML</v>
          </cell>
          <cell r="D77">
            <v>120840</v>
          </cell>
        </row>
        <row r="78">
          <cell r="A78" t="str">
            <v>020310</v>
          </cell>
          <cell r="B78" t="str">
            <v>TUB CONCRETO SIMPLE D=24"UNION CAUCHO</v>
          </cell>
          <cell r="C78" t="str">
            <v>ML</v>
          </cell>
          <cell r="D78">
            <v>145350</v>
          </cell>
        </row>
        <row r="79">
          <cell r="A79" t="str">
            <v>020311</v>
          </cell>
          <cell r="B79" t="str">
            <v>TUB CONCRETO SIMPLE D=27"UNION CAUCHO</v>
          </cell>
          <cell r="C79" t="str">
            <v>ML</v>
          </cell>
          <cell r="D79">
            <v>240900</v>
          </cell>
        </row>
        <row r="80">
          <cell r="A80" t="str">
            <v>020312</v>
          </cell>
          <cell r="B80" t="str">
            <v>TUB CONCRETO SIMPLE D=30"UNION CAUCHO</v>
          </cell>
          <cell r="C80" t="str">
            <v>ML</v>
          </cell>
          <cell r="D80">
            <v>254090</v>
          </cell>
        </row>
        <row r="81">
          <cell r="A81" t="str">
            <v>020316</v>
          </cell>
          <cell r="B81" t="str">
            <v>TUBERIA CONCRETO HR C II D=1.0 M</v>
          </cell>
          <cell r="C81" t="str">
            <v>ML</v>
          </cell>
          <cell r="D81">
            <v>362800</v>
          </cell>
        </row>
        <row r="82">
          <cell r="A82" t="str">
            <v>020317</v>
          </cell>
          <cell r="B82" t="str">
            <v>TUBERIA CONCRETO HR C II D=1.10 MTS</v>
          </cell>
          <cell r="C82" t="str">
            <v>ML</v>
          </cell>
          <cell r="D82">
            <v>416390</v>
          </cell>
        </row>
        <row r="84">
          <cell r="A84">
            <v>204</v>
          </cell>
          <cell r="B84" t="str">
            <v>CAMARAS - RECAMARAS - CABEZAL</v>
          </cell>
        </row>
        <row r="85">
          <cell r="A85" t="str">
            <v>020409</v>
          </cell>
          <cell r="B85" t="str">
            <v>CABEZAL-CAJAS ALCANTARILLADO 2500 PSI</v>
          </cell>
          <cell r="C85" t="str">
            <v>M3</v>
          </cell>
          <cell r="D85">
            <v>419490</v>
          </cell>
        </row>
        <row r="86">
          <cell r="A86" t="str">
            <v>020410</v>
          </cell>
          <cell r="B86" t="str">
            <v>CAMARA INSPECCION PISO TAPA</v>
          </cell>
          <cell r="C86" t="str">
            <v>UND</v>
          </cell>
          <cell r="D86">
            <v>290770</v>
          </cell>
        </row>
        <row r="87">
          <cell r="A87" t="str">
            <v>020403</v>
          </cell>
          <cell r="B87" t="str">
            <v>CAMARA INSPECCION TIPO B H=0.00-1.50 MTS</v>
          </cell>
          <cell r="C87" t="str">
            <v>UND</v>
          </cell>
          <cell r="D87">
            <v>988770</v>
          </cell>
        </row>
        <row r="88">
          <cell r="A88" t="str">
            <v>020404</v>
          </cell>
          <cell r="B88" t="str">
            <v>CAMARA INSPECCION TIPO B H=1.50-2.00 MTS</v>
          </cell>
          <cell r="C88" t="str">
            <v>UND</v>
          </cell>
          <cell r="D88">
            <v>1085490</v>
          </cell>
        </row>
        <row r="89">
          <cell r="A89" t="str">
            <v>020418</v>
          </cell>
          <cell r="B89" t="str">
            <v>CAMARA INSPECCION TIPO B H=2.01-2.50 MTS</v>
          </cell>
          <cell r="C89" t="str">
            <v>UND</v>
          </cell>
          <cell r="D89">
            <v>1197710</v>
          </cell>
        </row>
        <row r="90">
          <cell r="A90" t="str">
            <v>020417</v>
          </cell>
          <cell r="B90" t="str">
            <v>CAMARA INSPECCION TIPO B H=2.51-3.00 MTS</v>
          </cell>
          <cell r="C90" t="str">
            <v>UND</v>
          </cell>
          <cell r="D90">
            <v>1337980</v>
          </cell>
        </row>
        <row r="91">
          <cell r="A91" t="str">
            <v>020422</v>
          </cell>
          <cell r="B91" t="str">
            <v>CAMARA INSPECCION TIPO B H=3.01-3.50 MTS</v>
          </cell>
          <cell r="C91" t="str">
            <v>UND</v>
          </cell>
          <cell r="D91">
            <v>1448900</v>
          </cell>
        </row>
        <row r="92">
          <cell r="A92" t="str">
            <v>020423</v>
          </cell>
          <cell r="B92" t="str">
            <v>CAMARA INSPECCION TIPO B H=3.51-4.00 MTS</v>
          </cell>
          <cell r="C92" t="str">
            <v>UND</v>
          </cell>
          <cell r="D92">
            <v>1562760</v>
          </cell>
        </row>
        <row r="93">
          <cell r="A93" t="str">
            <v>020424</v>
          </cell>
          <cell r="B93" t="str">
            <v>CAMARA INSPECCION TIPO I H=0 -1.50 MTS</v>
          </cell>
          <cell r="C93" t="str">
            <v>UND</v>
          </cell>
          <cell r="D93">
            <v>1496870</v>
          </cell>
        </row>
        <row r="94">
          <cell r="A94" t="str">
            <v>020425</v>
          </cell>
          <cell r="B94" t="str">
            <v>CAMARA INSPECCION TIPO I H=1.51-2.00 MTS</v>
          </cell>
          <cell r="C94" t="str">
            <v>UND</v>
          </cell>
          <cell r="D94">
            <v>1637380</v>
          </cell>
        </row>
        <row r="95">
          <cell r="A95" t="str">
            <v>020426</v>
          </cell>
          <cell r="B95" t="str">
            <v>CAMARA INSPECCION TIPO I H=2.01-2.50 MTS</v>
          </cell>
          <cell r="C95" t="str">
            <v>UND</v>
          </cell>
          <cell r="D95">
            <v>1809380</v>
          </cell>
        </row>
        <row r="96">
          <cell r="A96" t="str">
            <v>020427</v>
          </cell>
          <cell r="B96" t="str">
            <v>CAMARA INSPECCION TIPO I H=2.51-3.00 MTS</v>
          </cell>
          <cell r="C96" t="str">
            <v>UND</v>
          </cell>
          <cell r="D96">
            <v>2005620</v>
          </cell>
        </row>
        <row r="97">
          <cell r="A97" t="str">
            <v>020428</v>
          </cell>
          <cell r="B97" t="str">
            <v>CAMARA INSPECCION TIPO I H=3.01-3.50 MTS</v>
          </cell>
          <cell r="C97" t="str">
            <v>UND</v>
          </cell>
          <cell r="D97">
            <v>2150970</v>
          </cell>
        </row>
        <row r="98">
          <cell r="A98" t="str">
            <v>020429</v>
          </cell>
          <cell r="B98" t="str">
            <v>CAMARA INSPECCION TIPO I H=3.51-4.00 MTS</v>
          </cell>
          <cell r="C98" t="str">
            <v>UND</v>
          </cell>
          <cell r="D98">
            <v>2322970</v>
          </cell>
        </row>
        <row r="99">
          <cell r="A99" t="str">
            <v>020419</v>
          </cell>
          <cell r="B99" t="str">
            <v>EMPALME TUB 15"-21" CAMARA CONCRETO</v>
          </cell>
          <cell r="C99" t="str">
            <v>UND</v>
          </cell>
          <cell r="D99">
            <v>122280</v>
          </cell>
        </row>
        <row r="100">
          <cell r="A100" t="str">
            <v>020420</v>
          </cell>
          <cell r="B100" t="str">
            <v>EMPALME TUB 15"-21" CAMARA LADRILLO</v>
          </cell>
          <cell r="C100" t="str">
            <v>UND</v>
          </cell>
          <cell r="D100">
            <v>93810</v>
          </cell>
        </row>
        <row r="101">
          <cell r="A101" t="str">
            <v>020430</v>
          </cell>
          <cell r="B101" t="str">
            <v>EMPALME TUB CONCR 8"-12" CAMARA CONCRETO</v>
          </cell>
          <cell r="C101" t="str">
            <v>UND</v>
          </cell>
          <cell r="D101">
            <v>89520</v>
          </cell>
        </row>
        <row r="102">
          <cell r="A102" t="str">
            <v>020431</v>
          </cell>
          <cell r="B102" t="str">
            <v>EMPALME TUB CONCR 8"-12" CAMARA LADRILLO</v>
          </cell>
          <cell r="C102" t="str">
            <v>UND</v>
          </cell>
          <cell r="D102">
            <v>61310</v>
          </cell>
        </row>
        <row r="103">
          <cell r="A103" t="str">
            <v>020412</v>
          </cell>
          <cell r="B103" t="str">
            <v>REALCE CAMARA DE INSPECCION</v>
          </cell>
          <cell r="C103" t="str">
            <v>UND</v>
          </cell>
          <cell r="D103">
            <v>258470</v>
          </cell>
        </row>
        <row r="104">
          <cell r="A104" t="str">
            <v>020405</v>
          </cell>
          <cell r="B104" t="str">
            <v>RECONSTRUCCION LOSA PISO CAMARA INSPECCI</v>
          </cell>
          <cell r="C104" t="str">
            <v>UND</v>
          </cell>
          <cell r="D104">
            <v>142720</v>
          </cell>
        </row>
        <row r="105">
          <cell r="A105" t="str">
            <v>020406</v>
          </cell>
          <cell r="B105" t="str">
            <v>RECONSTRUCCION LOSA SUPE-TAPA CAMARA</v>
          </cell>
          <cell r="C105" t="str">
            <v>UND</v>
          </cell>
          <cell r="D105">
            <v>319980</v>
          </cell>
        </row>
        <row r="106">
          <cell r="A106" t="str">
            <v>020421</v>
          </cell>
          <cell r="B106" t="str">
            <v>RECUBRIMIENTO CONCRETO TUBERIA</v>
          </cell>
          <cell r="C106" t="str">
            <v>M3</v>
          </cell>
          <cell r="D106">
            <v>308890</v>
          </cell>
        </row>
        <row r="107">
          <cell r="A107" t="str">
            <v>020413</v>
          </cell>
          <cell r="B107" t="str">
            <v>RETIRO TUBERIA EXISTENTE 0" A 12"</v>
          </cell>
          <cell r="C107" t="str">
            <v>ML</v>
          </cell>
          <cell r="D107">
            <v>5240</v>
          </cell>
        </row>
        <row r="108">
          <cell r="A108" t="str">
            <v>020414</v>
          </cell>
          <cell r="B108" t="str">
            <v>RETIRO TUBERIA EXISTENTE 14" A 24"</v>
          </cell>
          <cell r="C108" t="str">
            <v>ML</v>
          </cell>
          <cell r="D108">
            <v>15870</v>
          </cell>
        </row>
        <row r="109">
          <cell r="A109" t="str">
            <v>020407</v>
          </cell>
          <cell r="B109" t="str">
            <v>SUMIDERO DOBLE</v>
          </cell>
          <cell r="C109" t="str">
            <v>UND</v>
          </cell>
          <cell r="D109">
            <v>523140</v>
          </cell>
        </row>
        <row r="110">
          <cell r="A110" t="str">
            <v>020433</v>
          </cell>
          <cell r="B110" t="str">
            <v>SUMIDERO DOBLE TIPO B</v>
          </cell>
          <cell r="C110" t="str">
            <v>UND</v>
          </cell>
          <cell r="D110">
            <v>440930</v>
          </cell>
        </row>
        <row r="111">
          <cell r="A111" t="str">
            <v>020408</v>
          </cell>
          <cell r="B111" t="str">
            <v>SUMIDERO SENCILLO</v>
          </cell>
          <cell r="C111" t="str">
            <v>UND</v>
          </cell>
          <cell r="D111">
            <v>394380</v>
          </cell>
        </row>
        <row r="112">
          <cell r="A112" t="str">
            <v>020434</v>
          </cell>
          <cell r="B112" t="str">
            <v>SUMIDERO SENCILLO TIPO B</v>
          </cell>
          <cell r="C112" t="str">
            <v>UND</v>
          </cell>
          <cell r="D112">
            <v>394490</v>
          </cell>
        </row>
        <row r="114">
          <cell r="A114">
            <v>205</v>
          </cell>
          <cell r="B114" t="str">
            <v>INSTALACION - TRANSPORTE</v>
          </cell>
        </row>
        <row r="115">
          <cell r="A115" t="str">
            <v>020504</v>
          </cell>
          <cell r="B115" t="str">
            <v>TRANSP. TUB HR D=33 HASTA 36"</v>
          </cell>
          <cell r="C115" t="str">
            <v>M/K</v>
          </cell>
          <cell r="D115">
            <v>490</v>
          </cell>
        </row>
        <row r="116">
          <cell r="A116" t="str">
            <v>020502</v>
          </cell>
          <cell r="B116" t="str">
            <v>TRANSP. TUB HS D 12 HASTA 18"</v>
          </cell>
          <cell r="C116" t="str">
            <v>M/K</v>
          </cell>
          <cell r="D116">
            <v>100</v>
          </cell>
        </row>
        <row r="117">
          <cell r="A117" t="str">
            <v>020501</v>
          </cell>
          <cell r="B117" t="str">
            <v>TRANSP. TUB HS D 6" HASTA 10"</v>
          </cell>
          <cell r="C117" t="str">
            <v>M/K</v>
          </cell>
          <cell r="D117">
            <v>60</v>
          </cell>
        </row>
        <row r="118">
          <cell r="A118" t="str">
            <v>020503</v>
          </cell>
          <cell r="B118" t="str">
            <v>TRANSP. TUB HS D=21 HASTA 30"</v>
          </cell>
          <cell r="C118" t="str">
            <v>M/K</v>
          </cell>
          <cell r="D118">
            <v>330</v>
          </cell>
        </row>
        <row r="120">
          <cell r="A120">
            <v>206</v>
          </cell>
          <cell r="B120" t="str">
            <v>FORMALETA - VARIOS</v>
          </cell>
        </row>
        <row r="121">
          <cell r="A121" t="str">
            <v>020602</v>
          </cell>
          <cell r="B121" t="str">
            <v>VALVULA CHAPALETA Q=4.10L/SEG S=1.5M 6"</v>
          </cell>
          <cell r="C121" t="str">
            <v>UND</v>
          </cell>
          <cell r="D121">
            <v>443290</v>
          </cell>
        </row>
        <row r="122">
          <cell r="A122" t="str">
            <v>020603</v>
          </cell>
          <cell r="B122" t="str">
            <v>VALVULA CHAPALETA Q=4.10L/SEG S=1.5M 8"</v>
          </cell>
          <cell r="C122" t="str">
            <v>UND</v>
          </cell>
          <cell r="D122">
            <v>765020</v>
          </cell>
        </row>
        <row r="123">
          <cell r="A123" t="str">
            <v>020604</v>
          </cell>
          <cell r="B123" t="str">
            <v>VALVULA CHAPALETA Q=4.10L/SEG S=1.5M 10"</v>
          </cell>
          <cell r="C123" t="str">
            <v>UND</v>
          </cell>
          <cell r="D123">
            <v>1404180</v>
          </cell>
        </row>
        <row r="124">
          <cell r="A124" t="str">
            <v>020605</v>
          </cell>
          <cell r="B124" t="str">
            <v>VALVULA CHAPALETA Q=4.10L/SEG S=1.5M 12"</v>
          </cell>
          <cell r="C124" t="str">
            <v>UND</v>
          </cell>
          <cell r="D124">
            <v>2027810</v>
          </cell>
        </row>
        <row r="126">
          <cell r="A126">
            <v>207</v>
          </cell>
          <cell r="B126" t="str">
            <v>TUBERIA POLIVINILICA</v>
          </cell>
        </row>
        <row r="127">
          <cell r="A127" t="str">
            <v>020718</v>
          </cell>
          <cell r="B127" t="str">
            <v>TUB PVC ALIGERADA RIB LOC 10"</v>
          </cell>
          <cell r="C127" t="str">
            <v>ML</v>
          </cell>
          <cell r="D127">
            <v>61540</v>
          </cell>
        </row>
        <row r="128">
          <cell r="A128" t="str">
            <v>020719</v>
          </cell>
          <cell r="B128" t="str">
            <v>TUB PVC ALIGERADA RIB LOC 12"</v>
          </cell>
          <cell r="C128" t="str">
            <v>ML</v>
          </cell>
          <cell r="D128">
            <v>85760</v>
          </cell>
        </row>
        <row r="129">
          <cell r="A129" t="str">
            <v>020720</v>
          </cell>
          <cell r="B129" t="str">
            <v>TUB PVC ALIGERADA RIB LOC 14"</v>
          </cell>
          <cell r="C129" t="str">
            <v>ML</v>
          </cell>
          <cell r="D129">
            <v>98400</v>
          </cell>
        </row>
        <row r="130">
          <cell r="A130" t="str">
            <v>020716</v>
          </cell>
          <cell r="B130" t="str">
            <v>TUB PVC ALIGERADA RIB LOC 6"</v>
          </cell>
          <cell r="C130" t="str">
            <v>ML</v>
          </cell>
          <cell r="D130">
            <v>37480</v>
          </cell>
        </row>
        <row r="131">
          <cell r="A131" t="str">
            <v>020717</v>
          </cell>
          <cell r="B131" t="str">
            <v>TUB PVC ALIGERADA RIB LOC 8"</v>
          </cell>
          <cell r="C131" t="str">
            <v>ML</v>
          </cell>
          <cell r="D131">
            <v>46520</v>
          </cell>
        </row>
        <row r="132">
          <cell r="A132" t="str">
            <v>020704</v>
          </cell>
          <cell r="B132" t="str">
            <v>TUB PVC NOVAFORT 4"</v>
          </cell>
          <cell r="C132" t="str">
            <v>ML</v>
          </cell>
          <cell r="D132">
            <v>24070</v>
          </cell>
        </row>
        <row r="133">
          <cell r="A133" t="str">
            <v>020705</v>
          </cell>
          <cell r="B133" t="str">
            <v>TUB PVC NOVAFORT 6"</v>
          </cell>
          <cell r="C133" t="str">
            <v>ML</v>
          </cell>
          <cell r="D133">
            <v>46880</v>
          </cell>
        </row>
        <row r="134">
          <cell r="A134" t="str">
            <v>020706</v>
          </cell>
          <cell r="B134" t="str">
            <v>TUB PVC NOVAFORT 8"</v>
          </cell>
          <cell r="C134" t="str">
            <v>ML</v>
          </cell>
          <cell r="D134">
            <v>54940</v>
          </cell>
        </row>
        <row r="135">
          <cell r="A135" t="str">
            <v>020707</v>
          </cell>
          <cell r="B135" t="str">
            <v>TUB PVC NOVAFORT 10"</v>
          </cell>
          <cell r="C135" t="str">
            <v>ML</v>
          </cell>
          <cell r="D135">
            <v>61380</v>
          </cell>
        </row>
        <row r="136">
          <cell r="A136" t="str">
            <v>020708</v>
          </cell>
          <cell r="B136" t="str">
            <v>TUB PVC NOVAFORT 12"</v>
          </cell>
          <cell r="C136" t="str">
            <v>ML</v>
          </cell>
          <cell r="D136">
            <v>93110</v>
          </cell>
        </row>
        <row r="137">
          <cell r="A137" t="str">
            <v>020709</v>
          </cell>
          <cell r="B137" t="str">
            <v>TUB PVC NOVAFORT 16"</v>
          </cell>
          <cell r="C137" t="str">
            <v>ML</v>
          </cell>
          <cell r="D137">
            <v>150110</v>
          </cell>
        </row>
        <row r="138">
          <cell r="A138" t="str">
            <v>020710</v>
          </cell>
          <cell r="B138" t="str">
            <v>TUB PVC NOVAFORT 18"</v>
          </cell>
          <cell r="C138" t="str">
            <v>ML</v>
          </cell>
          <cell r="D138">
            <v>184860</v>
          </cell>
        </row>
        <row r="139">
          <cell r="A139" t="str">
            <v>020711</v>
          </cell>
          <cell r="B139" t="str">
            <v>TUB PVC NOVAFORT 20"</v>
          </cell>
          <cell r="C139" t="str">
            <v>ML</v>
          </cell>
          <cell r="D139">
            <v>224240</v>
          </cell>
        </row>
        <row r="140">
          <cell r="A140" t="str">
            <v>020712</v>
          </cell>
          <cell r="B140" t="str">
            <v>TUB PVC NOVALOC ASTM 24" SANIT"</v>
          </cell>
          <cell r="C140" t="str">
            <v>ML</v>
          </cell>
          <cell r="D140">
            <v>281420</v>
          </cell>
        </row>
        <row r="141">
          <cell r="A141" t="str">
            <v>020713</v>
          </cell>
          <cell r="B141" t="str">
            <v>TUB PVC NOVALOC ASTM 27" PVC"</v>
          </cell>
          <cell r="C141" t="str">
            <v>ML</v>
          </cell>
          <cell r="D141">
            <v>328800</v>
          </cell>
        </row>
        <row r="142">
          <cell r="A142" t="str">
            <v>020714</v>
          </cell>
          <cell r="B142" t="str">
            <v>TUB PVC NOVALOC ASTM 30" SANIT"</v>
          </cell>
          <cell r="C142" t="str">
            <v>ML</v>
          </cell>
          <cell r="D142">
            <v>406650</v>
          </cell>
        </row>
        <row r="143">
          <cell r="A143" t="str">
            <v>020715</v>
          </cell>
          <cell r="B143" t="str">
            <v>TUB PVC NOVALOC SAN ASTM 33"</v>
          </cell>
          <cell r="C143" t="str">
            <v>ML</v>
          </cell>
          <cell r="D143">
            <v>459190</v>
          </cell>
        </row>
        <row r="145">
          <cell r="A145">
            <v>3</v>
          </cell>
          <cell r="B145" t="str">
            <v>EQUIPOS PRESION - BOMBEO</v>
          </cell>
        </row>
        <row r="147">
          <cell r="A147">
            <v>301</v>
          </cell>
          <cell r="B147" t="str">
            <v>MOTORES</v>
          </cell>
        </row>
        <row r="148">
          <cell r="A148" t="str">
            <v>030101</v>
          </cell>
          <cell r="B148" t="str">
            <v>MOTOR ELEC 5HP 3600 RPM BOMBA</v>
          </cell>
          <cell r="C148" t="str">
            <v>UND</v>
          </cell>
          <cell r="D148">
            <v>829540</v>
          </cell>
        </row>
        <row r="149">
          <cell r="A149" t="str">
            <v>030102</v>
          </cell>
          <cell r="B149" t="str">
            <v>MOTOR ELEC 15HP 3600 RPM BOMBA</v>
          </cell>
          <cell r="C149" t="str">
            <v>UND</v>
          </cell>
          <cell r="D149">
            <v>2046510</v>
          </cell>
        </row>
        <row r="150">
          <cell r="A150" t="str">
            <v>030103</v>
          </cell>
          <cell r="B150" t="str">
            <v>MOTOR ELEC 20HP 3600 RPM BOMBA</v>
          </cell>
          <cell r="C150" t="str">
            <v>UND</v>
          </cell>
          <cell r="D150">
            <v>2156230</v>
          </cell>
        </row>
        <row r="151">
          <cell r="A151" t="str">
            <v>030104</v>
          </cell>
          <cell r="B151" t="str">
            <v>MOTOR ELEC 25HP 3600 RPM BOMBA</v>
          </cell>
          <cell r="C151" t="str">
            <v>UND</v>
          </cell>
          <cell r="D151">
            <v>2309350</v>
          </cell>
        </row>
        <row r="152">
          <cell r="A152" t="str">
            <v>030110</v>
          </cell>
          <cell r="B152" t="str">
            <v>MOTOR ELEC 30HP 3600 RPM BOMBA</v>
          </cell>
          <cell r="C152" t="str">
            <v>UND</v>
          </cell>
          <cell r="D152">
            <v>3156590</v>
          </cell>
        </row>
        <row r="153">
          <cell r="A153" t="str">
            <v>030105</v>
          </cell>
          <cell r="B153" t="str">
            <v>MOTOR ELEC 35HP 3600 RPM BOMBA</v>
          </cell>
          <cell r="C153" t="str">
            <v>UND</v>
          </cell>
          <cell r="D153">
            <v>3785310</v>
          </cell>
        </row>
        <row r="154">
          <cell r="A154" t="str">
            <v>030106</v>
          </cell>
          <cell r="B154" t="str">
            <v>MOTOR ELEC 50HP 3600 RPM BOMBA</v>
          </cell>
          <cell r="C154" t="str">
            <v>UND</v>
          </cell>
          <cell r="D154">
            <v>5418020</v>
          </cell>
        </row>
        <row r="155">
          <cell r="A155" t="str">
            <v>030107</v>
          </cell>
          <cell r="B155" t="str">
            <v>MOTOR ELEC 60HP 3600 RPM BOMBA</v>
          </cell>
          <cell r="C155" t="str">
            <v>UND</v>
          </cell>
          <cell r="D155">
            <v>6270920</v>
          </cell>
        </row>
        <row r="156">
          <cell r="A156" t="str">
            <v>030108</v>
          </cell>
          <cell r="B156" t="str">
            <v>MOTOR ELEC 100HP 3600 RPM BOMBA</v>
          </cell>
          <cell r="C156" t="str">
            <v>UND</v>
          </cell>
          <cell r="D156">
            <v>8935860</v>
          </cell>
        </row>
        <row r="157">
          <cell r="A157" t="str">
            <v>030109</v>
          </cell>
          <cell r="B157" t="str">
            <v>MOTOR ELEC 150HP 3600 RPM BOMBA</v>
          </cell>
          <cell r="C157" t="str">
            <v>UND</v>
          </cell>
          <cell r="D157">
            <v>13955780</v>
          </cell>
        </row>
        <row r="159">
          <cell r="A159">
            <v>302</v>
          </cell>
          <cell r="B159" t="str">
            <v>BOMBAS INTERNAS</v>
          </cell>
        </row>
        <row r="160">
          <cell r="A160" t="str">
            <v>030209</v>
          </cell>
          <cell r="B160" t="str">
            <v>BOMBA SUMERG 1.0 HP LAPICERO 4" BRONCE</v>
          </cell>
          <cell r="C160" t="str">
            <v>UND</v>
          </cell>
          <cell r="D160">
            <v>2084710</v>
          </cell>
        </row>
        <row r="161">
          <cell r="A161" t="str">
            <v>030201</v>
          </cell>
          <cell r="B161" t="str">
            <v>BOMBA SUMERG 3.0 HP LAPICERO 4" A.INOX</v>
          </cell>
          <cell r="C161" t="str">
            <v>UND</v>
          </cell>
          <cell r="D161">
            <v>3863970</v>
          </cell>
        </row>
        <row r="162">
          <cell r="A162" t="str">
            <v>030202</v>
          </cell>
          <cell r="B162" t="str">
            <v>BOMBA SUMERG 15 HP LAPICERO 6" A.INOX</v>
          </cell>
          <cell r="C162" t="str">
            <v>UND</v>
          </cell>
          <cell r="D162">
            <v>9119730</v>
          </cell>
        </row>
        <row r="163">
          <cell r="A163" t="str">
            <v>030203</v>
          </cell>
          <cell r="B163" t="str">
            <v>BOMBA SUMERG 20 HP LAPICERO 6" A.INOX</v>
          </cell>
          <cell r="C163" t="str">
            <v>UND</v>
          </cell>
          <cell r="D163">
            <v>11077400</v>
          </cell>
        </row>
        <row r="164">
          <cell r="A164" t="str">
            <v>030204</v>
          </cell>
          <cell r="B164" t="str">
            <v>BOMBA SUMERG 25 HP LAPICERO 6" A.INOX</v>
          </cell>
          <cell r="C164" t="str">
            <v>UND</v>
          </cell>
          <cell r="D164">
            <v>13190860</v>
          </cell>
        </row>
        <row r="165">
          <cell r="A165" t="str">
            <v>030205</v>
          </cell>
          <cell r="B165" t="str">
            <v>BOMBA SUMERG 30 HP LAPICERO 6" A.INOX</v>
          </cell>
          <cell r="C165" t="str">
            <v>UND</v>
          </cell>
          <cell r="D165">
            <v>13721400</v>
          </cell>
        </row>
        <row r="166">
          <cell r="A166" t="str">
            <v>030206</v>
          </cell>
          <cell r="B166" t="str">
            <v>BOMBA SUMERG 40 HP LAPICERO 6" A.INOX</v>
          </cell>
          <cell r="C166" t="str">
            <v>UND</v>
          </cell>
          <cell r="D166">
            <v>15184180</v>
          </cell>
        </row>
        <row r="167">
          <cell r="A167" t="str">
            <v>030207</v>
          </cell>
          <cell r="B167" t="str">
            <v>BOMBA SUMERG 50 HP LAPICERO 6" A.INOX</v>
          </cell>
          <cell r="C167" t="str">
            <v>UND</v>
          </cell>
          <cell r="D167">
            <v>17648050</v>
          </cell>
        </row>
        <row r="168">
          <cell r="A168" t="str">
            <v>030208</v>
          </cell>
          <cell r="B168" t="str">
            <v>BOMBA SUMERG 60 HP LAPICERO 6" A.INOX</v>
          </cell>
          <cell r="C168" t="str">
            <v>UND</v>
          </cell>
          <cell r="D168">
            <v>21941650</v>
          </cell>
        </row>
        <row r="170">
          <cell r="A170">
            <v>305</v>
          </cell>
          <cell r="B170" t="str">
            <v>CONTROLES - PROTECCIONES</v>
          </cell>
        </row>
        <row r="171">
          <cell r="A171" t="str">
            <v>030501</v>
          </cell>
          <cell r="B171" t="str">
            <v>ARRANCADOR VOL-C10 230 40-50AMP</v>
          </cell>
          <cell r="C171" t="str">
            <v>UND</v>
          </cell>
          <cell r="D171">
            <v>886780</v>
          </cell>
        </row>
        <row r="172">
          <cell r="A172" t="str">
            <v>030503</v>
          </cell>
          <cell r="B172" t="str">
            <v>CONTACTOR ABIERTO 60 AMP AC3 220 VOL</v>
          </cell>
          <cell r="C172" t="str">
            <v>UND</v>
          </cell>
          <cell r="D172">
            <v>746540</v>
          </cell>
        </row>
        <row r="173">
          <cell r="A173" t="str">
            <v>030508</v>
          </cell>
          <cell r="B173" t="str">
            <v>CONTROL DE NIVEL POZO TIPO GWARRICK</v>
          </cell>
          <cell r="C173" t="str">
            <v>UND</v>
          </cell>
          <cell r="D173">
            <v>253410</v>
          </cell>
        </row>
        <row r="174">
          <cell r="A174" t="str">
            <v>030504</v>
          </cell>
          <cell r="B174" t="str">
            <v>HIMEL</v>
          </cell>
          <cell r="C174" t="str">
            <v>UND</v>
          </cell>
          <cell r="D174">
            <v>172190</v>
          </cell>
        </row>
        <row r="175">
          <cell r="A175" t="str">
            <v>030502</v>
          </cell>
          <cell r="B175" t="str">
            <v>MONITOR DE VOLTAJE</v>
          </cell>
          <cell r="C175" t="str">
            <v>UND</v>
          </cell>
          <cell r="D175">
            <v>315180</v>
          </cell>
        </row>
        <row r="176">
          <cell r="A176" t="str">
            <v>030506</v>
          </cell>
          <cell r="B176" t="str">
            <v>PULSADOR LUMINOSO VERDE</v>
          </cell>
          <cell r="C176" t="str">
            <v>UND</v>
          </cell>
          <cell r="D176">
            <v>83220</v>
          </cell>
        </row>
        <row r="177">
          <cell r="A177" t="str">
            <v>030505</v>
          </cell>
          <cell r="B177" t="str">
            <v>RELE BIMETALICO TERMICO 32-40 AMP</v>
          </cell>
          <cell r="C177" t="str">
            <v>UND</v>
          </cell>
          <cell r="D177">
            <v>354300</v>
          </cell>
        </row>
        <row r="178">
          <cell r="A178" t="str">
            <v>030507</v>
          </cell>
          <cell r="B178" t="str">
            <v>SUMIN CONTACTOR ABIERTO 60 AMP AC3 220 V</v>
          </cell>
          <cell r="C178" t="str">
            <v>UND</v>
          </cell>
          <cell r="D178">
            <v>731360</v>
          </cell>
        </row>
        <row r="179">
          <cell r="A179" t="str">
            <v>030509</v>
          </cell>
          <cell r="B179" t="str">
            <v>TABL CONTR DUPLEX 3600RPM 1.0HP-10.0AM</v>
          </cell>
          <cell r="C179" t="str">
            <v>UND</v>
          </cell>
          <cell r="D179">
            <v>1247780</v>
          </cell>
        </row>
        <row r="181">
          <cell r="A181">
            <v>4</v>
          </cell>
          <cell r="B181" t="str">
            <v>RED ACUEDUCTO</v>
          </cell>
        </row>
        <row r="183">
          <cell r="A183">
            <v>401</v>
          </cell>
          <cell r="B183" t="str">
            <v>BOCATOMAS</v>
          </cell>
        </row>
        <row r="184">
          <cell r="A184" t="str">
            <v>040130</v>
          </cell>
          <cell r="B184" t="str">
            <v>DESVIACION CAUCE ANCHOS ENTRE 0 Y 1 ML</v>
          </cell>
          <cell r="C184" t="str">
            <v>ML</v>
          </cell>
          <cell r="D184">
            <v>72930</v>
          </cell>
        </row>
        <row r="185">
          <cell r="A185" t="str">
            <v>040131</v>
          </cell>
          <cell r="B185" t="str">
            <v>DESVIACION TEMPORAL CAUCE ANCHOS 1 A 3 M</v>
          </cell>
          <cell r="C185" t="str">
            <v>ML</v>
          </cell>
          <cell r="D185">
            <v>114300</v>
          </cell>
        </row>
        <row r="186">
          <cell r="A186" t="str">
            <v>040165</v>
          </cell>
          <cell r="B186" t="str">
            <v>REJILLA HIERRO D=1/2 E=1/2, 1.0x0.60MTS</v>
          </cell>
          <cell r="C186" t="str">
            <v>UND</v>
          </cell>
          <cell r="D186">
            <v>159570</v>
          </cell>
        </row>
        <row r="187">
          <cell r="A187" t="str">
            <v>040162</v>
          </cell>
          <cell r="B187" t="str">
            <v>REJILLA HIERRO D=1/2" E=1/2 1.50x.40MTS</v>
          </cell>
          <cell r="C187" t="str">
            <v>UND</v>
          </cell>
          <cell r="D187">
            <v>105010</v>
          </cell>
        </row>
        <row r="188">
          <cell r="A188" t="str">
            <v>040163</v>
          </cell>
          <cell r="B188" t="str">
            <v>REJILLA HIERRO D=1/2" E=1/2" 0.6x0.40MTS</v>
          </cell>
          <cell r="C188" t="str">
            <v>UND</v>
          </cell>
          <cell r="D188">
            <v>55910</v>
          </cell>
        </row>
        <row r="189">
          <cell r="A189" t="str">
            <v>040164</v>
          </cell>
          <cell r="B189" t="str">
            <v>REJILLA HIERRO D=1/2, E=1/2, 1.0x0.30MTS</v>
          </cell>
          <cell r="C189" t="str">
            <v>UND</v>
          </cell>
          <cell r="D189">
            <v>62970</v>
          </cell>
        </row>
        <row r="190">
          <cell r="A190" t="str">
            <v>040167</v>
          </cell>
          <cell r="B190" t="str">
            <v>REJILLA LAM.AC.INOX. CAL 9 1.0x0.30MTS</v>
          </cell>
          <cell r="C190" t="str">
            <v>UND</v>
          </cell>
          <cell r="D190">
            <v>122120</v>
          </cell>
        </row>
        <row r="191">
          <cell r="A191" t="str">
            <v>040166</v>
          </cell>
          <cell r="B191" t="str">
            <v>REJILLA LAM.AC.INOX. CAL 9 1.0x0.60MTS</v>
          </cell>
          <cell r="C191" t="str">
            <v>UND</v>
          </cell>
          <cell r="D191">
            <v>260120</v>
          </cell>
        </row>
        <row r="192">
          <cell r="A192" t="str">
            <v>040168</v>
          </cell>
          <cell r="B192" t="str">
            <v>REJILLA LAM.AC.INOX. CAL.9 1.5x0.40MTS</v>
          </cell>
          <cell r="C192" t="str">
            <v>UND</v>
          </cell>
          <cell r="D192">
            <v>295420</v>
          </cell>
        </row>
        <row r="194">
          <cell r="A194">
            <v>403</v>
          </cell>
          <cell r="B194" t="str">
            <v>HIDRANTES</v>
          </cell>
        </row>
        <row r="195">
          <cell r="A195" t="str">
            <v>040304</v>
          </cell>
          <cell r="B195" t="str">
            <v>HIDRANTE CHICAGO-MILAN 3 E BRIDA</v>
          </cell>
          <cell r="C195" t="str">
            <v>UND</v>
          </cell>
          <cell r="D195">
            <v>1799820</v>
          </cell>
        </row>
        <row r="196">
          <cell r="A196" t="str">
            <v>040303</v>
          </cell>
          <cell r="B196" t="str">
            <v>HIDRANTE CHICAGO-MILAN 3 E J.R.</v>
          </cell>
          <cell r="C196" t="str">
            <v>UND</v>
          </cell>
          <cell r="D196">
            <v>1659820</v>
          </cell>
        </row>
        <row r="197">
          <cell r="A197" t="str">
            <v>040312</v>
          </cell>
          <cell r="B197" t="str">
            <v>HIDRANTE CHICAGO-MILAN 3 E LISO PVC</v>
          </cell>
          <cell r="C197" t="str">
            <v>UND</v>
          </cell>
          <cell r="D197">
            <v>1659820</v>
          </cell>
        </row>
        <row r="198">
          <cell r="A198" t="str">
            <v>040301</v>
          </cell>
          <cell r="B198" t="str">
            <v>HIDRANTE LONDRES 4 E BRIDA</v>
          </cell>
          <cell r="C198" t="str">
            <v>UND</v>
          </cell>
          <cell r="D198">
            <v>2482820</v>
          </cell>
        </row>
        <row r="199">
          <cell r="A199" t="str">
            <v>040308</v>
          </cell>
          <cell r="B199" t="str">
            <v>HIDRANTE LONDRES 4 E LISO PVC</v>
          </cell>
          <cell r="C199" t="str">
            <v>UND</v>
          </cell>
          <cell r="D199">
            <v>2507520</v>
          </cell>
        </row>
        <row r="200">
          <cell r="A200" t="str">
            <v>040302</v>
          </cell>
          <cell r="B200" t="str">
            <v>HIDRANTE LONDRES 6 E BRIDA</v>
          </cell>
          <cell r="C200" t="str">
            <v>UND</v>
          </cell>
          <cell r="D200">
            <v>3029060</v>
          </cell>
        </row>
        <row r="201">
          <cell r="A201" t="str">
            <v>040313</v>
          </cell>
          <cell r="B201" t="str">
            <v>HIDRANTE LONDRES 6 E LISO PVC</v>
          </cell>
          <cell r="C201" t="str">
            <v>UND</v>
          </cell>
          <cell r="D201">
            <v>2893660</v>
          </cell>
        </row>
        <row r="202">
          <cell r="A202" t="str">
            <v>040314</v>
          </cell>
          <cell r="B202" t="str">
            <v>HIDRANTE PARED-POSTE 4 ROSCADO</v>
          </cell>
          <cell r="C202" t="str">
            <v>UND</v>
          </cell>
          <cell r="D202">
            <v>879040</v>
          </cell>
        </row>
        <row r="203">
          <cell r="A203" t="str">
            <v>040305</v>
          </cell>
          <cell r="B203" t="str">
            <v>HIDRANTE ROMA 4 E BRIDA</v>
          </cell>
          <cell r="C203" t="str">
            <v>UND</v>
          </cell>
          <cell r="D203">
            <v>2524820</v>
          </cell>
        </row>
        <row r="204">
          <cell r="A204" t="str">
            <v>040311</v>
          </cell>
          <cell r="B204" t="str">
            <v>HIDRANTE ROMA 4 E J.R. PVC</v>
          </cell>
          <cell r="C204" t="str">
            <v>UND</v>
          </cell>
          <cell r="D204">
            <v>2432820</v>
          </cell>
        </row>
        <row r="205">
          <cell r="A205" t="str">
            <v>040309</v>
          </cell>
          <cell r="B205" t="str">
            <v>HIDRANTE ROMA 4 E LISO PVC</v>
          </cell>
          <cell r="C205" t="str">
            <v>UND</v>
          </cell>
          <cell r="D205">
            <v>2432820</v>
          </cell>
        </row>
        <row r="206">
          <cell r="A206" t="str">
            <v>040306</v>
          </cell>
          <cell r="B206" t="str">
            <v>HIDRANTE ROMA 6 E BRIDA</v>
          </cell>
          <cell r="C206" t="str">
            <v>UND</v>
          </cell>
          <cell r="D206">
            <v>3021260</v>
          </cell>
        </row>
        <row r="207">
          <cell r="A207" t="str">
            <v>040310</v>
          </cell>
          <cell r="B207" t="str">
            <v>HIDRANTE ROMA 6 E LISO PVC</v>
          </cell>
          <cell r="C207" t="str">
            <v>UND</v>
          </cell>
          <cell r="D207">
            <v>2893660</v>
          </cell>
        </row>
        <row r="208">
          <cell r="A208" t="str">
            <v>040307</v>
          </cell>
          <cell r="B208" t="str">
            <v>HIDRANTE SAN FRANCISCO 3 ROSCADO</v>
          </cell>
          <cell r="C208" t="str">
            <v>UND</v>
          </cell>
          <cell r="D208">
            <v>1069820</v>
          </cell>
        </row>
        <row r="210">
          <cell r="A210">
            <v>405</v>
          </cell>
          <cell r="B210" t="str">
            <v>VALVULAS-CHEQUES-COMPUERTA-VAR</v>
          </cell>
        </row>
        <row r="211">
          <cell r="A211" t="str">
            <v>040505</v>
          </cell>
          <cell r="B211" t="str">
            <v>ARRAN 3600RPM C/SELEC 4.0- 6.0AMP 1.8HP</v>
          </cell>
          <cell r="C211" t="str">
            <v>UND</v>
          </cell>
          <cell r="D211">
            <v>250560</v>
          </cell>
        </row>
        <row r="212">
          <cell r="A212" t="str">
            <v>040501</v>
          </cell>
          <cell r="B212" t="str">
            <v>ARRAN 3600RPM C/SELEC 8.5-12.5AMP 3.6HP</v>
          </cell>
          <cell r="C212" t="str">
            <v>UND</v>
          </cell>
          <cell r="D212">
            <v>277640</v>
          </cell>
        </row>
        <row r="213">
          <cell r="A213" t="str">
            <v>040502</v>
          </cell>
          <cell r="B213" t="str">
            <v>ARRAN 3600RPM C/SELEC 12.0-17.0AMP 5.0HP</v>
          </cell>
          <cell r="C213" t="str">
            <v>UND</v>
          </cell>
          <cell r="D213">
            <v>317270</v>
          </cell>
        </row>
        <row r="214">
          <cell r="A214" t="str">
            <v>040503</v>
          </cell>
          <cell r="B214" t="str">
            <v>ARRAN 3600RPM C/SELEC 16.0-23.0AMP 7.5HP</v>
          </cell>
          <cell r="C214" t="str">
            <v>UND</v>
          </cell>
          <cell r="D214">
            <v>336770</v>
          </cell>
        </row>
        <row r="215">
          <cell r="A215" t="str">
            <v>040504</v>
          </cell>
          <cell r="B215" t="str">
            <v>ARRAN 3600RPM C/SELEC 23.0-32.0AMP12.0HP</v>
          </cell>
          <cell r="C215" t="str">
            <v>UND</v>
          </cell>
          <cell r="D215">
            <v>417080</v>
          </cell>
        </row>
        <row r="216">
          <cell r="A216" t="str">
            <v>040507</v>
          </cell>
          <cell r="B216" t="str">
            <v>ARRAN ESTRELLA TRIA 230V 12-17AMP 9.0HP</v>
          </cell>
          <cell r="C216" t="str">
            <v>UND</v>
          </cell>
          <cell r="D216">
            <v>1073680</v>
          </cell>
        </row>
        <row r="217">
          <cell r="A217" t="str">
            <v>040508</v>
          </cell>
          <cell r="B217" t="str">
            <v>ARRAN ESTRELLA TRIA 230V 23-32AMP 18.0HP</v>
          </cell>
          <cell r="C217" t="str">
            <v>UND</v>
          </cell>
          <cell r="D217">
            <v>1292230</v>
          </cell>
        </row>
        <row r="218">
          <cell r="A218" t="str">
            <v>040509</v>
          </cell>
          <cell r="B218" t="str">
            <v>ARRAN ESTRELLA TRIA 230V 32-42AMP 24.0HP</v>
          </cell>
          <cell r="C218" t="str">
            <v>UND</v>
          </cell>
          <cell r="D218">
            <v>1648150</v>
          </cell>
        </row>
        <row r="219">
          <cell r="A219" t="str">
            <v>040510</v>
          </cell>
          <cell r="B219" t="str">
            <v>ARRAN ESTRELLA TRIA 230V 40-52AMP 34.0HP</v>
          </cell>
          <cell r="C219" t="str">
            <v>UND</v>
          </cell>
          <cell r="D219">
            <v>1880420</v>
          </cell>
        </row>
        <row r="220">
          <cell r="A220" t="str">
            <v>040511</v>
          </cell>
          <cell r="B220" t="str">
            <v>ARRAN ESTRELLA TRIA 230V 58-75AMP 50.0HP</v>
          </cell>
          <cell r="C220" t="str">
            <v>UND</v>
          </cell>
          <cell r="D220">
            <v>2125170</v>
          </cell>
        </row>
        <row r="221">
          <cell r="A221" t="str">
            <v>040513</v>
          </cell>
          <cell r="B221" t="str">
            <v>BOLA DE COBRE D=1"-2"</v>
          </cell>
          <cell r="C221" t="str">
            <v>UND</v>
          </cell>
          <cell r="D221">
            <v>68280</v>
          </cell>
        </row>
        <row r="222">
          <cell r="A222" t="str">
            <v>040512</v>
          </cell>
          <cell r="B222" t="str">
            <v>BOLA DE COBRE D=3"</v>
          </cell>
          <cell r="C222" t="str">
            <v>UND</v>
          </cell>
          <cell r="D222">
            <v>40880</v>
          </cell>
        </row>
        <row r="223">
          <cell r="A223" t="str">
            <v>040559</v>
          </cell>
          <cell r="B223" t="str">
            <v>COMPUERTA BETA ELASTICA JR8" EL-PVC"</v>
          </cell>
          <cell r="C223" t="str">
            <v>UND</v>
          </cell>
          <cell r="D223">
            <v>1288760</v>
          </cell>
        </row>
        <row r="224">
          <cell r="A224" t="str">
            <v>040514</v>
          </cell>
          <cell r="B224" t="str">
            <v>CONT NIV HG 110-220V 13X6AMP ANG90 TB-TA</v>
          </cell>
          <cell r="C224" t="str">
            <v>UND</v>
          </cell>
          <cell r="D224">
            <v>105360</v>
          </cell>
        </row>
        <row r="225">
          <cell r="A225" t="str">
            <v>040526</v>
          </cell>
          <cell r="B225" t="str">
            <v>TABL CONTR DUPLEX 3600RPM 5 HP-16.0AM</v>
          </cell>
          <cell r="C225" t="str">
            <v>UND</v>
          </cell>
          <cell r="D225">
            <v>1238550</v>
          </cell>
        </row>
        <row r="226">
          <cell r="A226" t="str">
            <v>040517</v>
          </cell>
          <cell r="B226" t="str">
            <v>TABL CONTR DUPLEX 3600RPM 6.6HP-17.5AM</v>
          </cell>
          <cell r="C226" t="str">
            <v>UND</v>
          </cell>
          <cell r="D226">
            <v>1173740</v>
          </cell>
        </row>
        <row r="227">
          <cell r="A227" t="str">
            <v>040518</v>
          </cell>
          <cell r="B227" t="str">
            <v>TABL CONTR DUPLEX 3600RPM 7.5HP-21.8AM</v>
          </cell>
          <cell r="C227" t="str">
            <v>UND</v>
          </cell>
          <cell r="D227">
            <v>1173960</v>
          </cell>
        </row>
        <row r="228">
          <cell r="A228" t="str">
            <v>040519</v>
          </cell>
          <cell r="B228" t="str">
            <v>TABL CONTR DUPLEX 3600RPM 9 HP-24 AM</v>
          </cell>
          <cell r="C228" t="str">
            <v>UND</v>
          </cell>
          <cell r="D228">
            <v>1358750</v>
          </cell>
        </row>
        <row r="229">
          <cell r="A229" t="str">
            <v>040520</v>
          </cell>
          <cell r="B229" t="str">
            <v>TABL CONTR TRIPLEX 3600RPM 3.6HP-10.5AM</v>
          </cell>
          <cell r="C229" t="str">
            <v>UND</v>
          </cell>
          <cell r="D229">
            <v>1290450</v>
          </cell>
        </row>
        <row r="230">
          <cell r="A230" t="str">
            <v>040521</v>
          </cell>
          <cell r="B230" t="str">
            <v>TABL CONTR TRIPLEX 3600RPM 5 HP-16.0AM</v>
          </cell>
          <cell r="C230" t="str">
            <v>UND</v>
          </cell>
          <cell r="D230">
            <v>1443100</v>
          </cell>
        </row>
        <row r="231">
          <cell r="A231" t="str">
            <v>040522</v>
          </cell>
          <cell r="B231" t="str">
            <v>TABL CONTR TRIPLEX 3600RPM 6.6HP-17.5AM</v>
          </cell>
          <cell r="C231" t="str">
            <v>UND</v>
          </cell>
          <cell r="D231">
            <v>1541490</v>
          </cell>
        </row>
        <row r="232">
          <cell r="A232" t="str">
            <v>040524</v>
          </cell>
          <cell r="B232" t="str">
            <v>TABL CONTR TRIPLEX 3600RPM 7.5HP-21.8AM</v>
          </cell>
          <cell r="C232" t="str">
            <v>UND</v>
          </cell>
          <cell r="D232">
            <v>1568670</v>
          </cell>
        </row>
        <row r="233">
          <cell r="A233" t="str">
            <v>040525</v>
          </cell>
          <cell r="B233" t="str">
            <v>TABL CONTR TRIPLEX 3600RPM 9 HP-24.0AM</v>
          </cell>
          <cell r="C233" t="str">
            <v>UND</v>
          </cell>
          <cell r="D233">
            <v>1733430</v>
          </cell>
        </row>
        <row r="234">
          <cell r="A234" t="str">
            <v>040523</v>
          </cell>
          <cell r="B234" t="str">
            <v>TABL CONTR TRIPLEX 3600RPM 12 HP-32.0AM</v>
          </cell>
          <cell r="C234" t="str">
            <v>UND</v>
          </cell>
          <cell r="D234">
            <v>2183120</v>
          </cell>
        </row>
        <row r="235">
          <cell r="A235" t="str">
            <v>040532</v>
          </cell>
          <cell r="B235" t="str">
            <v>VALV CHEQUE CORTINA BRONCE D= 1,1/2"</v>
          </cell>
          <cell r="C235" t="str">
            <v>UND</v>
          </cell>
          <cell r="D235">
            <v>83760</v>
          </cell>
        </row>
        <row r="236">
          <cell r="A236" t="str">
            <v>040530</v>
          </cell>
          <cell r="B236" t="str">
            <v>VALV CHEQUE CORTINA BRONCE D= 2"</v>
          </cell>
          <cell r="C236" t="str">
            <v>UND</v>
          </cell>
          <cell r="D236">
            <v>93810</v>
          </cell>
        </row>
        <row r="237">
          <cell r="A237" t="str">
            <v>040531</v>
          </cell>
          <cell r="B237" t="str">
            <v>VALV CHEQUE CORTINA BRONCE D= 3"</v>
          </cell>
          <cell r="C237" t="str">
            <v>UND</v>
          </cell>
          <cell r="D237">
            <v>107390</v>
          </cell>
        </row>
        <row r="238">
          <cell r="A238" t="str">
            <v>040533</v>
          </cell>
          <cell r="B238" t="str">
            <v>VALV CHEQUE CORTINA HIERRO D= 3"</v>
          </cell>
          <cell r="C238" t="str">
            <v>UND</v>
          </cell>
          <cell r="D238">
            <v>504630</v>
          </cell>
        </row>
        <row r="239">
          <cell r="A239" t="str">
            <v>040534</v>
          </cell>
          <cell r="B239" t="str">
            <v>VALV CHEQUE CORTINA HIERRO D= 4"</v>
          </cell>
          <cell r="C239" t="str">
            <v>UND</v>
          </cell>
          <cell r="D239">
            <v>770800</v>
          </cell>
        </row>
        <row r="240">
          <cell r="A240" t="str">
            <v>040535</v>
          </cell>
          <cell r="B240" t="str">
            <v>VALV CHEQUE CORTINA HIERRO D= 6"</v>
          </cell>
          <cell r="C240" t="str">
            <v>UND</v>
          </cell>
          <cell r="D240">
            <v>1538460</v>
          </cell>
        </row>
        <row r="241">
          <cell r="A241" t="str">
            <v>040538</v>
          </cell>
          <cell r="B241" t="str">
            <v>VALV CHEQUE GLOBO BRONCE D= 1"</v>
          </cell>
          <cell r="C241" t="str">
            <v>UND</v>
          </cell>
          <cell r="D241">
            <v>74030</v>
          </cell>
        </row>
        <row r="242">
          <cell r="A242" t="str">
            <v>040536</v>
          </cell>
          <cell r="B242" t="str">
            <v>VALV CHEQUE GLOBO BRONCE D= 1,1/2"</v>
          </cell>
          <cell r="C242" t="str">
            <v>UND</v>
          </cell>
          <cell r="D242">
            <v>125990</v>
          </cell>
        </row>
        <row r="243">
          <cell r="A243" t="str">
            <v>040537</v>
          </cell>
          <cell r="B243" t="str">
            <v>VALV CHEQUE GLOBO BRONCE D= 1,1/4"</v>
          </cell>
          <cell r="C243" t="str">
            <v>UND</v>
          </cell>
          <cell r="D243">
            <v>90990</v>
          </cell>
        </row>
        <row r="244">
          <cell r="A244" t="str">
            <v>040539</v>
          </cell>
          <cell r="B244" t="str">
            <v>VALV CHEQUE GLOBO BRONCE D= 2"</v>
          </cell>
          <cell r="C244" t="str">
            <v>UND</v>
          </cell>
          <cell r="D244">
            <v>191790</v>
          </cell>
        </row>
        <row r="245">
          <cell r="A245" t="str">
            <v>040542</v>
          </cell>
          <cell r="B245" t="str">
            <v>VALV CHEQUE GLOBO HIERRO D= 3"</v>
          </cell>
          <cell r="C245" t="str">
            <v>UND</v>
          </cell>
          <cell r="D245">
            <v>3319530</v>
          </cell>
        </row>
        <row r="246">
          <cell r="A246" t="str">
            <v>040540</v>
          </cell>
          <cell r="B246" t="str">
            <v>VALV CHEQUE GLOBO HIERRO D= 4"</v>
          </cell>
          <cell r="C246" t="str">
            <v>UND</v>
          </cell>
          <cell r="D246">
            <v>425480</v>
          </cell>
        </row>
        <row r="247">
          <cell r="A247" t="str">
            <v>040543</v>
          </cell>
          <cell r="B247" t="str">
            <v>VALV CHEQUE GLOBO HIERRO D= 6"</v>
          </cell>
          <cell r="C247" t="str">
            <v>UND</v>
          </cell>
          <cell r="D247">
            <v>1142900</v>
          </cell>
        </row>
        <row r="248">
          <cell r="A248" t="str">
            <v>040544</v>
          </cell>
          <cell r="B248" t="str">
            <v>VALV CHEQUE GLOBO HIERRO D= 8"</v>
          </cell>
          <cell r="C248" t="str">
            <v>UND</v>
          </cell>
          <cell r="D248">
            <v>1498900</v>
          </cell>
        </row>
        <row r="249">
          <cell r="A249" t="str">
            <v>040541</v>
          </cell>
          <cell r="B249" t="str">
            <v>VALV CHEQUE GLOBO HIERRO D=10"</v>
          </cell>
          <cell r="C249" t="str">
            <v>UND</v>
          </cell>
          <cell r="D249">
            <v>2094210</v>
          </cell>
        </row>
        <row r="250">
          <cell r="A250" t="str">
            <v>040565</v>
          </cell>
          <cell r="B250" t="str">
            <v>VALV COMP BRONCE ASTM A-126 6 EB</v>
          </cell>
          <cell r="C250" t="str">
            <v>UND</v>
          </cell>
          <cell r="D250">
            <v>1268810</v>
          </cell>
        </row>
        <row r="251">
          <cell r="A251" t="str">
            <v>040527</v>
          </cell>
          <cell r="B251" t="str">
            <v>VALV COMP ELASTICA 2 EB PVC</v>
          </cell>
          <cell r="C251" t="str">
            <v>UND</v>
          </cell>
          <cell r="D251">
            <v>350520</v>
          </cell>
        </row>
        <row r="252">
          <cell r="A252" t="str">
            <v>040560</v>
          </cell>
          <cell r="B252" t="str">
            <v>VALV COMP ELASTICA 3 EB PVC</v>
          </cell>
          <cell r="C252" t="str">
            <v>UND</v>
          </cell>
          <cell r="D252">
            <v>476540</v>
          </cell>
        </row>
        <row r="253">
          <cell r="A253" t="str">
            <v>040556</v>
          </cell>
          <cell r="B253" t="str">
            <v>VALV COMP ELASTICA 4 EB PVC</v>
          </cell>
          <cell r="C253" t="str">
            <v>UND</v>
          </cell>
          <cell r="D253">
            <v>612480</v>
          </cell>
        </row>
        <row r="254">
          <cell r="A254" t="str">
            <v>040528</v>
          </cell>
          <cell r="B254" t="str">
            <v>VALV COMP ELASTICA 4 EL PVC</v>
          </cell>
          <cell r="C254" t="str">
            <v>UND</v>
          </cell>
          <cell r="D254">
            <v>568220</v>
          </cell>
        </row>
        <row r="255">
          <cell r="A255" t="str">
            <v>040562</v>
          </cell>
          <cell r="B255" t="str">
            <v>VALV COMP ELASTICA 6 EB</v>
          </cell>
          <cell r="C255" t="str">
            <v>UND</v>
          </cell>
          <cell r="D255">
            <v>1098640</v>
          </cell>
        </row>
        <row r="256">
          <cell r="A256" t="str">
            <v>040561</v>
          </cell>
          <cell r="B256" t="str">
            <v>VALV COMP ELASTICA 8 EB</v>
          </cell>
          <cell r="C256" t="str">
            <v>UND</v>
          </cell>
          <cell r="D256">
            <v>1596860</v>
          </cell>
        </row>
        <row r="257">
          <cell r="A257" t="str">
            <v>040557</v>
          </cell>
          <cell r="B257" t="str">
            <v>VALV COMP ELASTICA 12 EB</v>
          </cell>
          <cell r="C257" t="str">
            <v>UND</v>
          </cell>
          <cell r="D257">
            <v>3591840</v>
          </cell>
        </row>
        <row r="258">
          <cell r="A258" t="str">
            <v>040564</v>
          </cell>
          <cell r="B258" t="str">
            <v>VALV COMP ELASTICA JR 2 EL PVC</v>
          </cell>
          <cell r="C258" t="str">
            <v>UND</v>
          </cell>
          <cell r="D258">
            <v>350630</v>
          </cell>
        </row>
        <row r="259">
          <cell r="A259" t="str">
            <v>040563</v>
          </cell>
          <cell r="B259" t="str">
            <v>VALV COMP ELASTICA JR 3 EL PVC</v>
          </cell>
          <cell r="C259" t="str">
            <v>UND</v>
          </cell>
          <cell r="D259">
            <v>507230</v>
          </cell>
        </row>
        <row r="260">
          <cell r="A260" t="str">
            <v>040558</v>
          </cell>
          <cell r="B260" t="str">
            <v>VALV COMP ELASTICA JR 6 EL PVC</v>
          </cell>
          <cell r="C260" t="str">
            <v>UND</v>
          </cell>
          <cell r="D260">
            <v>1105330</v>
          </cell>
        </row>
        <row r="261">
          <cell r="A261" t="str">
            <v>040529</v>
          </cell>
          <cell r="B261" t="str">
            <v>VALV COMP ELASTICA JR 12 EL PVC</v>
          </cell>
          <cell r="C261" t="str">
            <v>UND</v>
          </cell>
          <cell r="D261">
            <v>3418300</v>
          </cell>
        </row>
        <row r="262">
          <cell r="A262" t="str">
            <v>040570</v>
          </cell>
          <cell r="B262" t="str">
            <v>VALV DOB COMP ASTM A-126 3 EB</v>
          </cell>
          <cell r="C262" t="str">
            <v>UND</v>
          </cell>
          <cell r="D262">
            <v>845670</v>
          </cell>
        </row>
        <row r="263">
          <cell r="A263" t="str">
            <v>040569</v>
          </cell>
          <cell r="B263" t="str">
            <v>VALV DOB COMP ASTM A-126 4 EB</v>
          </cell>
          <cell r="C263" t="str">
            <v>UND</v>
          </cell>
          <cell r="D263">
            <v>1315610</v>
          </cell>
        </row>
        <row r="264">
          <cell r="A264" t="str">
            <v>040571</v>
          </cell>
          <cell r="B264" t="str">
            <v>VALV DOB COMP S BRONCE ASTM A-126 8 EB</v>
          </cell>
          <cell r="C264" t="str">
            <v>UND</v>
          </cell>
          <cell r="D264">
            <v>3186140</v>
          </cell>
        </row>
        <row r="265">
          <cell r="A265" t="str">
            <v>040568</v>
          </cell>
          <cell r="B265" t="str">
            <v>VALV DOB COMP S BRONCE ASTM A-126 10 EB</v>
          </cell>
          <cell r="C265" t="str">
            <v>UND</v>
          </cell>
          <cell r="D265">
            <v>5225820</v>
          </cell>
        </row>
        <row r="266">
          <cell r="A266" t="str">
            <v>040596</v>
          </cell>
          <cell r="B266" t="str">
            <v>VALV DOBLE COMP.SELLO BRONCE D=2</v>
          </cell>
          <cell r="C266" t="str">
            <v>UND</v>
          </cell>
          <cell r="D266">
            <v>453360</v>
          </cell>
        </row>
        <row r="267">
          <cell r="A267" t="str">
            <v>040572</v>
          </cell>
          <cell r="B267" t="str">
            <v>VALV FLOT HIDRO COMPLTA BOLA CU D=2"</v>
          </cell>
          <cell r="C267" t="str">
            <v>UND</v>
          </cell>
          <cell r="D267">
            <v>129940</v>
          </cell>
        </row>
        <row r="268">
          <cell r="A268" t="str">
            <v>040575</v>
          </cell>
          <cell r="B268" t="str">
            <v>VALV FLOT HIERRO HIDRO D=3"</v>
          </cell>
          <cell r="C268" t="str">
            <v>UND</v>
          </cell>
          <cell r="D268">
            <v>891890</v>
          </cell>
        </row>
        <row r="269">
          <cell r="A269" t="str">
            <v>040576</v>
          </cell>
          <cell r="B269" t="str">
            <v>VALV FLOT HIERRO HIDRO D=4"</v>
          </cell>
          <cell r="C269" t="str">
            <v>UND</v>
          </cell>
          <cell r="D269">
            <v>1379760</v>
          </cell>
        </row>
        <row r="270">
          <cell r="A270" t="str">
            <v>040577</v>
          </cell>
          <cell r="B270" t="str">
            <v>VALV FLOT HIERRO HIDRO D=6"</v>
          </cell>
          <cell r="C270" t="str">
            <v>UND</v>
          </cell>
          <cell r="D270">
            <v>3150160</v>
          </cell>
        </row>
        <row r="271">
          <cell r="A271" t="str">
            <v>040597</v>
          </cell>
          <cell r="B271" t="str">
            <v>VALV FLOT.HIDRO COMPLTA BOLA CU D=3"</v>
          </cell>
          <cell r="C271" t="str">
            <v>UND</v>
          </cell>
          <cell r="D271">
            <v>365830</v>
          </cell>
        </row>
        <row r="272">
          <cell r="A272" t="str">
            <v>040578</v>
          </cell>
          <cell r="B272" t="str">
            <v>VALV PIE CANAST BRONCE D=3"</v>
          </cell>
          <cell r="C272" t="str">
            <v>UND</v>
          </cell>
          <cell r="D272">
            <v>197230</v>
          </cell>
        </row>
        <row r="273">
          <cell r="A273" t="str">
            <v>040579</v>
          </cell>
          <cell r="B273" t="str">
            <v>VALV PIE CANAST BRONCE D=4"</v>
          </cell>
          <cell r="C273" t="str">
            <v>UND</v>
          </cell>
          <cell r="D273">
            <v>398560</v>
          </cell>
        </row>
        <row r="274">
          <cell r="A274" t="str">
            <v>040583</v>
          </cell>
          <cell r="B274" t="str">
            <v>VALV PIE CANAST BRONCE D=6"</v>
          </cell>
          <cell r="C274" t="str">
            <v>UND</v>
          </cell>
          <cell r="D274">
            <v>1060580</v>
          </cell>
        </row>
        <row r="275">
          <cell r="A275" t="str">
            <v>040584</v>
          </cell>
          <cell r="B275" t="str">
            <v>VALV PIE HIERRO BRIDA D=3"</v>
          </cell>
          <cell r="C275" t="str">
            <v>UND</v>
          </cell>
          <cell r="D275">
            <v>308150</v>
          </cell>
        </row>
        <row r="276">
          <cell r="A276" t="str">
            <v>040585</v>
          </cell>
          <cell r="B276" t="str">
            <v>VALV PIE HIERRO BRIDA D=6</v>
          </cell>
          <cell r="C276" t="str">
            <v>UND</v>
          </cell>
          <cell r="D276">
            <v>541780</v>
          </cell>
        </row>
        <row r="277">
          <cell r="A277" t="str">
            <v>040586</v>
          </cell>
          <cell r="B277" t="str">
            <v>VALV PIE HIERRO-BRIDA D=8"</v>
          </cell>
          <cell r="C277" t="str">
            <v>UND</v>
          </cell>
          <cell r="D277">
            <v>605420</v>
          </cell>
        </row>
        <row r="278">
          <cell r="A278" t="str">
            <v>040587</v>
          </cell>
          <cell r="B278" t="str">
            <v>VALV PIE TOTAL BRONCE D=2"</v>
          </cell>
          <cell r="C278" t="str">
            <v>UND</v>
          </cell>
          <cell r="D278">
            <v>171320</v>
          </cell>
        </row>
        <row r="279">
          <cell r="A279" t="str">
            <v>040590</v>
          </cell>
          <cell r="B279" t="str">
            <v>VALV REGISTRO GLOBO BRONCE D=1"</v>
          </cell>
          <cell r="C279" t="str">
            <v>UND</v>
          </cell>
          <cell r="D279">
            <v>140350</v>
          </cell>
        </row>
        <row r="280">
          <cell r="A280" t="str">
            <v>040588</v>
          </cell>
          <cell r="B280" t="str">
            <v>VALV REGISTRO GLOBO BRONCE D=1,1/2"</v>
          </cell>
          <cell r="C280" t="str">
            <v>UND</v>
          </cell>
          <cell r="D280">
            <v>74410</v>
          </cell>
        </row>
        <row r="281">
          <cell r="A281" t="str">
            <v>040589</v>
          </cell>
          <cell r="B281" t="str">
            <v>VALV REGISTRO GLOBO BRONCE D=1,1/4"</v>
          </cell>
          <cell r="C281" t="str">
            <v>UND</v>
          </cell>
          <cell r="D281">
            <v>68610</v>
          </cell>
        </row>
        <row r="282">
          <cell r="A282" t="str">
            <v>040591</v>
          </cell>
          <cell r="B282" t="str">
            <v>VALV REGISTRO GLOBO BRONCE D=2"</v>
          </cell>
          <cell r="C282" t="str">
            <v>UND</v>
          </cell>
          <cell r="D282">
            <v>154860</v>
          </cell>
        </row>
        <row r="283">
          <cell r="A283" t="str">
            <v>040566</v>
          </cell>
          <cell r="B283" t="str">
            <v>VALV RETENCION ASTM A-126 2 EB</v>
          </cell>
          <cell r="C283" t="str">
            <v>UND</v>
          </cell>
          <cell r="D283">
            <v>426500</v>
          </cell>
        </row>
        <row r="284">
          <cell r="A284" t="str">
            <v>040567</v>
          </cell>
          <cell r="B284" t="str">
            <v>VALV RETENCION ASTM A-126 3 EB</v>
          </cell>
          <cell r="C284" t="str">
            <v>UND</v>
          </cell>
          <cell r="D284">
            <v>492620</v>
          </cell>
        </row>
        <row r="285">
          <cell r="A285" t="str">
            <v>040593</v>
          </cell>
          <cell r="B285" t="str">
            <v>VALV RETENCION ASTM A-126 4 EB</v>
          </cell>
          <cell r="C285" t="str">
            <v>UND</v>
          </cell>
          <cell r="D285">
            <v>652920</v>
          </cell>
        </row>
        <row r="286">
          <cell r="A286" t="str">
            <v>040594</v>
          </cell>
          <cell r="B286" t="str">
            <v>VALV RETENCION ASTM A-126 6 EB</v>
          </cell>
          <cell r="C286" t="str">
            <v>UND</v>
          </cell>
          <cell r="D286">
            <v>1631640</v>
          </cell>
        </row>
        <row r="287">
          <cell r="A287" t="str">
            <v>040595</v>
          </cell>
          <cell r="B287" t="str">
            <v>VALV RETENCION ASTM A-126 8 EB</v>
          </cell>
          <cell r="C287" t="str">
            <v>UND</v>
          </cell>
          <cell r="D287">
            <v>2407760</v>
          </cell>
        </row>
        <row r="288">
          <cell r="A288" t="str">
            <v>040592</v>
          </cell>
          <cell r="B288" t="str">
            <v>VALV RETENCION ASTM A-126 10 EB</v>
          </cell>
          <cell r="C288" t="str">
            <v>UND</v>
          </cell>
          <cell r="D288">
            <v>4170550</v>
          </cell>
        </row>
        <row r="289">
          <cell r="A289" t="str">
            <v>040598</v>
          </cell>
          <cell r="B289" t="str">
            <v>VALVULA CHEQUE CORTINA HIERRO D=2"</v>
          </cell>
          <cell r="C289" t="str">
            <v>UND</v>
          </cell>
          <cell r="D289">
            <v>182880</v>
          </cell>
        </row>
        <row r="291">
          <cell r="A291">
            <v>406</v>
          </cell>
          <cell r="B291" t="str">
            <v>LECHOS FILTRANTES-GAVIONES</v>
          </cell>
        </row>
        <row r="292">
          <cell r="A292" t="str">
            <v>040601</v>
          </cell>
          <cell r="B292" t="str">
            <v>ANTRACITA B 10072 GRANULOMETRIA 1.5MM</v>
          </cell>
          <cell r="C292" t="str">
            <v>M3</v>
          </cell>
          <cell r="D292">
            <v>333220</v>
          </cell>
        </row>
        <row r="293">
          <cell r="A293" t="str">
            <v>040602</v>
          </cell>
          <cell r="B293" t="str">
            <v>MEDIO FILTRANTE GRAVA &lt;=1" CU=0.95-1"</v>
          </cell>
          <cell r="C293" t="str">
            <v>M3</v>
          </cell>
          <cell r="D293">
            <v>58150</v>
          </cell>
        </row>
        <row r="294">
          <cell r="A294" t="str">
            <v>040603</v>
          </cell>
          <cell r="B294" t="str">
            <v>MEDIO RELLENO FILTRO PERCOLADOR POLIPROP</v>
          </cell>
          <cell r="C294" t="str">
            <v>M3</v>
          </cell>
          <cell r="D294">
            <v>481780</v>
          </cell>
        </row>
        <row r="296">
          <cell r="A296">
            <v>407</v>
          </cell>
          <cell r="B296" t="str">
            <v>EMPATES-PRUEBA-TRANSPORTE-VAR.</v>
          </cell>
        </row>
        <row r="297">
          <cell r="A297" t="str">
            <v>040774</v>
          </cell>
          <cell r="B297" t="str">
            <v>DERECHOS DE CONEXION Y RECIBO ACUAVALLE</v>
          </cell>
          <cell r="C297" t="str">
            <v>UND</v>
          </cell>
          <cell r="D297">
            <v>110000</v>
          </cell>
        </row>
        <row r="298">
          <cell r="A298" t="str">
            <v>040771</v>
          </cell>
          <cell r="B298" t="str">
            <v>EMPATE TUBERIA EXISTENTE DIAM 2"-4"</v>
          </cell>
          <cell r="C298" t="str">
            <v>UND</v>
          </cell>
          <cell r="D298">
            <v>23510</v>
          </cell>
        </row>
        <row r="299">
          <cell r="A299" t="str">
            <v>040701</v>
          </cell>
          <cell r="B299" t="str">
            <v>PRUEBA HIDRAULICA A TUB. PVC. 6-8</v>
          </cell>
          <cell r="C299" t="str">
            <v>ML</v>
          </cell>
          <cell r="D299">
            <v>2150</v>
          </cell>
        </row>
        <row r="300">
          <cell r="A300" t="str">
            <v>040702</v>
          </cell>
          <cell r="B300" t="str">
            <v>PRUEBA HIDRAULICA A TUB. PVC.2-4</v>
          </cell>
          <cell r="C300" t="str">
            <v>ML</v>
          </cell>
          <cell r="D300">
            <v>1580</v>
          </cell>
        </row>
        <row r="301">
          <cell r="A301" t="str">
            <v>040775</v>
          </cell>
          <cell r="B301" t="str">
            <v>SONDEO,LAVADO Y DESINFECCION TUBERIA</v>
          </cell>
          <cell r="C301" t="str">
            <v>ML</v>
          </cell>
          <cell r="D301">
            <v>1820</v>
          </cell>
        </row>
        <row r="303">
          <cell r="A303">
            <v>408</v>
          </cell>
          <cell r="B303" t="str">
            <v>ACCESORIOS PVC</v>
          </cell>
        </row>
        <row r="304">
          <cell r="A304" t="str">
            <v>040801</v>
          </cell>
          <cell r="B304" t="str">
            <v>ADAP HEMBRA PF+UAD 1/2</v>
          </cell>
          <cell r="C304" t="str">
            <v>UND</v>
          </cell>
          <cell r="D304">
            <v>2720</v>
          </cell>
        </row>
        <row r="305">
          <cell r="A305" t="str">
            <v>040802</v>
          </cell>
          <cell r="B305" t="str">
            <v>ADAP MACHO PF+UAD 1/2</v>
          </cell>
          <cell r="C305" t="str">
            <v>UND</v>
          </cell>
          <cell r="D305">
            <v>2690</v>
          </cell>
        </row>
        <row r="306">
          <cell r="A306" t="str">
            <v>040842</v>
          </cell>
          <cell r="B306" t="str">
            <v>COLLAR DERIV PVC 2 X1/2</v>
          </cell>
          <cell r="C306" t="str">
            <v>UND</v>
          </cell>
          <cell r="D306">
            <v>15150</v>
          </cell>
        </row>
        <row r="307">
          <cell r="A307" t="str">
            <v>040843</v>
          </cell>
          <cell r="B307" t="str">
            <v>COLLAR DERIV PVC 2,1/2X1/2</v>
          </cell>
          <cell r="C307" t="str">
            <v>UND</v>
          </cell>
          <cell r="D307">
            <v>15930</v>
          </cell>
        </row>
        <row r="308">
          <cell r="A308" t="str">
            <v>040844</v>
          </cell>
          <cell r="B308" t="str">
            <v>COLLAR DERIV PVC 3 X1/2</v>
          </cell>
          <cell r="C308" t="str">
            <v>UND</v>
          </cell>
          <cell r="D308">
            <v>21430</v>
          </cell>
        </row>
        <row r="309">
          <cell r="A309" t="str">
            <v>040845</v>
          </cell>
          <cell r="B309" t="str">
            <v>COLLAR DERIV PVC 4 X1/2</v>
          </cell>
          <cell r="C309" t="str">
            <v>UND</v>
          </cell>
          <cell r="D309">
            <v>25070</v>
          </cell>
        </row>
        <row r="310">
          <cell r="A310" t="str">
            <v>040846</v>
          </cell>
          <cell r="B310" t="str">
            <v>COLLAR DERIV PVC 6 X1/2</v>
          </cell>
          <cell r="C310" t="str">
            <v>UND</v>
          </cell>
          <cell r="D310">
            <v>31010</v>
          </cell>
        </row>
        <row r="311">
          <cell r="A311" t="str">
            <v>040897</v>
          </cell>
          <cell r="B311" t="str">
            <v>DOMICILIARIA EN PF+UAD 2"*1/2"</v>
          </cell>
          <cell r="C311" t="str">
            <v>UND</v>
          </cell>
          <cell r="D311">
            <v>90760</v>
          </cell>
        </row>
        <row r="312">
          <cell r="A312" t="str">
            <v>040896</v>
          </cell>
          <cell r="B312" t="str">
            <v>DOMICILIARIA EN PF+UAD 3"*1/2"</v>
          </cell>
          <cell r="C312" t="str">
            <v>UND</v>
          </cell>
          <cell r="D312">
            <v>97030</v>
          </cell>
        </row>
        <row r="313">
          <cell r="A313" t="str">
            <v>040899</v>
          </cell>
          <cell r="B313" t="str">
            <v>DOMICILIARIA EN PF+UAD 3"X3/4"</v>
          </cell>
          <cell r="C313" t="str">
            <v>UND</v>
          </cell>
          <cell r="D313">
            <v>185370</v>
          </cell>
        </row>
        <row r="314">
          <cell r="A314" t="str">
            <v>040895</v>
          </cell>
          <cell r="B314" t="str">
            <v>DOMICILIARIA EN PF+UAD 4"*1/2"</v>
          </cell>
          <cell r="C314" t="str">
            <v>UND</v>
          </cell>
          <cell r="D314">
            <v>125400</v>
          </cell>
        </row>
        <row r="315">
          <cell r="A315" t="str">
            <v>040894</v>
          </cell>
          <cell r="B315" t="str">
            <v>DOMICILIARIA EN PF+UAD 6"*1/2"</v>
          </cell>
          <cell r="C315" t="str">
            <v>UND</v>
          </cell>
          <cell r="D315">
            <v>105580</v>
          </cell>
        </row>
        <row r="316">
          <cell r="A316" t="str">
            <v>040853</v>
          </cell>
          <cell r="B316" t="str">
            <v>REGISTRO DE CORTE BRONCE 1/2</v>
          </cell>
          <cell r="C316" t="str">
            <v>UND</v>
          </cell>
          <cell r="D316">
            <v>17140</v>
          </cell>
        </row>
        <row r="317">
          <cell r="A317" t="str">
            <v>040854</v>
          </cell>
          <cell r="B317" t="str">
            <v>REGISTRO DE INCORPORACION BRONCE 1/2</v>
          </cell>
          <cell r="C317" t="str">
            <v>UND</v>
          </cell>
          <cell r="D317">
            <v>15080</v>
          </cell>
        </row>
        <row r="319">
          <cell r="A319">
            <v>414</v>
          </cell>
          <cell r="B319" t="str">
            <v>EQUIPOS BOMBEO PRESION</v>
          </cell>
        </row>
        <row r="320">
          <cell r="A320" t="str">
            <v>041411</v>
          </cell>
          <cell r="B320" t="str">
            <v>BOMBA Q=350 H=127PSI-JOCKEY Q=22-30 150P</v>
          </cell>
          <cell r="C320" t="str">
            <v>CJO</v>
          </cell>
          <cell r="D320">
            <v>14212770</v>
          </cell>
        </row>
        <row r="321">
          <cell r="A321" t="str">
            <v>041403</v>
          </cell>
          <cell r="B321" t="str">
            <v>MOTOBOMBA 2.0HP TIPO TURBINA</v>
          </cell>
          <cell r="C321" t="str">
            <v>UND</v>
          </cell>
          <cell r="D321">
            <v>697550</v>
          </cell>
        </row>
        <row r="322">
          <cell r="A322" t="str">
            <v>041410</v>
          </cell>
          <cell r="B322" t="str">
            <v>MOTOBOMBA 12.0HP TIPO TURBINA 480GPM</v>
          </cell>
          <cell r="C322" t="str">
            <v>UND</v>
          </cell>
          <cell r="D322">
            <v>3905910</v>
          </cell>
        </row>
        <row r="324">
          <cell r="A324">
            <v>435</v>
          </cell>
          <cell r="B324" t="str">
            <v>TUBERIA PVC PRESION</v>
          </cell>
        </row>
        <row r="325">
          <cell r="A325" t="str">
            <v>043501</v>
          </cell>
          <cell r="B325" t="str">
            <v>TUBERIA PVC 2" PERFORADA FILTRO"</v>
          </cell>
          <cell r="C325" t="str">
            <v>ML</v>
          </cell>
          <cell r="D325">
            <v>78420</v>
          </cell>
        </row>
        <row r="327">
          <cell r="A327">
            <v>481</v>
          </cell>
          <cell r="B327" t="str">
            <v>VALVULA CHEQUE</v>
          </cell>
        </row>
        <row r="328">
          <cell r="A328" t="str">
            <v>048101</v>
          </cell>
          <cell r="B328" t="str">
            <v>SUMIN VALVULA CHEQUE CORTINA BRONCE D=3"</v>
          </cell>
          <cell r="C328" t="str">
            <v>UND</v>
          </cell>
          <cell r="D328">
            <v>85500</v>
          </cell>
        </row>
        <row r="329">
          <cell r="A329" t="str">
            <v>048102</v>
          </cell>
          <cell r="B329" t="str">
            <v>VALVULA CHEQUE 3" FLANCHADA HF CORT BRON</v>
          </cell>
          <cell r="C329" t="str">
            <v>UND</v>
          </cell>
          <cell r="D329">
            <v>504600</v>
          </cell>
        </row>
        <row r="330">
          <cell r="A330" t="str">
            <v>048103</v>
          </cell>
          <cell r="B330" t="str">
            <v>VALVULA CHEQUE 4"FLANCHADA HF CORT BRONC</v>
          </cell>
          <cell r="C330" t="str">
            <v>UND</v>
          </cell>
          <cell r="D330">
            <v>597400</v>
          </cell>
        </row>
        <row r="332">
          <cell r="A332">
            <v>5</v>
          </cell>
          <cell r="B332" t="str">
            <v>COMUNICACIONES</v>
          </cell>
        </row>
        <row r="334">
          <cell r="A334">
            <v>501</v>
          </cell>
          <cell r="B334" t="str">
            <v>CABLES</v>
          </cell>
        </row>
        <row r="335">
          <cell r="A335" t="str">
            <v>050102</v>
          </cell>
          <cell r="B335" t="str">
            <v>CABLE DATOS UTP CAT 5E-4P</v>
          </cell>
          <cell r="C335" t="str">
            <v>ML</v>
          </cell>
          <cell r="D335">
            <v>3080</v>
          </cell>
        </row>
        <row r="336">
          <cell r="A336" t="str">
            <v>050116</v>
          </cell>
          <cell r="B336" t="str">
            <v>CABLE DUPLEX 2 X 22 THWN</v>
          </cell>
          <cell r="C336" t="str">
            <v>ML</v>
          </cell>
          <cell r="D336">
            <v>860</v>
          </cell>
        </row>
        <row r="337">
          <cell r="A337" t="str">
            <v>050106</v>
          </cell>
          <cell r="B337" t="str">
            <v>CABLE SONIDO 2x18 ENCAUCHETADO</v>
          </cell>
          <cell r="C337" t="str">
            <v>ML</v>
          </cell>
          <cell r="D337">
            <v>2500</v>
          </cell>
        </row>
        <row r="338">
          <cell r="A338" t="str">
            <v>050108</v>
          </cell>
          <cell r="B338" t="str">
            <v>CABLE TELEFONICO 2P</v>
          </cell>
          <cell r="C338" t="str">
            <v>ML</v>
          </cell>
          <cell r="D338">
            <v>1690</v>
          </cell>
        </row>
        <row r="339">
          <cell r="A339" t="str">
            <v>050109</v>
          </cell>
          <cell r="B339" t="str">
            <v>CABLE TELEFONICO 4P</v>
          </cell>
          <cell r="C339" t="str">
            <v>ML</v>
          </cell>
          <cell r="D339">
            <v>1960</v>
          </cell>
        </row>
        <row r="340">
          <cell r="A340" t="str">
            <v>050113</v>
          </cell>
          <cell r="B340" t="str">
            <v>CABLE TELEVISION RG59</v>
          </cell>
          <cell r="C340" t="str">
            <v>ML</v>
          </cell>
          <cell r="D340">
            <v>1960</v>
          </cell>
        </row>
        <row r="341">
          <cell r="A341">
            <v>50117</v>
          </cell>
          <cell r="B341" t="str">
            <v>CABLE UTP CAT 6A</v>
          </cell>
          <cell r="C341" t="str">
            <v>ML</v>
          </cell>
          <cell r="D341">
            <v>3640</v>
          </cell>
        </row>
        <row r="343">
          <cell r="A343">
            <v>502</v>
          </cell>
          <cell r="B343" t="str">
            <v>ACOMETIDAS</v>
          </cell>
        </row>
        <row r="344">
          <cell r="A344" t="str">
            <v>050204</v>
          </cell>
          <cell r="B344" t="str">
            <v>ACOM.DATOS 1/2" 4P UTP CAT 5E"</v>
          </cell>
          <cell r="C344" t="str">
            <v>ML</v>
          </cell>
          <cell r="D344">
            <v>10320</v>
          </cell>
        </row>
        <row r="345">
          <cell r="A345" t="str">
            <v>050206</v>
          </cell>
          <cell r="B345" t="str">
            <v>ACOM.SONIDO ,1/2" 2X18 ENCAUCHETADO</v>
          </cell>
          <cell r="C345" t="str">
            <v>ML</v>
          </cell>
          <cell r="D345">
            <v>9740</v>
          </cell>
        </row>
        <row r="346">
          <cell r="A346" t="str">
            <v>050208</v>
          </cell>
          <cell r="B346" t="str">
            <v>ACOM.TELEFONICA ,1/2" 2P"</v>
          </cell>
          <cell r="C346" t="str">
            <v>ML</v>
          </cell>
          <cell r="D346">
            <v>8930</v>
          </cell>
        </row>
        <row r="347">
          <cell r="A347" t="str">
            <v>050209</v>
          </cell>
          <cell r="B347" t="str">
            <v>ACOM.TELEFONICA ,1/2" 4P"</v>
          </cell>
          <cell r="C347" t="str">
            <v>ML</v>
          </cell>
          <cell r="D347">
            <v>9190</v>
          </cell>
        </row>
        <row r="348">
          <cell r="A348" t="str">
            <v>050213</v>
          </cell>
          <cell r="B348" t="str">
            <v>ACOM.TELEVISION ,1/2" RG59"</v>
          </cell>
          <cell r="C348" t="str">
            <v>ML</v>
          </cell>
          <cell r="D348">
            <v>9190</v>
          </cell>
        </row>
        <row r="350">
          <cell r="A350">
            <v>503</v>
          </cell>
          <cell r="B350" t="str">
            <v>SALIDAS TELEFONO</v>
          </cell>
        </row>
        <row r="351">
          <cell r="A351" t="str">
            <v>050303</v>
          </cell>
          <cell r="B351" t="str">
            <v>TOMA TELEFONICO</v>
          </cell>
          <cell r="C351" t="str">
            <v>UND</v>
          </cell>
          <cell r="D351">
            <v>12890</v>
          </cell>
        </row>
        <row r="352">
          <cell r="A352" t="str">
            <v>050305</v>
          </cell>
          <cell r="B352" t="str">
            <v>TOMA VOZ RJ45 + VIDEO COAXIAL</v>
          </cell>
          <cell r="C352" t="str">
            <v>UND</v>
          </cell>
          <cell r="D352">
            <v>156680</v>
          </cell>
        </row>
        <row r="354">
          <cell r="A354">
            <v>504</v>
          </cell>
          <cell r="B354" t="str">
            <v>SALIDAS COMPUTADOR</v>
          </cell>
        </row>
        <row r="355">
          <cell r="A355" t="str">
            <v>050415</v>
          </cell>
          <cell r="B355" t="str">
            <v>"GABINETE CON RACK 19"X15"ALT.CERRADO"</v>
          </cell>
          <cell r="C355" t="str">
            <v>UND</v>
          </cell>
          <cell r="D355">
            <v>451770</v>
          </cell>
        </row>
        <row r="356">
          <cell r="A356" t="str">
            <v>050429</v>
          </cell>
          <cell r="B356" t="str">
            <v>CANALETA DE PISO 3CEP/13CA</v>
          </cell>
          <cell r="C356" t="str">
            <v>UND</v>
          </cell>
          <cell r="D356">
            <v>32080</v>
          </cell>
        </row>
        <row r="357">
          <cell r="A357" t="str">
            <v>050419</v>
          </cell>
          <cell r="B357" t="str">
            <v>CANALETA METALICA C/DIV 10x4x240 CMS</v>
          </cell>
          <cell r="C357" t="str">
            <v>UND</v>
          </cell>
          <cell r="D357">
            <v>69060</v>
          </cell>
        </row>
        <row r="358">
          <cell r="A358" t="str">
            <v>050426</v>
          </cell>
          <cell r="B358" t="str">
            <v>CANALETA PLASTICA 10 X4.5CM TA23/3P1</v>
          </cell>
          <cell r="C358" t="str">
            <v>UND</v>
          </cell>
          <cell r="D358">
            <v>27120</v>
          </cell>
        </row>
        <row r="359">
          <cell r="A359" t="str">
            <v>050427</v>
          </cell>
          <cell r="B359" t="str">
            <v>CODO 10X4.5 CM TA23/3P1</v>
          </cell>
          <cell r="C359" t="str">
            <v>UND</v>
          </cell>
          <cell r="D359">
            <v>23470</v>
          </cell>
        </row>
        <row r="360">
          <cell r="A360" t="str">
            <v>050431</v>
          </cell>
          <cell r="B360" t="str">
            <v>CODO PARA DUCTO METALICO 20 X 7.5 CM</v>
          </cell>
          <cell r="C360" t="str">
            <v>UND</v>
          </cell>
          <cell r="D360">
            <v>69650</v>
          </cell>
        </row>
        <row r="361">
          <cell r="A361" t="str">
            <v>050402</v>
          </cell>
          <cell r="B361" t="str">
            <v>CONCENTRADOR 16 PUERTOS 10/100 MBPS</v>
          </cell>
          <cell r="C361" t="str">
            <v>UND</v>
          </cell>
          <cell r="D361">
            <v>1066410</v>
          </cell>
        </row>
        <row r="362">
          <cell r="A362" t="str">
            <v>050401</v>
          </cell>
          <cell r="B362" t="str">
            <v>CONCENTRADOR 24 PUERTOS 10/100 MBPS</v>
          </cell>
          <cell r="C362" t="str">
            <v>UND</v>
          </cell>
          <cell r="D362">
            <v>1530090</v>
          </cell>
        </row>
        <row r="363">
          <cell r="A363" t="str">
            <v>050432</v>
          </cell>
          <cell r="B363" t="str">
            <v>CORAZA PLASTICA HUVEL 1 1/2"</v>
          </cell>
          <cell r="C363" t="str">
            <v>UND</v>
          </cell>
          <cell r="D363">
            <v>32510</v>
          </cell>
        </row>
        <row r="364">
          <cell r="A364" t="str">
            <v>050428</v>
          </cell>
          <cell r="B364" t="str">
            <v>DERIVACION EN T 10X4.5 CM</v>
          </cell>
          <cell r="C364" t="str">
            <v>UND</v>
          </cell>
          <cell r="D364">
            <v>27940</v>
          </cell>
        </row>
        <row r="365">
          <cell r="A365" t="str">
            <v>050430</v>
          </cell>
          <cell r="B365" t="str">
            <v>DUCTO PORTACABLE METALICO 20X7.5X100CM</v>
          </cell>
          <cell r="C365" t="str">
            <v>UND</v>
          </cell>
          <cell r="D365">
            <v>69490</v>
          </cell>
        </row>
        <row r="366">
          <cell r="A366">
            <v>50433</v>
          </cell>
          <cell r="B366" t="str">
            <v>FACEPLATE RJ45-2 PUERTOS+VENT.IDENTIF</v>
          </cell>
          <cell r="C366" t="str">
            <v>UND</v>
          </cell>
          <cell r="D366">
            <v>47550</v>
          </cell>
        </row>
        <row r="367">
          <cell r="A367" t="str">
            <v>050424</v>
          </cell>
          <cell r="B367" t="str">
            <v>GABINETE CON RACK 19"X43" ALT.CERRADO"</v>
          </cell>
          <cell r="C367" t="str">
            <v>UND</v>
          </cell>
          <cell r="D367">
            <v>769360</v>
          </cell>
        </row>
        <row r="368">
          <cell r="A368" t="str">
            <v>050425</v>
          </cell>
          <cell r="B368" t="str">
            <v>GABINETE-RACK A=40-50 H=50-60 CERRADO</v>
          </cell>
          <cell r="C368" t="str">
            <v>UND</v>
          </cell>
          <cell r="D368">
            <v>769360</v>
          </cell>
        </row>
        <row r="369">
          <cell r="A369" t="str">
            <v>050405</v>
          </cell>
          <cell r="B369" t="str">
            <v>ORGANIZADOR CABLES 19"</v>
          </cell>
          <cell r="C369" t="str">
            <v>UND</v>
          </cell>
          <cell r="D369">
            <v>78040</v>
          </cell>
        </row>
        <row r="370">
          <cell r="A370" t="str">
            <v>050406</v>
          </cell>
          <cell r="B370" t="str">
            <v>PATCH CORD 5 PIES</v>
          </cell>
          <cell r="C370" t="str">
            <v>UND</v>
          </cell>
          <cell r="D370">
            <v>9710</v>
          </cell>
        </row>
        <row r="371">
          <cell r="A371" t="str">
            <v>050407</v>
          </cell>
          <cell r="B371" t="str">
            <v>PATCH CORD 10 PIES</v>
          </cell>
          <cell r="C371" t="str">
            <v>UND</v>
          </cell>
          <cell r="D371">
            <v>12710</v>
          </cell>
        </row>
        <row r="372">
          <cell r="A372" t="str">
            <v>050416</v>
          </cell>
          <cell r="B372" t="str">
            <v>PATCH CORD 3 PIES</v>
          </cell>
          <cell r="C372" t="str">
            <v>UND</v>
          </cell>
          <cell r="D372">
            <v>8790</v>
          </cell>
        </row>
        <row r="373">
          <cell r="A373" t="str">
            <v>050408</v>
          </cell>
          <cell r="B373" t="str">
            <v>PATCH PANEL 48 PUERTOS</v>
          </cell>
          <cell r="C373" t="str">
            <v>UND</v>
          </cell>
          <cell r="D373">
            <v>1078570</v>
          </cell>
        </row>
        <row r="374">
          <cell r="A374" t="str">
            <v>050414</v>
          </cell>
          <cell r="B374" t="str">
            <v>PATCH PANEL 24 PUERTOS</v>
          </cell>
          <cell r="C374" t="str">
            <v>UND</v>
          </cell>
          <cell r="D374">
            <v>768330</v>
          </cell>
        </row>
        <row r="375">
          <cell r="A375">
            <v>50437</v>
          </cell>
          <cell r="B375" t="str">
            <v>PATH PANEL 24 PUERTOS CAT-6A</v>
          </cell>
          <cell r="C375" t="str">
            <v>UND</v>
          </cell>
          <cell r="D375">
            <v>173460</v>
          </cell>
        </row>
        <row r="376">
          <cell r="A376">
            <v>50436</v>
          </cell>
          <cell r="B376" t="str">
            <v>PUNTO CABLE UTP CAT 6A VOZ-DATOS</v>
          </cell>
          <cell r="C376" t="str">
            <v>UND</v>
          </cell>
          <cell r="D376">
            <v>86220</v>
          </cell>
        </row>
        <row r="377">
          <cell r="A377" t="str">
            <v>050423</v>
          </cell>
          <cell r="B377" t="str">
            <v>SWITCHE 10/100/16 PUERTOS NETGEAR</v>
          </cell>
          <cell r="C377" t="str">
            <v>UND</v>
          </cell>
          <cell r="D377">
            <v>372810</v>
          </cell>
        </row>
        <row r="378">
          <cell r="A378" t="str">
            <v>050422</v>
          </cell>
          <cell r="B378" t="str">
            <v>SWITCHE 10/100/24 PUERTOS TRENDNET</v>
          </cell>
          <cell r="C378" t="str">
            <v>UND</v>
          </cell>
          <cell r="D378">
            <v>2476090</v>
          </cell>
        </row>
        <row r="379">
          <cell r="A379">
            <v>50438</v>
          </cell>
          <cell r="B379" t="str">
            <v>SWITCHE 48 PUNTOS 10/100/1000 POE</v>
          </cell>
          <cell r="C379" t="str">
            <v>UND</v>
          </cell>
          <cell r="D379">
            <v>8516920</v>
          </cell>
        </row>
        <row r="380">
          <cell r="A380" t="str">
            <v>050413</v>
          </cell>
          <cell r="B380" t="str">
            <v>TOMA COMPUTADOR DOBLE CAT 5E</v>
          </cell>
          <cell r="C380" t="str">
            <v>UND</v>
          </cell>
          <cell r="D380">
            <v>45710</v>
          </cell>
        </row>
        <row r="381">
          <cell r="A381" t="str">
            <v>050420</v>
          </cell>
          <cell r="B381" t="str">
            <v>TROQUEL PARA DATOS</v>
          </cell>
          <cell r="C381" t="str">
            <v>UND</v>
          </cell>
          <cell r="D381">
            <v>10300</v>
          </cell>
        </row>
        <row r="383">
          <cell r="A383">
            <v>505</v>
          </cell>
          <cell r="B383" t="str">
            <v>SALIDAS TELEVISION</v>
          </cell>
        </row>
        <row r="384">
          <cell r="A384" t="str">
            <v>050502</v>
          </cell>
          <cell r="B384" t="str">
            <v>ANTENA DE AIRE</v>
          </cell>
          <cell r="C384" t="str">
            <v>UND</v>
          </cell>
          <cell r="D384">
            <v>132930</v>
          </cell>
        </row>
        <row r="385">
          <cell r="A385" t="str">
            <v>050503</v>
          </cell>
          <cell r="B385" t="str">
            <v>MASTIL ANTENA X 2 MTS</v>
          </cell>
          <cell r="C385" t="str">
            <v>UND</v>
          </cell>
          <cell r="D385">
            <v>122770</v>
          </cell>
        </row>
        <row r="386">
          <cell r="A386" t="str">
            <v>050520</v>
          </cell>
          <cell r="B386" t="str">
            <v>TOMA TELEVISION</v>
          </cell>
          <cell r="C386" t="str">
            <v>UND</v>
          </cell>
          <cell r="D386">
            <v>17480</v>
          </cell>
        </row>
        <row r="388">
          <cell r="A388">
            <v>506</v>
          </cell>
          <cell r="B388" t="str">
            <v>SALIDAS SONIDO</v>
          </cell>
        </row>
        <row r="389">
          <cell r="A389" t="str">
            <v>050608</v>
          </cell>
          <cell r="B389" t="str">
            <v>PARLANTE-CIELO FALSO-TIPO MUSICAR</v>
          </cell>
          <cell r="C389" t="str">
            <v>UND</v>
          </cell>
          <cell r="D389">
            <v>113330</v>
          </cell>
        </row>
        <row r="390">
          <cell r="A390" t="str">
            <v>050610</v>
          </cell>
          <cell r="B390" t="str">
            <v>REGILLA CIRCULAR BLANCA TIPO MUSICAR</v>
          </cell>
          <cell r="C390" t="str">
            <v>UND</v>
          </cell>
          <cell r="D390">
            <v>35800</v>
          </cell>
        </row>
        <row r="392">
          <cell r="A392">
            <v>509</v>
          </cell>
          <cell r="B392" t="str">
            <v>SALIDAS ESPECIALES</v>
          </cell>
        </row>
        <row r="393">
          <cell r="A393" t="str">
            <v>050915</v>
          </cell>
          <cell r="B393" t="str">
            <v>DISCADOR TELEFONICO PARA 8 NUMEROS</v>
          </cell>
          <cell r="C393" t="str">
            <v>UND</v>
          </cell>
          <cell r="D393">
            <v>295620</v>
          </cell>
        </row>
        <row r="394">
          <cell r="A394" t="str">
            <v>050913</v>
          </cell>
          <cell r="B394" t="str">
            <v>FUSIBLE PARA SIRENA</v>
          </cell>
          <cell r="C394" t="str">
            <v>UND</v>
          </cell>
          <cell r="D394">
            <v>6370</v>
          </cell>
        </row>
        <row r="395">
          <cell r="A395" t="str">
            <v>050916</v>
          </cell>
          <cell r="B395" t="str">
            <v>INTERRUPTOR CON CINTA FOTOLUMINICENTE</v>
          </cell>
          <cell r="C395" t="str">
            <v>UND</v>
          </cell>
          <cell r="D395">
            <v>10460</v>
          </cell>
        </row>
        <row r="396">
          <cell r="A396" t="str">
            <v>050914</v>
          </cell>
          <cell r="B396" t="str">
            <v>PANEL DE CONTROL BLOQUEO Y PANTALLA LCD</v>
          </cell>
          <cell r="C396" t="str">
            <v>UND</v>
          </cell>
          <cell r="D396">
            <v>608820</v>
          </cell>
        </row>
        <row r="397">
          <cell r="A397" t="str">
            <v>050903</v>
          </cell>
          <cell r="B397" t="str">
            <v>PULSADOR TIMBRE</v>
          </cell>
          <cell r="C397" t="str">
            <v>UND</v>
          </cell>
          <cell r="D397">
            <v>10150</v>
          </cell>
        </row>
        <row r="398">
          <cell r="A398" t="str">
            <v>050904</v>
          </cell>
          <cell r="B398" t="str">
            <v>SAL ALARMA COMUNITARIA (C/T)</v>
          </cell>
          <cell r="C398" t="str">
            <v>UND</v>
          </cell>
          <cell r="D398">
            <v>17960</v>
          </cell>
        </row>
        <row r="399">
          <cell r="A399" t="str">
            <v>050912</v>
          </cell>
          <cell r="B399" t="str">
            <v>SIRENA DE 110 V</v>
          </cell>
          <cell r="C399" t="str">
            <v>UND</v>
          </cell>
          <cell r="D399">
            <v>55150</v>
          </cell>
        </row>
        <row r="401">
          <cell r="A401">
            <v>510</v>
          </cell>
          <cell r="B401" t="str">
            <v>RED REGULADA</v>
          </cell>
        </row>
        <row r="402">
          <cell r="A402">
            <v>51016</v>
          </cell>
          <cell r="B402" t="str">
            <v>CABLE TRENZADO 3X12 AWG-NORMAL</v>
          </cell>
          <cell r="C402" t="str">
            <v>UND</v>
          </cell>
          <cell r="D402">
            <v>4350</v>
          </cell>
        </row>
        <row r="403">
          <cell r="A403">
            <v>51015</v>
          </cell>
          <cell r="B403" t="str">
            <v>CABLE TRENZADO 3X12 AWG-REGULADA</v>
          </cell>
          <cell r="C403" t="str">
            <v>UND</v>
          </cell>
          <cell r="D403">
            <v>4350</v>
          </cell>
        </row>
        <row r="404">
          <cell r="A404" t="str">
            <v>051014</v>
          </cell>
          <cell r="B404" t="str">
            <v>MALLA A TIERRA 3 VARILLAS-PERNADA</v>
          </cell>
          <cell r="C404" t="str">
            <v>UND</v>
          </cell>
          <cell r="D404">
            <v>963470</v>
          </cell>
        </row>
        <row r="405">
          <cell r="A405" t="str">
            <v>051009</v>
          </cell>
          <cell r="B405" t="str">
            <v>MINIBREAKER 1 A 4 AMP RIEL LEGRAND</v>
          </cell>
          <cell r="C405" t="str">
            <v>UND</v>
          </cell>
          <cell r="D405">
            <v>43770</v>
          </cell>
        </row>
        <row r="406">
          <cell r="A406" t="str">
            <v>051010</v>
          </cell>
          <cell r="B406" t="str">
            <v>MINIBREAKER 5 A 32 AMP LEGRAND</v>
          </cell>
          <cell r="C406" t="str">
            <v>UND</v>
          </cell>
          <cell r="D406">
            <v>34200</v>
          </cell>
        </row>
        <row r="407">
          <cell r="A407" t="str">
            <v>051012</v>
          </cell>
          <cell r="B407" t="str">
            <v>SAL TOMA 1F (C/T/A/TO:REGULADO P&amp;S)</v>
          </cell>
          <cell r="C407" t="str">
            <v>UND</v>
          </cell>
          <cell r="D407">
            <v>83520</v>
          </cell>
        </row>
        <row r="408">
          <cell r="A408">
            <v>51013</v>
          </cell>
          <cell r="B408" t="str">
            <v>SAL TOMA 1F (C/T/A:3#12/TOMA REGULADO)</v>
          </cell>
          <cell r="C408" t="str">
            <v>UND</v>
          </cell>
          <cell r="D408">
            <v>71420</v>
          </cell>
        </row>
        <row r="409">
          <cell r="A409" t="str">
            <v>051008</v>
          </cell>
          <cell r="B409" t="str">
            <v>TABLERO MINIGRAMA 12 CTOS</v>
          </cell>
          <cell r="C409" t="str">
            <v>UND</v>
          </cell>
          <cell r="D409">
            <v>153830</v>
          </cell>
        </row>
        <row r="410">
          <cell r="A410">
            <v>51017</v>
          </cell>
          <cell r="B410" t="str">
            <v>TOMA BLANCO NORMAL</v>
          </cell>
          <cell r="C410" t="str">
            <v>UND</v>
          </cell>
          <cell r="D410">
            <v>20270</v>
          </cell>
        </row>
        <row r="411">
          <cell r="A411" t="str">
            <v>051011</v>
          </cell>
          <cell r="B411" t="str">
            <v>TOMA NARANJA TIERRA AISLADA</v>
          </cell>
          <cell r="C411" t="str">
            <v>UND</v>
          </cell>
          <cell r="D411">
            <v>25490</v>
          </cell>
        </row>
        <row r="413">
          <cell r="A413">
            <v>512</v>
          </cell>
          <cell r="B413" t="str">
            <v>VALIDACION CERTIFICACION</v>
          </cell>
        </row>
        <row r="414">
          <cell r="A414">
            <v>51201</v>
          </cell>
          <cell r="B414" t="str">
            <v>CERTIFICACION PUNTO RED</v>
          </cell>
          <cell r="C414" t="str">
            <v>PTO</v>
          </cell>
          <cell r="D414">
            <v>7600</v>
          </cell>
        </row>
        <row r="415">
          <cell r="A415">
            <v>51202</v>
          </cell>
          <cell r="B415" t="str">
            <v>MARQUILLADO - ROTULADO</v>
          </cell>
          <cell r="C415" t="str">
            <v>UND</v>
          </cell>
          <cell r="D415">
            <v>3790</v>
          </cell>
        </row>
        <row r="417">
          <cell r="A417">
            <v>6</v>
          </cell>
          <cell r="B417" t="str">
            <v>RED ELECTRICA</v>
          </cell>
        </row>
        <row r="419">
          <cell r="A419">
            <v>602</v>
          </cell>
          <cell r="B419" t="str">
            <v>SUBESTACIONES</v>
          </cell>
        </row>
        <row r="420">
          <cell r="A420" t="str">
            <v>060202</v>
          </cell>
          <cell r="B420" t="str">
            <v>BAJANTE MONOFASICO EN 1/0</v>
          </cell>
          <cell r="C420" t="str">
            <v>JGO</v>
          </cell>
          <cell r="D420">
            <v>271340</v>
          </cell>
        </row>
        <row r="421">
          <cell r="A421" t="str">
            <v>060204</v>
          </cell>
          <cell r="B421" t="str">
            <v>BAJANTE MONOFASICO EN 2/0</v>
          </cell>
          <cell r="C421" t="str">
            <v>JGO</v>
          </cell>
          <cell r="D421">
            <v>349600</v>
          </cell>
        </row>
        <row r="422">
          <cell r="A422" t="str">
            <v>060207</v>
          </cell>
          <cell r="B422" t="str">
            <v>BAJANTE TRIFASICO EN 1/0</v>
          </cell>
          <cell r="C422" t="str">
            <v>JGO</v>
          </cell>
          <cell r="D422">
            <v>369550</v>
          </cell>
        </row>
        <row r="423">
          <cell r="A423" t="str">
            <v>060208</v>
          </cell>
          <cell r="B423" t="str">
            <v>BAJANTE TRIFASICO EN 2/0</v>
          </cell>
          <cell r="C423" t="str">
            <v>JGO</v>
          </cell>
          <cell r="D423">
            <v>471040</v>
          </cell>
        </row>
        <row r="424">
          <cell r="A424" t="str">
            <v>060246</v>
          </cell>
          <cell r="B424" t="str">
            <v>CERTIFICACION RETIE</v>
          </cell>
          <cell r="C424" t="str">
            <v>UND</v>
          </cell>
          <cell r="D424">
            <v>1527490</v>
          </cell>
        </row>
        <row r="425">
          <cell r="A425" t="str">
            <v>060241</v>
          </cell>
          <cell r="B425" t="str">
            <v>CONECTOR PERFORACION AMFRAU KZ3-95 TRAFO</v>
          </cell>
          <cell r="C425" t="str">
            <v>UND</v>
          </cell>
          <cell r="D425">
            <v>14870</v>
          </cell>
        </row>
        <row r="426">
          <cell r="A426" t="str">
            <v>060235</v>
          </cell>
          <cell r="B426" t="str">
            <v>FB-21 CORTACIRCUITOS SISTEMA MONOFASICO</v>
          </cell>
          <cell r="C426" t="str">
            <v>JGO</v>
          </cell>
          <cell r="D426">
            <v>440160</v>
          </cell>
        </row>
        <row r="427">
          <cell r="A427" t="str">
            <v>060236</v>
          </cell>
          <cell r="B427" t="str">
            <v>FB-31 CORTACIRCUITOS SISTEMA TRIFASICO</v>
          </cell>
          <cell r="C427" t="str">
            <v>JGO</v>
          </cell>
          <cell r="D427">
            <v>656840</v>
          </cell>
        </row>
        <row r="428">
          <cell r="A428" t="str">
            <v>060225</v>
          </cell>
          <cell r="B428" t="str">
            <v>IMPUESTOS EPSA 2% INSPECCION TECNICA</v>
          </cell>
          <cell r="C428" t="str">
            <v>UND</v>
          </cell>
          <cell r="D428">
            <v>95890</v>
          </cell>
        </row>
        <row r="429">
          <cell r="A429" t="str">
            <v>060223</v>
          </cell>
          <cell r="B429" t="str">
            <v>MANTENIM TRAFO MONOFASICO DE 15 A 75 KVA</v>
          </cell>
          <cell r="C429" t="str">
            <v>UND</v>
          </cell>
          <cell r="D429">
            <v>972750</v>
          </cell>
        </row>
        <row r="430">
          <cell r="A430" t="str">
            <v>060242</v>
          </cell>
          <cell r="B430" t="str">
            <v>MANTENIM TRAFO TRIFASICO DE 15 A 75 KVA</v>
          </cell>
          <cell r="C430" t="str">
            <v>UND</v>
          </cell>
          <cell r="D430">
            <v>1031300</v>
          </cell>
        </row>
        <row r="431">
          <cell r="A431" t="str">
            <v>060237</v>
          </cell>
          <cell r="B431" t="str">
            <v>PB-21 PARARRAYOS SISTEMA MONOFASICO</v>
          </cell>
          <cell r="C431" t="str">
            <v>JGO</v>
          </cell>
          <cell r="D431">
            <v>727680</v>
          </cell>
        </row>
        <row r="432">
          <cell r="A432" t="str">
            <v>060238</v>
          </cell>
          <cell r="B432" t="str">
            <v>PB-31 PARARRAYOS SISTEMA TRIFASICO</v>
          </cell>
          <cell r="C432" t="str">
            <v>JGO</v>
          </cell>
          <cell r="D432">
            <v>909130</v>
          </cell>
        </row>
        <row r="433">
          <cell r="A433" t="str">
            <v>060239</v>
          </cell>
          <cell r="B433" t="str">
            <v>TB-21 CONJUNTO PARA TRAFO MONOFASICO</v>
          </cell>
          <cell r="C433" t="str">
            <v>JGO</v>
          </cell>
          <cell r="D433">
            <v>1409420</v>
          </cell>
        </row>
        <row r="434">
          <cell r="A434" t="str">
            <v>060240</v>
          </cell>
          <cell r="B434" t="str">
            <v>TB-31 CONJUNTO PARA TRAFO TRIFASICO</v>
          </cell>
          <cell r="C434" t="str">
            <v>JGO</v>
          </cell>
          <cell r="D434">
            <v>1782040</v>
          </cell>
        </row>
        <row r="435">
          <cell r="A435" t="str">
            <v>060234</v>
          </cell>
          <cell r="B435" t="str">
            <v>TRANSFORMADOR MONOFASICO 5 KVA 13200</v>
          </cell>
          <cell r="C435" t="str">
            <v>UND</v>
          </cell>
          <cell r="D435">
            <v>2338970</v>
          </cell>
        </row>
        <row r="436">
          <cell r="A436" t="str">
            <v>060224</v>
          </cell>
          <cell r="B436" t="str">
            <v>TRANSFORMADOR MONOFASICO 10 KVA 13200</v>
          </cell>
          <cell r="C436" t="str">
            <v>UND</v>
          </cell>
          <cell r="D436">
            <v>2910720</v>
          </cell>
        </row>
        <row r="437">
          <cell r="A437" t="str">
            <v>060209</v>
          </cell>
          <cell r="B437" t="str">
            <v>TRANSFORMADOR MONOFASICO 15 KVA 13200</v>
          </cell>
          <cell r="C437" t="str">
            <v>UND</v>
          </cell>
          <cell r="D437">
            <v>3393330</v>
          </cell>
        </row>
        <row r="438">
          <cell r="A438" t="str">
            <v>060210</v>
          </cell>
          <cell r="B438" t="str">
            <v>TRANSFORMADOR MONOFASICO 25 KVA 13200</v>
          </cell>
          <cell r="C438" t="str">
            <v>UND</v>
          </cell>
          <cell r="D438">
            <v>4304910</v>
          </cell>
        </row>
        <row r="439">
          <cell r="A439" t="str">
            <v>060211</v>
          </cell>
          <cell r="B439" t="str">
            <v>TRANSFORMADOR MONOFASICO 37.5 KVA 13200</v>
          </cell>
          <cell r="C439" t="str">
            <v>UND</v>
          </cell>
          <cell r="D439">
            <v>5116560</v>
          </cell>
        </row>
        <row r="440">
          <cell r="A440" t="str">
            <v>060212</v>
          </cell>
          <cell r="B440" t="str">
            <v>TRANSFORMADOR MONOFASICO 50 KVA 13200</v>
          </cell>
          <cell r="C440" t="str">
            <v>UND</v>
          </cell>
          <cell r="D440">
            <v>6276760</v>
          </cell>
        </row>
        <row r="441">
          <cell r="A441" t="str">
            <v>060213</v>
          </cell>
          <cell r="B441" t="str">
            <v>TRANSFORMADOR MONOFASICO 75 KVA 13200</v>
          </cell>
          <cell r="C441" t="str">
            <v>UND</v>
          </cell>
          <cell r="D441">
            <v>8411380</v>
          </cell>
        </row>
        <row r="442">
          <cell r="A442" t="str">
            <v>060216</v>
          </cell>
          <cell r="B442" t="str">
            <v>TRANSFORMADOR TRIFASICO 30 KVA 13200 V.</v>
          </cell>
          <cell r="C442" t="str">
            <v>UND</v>
          </cell>
          <cell r="D442">
            <v>7516300</v>
          </cell>
        </row>
        <row r="443">
          <cell r="A443" t="str">
            <v>060217</v>
          </cell>
          <cell r="B443" t="str">
            <v>TRANSFORMADOR TRIFASICO 45 KVA 13200 V.</v>
          </cell>
          <cell r="C443" t="str">
            <v>UND</v>
          </cell>
          <cell r="D443">
            <v>8916460</v>
          </cell>
        </row>
        <row r="444">
          <cell r="A444" t="str">
            <v>060218</v>
          </cell>
          <cell r="B444" t="str">
            <v>TRANSFORMADOR TRIFASICO 75 KVA 13200 V.</v>
          </cell>
          <cell r="C444" t="str">
            <v>UND</v>
          </cell>
          <cell r="D444">
            <v>11297250</v>
          </cell>
        </row>
        <row r="445">
          <cell r="A445" t="str">
            <v>060214</v>
          </cell>
          <cell r="B445" t="str">
            <v>TRANSFORMADOR TRIFASICO 112 KVA 13200 V.</v>
          </cell>
          <cell r="C445" t="str">
            <v>UND</v>
          </cell>
          <cell r="D445">
            <v>13969980</v>
          </cell>
        </row>
        <row r="446">
          <cell r="A446" t="str">
            <v>060215</v>
          </cell>
          <cell r="B446" t="str">
            <v>TRANSFORMADOR TRIFASICO 15 KVA 13200 V.</v>
          </cell>
          <cell r="C446" t="str">
            <v>UND</v>
          </cell>
          <cell r="D446">
            <v>5450490</v>
          </cell>
        </row>
        <row r="447">
          <cell r="A447" t="str">
            <v>060230</v>
          </cell>
          <cell r="B447" t="str">
            <v>TRANSFORMADOR TRIFASICO 150 KVA 13200 V.</v>
          </cell>
          <cell r="C447" t="str">
            <v>UND</v>
          </cell>
          <cell r="D447">
            <v>17882470</v>
          </cell>
        </row>
        <row r="449">
          <cell r="A449">
            <v>603</v>
          </cell>
          <cell r="B449" t="str">
            <v>CONDUCTORES</v>
          </cell>
        </row>
        <row r="450">
          <cell r="A450" t="str">
            <v>060301</v>
          </cell>
          <cell r="B450" t="str">
            <v>CABLE ACSR NUMERO 2</v>
          </cell>
          <cell r="C450" t="str">
            <v>ML</v>
          </cell>
          <cell r="D450">
            <v>4660</v>
          </cell>
        </row>
        <row r="451">
          <cell r="A451" t="str">
            <v>060302</v>
          </cell>
          <cell r="B451" t="str">
            <v>CABLE ACSR NUMERO 4</v>
          </cell>
          <cell r="C451" t="str">
            <v>ML</v>
          </cell>
          <cell r="D451">
            <v>3580</v>
          </cell>
        </row>
        <row r="452">
          <cell r="A452" t="str">
            <v>060303</v>
          </cell>
          <cell r="B452" t="str">
            <v>CABLE ACSR NUMERO 1/0</v>
          </cell>
          <cell r="C452" t="str">
            <v>ML</v>
          </cell>
          <cell r="D452">
            <v>6430</v>
          </cell>
        </row>
        <row r="453">
          <cell r="A453" t="str">
            <v>060304</v>
          </cell>
          <cell r="B453" t="str">
            <v>CABLE ACSR NUMERO 2/0</v>
          </cell>
          <cell r="C453" t="str">
            <v>ML</v>
          </cell>
          <cell r="D453">
            <v>7700</v>
          </cell>
        </row>
        <row r="454">
          <cell r="A454" t="str">
            <v>060305</v>
          </cell>
          <cell r="B454" t="str">
            <v>CABLE ACSR NUMERO 4/0</v>
          </cell>
          <cell r="C454" t="str">
            <v>ML</v>
          </cell>
          <cell r="D454">
            <v>11590</v>
          </cell>
        </row>
        <row r="455">
          <cell r="A455" t="str">
            <v>060310</v>
          </cell>
          <cell r="B455" t="str">
            <v>CABLE CUADRUPLEX AWG NUMERO 1/0</v>
          </cell>
          <cell r="C455" t="str">
            <v>ML</v>
          </cell>
          <cell r="D455">
            <v>42960</v>
          </cell>
        </row>
        <row r="456">
          <cell r="A456" t="str">
            <v>060312</v>
          </cell>
          <cell r="B456" t="str">
            <v>CABLE CUADRUPLEX AWG NUMERO 2/0</v>
          </cell>
          <cell r="C456" t="str">
            <v>ML</v>
          </cell>
          <cell r="D456">
            <v>53920</v>
          </cell>
        </row>
        <row r="457">
          <cell r="A457" t="str">
            <v>060317</v>
          </cell>
          <cell r="B457" t="str">
            <v>CABLE TRIPLEX AWG NUMERO 2</v>
          </cell>
          <cell r="C457" t="str">
            <v>ML</v>
          </cell>
          <cell r="D457">
            <v>21130</v>
          </cell>
        </row>
        <row r="458">
          <cell r="A458" t="str">
            <v>060318</v>
          </cell>
          <cell r="B458" t="str">
            <v>CABLE TRIPLEX AWG NUMERO 1/0</v>
          </cell>
          <cell r="C458" t="str">
            <v>ML</v>
          </cell>
          <cell r="D458">
            <v>31380</v>
          </cell>
        </row>
        <row r="459">
          <cell r="A459" t="str">
            <v>060319</v>
          </cell>
          <cell r="B459" t="str">
            <v>CABLE TRIPLEX AWG NUMERO 2/0</v>
          </cell>
          <cell r="C459" t="str">
            <v>ML</v>
          </cell>
          <cell r="D459">
            <v>35370</v>
          </cell>
        </row>
        <row r="460">
          <cell r="A460" t="str">
            <v>060326</v>
          </cell>
          <cell r="B460" t="str">
            <v>CABLE TRIPLEX AWG NUMERO 4/0</v>
          </cell>
          <cell r="C460" t="str">
            <v>ML</v>
          </cell>
          <cell r="D460">
            <v>43930</v>
          </cell>
        </row>
        <row r="462">
          <cell r="A462">
            <v>606</v>
          </cell>
          <cell r="B462" t="str">
            <v>POSTES</v>
          </cell>
        </row>
        <row r="463">
          <cell r="A463" t="str">
            <v>060639</v>
          </cell>
          <cell r="B463" t="str">
            <v>ESTUDIO SUELOS MASTIL 18-30 MTS</v>
          </cell>
          <cell r="C463" t="str">
            <v>UND</v>
          </cell>
          <cell r="D463">
            <v>722830</v>
          </cell>
        </row>
        <row r="464">
          <cell r="A464" t="str">
            <v>060647</v>
          </cell>
          <cell r="B464" t="str">
            <v>MASTIL DE ACERO DE 16 MTS CON CANASTILLA</v>
          </cell>
          <cell r="C464" t="str">
            <v>UND</v>
          </cell>
          <cell r="D464">
            <v>8770450</v>
          </cell>
        </row>
        <row r="465">
          <cell r="A465" t="str">
            <v>060646</v>
          </cell>
          <cell r="B465" t="str">
            <v>MASTIL DE ACERO DE 18 MTS CON CANASTILLA</v>
          </cell>
          <cell r="C465" t="str">
            <v>UND</v>
          </cell>
          <cell r="D465">
            <v>9900330</v>
          </cell>
        </row>
        <row r="466">
          <cell r="A466" t="str">
            <v>060640</v>
          </cell>
          <cell r="B466" t="str">
            <v>MASTIL DE ACERO DE 20 MTS CON CANASTILLA</v>
          </cell>
          <cell r="C466" t="str">
            <v>UND</v>
          </cell>
          <cell r="D466">
            <v>10554830</v>
          </cell>
        </row>
        <row r="467">
          <cell r="A467" t="str">
            <v>060641</v>
          </cell>
          <cell r="B467" t="str">
            <v>MASTIL DE ACERO DE 22 MTS CON CANASTILLA</v>
          </cell>
          <cell r="C467" t="str">
            <v>UND</v>
          </cell>
          <cell r="D467">
            <v>14714830</v>
          </cell>
        </row>
        <row r="468">
          <cell r="A468" t="str">
            <v>060642</v>
          </cell>
          <cell r="B468" t="str">
            <v>MASTIL DE ACERO DE 24 MTS CON CANASTILLA</v>
          </cell>
          <cell r="C468" t="str">
            <v>UND</v>
          </cell>
          <cell r="D468">
            <v>16504830</v>
          </cell>
        </row>
        <row r="469">
          <cell r="A469" t="str">
            <v>060643</v>
          </cell>
          <cell r="B469" t="str">
            <v>MASTIL DE ACERO DE 30 MTS CON CANASTILLA</v>
          </cell>
          <cell r="C469" t="str">
            <v>UND</v>
          </cell>
          <cell r="D469">
            <v>24305440</v>
          </cell>
        </row>
        <row r="470">
          <cell r="A470" t="str">
            <v>060644</v>
          </cell>
          <cell r="B470" t="str">
            <v>MASTIL DE ACERO DE 40 MTS CON CANASTILLA</v>
          </cell>
          <cell r="C470" t="str">
            <v>UND</v>
          </cell>
          <cell r="D470">
            <v>33531450</v>
          </cell>
        </row>
        <row r="471">
          <cell r="A471" t="str">
            <v>060607</v>
          </cell>
          <cell r="B471" t="str">
            <v>POSTE CONCRETO 9 X 300 KG</v>
          </cell>
          <cell r="C471" t="str">
            <v>UND</v>
          </cell>
          <cell r="D471">
            <v>603870</v>
          </cell>
        </row>
        <row r="472">
          <cell r="A472" t="str">
            <v>060608</v>
          </cell>
          <cell r="B472" t="str">
            <v>POSTE CONCRETO 9 X 510 KG</v>
          </cell>
          <cell r="C472" t="str">
            <v>UND</v>
          </cell>
          <cell r="D472">
            <v>624600</v>
          </cell>
        </row>
        <row r="473">
          <cell r="A473" t="str">
            <v>060609</v>
          </cell>
          <cell r="B473" t="str">
            <v>POSTE CONCRETO 9 X 510 KG CON D.I.</v>
          </cell>
          <cell r="C473" t="str">
            <v>UND</v>
          </cell>
          <cell r="D473">
            <v>630640</v>
          </cell>
        </row>
        <row r="474">
          <cell r="A474" t="str">
            <v>060610</v>
          </cell>
          <cell r="B474" t="str">
            <v>POSTE CONCRETO 11 X 300 KG</v>
          </cell>
          <cell r="C474" t="str">
            <v>UND</v>
          </cell>
          <cell r="D474">
            <v>838680</v>
          </cell>
        </row>
        <row r="475">
          <cell r="A475" t="str">
            <v>060611</v>
          </cell>
          <cell r="B475" t="str">
            <v>POSTE CONCRETO 11 X 510 KG</v>
          </cell>
          <cell r="C475" t="str">
            <v>UND</v>
          </cell>
          <cell r="D475">
            <v>886720</v>
          </cell>
        </row>
        <row r="476">
          <cell r="A476" t="str">
            <v>060612</v>
          </cell>
          <cell r="B476" t="str">
            <v>POSTE CONCRETO 11 X 510 KG CON D.I.</v>
          </cell>
          <cell r="C476" t="str">
            <v>UND</v>
          </cell>
          <cell r="D476">
            <v>892750</v>
          </cell>
        </row>
        <row r="477">
          <cell r="A477" t="str">
            <v>060626</v>
          </cell>
          <cell r="B477" t="str">
            <v>POSTE CONCRETO 11 X 1050 KG</v>
          </cell>
          <cell r="C477" t="str">
            <v>UND</v>
          </cell>
          <cell r="D477">
            <v>1169340</v>
          </cell>
        </row>
        <row r="478">
          <cell r="A478" t="str">
            <v>060627</v>
          </cell>
          <cell r="B478" t="str">
            <v>POSTE CONCRETO 11 X 1050 KG CON D.I.</v>
          </cell>
          <cell r="C478" t="str">
            <v>UND</v>
          </cell>
          <cell r="D478">
            <v>1171410</v>
          </cell>
        </row>
        <row r="479">
          <cell r="A479" t="str">
            <v>060613</v>
          </cell>
          <cell r="B479" t="str">
            <v>POSTE CONCRETO 12 X 300 KG</v>
          </cell>
          <cell r="C479" t="str">
            <v>UND</v>
          </cell>
          <cell r="D479">
            <v>890440</v>
          </cell>
        </row>
        <row r="480">
          <cell r="A480" t="str">
            <v>060614</v>
          </cell>
          <cell r="B480" t="str">
            <v>POSTE CONCRETO 12 X 510 KG</v>
          </cell>
          <cell r="C480" t="str">
            <v>UND</v>
          </cell>
          <cell r="D480">
            <v>949650</v>
          </cell>
        </row>
        <row r="481">
          <cell r="A481" t="str">
            <v>060615</v>
          </cell>
          <cell r="B481" t="str">
            <v>POSTE CONCRETO 12 X 510 KG CON D.I.</v>
          </cell>
          <cell r="C481" t="str">
            <v>UND</v>
          </cell>
          <cell r="D481">
            <v>955690</v>
          </cell>
        </row>
        <row r="482">
          <cell r="A482" t="str">
            <v>060628</v>
          </cell>
          <cell r="B482" t="str">
            <v>POSTE CONCRETO 12 X 1050 KG</v>
          </cell>
          <cell r="C482" t="str">
            <v>UND</v>
          </cell>
          <cell r="D482">
            <v>1401210</v>
          </cell>
        </row>
        <row r="483">
          <cell r="A483" t="str">
            <v>060616</v>
          </cell>
          <cell r="B483" t="str">
            <v>POSTE CONCRETO 13 X 750 KG</v>
          </cell>
          <cell r="C483" t="str">
            <v>UND</v>
          </cell>
          <cell r="D483">
            <v>1268810</v>
          </cell>
        </row>
        <row r="484">
          <cell r="A484" t="str">
            <v>060617</v>
          </cell>
          <cell r="B484" t="str">
            <v>POSTE CONCRETO 13 X 1050 KG</v>
          </cell>
          <cell r="C484" t="str">
            <v>UND</v>
          </cell>
          <cell r="D484">
            <v>1553160</v>
          </cell>
        </row>
        <row r="485">
          <cell r="A485" t="str">
            <v>060618</v>
          </cell>
          <cell r="B485" t="str">
            <v>POSTE CONCRETO 13 X 1050 KG CON D.I.</v>
          </cell>
          <cell r="C485" t="str">
            <v>UND</v>
          </cell>
          <cell r="D485">
            <v>1452450</v>
          </cell>
        </row>
        <row r="486">
          <cell r="A486" t="str">
            <v>060619</v>
          </cell>
          <cell r="B486" t="str">
            <v>POSTE CONCRETO 14 X 750 KG CON D.I.</v>
          </cell>
          <cell r="C486" t="str">
            <v>UND</v>
          </cell>
          <cell r="D486">
            <v>1554410</v>
          </cell>
        </row>
        <row r="487">
          <cell r="A487" t="str">
            <v>060620</v>
          </cell>
          <cell r="B487" t="str">
            <v>POSTE CONCRETO 16 X 1050 KG CON D.I.</v>
          </cell>
          <cell r="C487" t="str">
            <v>UND</v>
          </cell>
          <cell r="D487">
            <v>2597560</v>
          </cell>
        </row>
        <row r="488">
          <cell r="A488" t="str">
            <v>060621</v>
          </cell>
          <cell r="B488" t="str">
            <v>POSTE CONCRETO 18 X 1050 KG CON D.I.</v>
          </cell>
          <cell r="C488" t="str">
            <v>UND</v>
          </cell>
          <cell r="D488">
            <v>5042600</v>
          </cell>
        </row>
        <row r="489">
          <cell r="A489" t="str">
            <v>060652</v>
          </cell>
          <cell r="B489" t="str">
            <v>POSTE EN FIBRA DE VIDRIO 11 X 510 KGF</v>
          </cell>
          <cell r="C489" t="str">
            <v>UND</v>
          </cell>
          <cell r="D489">
            <v>1894450</v>
          </cell>
        </row>
        <row r="490">
          <cell r="A490" t="str">
            <v>060651</v>
          </cell>
          <cell r="B490" t="str">
            <v>POSTE EN FIBRA DE VIDRIO 12 X 510 KGF</v>
          </cell>
          <cell r="C490" t="str">
            <v>UND</v>
          </cell>
          <cell r="D490">
            <v>2245500</v>
          </cell>
        </row>
        <row r="491">
          <cell r="A491" t="str">
            <v>060650</v>
          </cell>
          <cell r="B491" t="str">
            <v>POSTE EN FIBRA DE VIDRIO 12 X 750 KGF</v>
          </cell>
          <cell r="C491" t="str">
            <v>UND</v>
          </cell>
          <cell r="D491">
            <v>2259920</v>
          </cell>
        </row>
        <row r="492">
          <cell r="A492" t="str">
            <v>060653</v>
          </cell>
          <cell r="B492" t="str">
            <v>POSTE EN FIBRA DE VIDRIO 9 X 510 KGF</v>
          </cell>
          <cell r="C492" t="str">
            <v>UND</v>
          </cell>
          <cell r="D492">
            <v>1446430</v>
          </cell>
        </row>
        <row r="493">
          <cell r="A493" t="str">
            <v>060633</v>
          </cell>
          <cell r="B493" t="str">
            <v>POSTE LAMINA 1/ 8" X 9 MTS NORMA EPSA"</v>
          </cell>
          <cell r="C493" t="str">
            <v>UND</v>
          </cell>
          <cell r="D493">
            <v>1501370</v>
          </cell>
        </row>
        <row r="494">
          <cell r="A494" t="str">
            <v>060634</v>
          </cell>
          <cell r="B494" t="str">
            <v>POSTE LAMINA 1/ 8" X 11 MTS NORMA EPSA"</v>
          </cell>
          <cell r="C494" t="str">
            <v>UND</v>
          </cell>
          <cell r="D494">
            <v>1783770</v>
          </cell>
        </row>
        <row r="495">
          <cell r="A495" t="str">
            <v>060635</v>
          </cell>
          <cell r="B495" t="str">
            <v>POSTE LAMINA 1/ 8" X 12 MTS NORMA EPSA"</v>
          </cell>
          <cell r="C495" t="str">
            <v>UND</v>
          </cell>
          <cell r="D495">
            <v>2215990</v>
          </cell>
        </row>
        <row r="496">
          <cell r="A496" t="str">
            <v>060636</v>
          </cell>
          <cell r="B496" t="str">
            <v>POSTE LAMINA 3/16" X 9 MTS NORMA EPSA"</v>
          </cell>
          <cell r="C496" t="str">
            <v>UND</v>
          </cell>
          <cell r="D496">
            <v>1498450</v>
          </cell>
        </row>
        <row r="497">
          <cell r="A497" t="str">
            <v>060637</v>
          </cell>
          <cell r="B497" t="str">
            <v>POSTE LAMINA 3/16" X 11 MTS NORMA EPSA"</v>
          </cell>
          <cell r="C497" t="str">
            <v>UND</v>
          </cell>
          <cell r="D497">
            <v>1924920</v>
          </cell>
        </row>
        <row r="498">
          <cell r="A498" t="str">
            <v>060638</v>
          </cell>
          <cell r="B498" t="str">
            <v>POSTE LAMINA 3/16" X 12 MTS NORMA EPSA"</v>
          </cell>
          <cell r="C498" t="str">
            <v>UND</v>
          </cell>
          <cell r="D498">
            <v>2217690</v>
          </cell>
        </row>
        <row r="499">
          <cell r="A499" t="str">
            <v>060629</v>
          </cell>
          <cell r="B499" t="str">
            <v>TRANSP.POSTE.CONC.12MT.SITIO SIN INCREME</v>
          </cell>
          <cell r="C499" t="str">
            <v>UND</v>
          </cell>
          <cell r="D499">
            <v>68430</v>
          </cell>
        </row>
        <row r="500">
          <cell r="A500" t="str">
            <v>060630</v>
          </cell>
          <cell r="B500" t="str">
            <v>TRANSP.POSTE.CONc.18MT.SITIO SIN INCREME</v>
          </cell>
          <cell r="C500" t="str">
            <v>UND</v>
          </cell>
          <cell r="D500">
            <v>89130</v>
          </cell>
        </row>
        <row r="502">
          <cell r="A502">
            <v>607</v>
          </cell>
          <cell r="B502" t="str">
            <v>ILUMINACION</v>
          </cell>
        </row>
        <row r="503">
          <cell r="A503" t="str">
            <v>060723</v>
          </cell>
          <cell r="B503" t="str">
            <v>CONJUNTO PARARRAYO TIPO FRANKLIN 5 PTAS</v>
          </cell>
          <cell r="C503" t="str">
            <v>UND</v>
          </cell>
          <cell r="D503">
            <v>694410</v>
          </cell>
        </row>
        <row r="504">
          <cell r="A504" t="str">
            <v>060701</v>
          </cell>
          <cell r="B504" t="str">
            <v>FOTOCELDA CON BASE</v>
          </cell>
          <cell r="C504" t="str">
            <v>UND</v>
          </cell>
          <cell r="D504">
            <v>28130</v>
          </cell>
        </row>
        <row r="505">
          <cell r="A505">
            <v>60735</v>
          </cell>
          <cell r="B505" t="str">
            <v>LUMINARIA 128 LED COMPLETA</v>
          </cell>
          <cell r="C505" t="str">
            <v>UND</v>
          </cell>
          <cell r="D505">
            <v>4449360</v>
          </cell>
        </row>
        <row r="506">
          <cell r="A506">
            <v>60733</v>
          </cell>
          <cell r="B506" t="str">
            <v>LUMINARIA 16 LED COMPLETA</v>
          </cell>
          <cell r="C506" t="str">
            <v>UND</v>
          </cell>
          <cell r="D506">
            <v>1079600</v>
          </cell>
        </row>
        <row r="507">
          <cell r="A507">
            <v>60732</v>
          </cell>
          <cell r="B507" t="str">
            <v>LUMINARIA 32 LED COMPLETA</v>
          </cell>
          <cell r="C507" t="str">
            <v>UND</v>
          </cell>
          <cell r="D507">
            <v>1599630</v>
          </cell>
        </row>
        <row r="508">
          <cell r="A508" t="str">
            <v>060728</v>
          </cell>
          <cell r="B508" t="str">
            <v>LUMINARIA 48 LED COMPLETA</v>
          </cell>
          <cell r="C508" t="str">
            <v>UND</v>
          </cell>
          <cell r="D508">
            <v>2094670</v>
          </cell>
        </row>
        <row r="509">
          <cell r="A509">
            <v>60734</v>
          </cell>
          <cell r="B509" t="str">
            <v>LUMINARIA 64 LED COMPLETA</v>
          </cell>
          <cell r="C509" t="str">
            <v>UND</v>
          </cell>
          <cell r="D509">
            <v>2516800</v>
          </cell>
        </row>
        <row r="510">
          <cell r="A510" t="str">
            <v>060729</v>
          </cell>
          <cell r="B510" t="str">
            <v>LUMINARIA 80 LED COMPLETA</v>
          </cell>
          <cell r="C510" t="str">
            <v>UND</v>
          </cell>
          <cell r="D510">
            <v>3259360</v>
          </cell>
        </row>
        <row r="511">
          <cell r="A511" t="str">
            <v>060702</v>
          </cell>
          <cell r="B511" t="str">
            <v>LUMINARIA CERR COMPL ENTERIZA NA 150 WAT</v>
          </cell>
          <cell r="C511" t="str">
            <v>UND</v>
          </cell>
          <cell r="D511">
            <v>660040</v>
          </cell>
        </row>
        <row r="512">
          <cell r="A512" t="str">
            <v>060706</v>
          </cell>
          <cell r="B512" t="str">
            <v>LUMINARIA CERRADA COMPLETA SODIO 70 WAT</v>
          </cell>
          <cell r="C512" t="str">
            <v>UND</v>
          </cell>
          <cell r="D512">
            <v>432510</v>
          </cell>
        </row>
        <row r="513">
          <cell r="A513" t="str">
            <v>060704</v>
          </cell>
          <cell r="B513" t="str">
            <v>LUMINARIA CERRADA COMPLETA SODIO 250 WAT</v>
          </cell>
          <cell r="C513" t="str">
            <v>UND</v>
          </cell>
          <cell r="D513">
            <v>752960</v>
          </cell>
        </row>
        <row r="514">
          <cell r="A514" t="str">
            <v>060705</v>
          </cell>
          <cell r="B514" t="str">
            <v>LUMINARIA CERRADA COMPLETA SODIO 400 WAT</v>
          </cell>
          <cell r="C514" t="str">
            <v>UND</v>
          </cell>
          <cell r="D514">
            <v>788460</v>
          </cell>
        </row>
        <row r="515">
          <cell r="A515" t="str">
            <v>060730</v>
          </cell>
          <cell r="B515" t="str">
            <v>LUMINARIA DECORATIVA 32 LED COMPLETA</v>
          </cell>
          <cell r="C515" t="str">
            <v>UND</v>
          </cell>
          <cell r="D515">
            <v>1846560</v>
          </cell>
        </row>
        <row r="516">
          <cell r="A516" t="str">
            <v>060707</v>
          </cell>
          <cell r="B516" t="str">
            <v>LUMINARIA DECORATIVA COMPLETA 150 WAT</v>
          </cell>
          <cell r="C516" t="str">
            <v>UND</v>
          </cell>
          <cell r="D516">
            <v>670320</v>
          </cell>
        </row>
        <row r="517">
          <cell r="A517" t="str">
            <v>060709</v>
          </cell>
          <cell r="B517" t="str">
            <v>LUMINARIA DECORATIVA SODIO 70 WAT</v>
          </cell>
          <cell r="C517" t="str">
            <v>UND</v>
          </cell>
          <cell r="D517">
            <v>628420</v>
          </cell>
        </row>
        <row r="518">
          <cell r="A518" t="str">
            <v>060710</v>
          </cell>
          <cell r="B518" t="str">
            <v>LUMINARIA TIPO INDUSTRIAL 250 WAT</v>
          </cell>
          <cell r="C518" t="str">
            <v>UND</v>
          </cell>
          <cell r="D518">
            <v>645970</v>
          </cell>
        </row>
        <row r="519">
          <cell r="A519" t="str">
            <v>060711</v>
          </cell>
          <cell r="B519" t="str">
            <v>LUMINARIA TIPO INDUSTRIAL 400 WAT</v>
          </cell>
          <cell r="C519" t="str">
            <v>UND</v>
          </cell>
          <cell r="D519">
            <v>751590</v>
          </cell>
        </row>
        <row r="520">
          <cell r="A520">
            <v>60731</v>
          </cell>
          <cell r="B520" t="str">
            <v>REFLECTOR LED 200W</v>
          </cell>
          <cell r="C520" t="str">
            <v>UND</v>
          </cell>
          <cell r="D520">
            <v>519800</v>
          </cell>
        </row>
        <row r="521">
          <cell r="A521" t="str">
            <v>060714</v>
          </cell>
          <cell r="B521" t="str">
            <v>REFLECTOR METAL HALIDE 25O WATIOS</v>
          </cell>
          <cell r="C521" t="str">
            <v>UND</v>
          </cell>
          <cell r="D521">
            <v>977060</v>
          </cell>
        </row>
        <row r="522">
          <cell r="A522" t="str">
            <v>060715</v>
          </cell>
          <cell r="B522" t="str">
            <v>REFLECTOR METAL HALIDE 400 WATIOS</v>
          </cell>
          <cell r="C522" t="str">
            <v>UND</v>
          </cell>
          <cell r="D522">
            <v>1000290</v>
          </cell>
        </row>
        <row r="523">
          <cell r="A523" t="str">
            <v>060713</v>
          </cell>
          <cell r="B523" t="str">
            <v>REFLECTOR METAL HALIDE 1000 WATIOS</v>
          </cell>
          <cell r="C523" t="str">
            <v>UND</v>
          </cell>
          <cell r="D523">
            <v>1494380</v>
          </cell>
        </row>
        <row r="524">
          <cell r="A524" t="str">
            <v>060726</v>
          </cell>
          <cell r="B524" t="str">
            <v>SOPORTE PARA CUATRO REFLECTORES</v>
          </cell>
          <cell r="C524" t="str">
            <v>UND</v>
          </cell>
          <cell r="D524">
            <v>272860</v>
          </cell>
        </row>
        <row r="525">
          <cell r="A525" t="str">
            <v>060724</v>
          </cell>
          <cell r="B525" t="str">
            <v>SOPORTE PARA DOS REFLECTORES</v>
          </cell>
          <cell r="C525" t="str">
            <v>UND</v>
          </cell>
          <cell r="D525">
            <v>188960</v>
          </cell>
        </row>
        <row r="526">
          <cell r="A526" t="str">
            <v>060720</v>
          </cell>
          <cell r="B526" t="str">
            <v>SOPORTE PARA REFLECTOR</v>
          </cell>
          <cell r="C526" t="str">
            <v>UND</v>
          </cell>
          <cell r="D526">
            <v>62580</v>
          </cell>
        </row>
        <row r="527">
          <cell r="A527" t="str">
            <v>060725</v>
          </cell>
          <cell r="B527" t="str">
            <v>SOPORTE PARA TRES REFLECTORES</v>
          </cell>
          <cell r="C527" t="str">
            <v>UND</v>
          </cell>
          <cell r="D527">
            <v>224410</v>
          </cell>
        </row>
        <row r="529">
          <cell r="A529">
            <v>608</v>
          </cell>
          <cell r="B529" t="str">
            <v>CAMARAS</v>
          </cell>
        </row>
        <row r="530">
          <cell r="A530" t="str">
            <v>060802</v>
          </cell>
          <cell r="B530" t="str">
            <v>CAJA ELECTRICA 0,3 X 0,3 X 0,5 MT</v>
          </cell>
          <cell r="C530" t="str">
            <v>UND</v>
          </cell>
          <cell r="D530">
            <v>114690</v>
          </cell>
        </row>
        <row r="531">
          <cell r="A531" t="str">
            <v>060803</v>
          </cell>
          <cell r="B531" t="str">
            <v>CAJA ELECTRICA 0,8 X 0,8 X 1 MT</v>
          </cell>
          <cell r="C531" t="str">
            <v>UND</v>
          </cell>
          <cell r="D531">
            <v>302700</v>
          </cell>
        </row>
        <row r="532">
          <cell r="A532" t="str">
            <v>060804</v>
          </cell>
          <cell r="B532" t="str">
            <v>CAJA ELECTRICA NORMA EPSA 0.5X0.5X0.8MT</v>
          </cell>
          <cell r="C532" t="str">
            <v>UND</v>
          </cell>
          <cell r="D532">
            <v>209850</v>
          </cell>
        </row>
        <row r="533">
          <cell r="A533" t="str">
            <v>060805</v>
          </cell>
          <cell r="B533" t="str">
            <v>CAJA ELECTRICA NORMA EPSA 1.0X1.0X1.0MT</v>
          </cell>
          <cell r="C533" t="str">
            <v>UND</v>
          </cell>
          <cell r="D533">
            <v>510970</v>
          </cell>
        </row>
        <row r="534">
          <cell r="A534" t="str">
            <v>060810</v>
          </cell>
          <cell r="B534" t="str">
            <v>EXCAVACION TIERRA A MANO</v>
          </cell>
          <cell r="C534" t="str">
            <v>M3</v>
          </cell>
          <cell r="D534">
            <v>11160</v>
          </cell>
        </row>
        <row r="535">
          <cell r="A535" t="str">
            <v>060811</v>
          </cell>
          <cell r="B535" t="str">
            <v>FOSO PARA TRANSFORMADOR 1.50X1.90 MT</v>
          </cell>
          <cell r="C535" t="str">
            <v>UND</v>
          </cell>
          <cell r="D535">
            <v>1112460</v>
          </cell>
        </row>
        <row r="537">
          <cell r="A537">
            <v>609</v>
          </cell>
          <cell r="B537" t="str">
            <v>CONJUNTOS MEDIA TENSION</v>
          </cell>
        </row>
        <row r="538">
          <cell r="A538" t="str">
            <v>060938</v>
          </cell>
          <cell r="B538" t="str">
            <v>AMORTIGUADOR DE LINEA</v>
          </cell>
          <cell r="C538" t="str">
            <v>UND</v>
          </cell>
          <cell r="D538">
            <v>35100</v>
          </cell>
        </row>
        <row r="539">
          <cell r="A539" t="str">
            <v>060901</v>
          </cell>
          <cell r="B539" t="str">
            <v>B 1A CORRIDO MONOFASICO ANG 0-3</v>
          </cell>
          <cell r="C539" t="str">
            <v>UND</v>
          </cell>
          <cell r="D539">
            <v>414810</v>
          </cell>
        </row>
        <row r="540">
          <cell r="A540" t="str">
            <v>060910</v>
          </cell>
          <cell r="B540" t="str">
            <v>B 6A TERMINAL MONOFASICO</v>
          </cell>
          <cell r="C540" t="str">
            <v>UND</v>
          </cell>
          <cell r="D540">
            <v>700740</v>
          </cell>
        </row>
        <row r="541">
          <cell r="A541" t="str">
            <v>060911</v>
          </cell>
          <cell r="B541" t="str">
            <v>B 7A CORRIDO MONOFASICO ANG 30-60</v>
          </cell>
          <cell r="C541" t="str">
            <v>UND</v>
          </cell>
          <cell r="D541">
            <v>900660</v>
          </cell>
        </row>
        <row r="542">
          <cell r="A542" t="str">
            <v>060912</v>
          </cell>
          <cell r="B542" t="str">
            <v>B 8A CORRIDO MONOFASICO ANG 60-90</v>
          </cell>
          <cell r="C542" t="str">
            <v>UND</v>
          </cell>
          <cell r="D542">
            <v>1404500</v>
          </cell>
        </row>
        <row r="543">
          <cell r="A543" t="str">
            <v>060934</v>
          </cell>
          <cell r="B543" t="str">
            <v>B21A CORRIDO MONOFASICO BANDERA BANDAS</v>
          </cell>
          <cell r="C543" t="str">
            <v>UND</v>
          </cell>
          <cell r="D543">
            <v>420540</v>
          </cell>
        </row>
        <row r="544">
          <cell r="A544" t="str">
            <v>060933</v>
          </cell>
          <cell r="B544" t="str">
            <v>B26A TERMINAL BANDERA MONOFASICO BANDAS</v>
          </cell>
          <cell r="C544" t="str">
            <v>UND</v>
          </cell>
          <cell r="D544">
            <v>761890</v>
          </cell>
        </row>
        <row r="545">
          <cell r="A545" t="str">
            <v>060937</v>
          </cell>
          <cell r="B545" t="str">
            <v>B27A CORRIDO BANDERA MONOFASICO ANG 3-60</v>
          </cell>
          <cell r="C545" t="str">
            <v>UND</v>
          </cell>
          <cell r="D545">
            <v>968520</v>
          </cell>
        </row>
        <row r="546">
          <cell r="A546" t="str">
            <v>060902</v>
          </cell>
          <cell r="B546" t="str">
            <v>B51A CORRIDO TRIFASICO ANG 0- 3</v>
          </cell>
          <cell r="C546" t="str">
            <v>UND</v>
          </cell>
          <cell r="D546">
            <v>471240</v>
          </cell>
        </row>
        <row r="547">
          <cell r="A547" t="str">
            <v>060903</v>
          </cell>
          <cell r="B547" t="str">
            <v>B52A CORRIDO TRIFASICO ANG 3-30</v>
          </cell>
          <cell r="C547" t="str">
            <v>UND</v>
          </cell>
          <cell r="D547">
            <v>815170</v>
          </cell>
        </row>
        <row r="548">
          <cell r="A548" t="str">
            <v>060904</v>
          </cell>
          <cell r="B548" t="str">
            <v>B56A TERMINAL SENCILLO TRIFASICO</v>
          </cell>
          <cell r="C548" t="str">
            <v>UND</v>
          </cell>
          <cell r="D548">
            <v>825900</v>
          </cell>
        </row>
        <row r="549">
          <cell r="A549" t="str">
            <v>060905</v>
          </cell>
          <cell r="B549" t="str">
            <v>B57A CORRIDO TRIFASICO ANG 30-60</v>
          </cell>
          <cell r="C549" t="str">
            <v>UND</v>
          </cell>
          <cell r="D549">
            <v>1134380</v>
          </cell>
        </row>
        <row r="550">
          <cell r="A550" t="str">
            <v>060906</v>
          </cell>
          <cell r="B550" t="str">
            <v>B58A CORRIDO ANG 60-90</v>
          </cell>
          <cell r="C550" t="str">
            <v>UND</v>
          </cell>
          <cell r="D550">
            <v>1585070</v>
          </cell>
        </row>
        <row r="551">
          <cell r="A551" t="str">
            <v>060907</v>
          </cell>
          <cell r="B551" t="str">
            <v>B61A CORRIDO BANDERA TRIFASICO ANG 0-3</v>
          </cell>
          <cell r="C551" t="str">
            <v>UND</v>
          </cell>
          <cell r="D551">
            <v>459680</v>
          </cell>
        </row>
        <row r="552">
          <cell r="A552" t="str">
            <v>060908</v>
          </cell>
          <cell r="B552" t="str">
            <v>B62A CORRIDO BANDERA TRIFASICO ANG 3-30</v>
          </cell>
          <cell r="C552" t="str">
            <v>UND</v>
          </cell>
          <cell r="D552">
            <v>867660</v>
          </cell>
        </row>
        <row r="553">
          <cell r="A553" t="str">
            <v>060909</v>
          </cell>
          <cell r="B553" t="str">
            <v>B66A TERMINAL BANDERA SENCILLO TRIFASIC</v>
          </cell>
          <cell r="C553" t="str">
            <v>UND</v>
          </cell>
          <cell r="D553">
            <v>884670</v>
          </cell>
        </row>
        <row r="554">
          <cell r="A554" t="str">
            <v>060936</v>
          </cell>
          <cell r="B554" t="str">
            <v>B67A CORRIDO BANDERA TRIFASICO ANG 3-60</v>
          </cell>
          <cell r="C554" t="str">
            <v>UND</v>
          </cell>
          <cell r="D554">
            <v>1217660</v>
          </cell>
        </row>
        <row r="555">
          <cell r="A555" t="str">
            <v>060913</v>
          </cell>
          <cell r="B555" t="str">
            <v>BH 1 CORRIDO EN H MONOFASIC ANG 0- 3</v>
          </cell>
          <cell r="C555" t="str">
            <v>UND</v>
          </cell>
          <cell r="D555">
            <v>425540</v>
          </cell>
        </row>
        <row r="556">
          <cell r="A556" t="str">
            <v>060917</v>
          </cell>
          <cell r="B556" t="str">
            <v>BH 6 TERMINAL EN H MONOFASIC SENCILLO</v>
          </cell>
          <cell r="C556" t="str">
            <v>UND</v>
          </cell>
          <cell r="D556">
            <v>850620</v>
          </cell>
        </row>
        <row r="557">
          <cell r="A557" t="str">
            <v>060918</v>
          </cell>
          <cell r="B557" t="str">
            <v>BH 7 CORRIDO EN H MONOFASIC ANG 30-60</v>
          </cell>
          <cell r="C557" t="str">
            <v>UND</v>
          </cell>
          <cell r="D557">
            <v>1045480</v>
          </cell>
        </row>
        <row r="558">
          <cell r="A558" t="str">
            <v>060914</v>
          </cell>
          <cell r="B558" t="str">
            <v>BH 11 CORRIDO EN H TRIFASICO ANG 0- 3</v>
          </cell>
          <cell r="C558" t="str">
            <v>UND</v>
          </cell>
          <cell r="D558">
            <v>564000</v>
          </cell>
        </row>
        <row r="559">
          <cell r="A559" t="str">
            <v>060915</v>
          </cell>
          <cell r="B559" t="str">
            <v>BH 17 CORRIDO EN H TRIFASICO ANG 30-60</v>
          </cell>
          <cell r="C559" t="str">
            <v>UND</v>
          </cell>
          <cell r="D559">
            <v>1338990</v>
          </cell>
        </row>
        <row r="560">
          <cell r="A560" t="str">
            <v>060916</v>
          </cell>
          <cell r="B560" t="str">
            <v>BH 26 TERMINAL EN H TRIFASICO SENCILLO</v>
          </cell>
          <cell r="C560" t="str">
            <v>UND</v>
          </cell>
          <cell r="D560">
            <v>1042440</v>
          </cell>
        </row>
        <row r="561">
          <cell r="A561" t="str">
            <v>060919</v>
          </cell>
          <cell r="B561" t="str">
            <v>BHH17 TERMINAL DOBLE EN H DOBLE</v>
          </cell>
          <cell r="C561" t="str">
            <v>UND</v>
          </cell>
          <cell r="D561">
            <v>1463730</v>
          </cell>
        </row>
        <row r="562">
          <cell r="A562" t="str">
            <v>060920</v>
          </cell>
          <cell r="B562" t="str">
            <v>BHH26 TERMINAL SENCILLO EN H DOBLE</v>
          </cell>
          <cell r="C562" t="str">
            <v>UND</v>
          </cell>
          <cell r="D562">
            <v>1167180</v>
          </cell>
        </row>
        <row r="563">
          <cell r="A563" t="str">
            <v>060923</v>
          </cell>
          <cell r="B563" t="str">
            <v>MP - 01 MALLA DE PROTECCION</v>
          </cell>
          <cell r="C563" t="str">
            <v>UND</v>
          </cell>
          <cell r="D563">
            <v>3065750</v>
          </cell>
        </row>
        <row r="564">
          <cell r="A564" t="str">
            <v>060928</v>
          </cell>
          <cell r="B564" t="str">
            <v>V02 RETENIDA A TIERRA</v>
          </cell>
          <cell r="C564" t="str">
            <v>UND</v>
          </cell>
          <cell r="D564">
            <v>238540</v>
          </cell>
        </row>
        <row r="565">
          <cell r="A565" t="str">
            <v>060929</v>
          </cell>
          <cell r="B565" t="str">
            <v>V22 RETENIDA CENTRADA A POSTE AUXILIAR</v>
          </cell>
          <cell r="C565" t="str">
            <v>UND</v>
          </cell>
          <cell r="D565">
            <v>304990</v>
          </cell>
        </row>
        <row r="566">
          <cell r="A566" t="str">
            <v>060930</v>
          </cell>
          <cell r="B566" t="str">
            <v>V42 RETENIDA PARA BANDERA A POSTE AUX</v>
          </cell>
          <cell r="C566" t="str">
            <v>UND</v>
          </cell>
          <cell r="D566">
            <v>282040</v>
          </cell>
        </row>
        <row r="567">
          <cell r="A567" t="str">
            <v>060931</v>
          </cell>
          <cell r="B567" t="str">
            <v>VP2 RETENIDA A POSTE PIE DE AMIGO</v>
          </cell>
          <cell r="C567" t="str">
            <v>UND</v>
          </cell>
          <cell r="D567">
            <v>974540</v>
          </cell>
        </row>
        <row r="568">
          <cell r="A568" t="str">
            <v>060932</v>
          </cell>
          <cell r="B568" t="str">
            <v>VR2 RETENIDA A RIEL CONCRETADO</v>
          </cell>
          <cell r="C568" t="str">
            <v>UND</v>
          </cell>
          <cell r="D568">
            <v>298270</v>
          </cell>
        </row>
        <row r="570">
          <cell r="A570">
            <v>610</v>
          </cell>
          <cell r="B570" t="str">
            <v>CONJUNTOS BAJA TENSION</v>
          </cell>
        </row>
        <row r="571">
          <cell r="A571" t="str">
            <v>061060</v>
          </cell>
          <cell r="B571" t="str">
            <v>BS 51 CORRIDO SENCILLO ANG (0-3)</v>
          </cell>
          <cell r="C571" t="str">
            <v>UND</v>
          </cell>
          <cell r="D571">
            <v>417980</v>
          </cell>
        </row>
        <row r="572">
          <cell r="A572" t="str">
            <v>061061</v>
          </cell>
          <cell r="B572" t="str">
            <v>BS 52 CORRIDO ANG ( 3-30)</v>
          </cell>
          <cell r="C572" t="str">
            <v>UND</v>
          </cell>
          <cell r="D572">
            <v>755120</v>
          </cell>
        </row>
        <row r="573">
          <cell r="A573" t="str">
            <v>061062</v>
          </cell>
          <cell r="B573" t="str">
            <v>BS 56 TERMINAL</v>
          </cell>
          <cell r="C573" t="str">
            <v>UND</v>
          </cell>
          <cell r="D573">
            <v>683150</v>
          </cell>
        </row>
        <row r="574">
          <cell r="A574" t="str">
            <v>061063</v>
          </cell>
          <cell r="B574" t="str">
            <v>BS 57 CORRIDO ANG (30-60)</v>
          </cell>
          <cell r="C574" t="str">
            <v>UND</v>
          </cell>
          <cell r="D574">
            <v>909880</v>
          </cell>
        </row>
        <row r="575">
          <cell r="A575" t="str">
            <v>061064</v>
          </cell>
          <cell r="B575" t="str">
            <v>BS 58 CORRIDO ANG (60-90)</v>
          </cell>
          <cell r="C575" t="str">
            <v>UND</v>
          </cell>
          <cell r="D575">
            <v>1399070</v>
          </cell>
        </row>
        <row r="576">
          <cell r="A576" t="str">
            <v>061065</v>
          </cell>
          <cell r="B576" t="str">
            <v>BSH 11 CORRIDO EN H (0-3)</v>
          </cell>
          <cell r="C576" t="str">
            <v>UND</v>
          </cell>
          <cell r="D576">
            <v>491150</v>
          </cell>
        </row>
        <row r="577">
          <cell r="A577" t="str">
            <v>061066</v>
          </cell>
          <cell r="B577" t="str">
            <v>BSH 17 DOBLE TERMINAL EN H</v>
          </cell>
          <cell r="C577" t="str">
            <v>UND</v>
          </cell>
          <cell r="D577">
            <v>1156630</v>
          </cell>
        </row>
        <row r="578">
          <cell r="A578" t="str">
            <v>061067</v>
          </cell>
          <cell r="B578" t="str">
            <v>BSH 26 TERMINAL EN H</v>
          </cell>
          <cell r="C578" t="str">
            <v>UND</v>
          </cell>
          <cell r="D578">
            <v>874970</v>
          </cell>
        </row>
        <row r="579">
          <cell r="A579" t="str">
            <v>061068</v>
          </cell>
          <cell r="B579" t="str">
            <v>BSHH17 DOBLE TERMINAL EN DOBLE H</v>
          </cell>
          <cell r="C579" t="str">
            <v>UND</v>
          </cell>
          <cell r="D579">
            <v>1207640</v>
          </cell>
        </row>
        <row r="580">
          <cell r="A580" t="str">
            <v>061069</v>
          </cell>
          <cell r="B580" t="str">
            <v>BSHH26 TERMINAL EN DOBLE H</v>
          </cell>
          <cell r="C580" t="str">
            <v>UND</v>
          </cell>
          <cell r="D580">
            <v>1020570</v>
          </cell>
        </row>
        <row r="581">
          <cell r="A581" t="str">
            <v>061081</v>
          </cell>
          <cell r="B581" t="str">
            <v>CAJA DERIVACION P/ACOMETIDA 4 USUARIOS</v>
          </cell>
          <cell r="C581" t="str">
            <v>UND</v>
          </cell>
          <cell r="D581">
            <v>413000</v>
          </cell>
        </row>
        <row r="582">
          <cell r="A582" t="str">
            <v>061082</v>
          </cell>
          <cell r="B582" t="str">
            <v>CAJA DERIVACION P/ACOMETIDA AMP 9 USUARI</v>
          </cell>
          <cell r="C582" t="str">
            <v>UND</v>
          </cell>
          <cell r="D582">
            <v>548960</v>
          </cell>
        </row>
        <row r="583">
          <cell r="A583" t="str">
            <v>061083</v>
          </cell>
          <cell r="B583" t="str">
            <v>CONECTOR PERFORACION AMFRAU P/ACOMETI</v>
          </cell>
          <cell r="C583" t="str">
            <v>UND</v>
          </cell>
          <cell r="D583">
            <v>29400</v>
          </cell>
        </row>
        <row r="584">
          <cell r="A584" t="str">
            <v>061070</v>
          </cell>
          <cell r="B584" t="str">
            <v>CONECTOR TIPO CUNA</v>
          </cell>
          <cell r="C584" t="str">
            <v>UND</v>
          </cell>
          <cell r="D584">
            <v>22460</v>
          </cell>
        </row>
        <row r="585">
          <cell r="A585" t="str">
            <v>061084</v>
          </cell>
          <cell r="B585" t="str">
            <v>LLAVE PARA CAJA DE DISTRIBUCION</v>
          </cell>
          <cell r="C585" t="str">
            <v>UND</v>
          </cell>
          <cell r="D585">
            <v>53980</v>
          </cell>
        </row>
        <row r="586">
          <cell r="A586" t="str">
            <v>061002</v>
          </cell>
          <cell r="B586" t="str">
            <v>S11 CORRIDO 1 PUESTO ANG 0-3 (SEC)</v>
          </cell>
          <cell r="C586" t="str">
            <v>UND</v>
          </cell>
          <cell r="D586">
            <v>62670</v>
          </cell>
        </row>
        <row r="587">
          <cell r="A587" t="str">
            <v>061004</v>
          </cell>
          <cell r="B587" t="str">
            <v>S12 CORRIDO 2 PUESTOS ANG 0-3 (SEC)</v>
          </cell>
          <cell r="C587" t="str">
            <v>UND</v>
          </cell>
          <cell r="D587">
            <v>107710</v>
          </cell>
        </row>
        <row r="588">
          <cell r="A588" t="str">
            <v>061005</v>
          </cell>
          <cell r="B588" t="str">
            <v>S12B CORRIDO 2 PUESTOS ANG 0-3 (PRI)</v>
          </cell>
          <cell r="C588" t="str">
            <v>UND</v>
          </cell>
          <cell r="D588">
            <v>97200</v>
          </cell>
        </row>
        <row r="589">
          <cell r="A589" t="str">
            <v>061006</v>
          </cell>
          <cell r="B589" t="str">
            <v>S13 CORRIDO 3 PUESTOS ANG 0-3 (SEC)</v>
          </cell>
          <cell r="C589" t="str">
            <v>UND</v>
          </cell>
          <cell r="D589">
            <v>139030</v>
          </cell>
        </row>
        <row r="590">
          <cell r="A590" t="str">
            <v>061008</v>
          </cell>
          <cell r="B590" t="str">
            <v>S14 CORRIDO 4 PUESTOS ANG 0-3 (SEC)</v>
          </cell>
          <cell r="C590" t="str">
            <v>UND</v>
          </cell>
          <cell r="D590">
            <v>171250</v>
          </cell>
        </row>
        <row r="591">
          <cell r="A591" t="str">
            <v>061012</v>
          </cell>
          <cell r="B591" t="str">
            <v>S21 CORRIDO 1 PUESTO ANG 3-60 (SEC)</v>
          </cell>
          <cell r="C591" t="str">
            <v>UND</v>
          </cell>
          <cell r="D591">
            <v>62670</v>
          </cell>
        </row>
        <row r="592">
          <cell r="A592" t="str">
            <v>061014</v>
          </cell>
          <cell r="B592" t="str">
            <v>S22 CORRIDO 2 PUESTOS ANG 3-60 (SEC)</v>
          </cell>
          <cell r="C592" t="str">
            <v>UND</v>
          </cell>
          <cell r="D592">
            <v>96030</v>
          </cell>
        </row>
        <row r="593">
          <cell r="A593" t="str">
            <v>061016</v>
          </cell>
          <cell r="B593" t="str">
            <v>S23 CORRIDO 3 PUESTOS ANG 3-60 (SEC)</v>
          </cell>
          <cell r="C593" t="str">
            <v>UND</v>
          </cell>
          <cell r="D593">
            <v>139030</v>
          </cell>
        </row>
        <row r="594">
          <cell r="A594" t="str">
            <v>061018</v>
          </cell>
          <cell r="B594" t="str">
            <v>S24 CORRIDO 4 PUESTOS ANG 3-60 (SEC)</v>
          </cell>
          <cell r="C594" t="str">
            <v>UND</v>
          </cell>
          <cell r="D594">
            <v>162280</v>
          </cell>
        </row>
        <row r="595">
          <cell r="A595" t="str">
            <v>061022</v>
          </cell>
          <cell r="B595" t="str">
            <v>S31 TERMINAL SENCILLO 1 PUESTO (SEC)</v>
          </cell>
          <cell r="C595" t="str">
            <v>UND</v>
          </cell>
          <cell r="D595">
            <v>62670</v>
          </cell>
        </row>
        <row r="596">
          <cell r="A596" t="str">
            <v>061024</v>
          </cell>
          <cell r="B596" t="str">
            <v>S32 TERMINAL SENCILLO 2 PUESTOS (SEC)</v>
          </cell>
          <cell r="C596" t="str">
            <v>UND</v>
          </cell>
          <cell r="D596">
            <v>96030</v>
          </cell>
        </row>
        <row r="597">
          <cell r="A597" t="str">
            <v>061026</v>
          </cell>
          <cell r="B597" t="str">
            <v>S33 TERMINAL SENCILLO 3 PUESTOS (SEC)</v>
          </cell>
          <cell r="C597" t="str">
            <v>UND</v>
          </cell>
          <cell r="D597">
            <v>139030</v>
          </cell>
        </row>
        <row r="598">
          <cell r="A598" t="str">
            <v>061028</v>
          </cell>
          <cell r="B598" t="str">
            <v>S34 TERMINAL SENCILLO 4 PUESTOS (SEC)</v>
          </cell>
          <cell r="C598" t="str">
            <v>UND</v>
          </cell>
          <cell r="D598">
            <v>171250</v>
          </cell>
        </row>
        <row r="599">
          <cell r="A599" t="str">
            <v>061032</v>
          </cell>
          <cell r="B599" t="str">
            <v>S41 TERMINAL DOBLE 1 PUESTO (SEC)</v>
          </cell>
          <cell r="C599" t="str">
            <v>UND</v>
          </cell>
          <cell r="D599">
            <v>82100</v>
          </cell>
        </row>
        <row r="600">
          <cell r="A600" t="str">
            <v>061034</v>
          </cell>
          <cell r="B600" t="str">
            <v>S42 TERMINAL DOBLE 2 PUESTOS (SEC)</v>
          </cell>
          <cell r="C600" t="str">
            <v>UND</v>
          </cell>
          <cell r="D600">
            <v>119470</v>
          </cell>
        </row>
        <row r="601">
          <cell r="A601" t="str">
            <v>061036</v>
          </cell>
          <cell r="B601" t="str">
            <v>S43 TERMINAL DOBLE 3 PUESTOS (SEC)</v>
          </cell>
          <cell r="C601" t="str">
            <v>UND</v>
          </cell>
          <cell r="D601">
            <v>172240</v>
          </cell>
        </row>
        <row r="602">
          <cell r="A602" t="str">
            <v>061038</v>
          </cell>
          <cell r="B602" t="str">
            <v>S44 TERMINAL DOBLE 4 PUESTOS (SEC)</v>
          </cell>
          <cell r="C602" t="str">
            <v>UND</v>
          </cell>
          <cell r="D602">
            <v>215450</v>
          </cell>
        </row>
        <row r="603">
          <cell r="A603" t="str">
            <v>061052</v>
          </cell>
          <cell r="B603" t="str">
            <v>SAR31A TERMINAL CON GRAPA DE RETENCION</v>
          </cell>
          <cell r="C603" t="str">
            <v>UND</v>
          </cell>
          <cell r="D603">
            <v>85340</v>
          </cell>
        </row>
        <row r="604">
          <cell r="A604" t="str">
            <v>061053</v>
          </cell>
          <cell r="B604" t="str">
            <v>SAR41A DOBLE TERMINAL GRAPA DE RETENC</v>
          </cell>
          <cell r="C604" t="str">
            <v>UND</v>
          </cell>
          <cell r="D604">
            <v>167930</v>
          </cell>
        </row>
        <row r="605">
          <cell r="A605" t="str">
            <v>061072</v>
          </cell>
          <cell r="B605" t="str">
            <v>SAX CRUCE AEREO SECUNDARIO</v>
          </cell>
          <cell r="C605" t="str">
            <v>UND</v>
          </cell>
          <cell r="D605">
            <v>103900</v>
          </cell>
        </row>
        <row r="606">
          <cell r="A606" t="str">
            <v>061071</v>
          </cell>
          <cell r="B606" t="str">
            <v>SAX2 CONJUNTO VANO FLOJO</v>
          </cell>
          <cell r="C606" t="str">
            <v>UND</v>
          </cell>
          <cell r="D606">
            <v>103900</v>
          </cell>
        </row>
        <row r="607">
          <cell r="A607" t="str">
            <v>061054</v>
          </cell>
          <cell r="B607" t="str">
            <v>T1 CON D.I. TIERRA CON DUCTO INTERNO</v>
          </cell>
          <cell r="C607" t="str">
            <v>UND</v>
          </cell>
          <cell r="D607">
            <v>368340</v>
          </cell>
        </row>
        <row r="608">
          <cell r="A608" t="str">
            <v>061055</v>
          </cell>
          <cell r="B608" t="str">
            <v>T1 SIN D.I. TIERRA SIN DUCTO INTERNO</v>
          </cell>
          <cell r="C608" t="str">
            <v>UND</v>
          </cell>
          <cell r="D608">
            <v>412780</v>
          </cell>
        </row>
        <row r="609">
          <cell r="A609" t="str">
            <v>061056</v>
          </cell>
          <cell r="B609" t="str">
            <v>V01 RETENIDA A TIERRA - SECUNDARIO</v>
          </cell>
          <cell r="C609" t="str">
            <v>UND</v>
          </cell>
          <cell r="D609">
            <v>149750</v>
          </cell>
        </row>
        <row r="610">
          <cell r="A610" t="str">
            <v>061057</v>
          </cell>
          <cell r="B610" t="str">
            <v>V11 RETENIDA A POSTE AUX - SECUNDARIO</v>
          </cell>
          <cell r="C610" t="str">
            <v>UND</v>
          </cell>
          <cell r="D610">
            <v>226730</v>
          </cell>
        </row>
        <row r="611">
          <cell r="A611" t="str">
            <v>061058</v>
          </cell>
          <cell r="B611" t="str">
            <v>VP1 RETENIDA A POSTE PIE DE AMIGO</v>
          </cell>
          <cell r="C611" t="str">
            <v>UND</v>
          </cell>
          <cell r="D611">
            <v>651270</v>
          </cell>
        </row>
        <row r="612">
          <cell r="A612" t="str">
            <v>061059</v>
          </cell>
          <cell r="B612" t="str">
            <v>VR1 RETENIDA A RIEL CONCRETADO</v>
          </cell>
          <cell r="C612" t="str">
            <v>UND</v>
          </cell>
          <cell r="D612">
            <v>315450</v>
          </cell>
        </row>
        <row r="614">
          <cell r="A614">
            <v>611</v>
          </cell>
          <cell r="B614" t="str">
            <v>INSTALACION (Insumo Existente)</v>
          </cell>
        </row>
        <row r="615">
          <cell r="A615" t="str">
            <v>061101</v>
          </cell>
          <cell r="B615" t="str">
            <v>APERTURA HUECOS POSTES ANCLAS PRIMARIAS</v>
          </cell>
          <cell r="C615" t="str">
            <v>UND</v>
          </cell>
          <cell r="D615">
            <v>44050</v>
          </cell>
        </row>
        <row r="616">
          <cell r="A616" t="str">
            <v>061102</v>
          </cell>
          <cell r="B616" t="str">
            <v>APERTURA HUECOS POSTES ANCLAS SECUNDARIA</v>
          </cell>
          <cell r="C616" t="str">
            <v>UND</v>
          </cell>
          <cell r="D616">
            <v>36220</v>
          </cell>
        </row>
        <row r="617">
          <cell r="A617" t="str">
            <v>061103</v>
          </cell>
          <cell r="B617" t="str">
            <v>APLOMADA POSTES DE CONCRETO PRIMARIOS</v>
          </cell>
          <cell r="C617" t="str">
            <v>UND</v>
          </cell>
          <cell r="D617">
            <v>52570</v>
          </cell>
        </row>
        <row r="618">
          <cell r="A618" t="str">
            <v>061104</v>
          </cell>
          <cell r="B618" t="str">
            <v>APLOMADA POSTES DE CONCRETO SECUNDARIOS</v>
          </cell>
          <cell r="C618" t="str">
            <v>UND</v>
          </cell>
          <cell r="D618">
            <v>44050</v>
          </cell>
        </row>
        <row r="619">
          <cell r="A619" t="str">
            <v>061105</v>
          </cell>
          <cell r="B619" t="str">
            <v>APLOMADA POSTES METALICOS PRIMARIOS</v>
          </cell>
          <cell r="C619" t="str">
            <v>UND</v>
          </cell>
          <cell r="D619">
            <v>62810</v>
          </cell>
        </row>
        <row r="620">
          <cell r="A620" t="str">
            <v>061106</v>
          </cell>
          <cell r="B620" t="str">
            <v>APLOMADA POSTES METALICOS SECUNDARIOS</v>
          </cell>
          <cell r="C620" t="str">
            <v>UND</v>
          </cell>
          <cell r="D620">
            <v>52570</v>
          </cell>
        </row>
        <row r="621">
          <cell r="A621" t="str">
            <v>061107</v>
          </cell>
          <cell r="B621" t="str">
            <v>COLOC.RET/PRIMARIA A PIE DE AMIGO</v>
          </cell>
          <cell r="C621" t="str">
            <v>UND</v>
          </cell>
          <cell r="D621">
            <v>33040</v>
          </cell>
        </row>
        <row r="622">
          <cell r="A622" t="str">
            <v>061108</v>
          </cell>
          <cell r="B622" t="str">
            <v>COLOC.RET/PRIMARIA A POSTE AUXILIAR</v>
          </cell>
          <cell r="C622" t="str">
            <v>UND</v>
          </cell>
          <cell r="D622">
            <v>64100</v>
          </cell>
        </row>
        <row r="623">
          <cell r="A623" t="str">
            <v>061109</v>
          </cell>
          <cell r="B623" t="str">
            <v>COLOC.RET/PRIMARIA A RIEL</v>
          </cell>
          <cell r="C623" t="str">
            <v>UND</v>
          </cell>
          <cell r="D623">
            <v>110940</v>
          </cell>
        </row>
        <row r="624">
          <cell r="A624" t="str">
            <v>061110</v>
          </cell>
          <cell r="B624" t="str">
            <v>COLOC.RET/PRIMARIA A TIERRA</v>
          </cell>
          <cell r="C624" t="str">
            <v>UND</v>
          </cell>
          <cell r="D624">
            <v>36110</v>
          </cell>
        </row>
        <row r="625">
          <cell r="A625" t="str">
            <v>061111</v>
          </cell>
          <cell r="B625" t="str">
            <v>COLOC.RET/SECUNDARIA A POSTE AUXIL</v>
          </cell>
          <cell r="C625" t="str">
            <v>UND</v>
          </cell>
          <cell r="D625">
            <v>51310</v>
          </cell>
        </row>
        <row r="626">
          <cell r="A626" t="str">
            <v>061112</v>
          </cell>
          <cell r="B626" t="str">
            <v>COLOC.RET/SECUNDARIA A RIEL</v>
          </cell>
          <cell r="C626" t="str">
            <v>UND</v>
          </cell>
          <cell r="D626">
            <v>110940</v>
          </cell>
        </row>
        <row r="627">
          <cell r="A627" t="str">
            <v>061113</v>
          </cell>
          <cell r="B627" t="str">
            <v>COLOC.RET/SECUNDARIA A TIERRA</v>
          </cell>
          <cell r="C627" t="str">
            <v>UND</v>
          </cell>
          <cell r="D627">
            <v>36110</v>
          </cell>
        </row>
        <row r="628">
          <cell r="A628" t="str">
            <v>061114</v>
          </cell>
          <cell r="B628" t="str">
            <v>COLOC.RET/SECUNDARIA PIE DE AMIGO</v>
          </cell>
          <cell r="C628" t="str">
            <v>UND</v>
          </cell>
          <cell r="D628">
            <v>26870</v>
          </cell>
        </row>
        <row r="629">
          <cell r="A629" t="str">
            <v>061115</v>
          </cell>
          <cell r="B629" t="str">
            <v>CONCRETADA DE POSTES PRIMARIOS</v>
          </cell>
          <cell r="C629" t="str">
            <v>UND</v>
          </cell>
          <cell r="D629">
            <v>45360</v>
          </cell>
        </row>
        <row r="630">
          <cell r="A630" t="str">
            <v>061116</v>
          </cell>
          <cell r="B630" t="str">
            <v>CONCRETADA DE POSTES SECUNDARIOS</v>
          </cell>
          <cell r="C630" t="str">
            <v>UND</v>
          </cell>
          <cell r="D630">
            <v>45360</v>
          </cell>
        </row>
        <row r="631">
          <cell r="A631" t="str">
            <v>061124</v>
          </cell>
          <cell r="B631" t="str">
            <v>INSTALACION ATERRIZAJES SECUNDARIOS</v>
          </cell>
          <cell r="C631" t="str">
            <v>UND</v>
          </cell>
          <cell r="D631">
            <v>52570</v>
          </cell>
        </row>
        <row r="632">
          <cell r="A632" t="str">
            <v>061117</v>
          </cell>
          <cell r="B632" t="str">
            <v>INSTALACION CABLE ENTORCHADO 3 HILOS</v>
          </cell>
          <cell r="C632" t="str">
            <v>ML</v>
          </cell>
          <cell r="D632">
            <v>2020</v>
          </cell>
        </row>
        <row r="633">
          <cell r="A633" t="str">
            <v>061118</v>
          </cell>
          <cell r="B633" t="str">
            <v>INSTALACION CABLE ENTORCHADO 4 HILOS</v>
          </cell>
          <cell r="C633" t="str">
            <v>ML</v>
          </cell>
          <cell r="D633">
            <v>2610</v>
          </cell>
        </row>
        <row r="634">
          <cell r="A634" t="str">
            <v>061119</v>
          </cell>
          <cell r="B634" t="str">
            <v>INSTALACION CABLE PRIMARIO #2 A #2/0</v>
          </cell>
          <cell r="C634" t="str">
            <v>ML</v>
          </cell>
          <cell r="D634">
            <v>1160</v>
          </cell>
        </row>
        <row r="635">
          <cell r="A635" t="str">
            <v>061120</v>
          </cell>
          <cell r="B635" t="str">
            <v>INSTALACION CABLE PRIMARIO #3/0 A #4/0</v>
          </cell>
          <cell r="C635" t="str">
            <v>ML</v>
          </cell>
          <cell r="D635">
            <v>1250</v>
          </cell>
        </row>
        <row r="636">
          <cell r="A636" t="str">
            <v>061121</v>
          </cell>
          <cell r="B636" t="str">
            <v>INSTALACION CABLE SECUNDARIO #3/0 A #4/0</v>
          </cell>
          <cell r="C636" t="str">
            <v>ML</v>
          </cell>
          <cell r="D636">
            <v>820</v>
          </cell>
        </row>
        <row r="637">
          <cell r="A637" t="str">
            <v>061122</v>
          </cell>
          <cell r="B637" t="str">
            <v>INSTALACION CABLE SECUNDARIO #4 A #2/0</v>
          </cell>
          <cell r="C637" t="str">
            <v>ML</v>
          </cell>
          <cell r="D637">
            <v>740</v>
          </cell>
        </row>
        <row r="638">
          <cell r="A638" t="str">
            <v>061149</v>
          </cell>
          <cell r="B638" t="str">
            <v>INSTALACION CAJA DE DERIVACION</v>
          </cell>
          <cell r="C638" t="str">
            <v>UND</v>
          </cell>
          <cell r="D638">
            <v>43280</v>
          </cell>
        </row>
        <row r="639">
          <cell r="A639" t="str">
            <v>061150</v>
          </cell>
          <cell r="B639" t="str">
            <v>INSTALACION CONTADOR DE ENERGIA</v>
          </cell>
          <cell r="C639" t="str">
            <v>UND</v>
          </cell>
          <cell r="D639">
            <v>15090</v>
          </cell>
        </row>
        <row r="640">
          <cell r="A640" t="str">
            <v>061123</v>
          </cell>
          <cell r="B640" t="str">
            <v>INSTALACION CORTACIRCUITOS O PARARRAYOS</v>
          </cell>
          <cell r="C640" t="str">
            <v>UND</v>
          </cell>
          <cell r="D640">
            <v>52570</v>
          </cell>
        </row>
        <row r="641">
          <cell r="A641" t="str">
            <v>061152</v>
          </cell>
          <cell r="B641" t="str">
            <v>INSTALACION DE ACOMETIDA DOMICILIARIA</v>
          </cell>
          <cell r="C641" t="str">
            <v>UND</v>
          </cell>
          <cell r="D641">
            <v>4420</v>
          </cell>
        </row>
        <row r="642">
          <cell r="A642" t="str">
            <v>061151</v>
          </cell>
          <cell r="B642" t="str">
            <v>INSTALACION DE REFLECTOR</v>
          </cell>
          <cell r="C642" t="str">
            <v>UND</v>
          </cell>
          <cell r="D642">
            <v>42000</v>
          </cell>
        </row>
        <row r="643">
          <cell r="A643" t="str">
            <v>061127</v>
          </cell>
          <cell r="B643" t="str">
            <v>INSTALACION LUMINARIAS TIPO HORIZONTAL</v>
          </cell>
          <cell r="C643" t="str">
            <v>UND</v>
          </cell>
          <cell r="D643">
            <v>36370</v>
          </cell>
        </row>
        <row r="644">
          <cell r="A644" t="str">
            <v>061125</v>
          </cell>
          <cell r="B644" t="str">
            <v>INSTALACION SUBESTACION MONOFASICA</v>
          </cell>
          <cell r="C644" t="str">
            <v>UND</v>
          </cell>
          <cell r="D644">
            <v>221180</v>
          </cell>
        </row>
        <row r="645">
          <cell r="A645" t="str">
            <v>061126</v>
          </cell>
          <cell r="B645" t="str">
            <v>INSTALACION SUBESTACION TRIFASICA</v>
          </cell>
          <cell r="C645" t="str">
            <v>UND</v>
          </cell>
          <cell r="D645">
            <v>239580</v>
          </cell>
        </row>
        <row r="646">
          <cell r="A646" t="str">
            <v>061128</v>
          </cell>
          <cell r="B646" t="str">
            <v>INSTALACION TRAFO 10 A 50 KVA</v>
          </cell>
          <cell r="C646" t="str">
            <v>UND</v>
          </cell>
          <cell r="D646">
            <v>167380</v>
          </cell>
        </row>
        <row r="647">
          <cell r="A647" t="str">
            <v>061129</v>
          </cell>
          <cell r="B647" t="str">
            <v>INSTALACION TRAFO 75 A 112.5 KVA</v>
          </cell>
          <cell r="C647" t="str">
            <v>UND</v>
          </cell>
          <cell r="D647">
            <v>216200</v>
          </cell>
        </row>
        <row r="648">
          <cell r="A648" t="str">
            <v>061130</v>
          </cell>
          <cell r="B648" t="str">
            <v>VESTIDA CONJUNTO 1 O 2 PERCHAS</v>
          </cell>
          <cell r="C648" t="str">
            <v>UND</v>
          </cell>
          <cell r="D648">
            <v>26140</v>
          </cell>
        </row>
        <row r="649">
          <cell r="A649" t="str">
            <v>061131</v>
          </cell>
          <cell r="B649" t="str">
            <v>VESTIDA CONJUNTO 3 O MAS PERCHAS</v>
          </cell>
          <cell r="C649" t="str">
            <v>UND</v>
          </cell>
          <cell r="D649">
            <v>36370</v>
          </cell>
        </row>
        <row r="650">
          <cell r="A650" t="str">
            <v>061132</v>
          </cell>
          <cell r="B650" t="str">
            <v>VESTIDA CONJUNTO ANGULO 60-90</v>
          </cell>
          <cell r="C650" t="str">
            <v>UND</v>
          </cell>
          <cell r="D650">
            <v>160540</v>
          </cell>
        </row>
        <row r="651">
          <cell r="A651" t="str">
            <v>061133</v>
          </cell>
          <cell r="B651" t="str">
            <v>VESTIDA CONJUNTO CORRIDO 30 - 60</v>
          </cell>
          <cell r="C651" t="str">
            <v>UND</v>
          </cell>
          <cell r="D651">
            <v>124310</v>
          </cell>
        </row>
        <row r="652">
          <cell r="A652" t="str">
            <v>061134</v>
          </cell>
          <cell r="B652" t="str">
            <v>VESTIDA CONJUNTO CORRIDO ANGULO 3 - 30</v>
          </cell>
          <cell r="C652" t="str">
            <v>UND</v>
          </cell>
          <cell r="D652">
            <v>105850</v>
          </cell>
        </row>
        <row r="653">
          <cell r="A653" t="str">
            <v>061135</v>
          </cell>
          <cell r="B653" t="str">
            <v>VESTIDA CONJUNTO CORRIDO BANDERA</v>
          </cell>
          <cell r="C653" t="str">
            <v>UND</v>
          </cell>
          <cell r="D653">
            <v>105850</v>
          </cell>
        </row>
        <row r="654">
          <cell r="A654" t="str">
            <v>061136</v>
          </cell>
          <cell r="B654" t="str">
            <v>VESTIDA CONJUNTO CORRIDO BANDERA 3 - 30</v>
          </cell>
          <cell r="C654" t="str">
            <v>UND</v>
          </cell>
          <cell r="D654">
            <v>139960</v>
          </cell>
        </row>
        <row r="655">
          <cell r="A655" t="str">
            <v>061137</v>
          </cell>
          <cell r="B655" t="str">
            <v>VESTIDA CONJUNTO CORRIDO EN H</v>
          </cell>
          <cell r="C655" t="str">
            <v>UND</v>
          </cell>
          <cell r="D655">
            <v>88800</v>
          </cell>
        </row>
        <row r="656">
          <cell r="A656" t="str">
            <v>061138</v>
          </cell>
          <cell r="B656" t="str">
            <v>VESTIDA CONJUNTO CORRIDO SENCILLO</v>
          </cell>
          <cell r="C656" t="str">
            <v>UND</v>
          </cell>
          <cell r="D656">
            <v>85380</v>
          </cell>
        </row>
        <row r="657">
          <cell r="A657" t="str">
            <v>061139</v>
          </cell>
          <cell r="B657" t="str">
            <v>VESTIDA CONJUNTO DOBLE TERM DOBL H (2L)</v>
          </cell>
          <cell r="C657" t="str">
            <v>UND</v>
          </cell>
          <cell r="D657">
            <v>190970</v>
          </cell>
        </row>
        <row r="658">
          <cell r="A658" t="str">
            <v>061140</v>
          </cell>
          <cell r="B658" t="str">
            <v>VESTIDA CONJUNTO DOBLE TERM DOBLE H (3F)</v>
          </cell>
          <cell r="C658" t="str">
            <v>UND</v>
          </cell>
          <cell r="D658">
            <v>222810</v>
          </cell>
        </row>
        <row r="659">
          <cell r="A659" t="str">
            <v>061141</v>
          </cell>
          <cell r="B659" t="str">
            <v>VESTIDA CONJUNTO DOBLE TERM EN H (2L)</v>
          </cell>
          <cell r="C659" t="str">
            <v>UND</v>
          </cell>
          <cell r="D659">
            <v>161780</v>
          </cell>
        </row>
        <row r="660">
          <cell r="A660" t="str">
            <v>061142</v>
          </cell>
          <cell r="B660" t="str">
            <v>VESTIDA CONJUNTO DOBLE TERMINAL EN H(3F)</v>
          </cell>
          <cell r="C660" t="str">
            <v>UND</v>
          </cell>
          <cell r="D660">
            <v>205530</v>
          </cell>
        </row>
        <row r="661">
          <cell r="A661" t="str">
            <v>061143</v>
          </cell>
          <cell r="B661" t="str">
            <v>VESTIDA CONJUNTO TERMINAL</v>
          </cell>
          <cell r="C661" t="str">
            <v>UND</v>
          </cell>
          <cell r="D661">
            <v>101390</v>
          </cell>
        </row>
        <row r="662">
          <cell r="A662" t="str">
            <v>061144</v>
          </cell>
          <cell r="B662" t="str">
            <v>VESTIDA CONJUNTO TERMINAL BANDERA</v>
          </cell>
          <cell r="C662" t="str">
            <v>UND</v>
          </cell>
          <cell r="D662">
            <v>171100</v>
          </cell>
        </row>
        <row r="663">
          <cell r="A663" t="str">
            <v>061145</v>
          </cell>
          <cell r="B663" t="str">
            <v>VESTIDA CONJUNTO TERMINAL DOBLE H (2L)</v>
          </cell>
          <cell r="C663" t="str">
            <v>UND</v>
          </cell>
          <cell r="D663">
            <v>149110</v>
          </cell>
        </row>
        <row r="664">
          <cell r="A664" t="str">
            <v>061146</v>
          </cell>
          <cell r="B664" t="str">
            <v>VESTIDA CONJUNTO TERMINAL EN DOB H (3F)</v>
          </cell>
          <cell r="C664" t="str">
            <v>UND</v>
          </cell>
          <cell r="D664">
            <v>157560</v>
          </cell>
        </row>
        <row r="665">
          <cell r="A665" t="str">
            <v>061147</v>
          </cell>
          <cell r="B665" t="str">
            <v>VESTIDA CONJUNTO TERMINAL EN H</v>
          </cell>
          <cell r="C665" t="str">
            <v>UND</v>
          </cell>
          <cell r="D665">
            <v>171100</v>
          </cell>
        </row>
        <row r="667">
          <cell r="A667">
            <v>612</v>
          </cell>
          <cell r="B667" t="str">
            <v>RETIROS</v>
          </cell>
        </row>
        <row r="668">
          <cell r="A668" t="str">
            <v>061220</v>
          </cell>
          <cell r="B668" t="str">
            <v>ADECUACION LUMINARIA 110 VOLT 125 WAT</v>
          </cell>
          <cell r="C668" t="str">
            <v>UND</v>
          </cell>
          <cell r="D668">
            <v>50640</v>
          </cell>
        </row>
        <row r="669">
          <cell r="A669" t="str">
            <v>061225</v>
          </cell>
          <cell r="B669" t="str">
            <v>DEECONEXION DE ACOMETIDA DOMICILIARIA</v>
          </cell>
          <cell r="C669" t="str">
            <v>UND</v>
          </cell>
          <cell r="D669">
            <v>2720</v>
          </cell>
        </row>
        <row r="670">
          <cell r="A670" t="str">
            <v>061223</v>
          </cell>
          <cell r="B670" t="str">
            <v>DESCONEXION CORTACIRCUITOS O PARARRAYOS</v>
          </cell>
          <cell r="C670" t="str">
            <v>UND</v>
          </cell>
          <cell r="D670">
            <v>45840</v>
          </cell>
        </row>
        <row r="671">
          <cell r="A671" t="str">
            <v>061201</v>
          </cell>
          <cell r="B671" t="str">
            <v>DESCONEXION DE ATERRIZAJES SECUNDARIOS</v>
          </cell>
          <cell r="C671" t="str">
            <v>UND</v>
          </cell>
          <cell r="D671">
            <v>24950</v>
          </cell>
        </row>
        <row r="672">
          <cell r="A672" t="str">
            <v>061224</v>
          </cell>
          <cell r="B672" t="str">
            <v>DESCONEXION DE CAJA PARA ACOMETIDA</v>
          </cell>
          <cell r="C672" t="str">
            <v>UND</v>
          </cell>
          <cell r="D672">
            <v>17700</v>
          </cell>
        </row>
        <row r="673">
          <cell r="A673" t="str">
            <v>061218</v>
          </cell>
          <cell r="B673" t="str">
            <v>DESCONEXION DE CONTADOR DE ENERGIA</v>
          </cell>
          <cell r="C673" t="str">
            <v>UND</v>
          </cell>
          <cell r="D673">
            <v>12530</v>
          </cell>
        </row>
        <row r="674">
          <cell r="A674" t="str">
            <v>061202</v>
          </cell>
          <cell r="B674" t="str">
            <v>DESCONEXION DE SUBESTACION</v>
          </cell>
          <cell r="C674" t="str">
            <v>UND</v>
          </cell>
          <cell r="D674">
            <v>226520</v>
          </cell>
        </row>
        <row r="675">
          <cell r="A675" t="str">
            <v>061203</v>
          </cell>
          <cell r="B675" t="str">
            <v>DESCONEXION RED PRIMARIA MONOFASICA</v>
          </cell>
          <cell r="C675" t="str">
            <v>ML</v>
          </cell>
          <cell r="D675">
            <v>1630</v>
          </cell>
        </row>
        <row r="676">
          <cell r="A676" t="str">
            <v>061204</v>
          </cell>
          <cell r="B676" t="str">
            <v>DESCONEXION RED PRIMARIA TRIFASICA</v>
          </cell>
          <cell r="C676" t="str">
            <v>ML</v>
          </cell>
          <cell r="D676">
            <v>1990</v>
          </cell>
        </row>
        <row r="677">
          <cell r="A677" t="str">
            <v>061205</v>
          </cell>
          <cell r="B677" t="str">
            <v>DESCONEXION RED SECUNDARIA 1 O 2 HILOS</v>
          </cell>
          <cell r="C677" t="str">
            <v>ML</v>
          </cell>
          <cell r="D677">
            <v>1310</v>
          </cell>
        </row>
        <row r="678">
          <cell r="A678" t="str">
            <v>061206</v>
          </cell>
          <cell r="B678" t="str">
            <v>DESCONEXION RED SECUNDARIA 3 O MAS HILOS</v>
          </cell>
          <cell r="C678" t="str">
            <v>ML</v>
          </cell>
          <cell r="D678">
            <v>1990</v>
          </cell>
        </row>
        <row r="679">
          <cell r="A679" t="str">
            <v>061207</v>
          </cell>
          <cell r="B679" t="str">
            <v>DESMONTE CONJUNTO PRIMARIO EN H</v>
          </cell>
          <cell r="C679" t="str">
            <v>UND</v>
          </cell>
          <cell r="D679">
            <v>59510</v>
          </cell>
        </row>
        <row r="680">
          <cell r="A680" t="str">
            <v>061208</v>
          </cell>
          <cell r="B680" t="str">
            <v>DESMONTE CONJUNTO PRIMARIO SENCILLO</v>
          </cell>
          <cell r="C680" t="str">
            <v>UND</v>
          </cell>
          <cell r="D680">
            <v>44790</v>
          </cell>
        </row>
        <row r="681">
          <cell r="A681" t="str">
            <v>061209</v>
          </cell>
          <cell r="B681" t="str">
            <v>DESMONTE CONJUNTO SECUNDARIO 1 O 2 PERCH</v>
          </cell>
          <cell r="C681" t="str">
            <v>UND</v>
          </cell>
          <cell r="D681">
            <v>28590</v>
          </cell>
        </row>
        <row r="682">
          <cell r="A682" t="str">
            <v>061210</v>
          </cell>
          <cell r="B682" t="str">
            <v>DESMONTE CONJUNTO SECUNDARIO 3 O + PERCH</v>
          </cell>
          <cell r="C682" t="str">
            <v>UND</v>
          </cell>
          <cell r="D682">
            <v>36260</v>
          </cell>
        </row>
        <row r="683">
          <cell r="A683" t="str">
            <v>061211</v>
          </cell>
          <cell r="B683" t="str">
            <v>DESMONTE DE LUMINARIAS</v>
          </cell>
          <cell r="C683" t="str">
            <v>UND</v>
          </cell>
          <cell r="D683">
            <v>24950</v>
          </cell>
        </row>
        <row r="684">
          <cell r="A684" t="str">
            <v>061219</v>
          </cell>
          <cell r="B684" t="str">
            <v>DESMONTE DE REFLECTOR</v>
          </cell>
          <cell r="C684" t="str">
            <v>UND</v>
          </cell>
          <cell r="D684">
            <v>33480</v>
          </cell>
        </row>
        <row r="685">
          <cell r="A685" t="str">
            <v>061212</v>
          </cell>
          <cell r="B685" t="str">
            <v>DESMONTE POSTE CONCRETO</v>
          </cell>
          <cell r="C685" t="str">
            <v>UND</v>
          </cell>
          <cell r="D685">
            <v>77870</v>
          </cell>
        </row>
        <row r="686">
          <cell r="A686" t="str">
            <v>061213</v>
          </cell>
          <cell r="B686" t="str">
            <v>DESMONTE POSTE METALICO</v>
          </cell>
          <cell r="C686" t="str">
            <v>UND</v>
          </cell>
          <cell r="D686">
            <v>64850</v>
          </cell>
        </row>
        <row r="687">
          <cell r="A687" t="str">
            <v>061214</v>
          </cell>
          <cell r="B687" t="str">
            <v>DESMONTE RETENIDA A PIE DE AMIGO</v>
          </cell>
          <cell r="C687" t="str">
            <v>UND</v>
          </cell>
          <cell r="D687">
            <v>36260</v>
          </cell>
        </row>
        <row r="688">
          <cell r="A688" t="str">
            <v>061215</v>
          </cell>
          <cell r="B688" t="str">
            <v>DESMONTE RETENIDA A TIERRA</v>
          </cell>
          <cell r="C688" t="str">
            <v>UND</v>
          </cell>
          <cell r="D688">
            <v>36220</v>
          </cell>
        </row>
        <row r="689">
          <cell r="A689" t="str">
            <v>061216</v>
          </cell>
          <cell r="B689" t="str">
            <v>DESMONTE RETENIDA A POSTE AUXILIAR</v>
          </cell>
          <cell r="C689" t="str">
            <v>UND</v>
          </cell>
          <cell r="D689">
            <v>48830</v>
          </cell>
        </row>
        <row r="690">
          <cell r="A690" t="str">
            <v>061217</v>
          </cell>
          <cell r="B690" t="str">
            <v>RETIRO TRANSFORMADOR 10 A 75 KVA</v>
          </cell>
          <cell r="C690" t="str">
            <v>UND</v>
          </cell>
          <cell r="D690">
            <v>48620</v>
          </cell>
        </row>
        <row r="692">
          <cell r="A692">
            <v>613</v>
          </cell>
          <cell r="B692" t="str">
            <v>MEDICION</v>
          </cell>
        </row>
        <row r="693">
          <cell r="A693" t="str">
            <v>061345</v>
          </cell>
          <cell r="B693" t="str">
            <v>ATERRIZAJE CAJA METALICA TABLERO, CONTAD</v>
          </cell>
          <cell r="C693" t="str">
            <v>UND</v>
          </cell>
          <cell r="D693">
            <v>166680</v>
          </cell>
        </row>
        <row r="694">
          <cell r="A694" t="str">
            <v>061302</v>
          </cell>
          <cell r="B694" t="str">
            <v>CABLE DE CONTROL 7X12</v>
          </cell>
          <cell r="C694" t="str">
            <v>ML</v>
          </cell>
          <cell r="D694">
            <v>14450</v>
          </cell>
        </row>
        <row r="695">
          <cell r="A695" t="str">
            <v>061319</v>
          </cell>
          <cell r="B695" t="str">
            <v>CAJA CONTADOR 1F POLICARB PORTA BREAKER</v>
          </cell>
          <cell r="C695" t="str">
            <v>UND</v>
          </cell>
          <cell r="D695">
            <v>85380</v>
          </cell>
        </row>
        <row r="696">
          <cell r="A696" t="str">
            <v>061320</v>
          </cell>
          <cell r="B696" t="str">
            <v>CAJA CONTADOR 3F POLICARB C/PORTABREAKER</v>
          </cell>
          <cell r="C696" t="str">
            <v>UND</v>
          </cell>
          <cell r="D696">
            <v>122550</v>
          </cell>
        </row>
        <row r="697">
          <cell r="A697" t="str">
            <v>061338</v>
          </cell>
          <cell r="B697" t="str">
            <v>CAJA CONTADOR TIPO EMCALI 65X50X20 CM</v>
          </cell>
          <cell r="C697" t="str">
            <v>UND</v>
          </cell>
          <cell r="D697">
            <v>65150</v>
          </cell>
        </row>
        <row r="698">
          <cell r="A698" t="str">
            <v>061326</v>
          </cell>
          <cell r="B698" t="str">
            <v>CAJA TRANSFORMADORES DE CORRIENTE</v>
          </cell>
          <cell r="C698" t="str">
            <v>UND</v>
          </cell>
          <cell r="D698">
            <v>178840</v>
          </cell>
        </row>
        <row r="699">
          <cell r="A699" t="str">
            <v>061304</v>
          </cell>
          <cell r="B699" t="str">
            <v>CONTADOR 1F-BIFILAR 120V M.DIRECTA</v>
          </cell>
          <cell r="C699" t="str">
            <v>UND</v>
          </cell>
          <cell r="D699">
            <v>231650</v>
          </cell>
        </row>
        <row r="700">
          <cell r="A700" t="str">
            <v>061303</v>
          </cell>
          <cell r="B700" t="str">
            <v>CONTADOR 2F-TRIFILAR 120/240V M.DIRECTA</v>
          </cell>
          <cell r="C700" t="str">
            <v>UND</v>
          </cell>
          <cell r="D700">
            <v>416700</v>
          </cell>
        </row>
        <row r="701">
          <cell r="A701" t="str">
            <v>061305</v>
          </cell>
          <cell r="B701" t="str">
            <v>CONTADOR 3F-TRIFASICO 120/208V M.DIRECTA</v>
          </cell>
          <cell r="C701" t="str">
            <v>UND</v>
          </cell>
          <cell r="D701">
            <v>515110</v>
          </cell>
        </row>
        <row r="702">
          <cell r="A702" t="str">
            <v>061308</v>
          </cell>
          <cell r="B702" t="str">
            <v>CONTADOR ELECTRONICO M.INDIRECTA</v>
          </cell>
          <cell r="C702" t="str">
            <v>UND</v>
          </cell>
          <cell r="D702">
            <v>3671720</v>
          </cell>
        </row>
        <row r="703">
          <cell r="A703" t="str">
            <v>061318</v>
          </cell>
          <cell r="B703" t="str">
            <v>MURETE PARA CONTADOR Y CAJA CON REJA</v>
          </cell>
          <cell r="C703" t="str">
            <v>UND</v>
          </cell>
          <cell r="D703">
            <v>395330</v>
          </cell>
        </row>
        <row r="704">
          <cell r="A704" t="str">
            <v>061311</v>
          </cell>
          <cell r="B704" t="str">
            <v>TRANSFORMADOR DE CTE 150-300/5 CL 0,5</v>
          </cell>
          <cell r="C704" t="str">
            <v>UND</v>
          </cell>
          <cell r="D704">
            <v>157620</v>
          </cell>
        </row>
        <row r="705">
          <cell r="A705" t="str">
            <v>061313</v>
          </cell>
          <cell r="B705" t="str">
            <v>TRANSFORMADOR DE CTE 400-600/5 CL 0,5</v>
          </cell>
          <cell r="C705" t="str">
            <v>UND</v>
          </cell>
          <cell r="D705">
            <v>167570</v>
          </cell>
        </row>
        <row r="706">
          <cell r="A706" t="str">
            <v>061347</v>
          </cell>
          <cell r="B706" t="str">
            <v>TRANSFORMADOR DE CTE 800/5 AMP CLASE I</v>
          </cell>
          <cell r="C706" t="str">
            <v>UND</v>
          </cell>
          <cell r="D706">
            <v>164000</v>
          </cell>
        </row>
        <row r="708">
          <cell r="A708">
            <v>614</v>
          </cell>
          <cell r="B708" t="str">
            <v>CONJUNTO MEDIA TENSION EPSA</v>
          </cell>
        </row>
        <row r="709">
          <cell r="A709" t="str">
            <v>061401</v>
          </cell>
          <cell r="B709" t="str">
            <v>B 1L CORRIDO MONOFASICO ANG 0-3</v>
          </cell>
          <cell r="C709" t="str">
            <v>UND</v>
          </cell>
          <cell r="D709">
            <v>523630</v>
          </cell>
        </row>
        <row r="710">
          <cell r="A710" t="str">
            <v>061414</v>
          </cell>
          <cell r="B710" t="str">
            <v>B 6P TERMINAL MONOFASICO</v>
          </cell>
          <cell r="C710" t="str">
            <v>UND</v>
          </cell>
          <cell r="D710">
            <v>646310</v>
          </cell>
        </row>
        <row r="711">
          <cell r="A711" t="str">
            <v>061415</v>
          </cell>
          <cell r="B711" t="str">
            <v>B 7P CORRIDO MONOFASICO ANG 30-60</v>
          </cell>
          <cell r="C711" t="str">
            <v>UND</v>
          </cell>
          <cell r="D711">
            <v>973910</v>
          </cell>
        </row>
        <row r="712">
          <cell r="A712" t="str">
            <v>061416</v>
          </cell>
          <cell r="B712" t="str">
            <v>B 8P CORRIDO MONOFASICO ANG 60-90</v>
          </cell>
          <cell r="C712" t="str">
            <v>UND</v>
          </cell>
          <cell r="D712">
            <v>1484960</v>
          </cell>
        </row>
        <row r="713">
          <cell r="A713" t="str">
            <v>061402</v>
          </cell>
          <cell r="B713" t="str">
            <v>B21L CORRIDO MONOFASICO BANDERA</v>
          </cell>
          <cell r="C713" t="str">
            <v>UND</v>
          </cell>
          <cell r="D713">
            <v>533020</v>
          </cell>
        </row>
        <row r="714">
          <cell r="A714" t="str">
            <v>061443</v>
          </cell>
          <cell r="B714" t="str">
            <v>B22L CORRIDO MONOFASICO BANDERA 3 -30?</v>
          </cell>
          <cell r="C714" t="str">
            <v>UND</v>
          </cell>
          <cell r="D714">
            <v>1075400</v>
          </cell>
        </row>
        <row r="715">
          <cell r="A715" t="str">
            <v>061403</v>
          </cell>
          <cell r="B715" t="str">
            <v>B26P TERMINAL BANDERA MONOFASICO</v>
          </cell>
          <cell r="C715" t="str">
            <v>UND</v>
          </cell>
          <cell r="D715">
            <v>699110</v>
          </cell>
        </row>
        <row r="716">
          <cell r="A716" t="str">
            <v>061404</v>
          </cell>
          <cell r="B716" t="str">
            <v>B27P CORRIDO BANDERA MONOFASICO ANG 3-60</v>
          </cell>
          <cell r="C716" t="str">
            <v>UND</v>
          </cell>
          <cell r="D716">
            <v>983170</v>
          </cell>
        </row>
        <row r="717">
          <cell r="A717" t="str">
            <v>061439</v>
          </cell>
          <cell r="B717" t="str">
            <v>B2L CORRIDO MONOFASICO ANG 3 - 30?</v>
          </cell>
          <cell r="C717" t="str">
            <v>UND</v>
          </cell>
          <cell r="D717">
            <v>1069930</v>
          </cell>
        </row>
        <row r="718">
          <cell r="A718" t="str">
            <v>061405</v>
          </cell>
          <cell r="B718" t="str">
            <v>B51L CORRIDO TRIFASICO ANG 0- 3</v>
          </cell>
          <cell r="C718" t="str">
            <v>UND</v>
          </cell>
          <cell r="D718">
            <v>666800</v>
          </cell>
        </row>
        <row r="719">
          <cell r="A719" t="str">
            <v>061406</v>
          </cell>
          <cell r="B719" t="str">
            <v>B52L CORRIDO TRIFASICO ANG 3-30</v>
          </cell>
          <cell r="C719" t="str">
            <v>UND</v>
          </cell>
          <cell r="D719">
            <v>1381460</v>
          </cell>
        </row>
        <row r="720">
          <cell r="A720" t="str">
            <v>061407</v>
          </cell>
          <cell r="B720" t="str">
            <v>B56P TERMINAL SENCILLO TRIFASICO</v>
          </cell>
          <cell r="C720" t="str">
            <v>UND</v>
          </cell>
          <cell r="D720">
            <v>744680</v>
          </cell>
        </row>
        <row r="721">
          <cell r="A721" t="str">
            <v>061408</v>
          </cell>
          <cell r="B721" t="str">
            <v>B57P CORRIDO TRIFASICO ANG 30-60</v>
          </cell>
          <cell r="C721" t="str">
            <v>UND</v>
          </cell>
          <cell r="D721">
            <v>1011750</v>
          </cell>
        </row>
        <row r="722">
          <cell r="A722" t="str">
            <v>061409</v>
          </cell>
          <cell r="B722" t="str">
            <v>B58P CORRIDO ANG 60-90</v>
          </cell>
          <cell r="C722" t="str">
            <v>UND</v>
          </cell>
          <cell r="D722">
            <v>1765420</v>
          </cell>
        </row>
        <row r="723">
          <cell r="A723" t="str">
            <v>061410</v>
          </cell>
          <cell r="B723" t="str">
            <v>B61L CORRIDO BANDERA TRIFASICO ANG 0-3</v>
          </cell>
          <cell r="C723" t="str">
            <v>UND</v>
          </cell>
          <cell r="D723">
            <v>663350</v>
          </cell>
        </row>
        <row r="724">
          <cell r="A724" t="str">
            <v>061411</v>
          </cell>
          <cell r="B724" t="str">
            <v>B62L CORRIDO BANDERA TRIFASICO</v>
          </cell>
          <cell r="C724" t="str">
            <v>UND</v>
          </cell>
          <cell r="D724">
            <v>1439170</v>
          </cell>
        </row>
        <row r="725">
          <cell r="A725" t="str">
            <v>061412</v>
          </cell>
          <cell r="B725" t="str">
            <v>B66P TERMINAL BANDERA SENCILLO TRIFASICO</v>
          </cell>
          <cell r="C725" t="str">
            <v>UND</v>
          </cell>
          <cell r="D725">
            <v>805710</v>
          </cell>
        </row>
        <row r="726">
          <cell r="A726" t="str">
            <v>061413</v>
          </cell>
          <cell r="B726" t="str">
            <v>B67P CORRIDO BANDERA TRIFASICO</v>
          </cell>
          <cell r="C726" t="str">
            <v>UND</v>
          </cell>
          <cell r="D726">
            <v>1248830</v>
          </cell>
        </row>
        <row r="727">
          <cell r="A727" t="str">
            <v>061421</v>
          </cell>
          <cell r="B727" t="str">
            <v>BH 6P TERMINAL EN H MONOFASIC SENCILLO</v>
          </cell>
          <cell r="C727" t="str">
            <v>UND</v>
          </cell>
          <cell r="D727">
            <v>730550</v>
          </cell>
        </row>
        <row r="728">
          <cell r="A728" t="str">
            <v>061422</v>
          </cell>
          <cell r="B728" t="str">
            <v>BH 7P CORRIDO EN H MONOFASIC ANG 30-60</v>
          </cell>
          <cell r="C728" t="str">
            <v>UND</v>
          </cell>
          <cell r="D728">
            <v>907360</v>
          </cell>
        </row>
        <row r="729">
          <cell r="A729" t="str">
            <v>061418</v>
          </cell>
          <cell r="B729" t="str">
            <v>BH 11L CORRIDO EN H TRIFASICO ANG 0- 3</v>
          </cell>
          <cell r="C729" t="str">
            <v>UND</v>
          </cell>
          <cell r="D729">
            <v>725390</v>
          </cell>
        </row>
        <row r="730">
          <cell r="A730" t="str">
            <v>061419</v>
          </cell>
          <cell r="B730" t="str">
            <v>BH 17P CORRIDO EN H TRIFASICO ANG 30-60</v>
          </cell>
          <cell r="C730" t="str">
            <v>UND</v>
          </cell>
          <cell r="D730">
            <v>1119290</v>
          </cell>
        </row>
        <row r="731">
          <cell r="A731" t="str">
            <v>061417</v>
          </cell>
          <cell r="B731" t="str">
            <v>BH 1L CORRIDO EN H MONOFASIC ANG 0- 3</v>
          </cell>
          <cell r="C731" t="str">
            <v>UND</v>
          </cell>
          <cell r="D731">
            <v>586490</v>
          </cell>
        </row>
        <row r="732">
          <cell r="A732" t="str">
            <v>061420</v>
          </cell>
          <cell r="B732" t="str">
            <v>BH 26P TERMINAL EN H TRIFASICO SENCILLO</v>
          </cell>
          <cell r="C732" t="str">
            <v>UND</v>
          </cell>
          <cell r="D732">
            <v>849820</v>
          </cell>
        </row>
        <row r="733">
          <cell r="A733" t="str">
            <v>061423</v>
          </cell>
          <cell r="B733" t="str">
            <v>BHH17P TERMINAL DOBLE EN H DOBLE</v>
          </cell>
          <cell r="C733" t="str">
            <v>UND</v>
          </cell>
          <cell r="D733">
            <v>1227530</v>
          </cell>
        </row>
        <row r="734">
          <cell r="A734" t="str">
            <v>061424</v>
          </cell>
          <cell r="B734" t="str">
            <v>BHH26P TERMINAL SENCILLO EN H DOBLE</v>
          </cell>
          <cell r="C734" t="str">
            <v>UND</v>
          </cell>
          <cell r="D734">
            <v>944640</v>
          </cell>
        </row>
        <row r="735">
          <cell r="A735" t="str">
            <v>061432</v>
          </cell>
          <cell r="B735" t="str">
            <v>C51L CORRIDO TRIFASICO ANG 0- 3? 34.5 KV</v>
          </cell>
          <cell r="C735" t="str">
            <v>UND</v>
          </cell>
          <cell r="D735">
            <v>856310</v>
          </cell>
        </row>
        <row r="736">
          <cell r="A736" t="str">
            <v>061433</v>
          </cell>
          <cell r="B736" t="str">
            <v>C52L CORRIDO TRIFASICO ANG 3-20? 34.5 KV</v>
          </cell>
          <cell r="C736" t="str">
            <v>UND</v>
          </cell>
          <cell r="D736">
            <v>1745440</v>
          </cell>
        </row>
        <row r="737">
          <cell r="A737" t="str">
            <v>061435</v>
          </cell>
          <cell r="B737" t="str">
            <v>C56P TERMINAL 34.5 KV</v>
          </cell>
          <cell r="C737" t="str">
            <v>UND</v>
          </cell>
          <cell r="D737">
            <v>780590</v>
          </cell>
        </row>
        <row r="738">
          <cell r="A738" t="str">
            <v>061434</v>
          </cell>
          <cell r="B738" t="str">
            <v>C57P DOBLE TERMINAL 34.5 KV</v>
          </cell>
          <cell r="C738" t="str">
            <v>UND</v>
          </cell>
          <cell r="D738">
            <v>1262430</v>
          </cell>
        </row>
        <row r="739">
          <cell r="A739" t="str">
            <v>061436</v>
          </cell>
          <cell r="B739" t="str">
            <v>C61L CORRIDO SENCILLO BANDERA 0-3? 34.5K</v>
          </cell>
          <cell r="C739" t="str">
            <v>UND</v>
          </cell>
          <cell r="D739">
            <v>845260</v>
          </cell>
        </row>
        <row r="740">
          <cell r="A740" t="str">
            <v>061437</v>
          </cell>
          <cell r="B740" t="str">
            <v>C62L CORRIDO BANDERA 3-20? 34.5 KV</v>
          </cell>
          <cell r="C740" t="str">
            <v>UND</v>
          </cell>
          <cell r="D740">
            <v>1757230</v>
          </cell>
        </row>
        <row r="741">
          <cell r="A741" t="str">
            <v>061438</v>
          </cell>
          <cell r="B741" t="str">
            <v>C66P TERMINAL BANDERA 34.5 KV</v>
          </cell>
          <cell r="C741" t="str">
            <v>UND</v>
          </cell>
          <cell r="D741">
            <v>841120</v>
          </cell>
        </row>
        <row r="742">
          <cell r="A742" t="str">
            <v>061440</v>
          </cell>
          <cell r="B742" t="str">
            <v>C67P CORRIDO BANDERA TRIFASICO 34,5 KV</v>
          </cell>
          <cell r="C742" t="str">
            <v>UND</v>
          </cell>
          <cell r="D742">
            <v>1511280</v>
          </cell>
        </row>
        <row r="743">
          <cell r="A743" t="str">
            <v>061441</v>
          </cell>
          <cell r="B743" t="str">
            <v>CONJUNTO ARRANQUE MONOFASICO POLIMERICO</v>
          </cell>
          <cell r="C743" t="str">
            <v>UND</v>
          </cell>
          <cell r="D743">
            <v>200380</v>
          </cell>
        </row>
        <row r="744">
          <cell r="A744" t="str">
            <v>061425</v>
          </cell>
          <cell r="B744" t="str">
            <v>CONJUNTO ARRANQUE TRIFASICO POLIMERICO</v>
          </cell>
          <cell r="C744" t="str">
            <v>UND</v>
          </cell>
          <cell r="D744">
            <v>289140</v>
          </cell>
        </row>
        <row r="745">
          <cell r="A745" t="str">
            <v>061427</v>
          </cell>
          <cell r="B745" t="str">
            <v>CONJUNTO B151L</v>
          </cell>
          <cell r="C745" t="str">
            <v>UND</v>
          </cell>
          <cell r="D745">
            <v>639550</v>
          </cell>
        </row>
        <row r="746">
          <cell r="A746" t="str">
            <v>061426</v>
          </cell>
          <cell r="B746" t="str">
            <v>CONJUNTO B152L</v>
          </cell>
          <cell r="C746" t="str">
            <v>UND</v>
          </cell>
          <cell r="D746">
            <v>1371350</v>
          </cell>
        </row>
        <row r="747">
          <cell r="A747" t="str">
            <v>061442</v>
          </cell>
          <cell r="B747" t="str">
            <v>PUENTE PRIMARIO MONOFASICO</v>
          </cell>
          <cell r="C747" t="str">
            <v>UND</v>
          </cell>
          <cell r="D747">
            <v>41960</v>
          </cell>
        </row>
        <row r="748">
          <cell r="A748" t="str">
            <v>061428</v>
          </cell>
          <cell r="B748" t="str">
            <v>PUENTE PRIMARIO TRIFASICO</v>
          </cell>
          <cell r="C748" t="str">
            <v>UND</v>
          </cell>
          <cell r="D748">
            <v>63790</v>
          </cell>
        </row>
        <row r="750">
          <cell r="A750">
            <v>8</v>
          </cell>
          <cell r="B750" t="str">
            <v>VIAS</v>
          </cell>
        </row>
        <row r="752">
          <cell r="A752">
            <v>801</v>
          </cell>
          <cell r="B752" t="str">
            <v>PRELIMINARES MOVIMIM. MATERIAL</v>
          </cell>
        </row>
        <row r="753">
          <cell r="A753" t="str">
            <v>080101</v>
          </cell>
          <cell r="B753" t="str">
            <v>ACARREO ASFALTO VOLUMEN COMPCTADO</v>
          </cell>
          <cell r="C753" t="str">
            <v>M3K</v>
          </cell>
          <cell r="D753">
            <v>1530</v>
          </cell>
        </row>
        <row r="754">
          <cell r="A754" t="str">
            <v>080102</v>
          </cell>
          <cell r="B754" t="str">
            <v>ACARREO MATERIAL PETREO.VOL.COMPACT</v>
          </cell>
          <cell r="C754" t="str">
            <v>M3K</v>
          </cell>
          <cell r="D754">
            <v>1570</v>
          </cell>
        </row>
        <row r="755">
          <cell r="A755" t="str">
            <v>080106</v>
          </cell>
          <cell r="B755" t="str">
            <v>BOMBEO</v>
          </cell>
          <cell r="C755" t="str">
            <v>DIA</v>
          </cell>
          <cell r="D755">
            <v>102870</v>
          </cell>
        </row>
        <row r="756">
          <cell r="A756" t="str">
            <v>080112</v>
          </cell>
          <cell r="B756" t="str">
            <v>CARGUE DE SALDO EN SITIO</v>
          </cell>
          <cell r="C756" t="str">
            <v>M3</v>
          </cell>
          <cell r="D756">
            <v>5650</v>
          </cell>
        </row>
        <row r="757">
          <cell r="A757" t="str">
            <v>080109</v>
          </cell>
          <cell r="B757" t="str">
            <v>CARGUE MAT.EXCAV A MAQUINA(SIN TRANSP.)</v>
          </cell>
          <cell r="C757" t="str">
            <v>M3</v>
          </cell>
          <cell r="D757">
            <v>3500</v>
          </cell>
        </row>
        <row r="758">
          <cell r="A758" t="str">
            <v>080103</v>
          </cell>
          <cell r="B758" t="str">
            <v>CONFORM.COMPACT.SUBRASANTE CBR=95 URBANA</v>
          </cell>
          <cell r="C758" t="str">
            <v>M2</v>
          </cell>
          <cell r="D758">
            <v>3210</v>
          </cell>
        </row>
        <row r="759">
          <cell r="A759" t="str">
            <v>080104</v>
          </cell>
          <cell r="B759" t="str">
            <v>EXCAVACION A MAQUINA(CAJEO) [SR]</v>
          </cell>
          <cell r="C759" t="str">
            <v>M3</v>
          </cell>
          <cell r="D759">
            <v>3620</v>
          </cell>
        </row>
        <row r="760">
          <cell r="A760" t="str">
            <v>080105</v>
          </cell>
          <cell r="B760" t="str">
            <v>EXCAVACION EN CONGLOMERADO</v>
          </cell>
          <cell r="C760" t="str">
            <v>M3</v>
          </cell>
          <cell r="D760">
            <v>19280</v>
          </cell>
        </row>
        <row r="761">
          <cell r="A761" t="str">
            <v>080107</v>
          </cell>
          <cell r="B761" t="str">
            <v>EXCAVACION MANUAL.TIERRA SECA H=1.8M(SR)</v>
          </cell>
          <cell r="C761" t="str">
            <v>M3</v>
          </cell>
          <cell r="D761">
            <v>14680</v>
          </cell>
        </row>
        <row r="762">
          <cell r="A762" t="str">
            <v>080111</v>
          </cell>
          <cell r="B762" t="str">
            <v>LOCALIZACION-REPLANTEO VIAS NO URBANAS</v>
          </cell>
          <cell r="C762" t="str">
            <v>ML</v>
          </cell>
          <cell r="D762">
            <v>2220</v>
          </cell>
        </row>
        <row r="763">
          <cell r="A763" t="str">
            <v>080108</v>
          </cell>
          <cell r="B763" t="str">
            <v>LOCALIZACION-REPLANTEO VIAS URBANAS</v>
          </cell>
          <cell r="C763" t="str">
            <v>ML</v>
          </cell>
          <cell r="D763">
            <v>3190</v>
          </cell>
        </row>
        <row r="764">
          <cell r="A764" t="str">
            <v>080110</v>
          </cell>
          <cell r="B764" t="str">
            <v>RELLENO MATERIAL SITIO COMPACTADO 90% PM</v>
          </cell>
          <cell r="C764" t="str">
            <v>M3</v>
          </cell>
          <cell r="D764">
            <v>12970</v>
          </cell>
        </row>
        <row r="766">
          <cell r="A766">
            <v>802</v>
          </cell>
          <cell r="B766" t="str">
            <v>BASES - RELLENOS</v>
          </cell>
        </row>
        <row r="767">
          <cell r="A767" t="str">
            <v>080208</v>
          </cell>
          <cell r="B767" t="str">
            <v>BASE COMP.MAT. TRITUR GRANUL AC-10K NO</v>
          </cell>
          <cell r="C767" t="str">
            <v>M3</v>
          </cell>
          <cell r="D767">
            <v>79010</v>
          </cell>
        </row>
        <row r="768">
          <cell r="A768" t="str">
            <v>080201</v>
          </cell>
          <cell r="B768" t="str">
            <v>BASE COMP.MAT. TRITURAD GRANUL ACARR 10K</v>
          </cell>
          <cell r="C768" t="str">
            <v>M3</v>
          </cell>
          <cell r="D768">
            <v>84100</v>
          </cell>
        </row>
        <row r="769">
          <cell r="A769" t="str">
            <v>080206</v>
          </cell>
          <cell r="B769" t="str">
            <v>RELLENO COMP.MAT.SELECC.10KM (ROCAMUERTA</v>
          </cell>
          <cell r="C769" t="str">
            <v>M3</v>
          </cell>
          <cell r="D769">
            <v>43770</v>
          </cell>
        </row>
        <row r="770">
          <cell r="A770" t="str">
            <v>080207</v>
          </cell>
          <cell r="B770" t="str">
            <v>SUB-BASE COMPAC.MAT.SELECC.10K TIPO INVI</v>
          </cell>
          <cell r="C770" t="str">
            <v>M3</v>
          </cell>
          <cell r="D770">
            <v>79340</v>
          </cell>
        </row>
        <row r="771">
          <cell r="A771" t="str">
            <v>080209</v>
          </cell>
          <cell r="B771" t="str">
            <v>SUB-BASE COMPAC.MAT.SELECC.10K-INVIAS ( NORTE)</v>
          </cell>
          <cell r="C771" t="str">
            <v>M3</v>
          </cell>
          <cell r="D771">
            <v>75180</v>
          </cell>
        </row>
        <row r="772">
          <cell r="A772" t="str">
            <v>080203</v>
          </cell>
          <cell r="B772" t="str">
            <v>SUB-BASE.COMP.SELECCI.10KM CANT RODADO</v>
          </cell>
          <cell r="C772" t="str">
            <v>M3</v>
          </cell>
          <cell r="D772">
            <v>65620</v>
          </cell>
        </row>
        <row r="774">
          <cell r="A774">
            <v>803</v>
          </cell>
          <cell r="B774" t="str">
            <v>PAVIMENTO CONCRETO RIGIDO</v>
          </cell>
        </row>
        <row r="775">
          <cell r="A775" t="str">
            <v>080301</v>
          </cell>
          <cell r="B775" t="str">
            <v>PAV.CONCR MR=36 E=0.15,INC.JUNTA</v>
          </cell>
          <cell r="C775" t="str">
            <v>M2</v>
          </cell>
          <cell r="D775">
            <v>58780</v>
          </cell>
        </row>
        <row r="776">
          <cell r="A776" t="str">
            <v>080302</v>
          </cell>
          <cell r="B776" t="str">
            <v>PAV.CONCR.MR=36 E=0.20,INC.JUNTA- BAKE</v>
          </cell>
          <cell r="C776" t="str">
            <v>M2</v>
          </cell>
          <cell r="D776">
            <v>69510</v>
          </cell>
        </row>
        <row r="777">
          <cell r="A777" t="str">
            <v>080303</v>
          </cell>
          <cell r="B777" t="str">
            <v>PAV.CONCR.MR=38.E=0.15,INC. JUNTA -BAKE</v>
          </cell>
          <cell r="C777" t="str">
            <v>M2</v>
          </cell>
          <cell r="D777">
            <v>61280</v>
          </cell>
        </row>
        <row r="778">
          <cell r="A778" t="str">
            <v>080304</v>
          </cell>
          <cell r="B778" t="str">
            <v>PAV.CONCR.MR=40,E=0.15,INC.JUNTA-BAK</v>
          </cell>
          <cell r="C778" t="str">
            <v>M2</v>
          </cell>
          <cell r="D778">
            <v>65510</v>
          </cell>
        </row>
        <row r="779">
          <cell r="A779" t="str">
            <v>080305</v>
          </cell>
          <cell r="B779" t="str">
            <v>PAV.CONCR.MR=40,E=0.20,INC. JUNTA</v>
          </cell>
          <cell r="C779" t="str">
            <v>M2</v>
          </cell>
          <cell r="D779">
            <v>80730</v>
          </cell>
        </row>
        <row r="780">
          <cell r="A780" t="str">
            <v>080308</v>
          </cell>
          <cell r="B780" t="str">
            <v>PAV.CONCRET PREMEZCLADO MR=38</v>
          </cell>
          <cell r="C780" t="str">
            <v>M3</v>
          </cell>
          <cell r="D780">
            <v>450430</v>
          </cell>
        </row>
        <row r="781">
          <cell r="A781" t="str">
            <v>080309</v>
          </cell>
          <cell r="B781" t="str">
            <v>PAV.CONCRET PREMEZCLADO MR=42</v>
          </cell>
          <cell r="C781" t="str">
            <v>M3</v>
          </cell>
          <cell r="D781">
            <v>483040</v>
          </cell>
        </row>
        <row r="782">
          <cell r="A782" t="str">
            <v>080310</v>
          </cell>
          <cell r="B782" t="str">
            <v>PAV.CONCRET. PREMEZCLADO MR 45</v>
          </cell>
          <cell r="C782" t="str">
            <v>M3</v>
          </cell>
          <cell r="D782">
            <v>516550</v>
          </cell>
        </row>
        <row r="783">
          <cell r="A783" t="str">
            <v>080306</v>
          </cell>
          <cell r="B783" t="str">
            <v>TRANSPORTE DE CEMENTO &gt; 10KM</v>
          </cell>
          <cell r="C783" t="str">
            <v>KLK</v>
          </cell>
          <cell r="D783">
            <v>8</v>
          </cell>
        </row>
        <row r="784">
          <cell r="A784" t="str">
            <v>080307</v>
          </cell>
          <cell r="B784" t="str">
            <v>TRANSPORTE HIERRO &gt; 10 KM KG/KM</v>
          </cell>
          <cell r="C784" t="str">
            <v>KLK</v>
          </cell>
          <cell r="D784">
            <v>12</v>
          </cell>
        </row>
        <row r="786">
          <cell r="A786">
            <v>804</v>
          </cell>
          <cell r="B786" t="str">
            <v>PAVIMENTO CONCRETO ASFALTICO</v>
          </cell>
        </row>
        <row r="787">
          <cell r="A787" t="str">
            <v>080401</v>
          </cell>
          <cell r="B787" t="str">
            <v>CARPETA ASFALTICA [ST]</v>
          </cell>
          <cell r="C787" t="str">
            <v>M3</v>
          </cell>
          <cell r="D787">
            <v>457320</v>
          </cell>
        </row>
        <row r="788">
          <cell r="A788" t="str">
            <v>080407</v>
          </cell>
          <cell r="B788" t="str">
            <v>CARPETA ASFALTICA - NORTE [ST]</v>
          </cell>
          <cell r="C788" t="str">
            <v>M3</v>
          </cell>
          <cell r="D788">
            <v>501480</v>
          </cell>
        </row>
        <row r="789">
          <cell r="A789" t="str">
            <v>080405</v>
          </cell>
          <cell r="B789" t="str">
            <v>IMPRIMACION</v>
          </cell>
          <cell r="C789" t="str">
            <v>M2</v>
          </cell>
          <cell r="D789">
            <v>3350</v>
          </cell>
        </row>
        <row r="790">
          <cell r="A790" t="str">
            <v>080406</v>
          </cell>
          <cell r="B790" t="str">
            <v>TRANSPORTE DE EQUIPO &gt; 50 KM</v>
          </cell>
          <cell r="C790" t="str">
            <v>T/K</v>
          </cell>
          <cell r="D790">
            <v>500</v>
          </cell>
        </row>
        <row r="791">
          <cell r="A791" t="str">
            <v>080408</v>
          </cell>
          <cell r="B791" t="str">
            <v>TRANSPORTE DE EQUIPO &lt; = 50 KM</v>
          </cell>
          <cell r="C791" t="str">
            <v>T/K</v>
          </cell>
          <cell r="D791">
            <v>890</v>
          </cell>
        </row>
        <row r="793">
          <cell r="A793">
            <v>805</v>
          </cell>
          <cell r="B793" t="str">
            <v>OBRAS COMPLEMENTARIAS</v>
          </cell>
        </row>
        <row r="794">
          <cell r="A794" t="str">
            <v>080502</v>
          </cell>
          <cell r="B794" t="str">
            <v>ANDEN CONCRETO 10CM 3000 PSI</v>
          </cell>
          <cell r="C794" t="str">
            <v>M2</v>
          </cell>
          <cell r="D794">
            <v>38680</v>
          </cell>
        </row>
        <row r="795">
          <cell r="A795" t="str">
            <v>080531</v>
          </cell>
          <cell r="B795" t="str">
            <v>BATEA EN CONCRETO 3000 PSI</v>
          </cell>
          <cell r="C795" t="str">
            <v>M3</v>
          </cell>
          <cell r="D795">
            <v>328840</v>
          </cell>
        </row>
        <row r="796">
          <cell r="A796" t="str">
            <v>080503</v>
          </cell>
          <cell r="B796" t="str">
            <v>CABEZAL-CAJAS ALCANTARILLADO 2500 PSI</v>
          </cell>
          <cell r="C796" t="str">
            <v>M3</v>
          </cell>
          <cell r="D796">
            <v>408510</v>
          </cell>
        </row>
        <row r="797">
          <cell r="A797" t="str">
            <v>080504</v>
          </cell>
          <cell r="B797" t="str">
            <v>CAJA INSPECCION 60x60,HAST 1.0M CONC+EXC</v>
          </cell>
          <cell r="C797" t="str">
            <v>UND</v>
          </cell>
          <cell r="D797">
            <v>175750</v>
          </cell>
        </row>
        <row r="798">
          <cell r="A798" t="str">
            <v>080507</v>
          </cell>
          <cell r="B798" t="str">
            <v>CONSTRUCCION LOSA PISO CAMARA INSPECCION</v>
          </cell>
          <cell r="C798" t="str">
            <v>UND</v>
          </cell>
          <cell r="D798">
            <v>116140</v>
          </cell>
        </row>
        <row r="799">
          <cell r="A799" t="str">
            <v>080510</v>
          </cell>
          <cell r="B799" t="str">
            <v>CUNETAS EN CONCRETO 3000 PSI E=0.15</v>
          </cell>
          <cell r="C799" t="str">
            <v>M3</v>
          </cell>
          <cell r="D799">
            <v>302580</v>
          </cell>
        </row>
        <row r="800">
          <cell r="A800" t="str">
            <v>080528</v>
          </cell>
          <cell r="B800" t="str">
            <v>FILTRO GEODREN(INCLUYE EXCAV.Y RELLENO</v>
          </cell>
          <cell r="C800" t="str">
            <v>ML</v>
          </cell>
          <cell r="D800">
            <v>55980</v>
          </cell>
        </row>
        <row r="801">
          <cell r="A801" t="str">
            <v>080518</v>
          </cell>
          <cell r="B801" t="str">
            <v>LIMPIEZA ALCANTARILLAS D&gt;=18"</v>
          </cell>
          <cell r="C801" t="str">
            <v>UND</v>
          </cell>
          <cell r="D801">
            <v>101900</v>
          </cell>
        </row>
        <row r="802">
          <cell r="A802" t="str">
            <v>080517</v>
          </cell>
          <cell r="B802" t="str">
            <v>LIMPIEZA CUNETAS,ZANJAS,DESCOLES(MANUAL)</v>
          </cell>
          <cell r="C802" t="str">
            <v>ML</v>
          </cell>
          <cell r="D802">
            <v>1690</v>
          </cell>
        </row>
        <row r="803">
          <cell r="A803" t="str">
            <v>080529</v>
          </cell>
          <cell r="B803" t="str">
            <v>LOSA CAMARA DE INSPCCI.INCLUY.TAPA</v>
          </cell>
          <cell r="C803" t="str">
            <v>UND</v>
          </cell>
          <cell r="D803">
            <v>453890</v>
          </cell>
        </row>
        <row r="804">
          <cell r="A804" t="str">
            <v>080530</v>
          </cell>
          <cell r="B804" t="str">
            <v>NIVELACION DE CAMARA (DESCENSO)</v>
          </cell>
          <cell r="C804" t="str">
            <v>UND</v>
          </cell>
          <cell r="D804">
            <v>114680</v>
          </cell>
        </row>
        <row r="805">
          <cell r="A805" t="str">
            <v>080506</v>
          </cell>
          <cell r="B805" t="str">
            <v>PARED CAMARA INSPECCION TIPO B</v>
          </cell>
          <cell r="C805" t="str">
            <v>ML</v>
          </cell>
          <cell r="D805">
            <v>279250</v>
          </cell>
        </row>
        <row r="806">
          <cell r="A806" t="str">
            <v>080520</v>
          </cell>
          <cell r="B806" t="str">
            <v>REALCE CAMARA DE INSPECCION</v>
          </cell>
          <cell r="C806" t="str">
            <v>UND</v>
          </cell>
          <cell r="D806">
            <v>258470</v>
          </cell>
        </row>
        <row r="807">
          <cell r="A807" t="str">
            <v>080522</v>
          </cell>
          <cell r="B807" t="str">
            <v>SARDINEL EN CONCRETO 15X15 MAS HIERRO</v>
          </cell>
          <cell r="C807" t="str">
            <v>ML</v>
          </cell>
          <cell r="D807">
            <v>18510</v>
          </cell>
        </row>
        <row r="808">
          <cell r="A808" t="str">
            <v>080521</v>
          </cell>
          <cell r="B808" t="str">
            <v>SARDINEL EN CONCRETO 40X15 TRAPEZOIDAL</v>
          </cell>
          <cell r="C808" t="str">
            <v>ML</v>
          </cell>
          <cell r="D808">
            <v>44670</v>
          </cell>
        </row>
        <row r="809">
          <cell r="A809" t="str">
            <v>080532</v>
          </cell>
          <cell r="B809" t="str">
            <v>SELLO DEJUNTAS PARA LOSA EXISTENTE</v>
          </cell>
          <cell r="C809" t="str">
            <v>ML</v>
          </cell>
          <cell r="D809">
            <v>2060</v>
          </cell>
        </row>
        <row r="811">
          <cell r="A811">
            <v>806</v>
          </cell>
          <cell r="B811" t="str">
            <v>MANTENIMIENTO</v>
          </cell>
        </row>
        <row r="812">
          <cell r="A812" t="str">
            <v>080602</v>
          </cell>
          <cell r="B812" t="str">
            <v>CONCRETO ASFALTICO BACHEO</v>
          </cell>
          <cell r="C812" t="str">
            <v>M3</v>
          </cell>
          <cell r="D812">
            <v>487190</v>
          </cell>
        </row>
        <row r="813">
          <cell r="A813" t="str">
            <v>080603</v>
          </cell>
          <cell r="B813" t="str">
            <v>CONFORM.COMPACT.SUBRASANTE CBR=95</v>
          </cell>
          <cell r="C813" t="str">
            <v>M2</v>
          </cell>
          <cell r="D813">
            <v>2420</v>
          </cell>
        </row>
        <row r="814">
          <cell r="A814" t="str">
            <v>080604</v>
          </cell>
          <cell r="B814" t="str">
            <v>CONFORMACION DE VIA SIN COMPACTAR</v>
          </cell>
          <cell r="C814" t="str">
            <v>M2</v>
          </cell>
          <cell r="D814">
            <v>780</v>
          </cell>
        </row>
        <row r="815">
          <cell r="A815" t="str">
            <v>080621</v>
          </cell>
          <cell r="B815" t="str">
            <v>CUNETA EN TIERRA (MANUAL)</v>
          </cell>
          <cell r="C815" t="str">
            <v>ML</v>
          </cell>
          <cell r="D815">
            <v>1610</v>
          </cell>
        </row>
        <row r="816">
          <cell r="A816" t="str">
            <v>080622</v>
          </cell>
          <cell r="B816" t="str">
            <v>FILTRO GRANULAR -GRAVA</v>
          </cell>
          <cell r="C816" t="str">
            <v>M3</v>
          </cell>
          <cell r="D816">
            <v>55500</v>
          </cell>
        </row>
        <row r="817">
          <cell r="A817" t="str">
            <v>080609</v>
          </cell>
          <cell r="B817" t="str">
            <v>FRESADO</v>
          </cell>
          <cell r="C817" t="str">
            <v>M3</v>
          </cell>
          <cell r="D817">
            <v>49250</v>
          </cell>
        </row>
        <row r="818">
          <cell r="A818" t="str">
            <v>080612</v>
          </cell>
          <cell r="B818" t="str">
            <v>MATERIAL FILTRANTE GRANULAR CANT.RODADO</v>
          </cell>
          <cell r="C818" t="str">
            <v>M3</v>
          </cell>
          <cell r="D818">
            <v>44950</v>
          </cell>
        </row>
        <row r="819">
          <cell r="A819" t="str">
            <v>080613</v>
          </cell>
          <cell r="B819" t="str">
            <v>REMOCION DE DERRUMBES EN SITIO</v>
          </cell>
          <cell r="C819" t="str">
            <v>M3</v>
          </cell>
          <cell r="D819">
            <v>4170</v>
          </cell>
        </row>
        <row r="820">
          <cell r="A820" t="str">
            <v>080614</v>
          </cell>
          <cell r="B820" t="str">
            <v>REPARACION BACHES EN AFIRMADO</v>
          </cell>
          <cell r="C820" t="str">
            <v>M3</v>
          </cell>
          <cell r="D820">
            <v>51010</v>
          </cell>
        </row>
        <row r="821">
          <cell r="A821" t="str">
            <v>080615</v>
          </cell>
          <cell r="B821" t="str">
            <v>ROCERIA</v>
          </cell>
          <cell r="C821" t="str">
            <v>M2</v>
          </cell>
          <cell r="D821">
            <v>60</v>
          </cell>
        </row>
        <row r="822">
          <cell r="A822" t="str">
            <v>080620</v>
          </cell>
          <cell r="B822" t="str">
            <v>SUMINISTRO Y REGADO MATERIAL SELECC.</v>
          </cell>
          <cell r="C822" t="str">
            <v>M3</v>
          </cell>
          <cell r="D822">
            <v>10100</v>
          </cell>
        </row>
        <row r="824">
          <cell r="A824">
            <v>807</v>
          </cell>
          <cell r="B824" t="str">
            <v>SENALIZACION</v>
          </cell>
        </row>
        <row r="825">
          <cell r="A825" t="str">
            <v>080703</v>
          </cell>
          <cell r="B825" t="str">
            <v>LINEA DE DEMARCACION INCLUYE MICROESFERA</v>
          </cell>
          <cell r="C825" t="str">
            <v>ML</v>
          </cell>
          <cell r="D825">
            <v>1460</v>
          </cell>
        </row>
        <row r="826">
          <cell r="A826" t="str">
            <v>080706</v>
          </cell>
          <cell r="B826" t="str">
            <v>SEÑALIZACION VERT CON LAM RETROREF 75X75 CMS</v>
          </cell>
          <cell r="C826" t="str">
            <v>UND</v>
          </cell>
          <cell r="D826">
            <v>312350</v>
          </cell>
        </row>
        <row r="827">
          <cell r="A827" t="str">
            <v>080704</v>
          </cell>
          <cell r="B827" t="str">
            <v>SENALIZACION VERTIC EN LAMINA REFLECTIVA  60 X 60 CM</v>
          </cell>
          <cell r="C827" t="str">
            <v>UND</v>
          </cell>
          <cell r="D827">
            <v>292350</v>
          </cell>
        </row>
        <row r="828">
          <cell r="A828" t="str">
            <v>080705</v>
          </cell>
          <cell r="B828" t="str">
            <v>TACHAS REFLECTIVAS</v>
          </cell>
          <cell r="C828" t="str">
            <v>UND</v>
          </cell>
          <cell r="D828">
            <v>9420</v>
          </cell>
        </row>
        <row r="830">
          <cell r="A830">
            <v>808</v>
          </cell>
          <cell r="B830" t="str">
            <v>PUENTES</v>
          </cell>
        </row>
        <row r="831">
          <cell r="A831" t="str">
            <v>080804</v>
          </cell>
          <cell r="B831" t="str">
            <v>BARANDA METAL.TUBO GALV. 2" S. DIS"</v>
          </cell>
          <cell r="C831" t="str">
            <v>ML</v>
          </cell>
          <cell r="D831">
            <v>121130</v>
          </cell>
        </row>
        <row r="832">
          <cell r="A832" t="str">
            <v>080802</v>
          </cell>
          <cell r="B832" t="str">
            <v>BARANDA METAL.TUBO GALV. 3" S. DIS"</v>
          </cell>
          <cell r="C832" t="str">
            <v>ML</v>
          </cell>
          <cell r="D832">
            <v>188980</v>
          </cell>
        </row>
        <row r="833">
          <cell r="A833" t="str">
            <v>080803</v>
          </cell>
          <cell r="B833" t="str">
            <v>BARANDA METAL.TUBO GALV. 4" S. DIS"</v>
          </cell>
          <cell r="C833" t="str">
            <v>ML</v>
          </cell>
          <cell r="D833">
            <v>248040</v>
          </cell>
        </row>
        <row r="834">
          <cell r="A834" t="str">
            <v>080805</v>
          </cell>
          <cell r="B834" t="str">
            <v>BOX COULVERT CONCRETO DE 3000 PSI</v>
          </cell>
          <cell r="C834" t="str">
            <v>M3</v>
          </cell>
          <cell r="D834">
            <v>490270</v>
          </cell>
        </row>
        <row r="835">
          <cell r="A835" t="str">
            <v>080806</v>
          </cell>
          <cell r="B835" t="str">
            <v>ESTRIBOS Y ALETAS EN CONCRETO 3000 PSI</v>
          </cell>
          <cell r="C835" t="str">
            <v>M3</v>
          </cell>
          <cell r="D835">
            <v>500530</v>
          </cell>
        </row>
        <row r="836">
          <cell r="A836" t="str">
            <v>080807</v>
          </cell>
          <cell r="B836" t="str">
            <v>EXCAVACION A MAQUINA SIN RETIRO</v>
          </cell>
          <cell r="C836" t="str">
            <v>M3</v>
          </cell>
          <cell r="D836">
            <v>2860</v>
          </cell>
        </row>
        <row r="837">
          <cell r="A837" t="str">
            <v>080808</v>
          </cell>
          <cell r="B837" t="str">
            <v>JUNTA DILATACION DOS LADOS SEGUN DIS</v>
          </cell>
          <cell r="C837" t="str">
            <v>ML</v>
          </cell>
          <cell r="D837">
            <v>53780</v>
          </cell>
        </row>
        <row r="838">
          <cell r="A838" t="str">
            <v>080809</v>
          </cell>
          <cell r="B838" t="str">
            <v>MURO CONCRETO CONTENCION:INCLUYE FORMAL</v>
          </cell>
          <cell r="C838" t="str">
            <v>M3</v>
          </cell>
          <cell r="D838">
            <v>495680</v>
          </cell>
        </row>
        <row r="839">
          <cell r="A839" t="str">
            <v>080810</v>
          </cell>
          <cell r="B839" t="str">
            <v>REFUERZOS EN HIERRO DE 37.000 PSI.</v>
          </cell>
          <cell r="C839" t="str">
            <v>KLS</v>
          </cell>
          <cell r="D839">
            <v>3000</v>
          </cell>
        </row>
        <row r="840">
          <cell r="A840" t="str">
            <v>080811</v>
          </cell>
          <cell r="B840" t="str">
            <v>REFUERZOS EN HIERRO DE 60.000 PSI.</v>
          </cell>
          <cell r="C840" t="str">
            <v>KLS</v>
          </cell>
          <cell r="D840">
            <v>3100</v>
          </cell>
        </row>
        <row r="841">
          <cell r="A841" t="str">
            <v>080812</v>
          </cell>
          <cell r="B841" t="str">
            <v>VIGAS LOSAS Y RIOSTRAS CONC. 3000 PSI.</v>
          </cell>
          <cell r="C841" t="str">
            <v>M3</v>
          </cell>
          <cell r="D841">
            <v>700720</v>
          </cell>
        </row>
        <row r="842">
          <cell r="A842" t="str">
            <v>080813</v>
          </cell>
          <cell r="B842" t="str">
            <v>ZARPAS EN CONCRETO DE 3000 PSI.</v>
          </cell>
          <cell r="C842" t="str">
            <v>M3</v>
          </cell>
          <cell r="D842">
            <v>441110</v>
          </cell>
        </row>
        <row r="844">
          <cell r="A844">
            <v>809</v>
          </cell>
          <cell r="B844" t="str">
            <v>MUROS</v>
          </cell>
        </row>
        <row r="845">
          <cell r="A845" t="str">
            <v>080902</v>
          </cell>
          <cell r="B845" t="str">
            <v>BOLSACRETO 1101-120X240 CONC.1:2:3 3100P</v>
          </cell>
          <cell r="C845" t="str">
            <v>M3</v>
          </cell>
          <cell r="D845">
            <v>298270</v>
          </cell>
        </row>
        <row r="846">
          <cell r="A846" t="str">
            <v>080901</v>
          </cell>
          <cell r="B846" t="str">
            <v>BOLSACRETO 1101-120X240 CONC.1:4:7 1500P</v>
          </cell>
          <cell r="C846" t="str">
            <v>M3</v>
          </cell>
          <cell r="D846">
            <v>219890</v>
          </cell>
        </row>
        <row r="847">
          <cell r="A847" t="str">
            <v>080903</v>
          </cell>
          <cell r="B847" t="str">
            <v>GAVIONES CALIBRE 12</v>
          </cell>
          <cell r="C847" t="str">
            <v>M3</v>
          </cell>
          <cell r="D847">
            <v>139370</v>
          </cell>
        </row>
        <row r="848">
          <cell r="A848" t="str">
            <v>080904</v>
          </cell>
          <cell r="B848" t="str">
            <v>GAVIONES CALIBRE 13</v>
          </cell>
          <cell r="C848" t="str">
            <v>M3</v>
          </cell>
          <cell r="D848">
            <v>129730</v>
          </cell>
        </row>
        <row r="850">
          <cell r="A850">
            <v>810</v>
          </cell>
          <cell r="B850" t="str">
            <v>DEMOLICIONES</v>
          </cell>
        </row>
        <row r="851">
          <cell r="A851" t="str">
            <v>081004</v>
          </cell>
          <cell r="B851" t="str">
            <v>DEMOL.ALCANTARILLAS DIAM=20</v>
          </cell>
          <cell r="C851" t="str">
            <v>ML</v>
          </cell>
          <cell r="D851">
            <v>92870</v>
          </cell>
        </row>
        <row r="852">
          <cell r="A852" t="str">
            <v>081005</v>
          </cell>
          <cell r="B852" t="str">
            <v>DEMOL.ALCANTARILLAS HASTA D=20</v>
          </cell>
          <cell r="C852" t="str">
            <v>ML</v>
          </cell>
          <cell r="D852">
            <v>103940</v>
          </cell>
        </row>
        <row r="853">
          <cell r="A853" t="str">
            <v>081001</v>
          </cell>
          <cell r="B853" t="str">
            <v>DEMOL.ANDEN E=0.10 +RETIRO</v>
          </cell>
          <cell r="C853" t="str">
            <v>M2</v>
          </cell>
          <cell r="D853">
            <v>4460</v>
          </cell>
        </row>
        <row r="854">
          <cell r="A854" t="str">
            <v>081006</v>
          </cell>
          <cell r="B854" t="str">
            <v>DEMOL.CAJAS - CABEZALES INCLUYE RETIRO</v>
          </cell>
          <cell r="C854" t="str">
            <v>M3</v>
          </cell>
          <cell r="D854">
            <v>86620</v>
          </cell>
        </row>
        <row r="855">
          <cell r="A855" t="str">
            <v>081002</v>
          </cell>
          <cell r="B855" t="str">
            <v>DEMOL.PAVIMENTO CONCRETO E=15CM +RET</v>
          </cell>
          <cell r="C855" t="str">
            <v>M2</v>
          </cell>
          <cell r="D855">
            <v>14250</v>
          </cell>
        </row>
        <row r="856">
          <cell r="A856" t="str">
            <v>081003</v>
          </cell>
          <cell r="B856" t="str">
            <v>DEMOL.PAVIMENTO CONCRETO E=20CM +RET</v>
          </cell>
          <cell r="C856" t="str">
            <v>M2</v>
          </cell>
          <cell r="D856">
            <v>20020</v>
          </cell>
        </row>
        <row r="857">
          <cell r="A857" t="str">
            <v>081007</v>
          </cell>
          <cell r="B857" t="str">
            <v>DEMOL.PAVIMENTO FLEXIBLE + RETIRO 10KMS</v>
          </cell>
          <cell r="C857" t="str">
            <v>M3</v>
          </cell>
          <cell r="D857">
            <v>48860</v>
          </cell>
        </row>
        <row r="859">
          <cell r="A859">
            <v>10</v>
          </cell>
          <cell r="B859" t="str">
            <v>OBRAS PRELIMINARES</v>
          </cell>
        </row>
        <row r="861">
          <cell r="A861">
            <v>1001</v>
          </cell>
          <cell r="B861" t="str">
            <v>ACTIVIDADES PRELIMINARES</v>
          </cell>
        </row>
        <row r="862">
          <cell r="A862">
            <v>100101</v>
          </cell>
          <cell r="B862" t="str">
            <v>BODEGAJE</v>
          </cell>
          <cell r="C862" t="str">
            <v>MES</v>
          </cell>
          <cell r="D862">
            <v>110000</v>
          </cell>
        </row>
        <row r="863">
          <cell r="A863">
            <v>100102</v>
          </cell>
          <cell r="B863" t="str">
            <v>CAMPAMENTO TABLA 9 M2</v>
          </cell>
          <cell r="C863" t="str">
            <v>UND</v>
          </cell>
          <cell r="D863">
            <v>1030440</v>
          </cell>
        </row>
        <row r="864">
          <cell r="A864">
            <v>100103</v>
          </cell>
          <cell r="B864" t="str">
            <v>CAMPAMENTO TABLA 18 M2</v>
          </cell>
          <cell r="C864" t="str">
            <v>UND</v>
          </cell>
          <cell r="D864">
            <v>1856650</v>
          </cell>
        </row>
        <row r="865">
          <cell r="A865">
            <v>100104</v>
          </cell>
          <cell r="B865" t="str">
            <v>CERRAMIENTO ALAMBRE PUAS 5 HILOS</v>
          </cell>
          <cell r="C865" t="str">
            <v>ML</v>
          </cell>
          <cell r="D865">
            <v>10620</v>
          </cell>
        </row>
        <row r="866">
          <cell r="A866">
            <v>100105</v>
          </cell>
          <cell r="B866" t="str">
            <v>CERRAMIENTO ESTERILLA</v>
          </cell>
          <cell r="C866" t="str">
            <v>M2</v>
          </cell>
          <cell r="D866">
            <v>16490</v>
          </cell>
        </row>
        <row r="867">
          <cell r="A867">
            <v>100106</v>
          </cell>
          <cell r="B867" t="str">
            <v>CERRAMIENTO LAMINA GALVANIZADA</v>
          </cell>
          <cell r="C867" t="str">
            <v>M2</v>
          </cell>
          <cell r="D867">
            <v>22050</v>
          </cell>
        </row>
        <row r="868">
          <cell r="A868">
            <v>100125</v>
          </cell>
          <cell r="B868" t="str">
            <v>CERRAMIENTO PLASTICO MOVIBLE H=200 A=100</v>
          </cell>
          <cell r="C868" t="str">
            <v>DIA</v>
          </cell>
          <cell r="D868">
            <v>69560</v>
          </cell>
        </row>
        <row r="869">
          <cell r="A869">
            <v>100121</v>
          </cell>
          <cell r="B869" t="str">
            <v>CERRAMIENTO TABLA RUSTICA</v>
          </cell>
          <cell r="C869" t="str">
            <v>M2</v>
          </cell>
          <cell r="D869">
            <v>20410</v>
          </cell>
        </row>
        <row r="870">
          <cell r="A870">
            <v>100107</v>
          </cell>
          <cell r="B870" t="str">
            <v>CERRAMIENTO TABLA RUSTICA H=2MT</v>
          </cell>
          <cell r="C870" t="str">
            <v>ML</v>
          </cell>
          <cell r="D870">
            <v>37020</v>
          </cell>
        </row>
        <row r="871">
          <cell r="A871">
            <v>100119</v>
          </cell>
          <cell r="B871" t="str">
            <v>CERRAMIENTO TELA FIB.TEJIDA H=2.10M-BORD</v>
          </cell>
          <cell r="C871" t="str">
            <v>ML</v>
          </cell>
          <cell r="D871">
            <v>8270</v>
          </cell>
        </row>
        <row r="872">
          <cell r="A872">
            <v>100124</v>
          </cell>
          <cell r="B872" t="str">
            <v>CERRAMIENTO TELA FIB.TEJIDA H=2.10M-SINB</v>
          </cell>
          <cell r="C872" t="str">
            <v>ML</v>
          </cell>
          <cell r="D872">
            <v>15770</v>
          </cell>
        </row>
        <row r="873">
          <cell r="A873">
            <v>100120</v>
          </cell>
          <cell r="B873" t="str">
            <v>CERRAMIENTO VANOS TABLA RUST.H=2.5-3.0MT</v>
          </cell>
          <cell r="C873" t="str">
            <v>ML</v>
          </cell>
          <cell r="D873">
            <v>44320</v>
          </cell>
        </row>
        <row r="874">
          <cell r="A874">
            <v>100108</v>
          </cell>
          <cell r="B874" t="str">
            <v>DESCAPOTE MANUAL MAS RETIRO H= O.20 MTS</v>
          </cell>
          <cell r="C874" t="str">
            <v>M2</v>
          </cell>
          <cell r="D874">
            <v>3620</v>
          </cell>
        </row>
        <row r="875">
          <cell r="A875">
            <v>100109</v>
          </cell>
          <cell r="B875" t="str">
            <v>ESCALERA PROVISIONAL MADERA L=3.5M</v>
          </cell>
          <cell r="C875" t="str">
            <v>UND</v>
          </cell>
          <cell r="D875">
            <v>155840</v>
          </cell>
        </row>
        <row r="876">
          <cell r="A876">
            <v>100123</v>
          </cell>
          <cell r="B876" t="str">
            <v>ESTANTERIA OTOBO H=2.00 ENTREPANO=3</v>
          </cell>
          <cell r="C876" t="str">
            <v>ML</v>
          </cell>
          <cell r="D876">
            <v>41650</v>
          </cell>
        </row>
        <row r="877">
          <cell r="A877">
            <v>100110</v>
          </cell>
          <cell r="B877" t="str">
            <v>INSTALACION PROVISIONAL ACUEDUCTO</v>
          </cell>
          <cell r="C877" t="str">
            <v>MES</v>
          </cell>
          <cell r="D877">
            <v>70000</v>
          </cell>
        </row>
        <row r="878">
          <cell r="A878">
            <v>100111</v>
          </cell>
          <cell r="B878" t="str">
            <v>INSTALACION PROVISIONAL ENERGIA</v>
          </cell>
          <cell r="C878" t="str">
            <v>MES</v>
          </cell>
          <cell r="D878">
            <v>80000</v>
          </cell>
        </row>
        <row r="879">
          <cell r="A879">
            <v>100112</v>
          </cell>
          <cell r="B879" t="str">
            <v>LIMPIEZA DESMONTE ASEO</v>
          </cell>
          <cell r="C879" t="str">
            <v>M2</v>
          </cell>
          <cell r="D879">
            <v>2120</v>
          </cell>
        </row>
        <row r="880">
          <cell r="A880">
            <v>100113</v>
          </cell>
          <cell r="B880" t="str">
            <v>LOCALIZACION-REPLANTEO OBRA ARQUITECTON.</v>
          </cell>
          <cell r="C880" t="str">
            <v>M2</v>
          </cell>
          <cell r="D880">
            <v>3290</v>
          </cell>
        </row>
        <row r="881">
          <cell r="A881">
            <v>100115</v>
          </cell>
          <cell r="B881" t="str">
            <v>PASO PEATONAL PROVISIONAL TABLON A=60CM</v>
          </cell>
          <cell r="C881" t="str">
            <v>UND</v>
          </cell>
          <cell r="D881">
            <v>90020</v>
          </cell>
        </row>
        <row r="882">
          <cell r="A882">
            <v>100122</v>
          </cell>
          <cell r="B882" t="str">
            <v>PROTECCCION MALLA FIBRA TEJIDA</v>
          </cell>
          <cell r="C882" t="str">
            <v>ML</v>
          </cell>
          <cell r="D882">
            <v>5510</v>
          </cell>
        </row>
        <row r="883">
          <cell r="A883">
            <v>100126</v>
          </cell>
          <cell r="B883" t="str">
            <v>PROTECCION PLASTICO GRUESO SUPERFICIES</v>
          </cell>
          <cell r="C883" t="str">
            <v>M2</v>
          </cell>
          <cell r="D883">
            <v>3460</v>
          </cell>
        </row>
        <row r="884">
          <cell r="A884">
            <v>100114</v>
          </cell>
          <cell r="B884" t="str">
            <v>PUERTA TABLA Y GUADUA INCLUYE CANDADO</v>
          </cell>
          <cell r="C884" t="str">
            <v>UND</v>
          </cell>
          <cell r="D884">
            <v>92990</v>
          </cell>
        </row>
        <row r="885">
          <cell r="A885">
            <v>100116</v>
          </cell>
          <cell r="B885" t="str">
            <v>RETIRO PRADO - MALEZA</v>
          </cell>
          <cell r="C885" t="str">
            <v>M2</v>
          </cell>
          <cell r="D885">
            <v>1090</v>
          </cell>
        </row>
        <row r="887">
          <cell r="A887">
            <v>1002</v>
          </cell>
          <cell r="B887" t="str">
            <v>DEMOLICION ESTRUCTURA</v>
          </cell>
        </row>
        <row r="888">
          <cell r="A888">
            <v>100209</v>
          </cell>
          <cell r="B888" t="str">
            <v>DEMOL LOSA MACIZA C. E&lt;=20CMS</v>
          </cell>
          <cell r="C888" t="str">
            <v>M2</v>
          </cell>
          <cell r="D888">
            <v>31620</v>
          </cell>
        </row>
        <row r="889">
          <cell r="A889">
            <v>100201</v>
          </cell>
          <cell r="B889" t="str">
            <v>DEMOL.CIMIENTO CONCRETO (CR)</v>
          </cell>
          <cell r="C889" t="str">
            <v>M3</v>
          </cell>
          <cell r="D889">
            <v>102950</v>
          </cell>
        </row>
        <row r="890">
          <cell r="A890">
            <v>100202</v>
          </cell>
          <cell r="B890" t="str">
            <v>DEMOL.CIMIENTO CONCRETO (SR)</v>
          </cell>
          <cell r="C890" t="str">
            <v>M3</v>
          </cell>
          <cell r="D890">
            <v>90860</v>
          </cell>
        </row>
        <row r="891">
          <cell r="A891">
            <v>100203</v>
          </cell>
          <cell r="B891" t="str">
            <v>DEMOL.COLUMNA CONCRETO</v>
          </cell>
          <cell r="C891" t="str">
            <v>M3</v>
          </cell>
          <cell r="D891">
            <v>172040</v>
          </cell>
        </row>
        <row r="892">
          <cell r="A892">
            <v>100204</v>
          </cell>
          <cell r="B892" t="str">
            <v>DEMOL.COLUMNA CONCRETO AMARRE</v>
          </cell>
          <cell r="C892" t="str">
            <v>ML</v>
          </cell>
          <cell r="D892">
            <v>5160</v>
          </cell>
        </row>
        <row r="893">
          <cell r="A893">
            <v>100205</v>
          </cell>
          <cell r="B893" t="str">
            <v>DEMOL.CONCRETO CICLOPEO</v>
          </cell>
          <cell r="C893" t="str">
            <v>M3</v>
          </cell>
          <cell r="D893">
            <v>156830</v>
          </cell>
        </row>
        <row r="894">
          <cell r="A894">
            <v>100206</v>
          </cell>
          <cell r="B894" t="str">
            <v>DEMOL.ESCALERA</v>
          </cell>
          <cell r="C894" t="str">
            <v>M2</v>
          </cell>
          <cell r="D894">
            <v>31640</v>
          </cell>
        </row>
        <row r="895">
          <cell r="A895">
            <v>100207</v>
          </cell>
          <cell r="B895" t="str">
            <v>DEMOL.LOSA ALIGERADA E&lt;=25CMS</v>
          </cell>
          <cell r="C895" t="str">
            <v>M2</v>
          </cell>
          <cell r="D895">
            <v>32160</v>
          </cell>
        </row>
        <row r="896">
          <cell r="A896">
            <v>100208</v>
          </cell>
          <cell r="B896" t="str">
            <v>DEMOL.LOSA ALIGERADA E&gt;=25CMS</v>
          </cell>
          <cell r="C896" t="str">
            <v>M2</v>
          </cell>
          <cell r="D896">
            <v>43630</v>
          </cell>
        </row>
        <row r="897">
          <cell r="A897">
            <v>100210</v>
          </cell>
          <cell r="B897" t="str">
            <v>DEMOL.LOSA MACIZA C. E&gt;=20CMS</v>
          </cell>
          <cell r="C897" t="str">
            <v>M2</v>
          </cell>
          <cell r="D897">
            <v>52660</v>
          </cell>
        </row>
        <row r="898">
          <cell r="A898">
            <v>100211</v>
          </cell>
          <cell r="B898" t="str">
            <v>DEMOL.MURO CONCRETO E=10CM</v>
          </cell>
          <cell r="C898" t="str">
            <v>M2</v>
          </cell>
          <cell r="D898">
            <v>27890</v>
          </cell>
        </row>
        <row r="899">
          <cell r="A899">
            <v>100212</v>
          </cell>
          <cell r="B899" t="str">
            <v>DEMOL.MURO CONCRETO E=15CM</v>
          </cell>
          <cell r="C899" t="str">
            <v>M2</v>
          </cell>
          <cell r="D899">
            <v>34400</v>
          </cell>
        </row>
        <row r="900">
          <cell r="A900">
            <v>100213</v>
          </cell>
          <cell r="B900" t="str">
            <v>DEMOL.MURO CONCRETO E=30CM</v>
          </cell>
          <cell r="C900" t="str">
            <v>M2</v>
          </cell>
          <cell r="D900">
            <v>68800</v>
          </cell>
        </row>
        <row r="901">
          <cell r="A901">
            <v>100224</v>
          </cell>
          <cell r="B901" t="str">
            <v>DEMOL.RECUBRIMIENTO CONCRETO</v>
          </cell>
          <cell r="C901" t="str">
            <v>M2</v>
          </cell>
          <cell r="D901">
            <v>29530</v>
          </cell>
        </row>
        <row r="902">
          <cell r="A902">
            <v>100219</v>
          </cell>
          <cell r="B902" t="str">
            <v>DEMOL.RECUBRIMIENTO CONCRETO A=20-30CM</v>
          </cell>
          <cell r="C902" t="str">
            <v>ML</v>
          </cell>
          <cell r="D902">
            <v>11050</v>
          </cell>
        </row>
        <row r="903">
          <cell r="A903">
            <v>100220</v>
          </cell>
          <cell r="B903" t="str">
            <v>DEMOL.RECUBRIMIENTO CONCRETO A=31-40CM</v>
          </cell>
          <cell r="C903" t="str">
            <v>ML</v>
          </cell>
          <cell r="D903">
            <v>12590</v>
          </cell>
        </row>
        <row r="904">
          <cell r="A904">
            <v>100221</v>
          </cell>
          <cell r="B904" t="str">
            <v>DEMOL.RECUBRIMIENTO CONCRETO A=41-50CM</v>
          </cell>
          <cell r="C904" t="str">
            <v>ML</v>
          </cell>
          <cell r="D904">
            <v>16300</v>
          </cell>
        </row>
        <row r="905">
          <cell r="A905">
            <v>100223</v>
          </cell>
          <cell r="B905" t="str">
            <v>DEMOL.RECUBRIMIENTO CONCRETO A=51-60CM</v>
          </cell>
          <cell r="C905" t="str">
            <v>ML</v>
          </cell>
          <cell r="D905">
            <v>18640</v>
          </cell>
        </row>
        <row r="906">
          <cell r="A906">
            <v>100214</v>
          </cell>
          <cell r="B906" t="str">
            <v>DEMOL.VIGA AMARRE MURO</v>
          </cell>
          <cell r="C906" t="str">
            <v>ML</v>
          </cell>
          <cell r="D906">
            <v>5160</v>
          </cell>
        </row>
        <row r="907">
          <cell r="A907">
            <v>100215</v>
          </cell>
          <cell r="B907" t="str">
            <v>DEMOL.VIGA CANAL</v>
          </cell>
          <cell r="C907" t="str">
            <v>ML</v>
          </cell>
          <cell r="D907">
            <v>15310</v>
          </cell>
        </row>
        <row r="908">
          <cell r="A908">
            <v>100216</v>
          </cell>
          <cell r="B908" t="str">
            <v>DEMOL.VIGA CONCRETO 36C-45CM</v>
          </cell>
          <cell r="C908" t="str">
            <v>ML</v>
          </cell>
          <cell r="D908">
            <v>10080</v>
          </cell>
        </row>
        <row r="909">
          <cell r="A909">
            <v>100217</v>
          </cell>
          <cell r="B909" t="str">
            <v>DEMOL.VIGA CONCRETO &lt;=25C-35CM</v>
          </cell>
          <cell r="C909" t="str">
            <v>ML</v>
          </cell>
          <cell r="D909">
            <v>8990</v>
          </cell>
        </row>
        <row r="910">
          <cell r="A910">
            <v>100218</v>
          </cell>
          <cell r="B910" t="str">
            <v>RETIRO CASETON GUADUA-MADE</v>
          </cell>
          <cell r="C910" t="str">
            <v>M2</v>
          </cell>
          <cell r="D910">
            <v>7260</v>
          </cell>
        </row>
        <row r="912">
          <cell r="A912">
            <v>1003</v>
          </cell>
          <cell r="B912" t="str">
            <v>DEMOLICION MAMPOSTERIA</v>
          </cell>
        </row>
        <row r="913">
          <cell r="A913">
            <v>100301</v>
          </cell>
          <cell r="B913" t="str">
            <v>ABERTURA VANO PUERTA-VENTANA</v>
          </cell>
          <cell r="C913" t="str">
            <v>M2</v>
          </cell>
          <cell r="D913">
            <v>6130</v>
          </cell>
        </row>
        <row r="914">
          <cell r="A914">
            <v>100302</v>
          </cell>
          <cell r="B914" t="str">
            <v>DEMOL.ALFAGIA CONCRETO</v>
          </cell>
          <cell r="C914" t="str">
            <v>ML</v>
          </cell>
          <cell r="D914">
            <v>3240</v>
          </cell>
        </row>
        <row r="915">
          <cell r="A915">
            <v>100303</v>
          </cell>
          <cell r="B915" t="str">
            <v>DEMOL.BEBEDERO EXISTENTE</v>
          </cell>
          <cell r="C915" t="str">
            <v>ML</v>
          </cell>
          <cell r="D915">
            <v>11450</v>
          </cell>
        </row>
        <row r="916">
          <cell r="A916">
            <v>100304</v>
          </cell>
          <cell r="B916" t="str">
            <v>DEMOL.CALADO</v>
          </cell>
          <cell r="C916" t="str">
            <v>M2</v>
          </cell>
          <cell r="D916">
            <v>2610</v>
          </cell>
        </row>
        <row r="917">
          <cell r="A917">
            <v>100305</v>
          </cell>
          <cell r="B917" t="str">
            <v>DEMOL.ENCHAPE CERAMICO</v>
          </cell>
          <cell r="C917" t="str">
            <v>M2</v>
          </cell>
          <cell r="D917">
            <v>6710</v>
          </cell>
        </row>
        <row r="918">
          <cell r="A918">
            <v>100306</v>
          </cell>
          <cell r="B918" t="str">
            <v>DEMOL.ENCHAPE CERAMICO A&lt;.50M</v>
          </cell>
          <cell r="C918" t="str">
            <v>ML</v>
          </cell>
          <cell r="D918">
            <v>3360</v>
          </cell>
        </row>
        <row r="919">
          <cell r="A919">
            <v>100307</v>
          </cell>
          <cell r="B919" t="str">
            <v>DEMOL.ENCHAPE CRISTANAC</v>
          </cell>
          <cell r="C919" t="str">
            <v>M2</v>
          </cell>
          <cell r="D919">
            <v>6710</v>
          </cell>
        </row>
        <row r="920">
          <cell r="A920">
            <v>100308</v>
          </cell>
          <cell r="B920" t="str">
            <v>DEMOL.GUARDAESCOBA</v>
          </cell>
          <cell r="C920" t="str">
            <v>ML</v>
          </cell>
          <cell r="D920">
            <v>1850</v>
          </cell>
        </row>
        <row r="921">
          <cell r="A921">
            <v>100309</v>
          </cell>
          <cell r="B921" t="str">
            <v>DEMOL.LAVADERO EXISTENTE</v>
          </cell>
          <cell r="C921" t="str">
            <v>UND</v>
          </cell>
          <cell r="D921">
            <v>30200</v>
          </cell>
        </row>
        <row r="922">
          <cell r="A922">
            <v>100310</v>
          </cell>
          <cell r="B922" t="str">
            <v>DEMOL.MACHON LAD.TIZON</v>
          </cell>
          <cell r="C922" t="str">
            <v>ML</v>
          </cell>
          <cell r="D922">
            <v>3770</v>
          </cell>
        </row>
        <row r="923">
          <cell r="A923">
            <v>100312</v>
          </cell>
          <cell r="B923" t="str">
            <v>DEMOL.MESON CONCRETO</v>
          </cell>
          <cell r="C923" t="str">
            <v>M2</v>
          </cell>
          <cell r="D923">
            <v>22570</v>
          </cell>
        </row>
        <row r="924">
          <cell r="A924">
            <v>100311</v>
          </cell>
          <cell r="B924" t="str">
            <v>DEMOL.MESON CONCRETO</v>
          </cell>
          <cell r="C924" t="str">
            <v>ML</v>
          </cell>
          <cell r="D924">
            <v>15060</v>
          </cell>
        </row>
        <row r="925">
          <cell r="A925">
            <v>100313</v>
          </cell>
          <cell r="B925" t="str">
            <v>DEMOL.MURO ADOBE</v>
          </cell>
          <cell r="C925" t="str">
            <v>M2</v>
          </cell>
          <cell r="D925">
            <v>2670</v>
          </cell>
        </row>
        <row r="926">
          <cell r="A926">
            <v>100314</v>
          </cell>
          <cell r="B926" t="str">
            <v>DEMOL.MURO LAD. SOGA</v>
          </cell>
          <cell r="C926" t="str">
            <v>M2</v>
          </cell>
          <cell r="D926">
            <v>4120</v>
          </cell>
        </row>
        <row r="927">
          <cell r="A927">
            <v>100315</v>
          </cell>
          <cell r="B927" t="str">
            <v>DEMOL.MURO LAD. SOGA</v>
          </cell>
          <cell r="C927" t="str">
            <v>ML</v>
          </cell>
          <cell r="D927">
            <v>2480</v>
          </cell>
        </row>
        <row r="928">
          <cell r="A928">
            <v>100316</v>
          </cell>
          <cell r="B928" t="str">
            <v>DEMOL.MURO LAD. TIZON E=25-40CM</v>
          </cell>
          <cell r="C928" t="str">
            <v>M2</v>
          </cell>
          <cell r="D928">
            <v>6100</v>
          </cell>
        </row>
        <row r="929">
          <cell r="A929">
            <v>100317</v>
          </cell>
          <cell r="B929" t="str">
            <v>DEMOL.MURO LAD. TIZON E=41-50CM</v>
          </cell>
          <cell r="C929" t="str">
            <v>M2</v>
          </cell>
          <cell r="D929">
            <v>9120</v>
          </cell>
        </row>
        <row r="930">
          <cell r="A930">
            <v>100318</v>
          </cell>
          <cell r="B930" t="str">
            <v>DEMOL.MURO LAD. TIZON E&gt;0.50 MT</v>
          </cell>
          <cell r="C930" t="str">
            <v>M2</v>
          </cell>
          <cell r="D930">
            <v>13730</v>
          </cell>
        </row>
        <row r="931">
          <cell r="A931">
            <v>100319</v>
          </cell>
          <cell r="B931" t="str">
            <v>DEMOL.REPELLO</v>
          </cell>
          <cell r="C931" t="str">
            <v>M2</v>
          </cell>
          <cell r="D931">
            <v>4810</v>
          </cell>
        </row>
        <row r="932">
          <cell r="A932">
            <v>100321</v>
          </cell>
          <cell r="B932" t="str">
            <v>DEMOL.REPELLO CIELO</v>
          </cell>
          <cell r="C932" t="str">
            <v>M2</v>
          </cell>
          <cell r="D932">
            <v>5180</v>
          </cell>
        </row>
        <row r="933">
          <cell r="A933">
            <v>100320</v>
          </cell>
          <cell r="B933" t="str">
            <v>DEMOL.REPELLO H&lt;.50MT</v>
          </cell>
          <cell r="C933" t="str">
            <v>ML</v>
          </cell>
          <cell r="D933">
            <v>1850</v>
          </cell>
        </row>
        <row r="934">
          <cell r="A934">
            <v>100327</v>
          </cell>
          <cell r="B934" t="str">
            <v>DEMOLICION MURO BAHAREQUE</v>
          </cell>
          <cell r="C934" t="str">
            <v>M2</v>
          </cell>
          <cell r="D934">
            <v>9650</v>
          </cell>
        </row>
        <row r="935">
          <cell r="A935">
            <v>100323</v>
          </cell>
          <cell r="B935" t="str">
            <v>PICADA ABUZARDADA MURO A&lt;.50M</v>
          </cell>
          <cell r="C935" t="str">
            <v>ML</v>
          </cell>
          <cell r="D935">
            <v>3720</v>
          </cell>
        </row>
        <row r="936">
          <cell r="A936">
            <v>100322</v>
          </cell>
          <cell r="B936" t="str">
            <v>PICADA ABUZARDADA MURO-SUPERFICIE</v>
          </cell>
          <cell r="C936" t="str">
            <v>M2</v>
          </cell>
          <cell r="D936">
            <v>6100</v>
          </cell>
        </row>
        <row r="937">
          <cell r="A937">
            <v>100324</v>
          </cell>
          <cell r="B937" t="str">
            <v>RANURA MURO SOGA COLUMNA A MAQUINA</v>
          </cell>
          <cell r="C937" t="str">
            <v>ML</v>
          </cell>
          <cell r="D937">
            <v>5960</v>
          </cell>
        </row>
        <row r="938">
          <cell r="A938">
            <v>100325</v>
          </cell>
          <cell r="B938" t="str">
            <v>RANURA MURO TIZON COLUMNA A MAQUINA</v>
          </cell>
          <cell r="C938" t="str">
            <v>ML</v>
          </cell>
          <cell r="D938">
            <v>11780</v>
          </cell>
        </row>
        <row r="939">
          <cell r="A939">
            <v>100326</v>
          </cell>
          <cell r="B939" t="str">
            <v>REGATAS SOBRE MUROS</v>
          </cell>
          <cell r="C939" t="str">
            <v>ML</v>
          </cell>
          <cell r="D939">
            <v>3020</v>
          </cell>
        </row>
        <row r="941">
          <cell r="A941">
            <v>1004</v>
          </cell>
          <cell r="B941" t="str">
            <v>DEMOLICIONES VARIAS</v>
          </cell>
        </row>
        <row r="942">
          <cell r="A942">
            <v>100402</v>
          </cell>
          <cell r="B942" t="str">
            <v>DEMOL.ANDEN-SARDINEL</v>
          </cell>
          <cell r="C942" t="str">
            <v>M2</v>
          </cell>
          <cell r="D942">
            <v>5270</v>
          </cell>
        </row>
        <row r="943">
          <cell r="A943">
            <v>100401</v>
          </cell>
          <cell r="B943" t="str">
            <v>DEMOL.ANDEN/CONTRAPISO CONC.E 7.6 A 12CM</v>
          </cell>
          <cell r="C943" t="str">
            <v>M2</v>
          </cell>
          <cell r="D943">
            <v>3790</v>
          </cell>
        </row>
        <row r="944">
          <cell r="A944">
            <v>100405</v>
          </cell>
          <cell r="B944" t="str">
            <v>DEMOL.ANDEN/CONTRAPISO CONCRETO E=&lt;7.5CM</v>
          </cell>
          <cell r="C944" t="str">
            <v>M2</v>
          </cell>
          <cell r="D944">
            <v>2290</v>
          </cell>
        </row>
        <row r="945">
          <cell r="A945">
            <v>100410</v>
          </cell>
          <cell r="B945" t="str">
            <v>DEMOL.CAJA INSPECCION</v>
          </cell>
          <cell r="C945" t="str">
            <v>UND</v>
          </cell>
          <cell r="D945">
            <v>11280</v>
          </cell>
        </row>
        <row r="946">
          <cell r="A946">
            <v>100403</v>
          </cell>
          <cell r="B946" t="str">
            <v>DEMOL.CIELO FALSO ESTERILLA</v>
          </cell>
          <cell r="C946" t="str">
            <v>M2</v>
          </cell>
          <cell r="D946">
            <v>5190</v>
          </cell>
        </row>
        <row r="947">
          <cell r="A947">
            <v>100412</v>
          </cell>
          <cell r="B947" t="str">
            <v>DEMOL.CIELO FALSO ESTERILLA-ADOBE</v>
          </cell>
          <cell r="C947" t="str">
            <v>M2</v>
          </cell>
          <cell r="D947">
            <v>10990</v>
          </cell>
        </row>
        <row r="948">
          <cell r="A948">
            <v>100404</v>
          </cell>
          <cell r="B948" t="str">
            <v>DEMOL.CIELO FALSO ESTRUCIELO</v>
          </cell>
          <cell r="C948" t="str">
            <v>M2</v>
          </cell>
          <cell r="D948">
            <v>3710</v>
          </cell>
        </row>
        <row r="949">
          <cell r="A949">
            <v>100414</v>
          </cell>
          <cell r="B949" t="str">
            <v>DEMOL.CONTRAPISO CONCRETO E=5CM-10CM</v>
          </cell>
          <cell r="C949" t="str">
            <v>ML</v>
          </cell>
          <cell r="D949">
            <v>1950</v>
          </cell>
        </row>
        <row r="950">
          <cell r="A950">
            <v>100413</v>
          </cell>
          <cell r="B950" t="str">
            <v>DEMOL.EDIFICACION EXISTENTE + RETIRO</v>
          </cell>
          <cell r="C950" t="str">
            <v>M2</v>
          </cell>
          <cell r="D950">
            <v>27490</v>
          </cell>
        </row>
        <row r="951">
          <cell r="A951">
            <v>100407</v>
          </cell>
          <cell r="B951" t="str">
            <v>DEMOL.PISO BALDOSA+MORTERO</v>
          </cell>
          <cell r="C951" t="str">
            <v>M2</v>
          </cell>
          <cell r="D951">
            <v>5110</v>
          </cell>
        </row>
        <row r="952">
          <cell r="A952">
            <v>100408</v>
          </cell>
          <cell r="B952" t="str">
            <v>DEMOL.PISO GRANO PULIDO</v>
          </cell>
          <cell r="C952" t="str">
            <v>M2</v>
          </cell>
          <cell r="D952">
            <v>3750</v>
          </cell>
        </row>
        <row r="953">
          <cell r="A953">
            <v>100415</v>
          </cell>
          <cell r="B953" t="str">
            <v>DEMOL.PLACA CONCRETO E=12.1 A 17.5 CM.</v>
          </cell>
          <cell r="C953" t="str">
            <v>M2</v>
          </cell>
          <cell r="D953">
            <v>13440</v>
          </cell>
        </row>
        <row r="954">
          <cell r="A954">
            <v>100406</v>
          </cell>
          <cell r="B954" t="str">
            <v>DEMOL.PLACA CONCRETO E&gt;=17.6 CM</v>
          </cell>
          <cell r="C954" t="str">
            <v>M2</v>
          </cell>
          <cell r="D954">
            <v>17890</v>
          </cell>
        </row>
        <row r="955">
          <cell r="A955">
            <v>100416</v>
          </cell>
          <cell r="B955" t="str">
            <v>DEMOL.SARDINEL CONCRETO 15 X 15 CM.</v>
          </cell>
          <cell r="C955" t="str">
            <v>ML</v>
          </cell>
          <cell r="D955">
            <v>1610</v>
          </cell>
        </row>
        <row r="956">
          <cell r="A956">
            <v>100409</v>
          </cell>
          <cell r="B956" t="str">
            <v>DEMOL.SARDINEL TRAPEZOIDAL CONCRETO</v>
          </cell>
          <cell r="C956" t="str">
            <v>ML</v>
          </cell>
          <cell r="D956">
            <v>3430</v>
          </cell>
        </row>
        <row r="957">
          <cell r="A957">
            <v>100411</v>
          </cell>
          <cell r="B957" t="str">
            <v>DESM.CIELO FALSO ALUM.-XX</v>
          </cell>
          <cell r="C957" t="str">
            <v>M2</v>
          </cell>
          <cell r="D957">
            <v>1630</v>
          </cell>
        </row>
        <row r="958">
          <cell r="A958">
            <v>100417</v>
          </cell>
          <cell r="B958" t="str">
            <v>ROTURA PAVIMENTO</v>
          </cell>
          <cell r="C958" t="str">
            <v>M2</v>
          </cell>
          <cell r="D958">
            <v>7820</v>
          </cell>
        </row>
        <row r="960">
          <cell r="A960">
            <v>1005</v>
          </cell>
          <cell r="B960" t="str">
            <v>DESMONTES VARIOS</v>
          </cell>
        </row>
        <row r="961">
          <cell r="A961">
            <v>100537</v>
          </cell>
          <cell r="B961" t="str">
            <v>DESM. NAVE METALICA EXISTENTE</v>
          </cell>
          <cell r="C961" t="str">
            <v>M2</v>
          </cell>
          <cell r="D961">
            <v>7590</v>
          </cell>
        </row>
        <row r="962">
          <cell r="A962">
            <v>100530</v>
          </cell>
          <cell r="B962" t="str">
            <v>DESM.ALAMBRE PUAS CERRAMIENTO 3-5 LINEAS</v>
          </cell>
          <cell r="C962" t="str">
            <v>ML</v>
          </cell>
          <cell r="D962">
            <v>1610</v>
          </cell>
        </row>
        <row r="963">
          <cell r="A963">
            <v>100501</v>
          </cell>
          <cell r="B963" t="str">
            <v>DESM.APARATO SANITARIO</v>
          </cell>
          <cell r="C963" t="str">
            <v>UND</v>
          </cell>
          <cell r="D963">
            <v>20930</v>
          </cell>
        </row>
        <row r="964">
          <cell r="A964">
            <v>100527</v>
          </cell>
          <cell r="B964" t="str">
            <v>DESM.CANALES - BAJANTES</v>
          </cell>
          <cell r="C964" t="str">
            <v>ML</v>
          </cell>
          <cell r="D964">
            <v>3100</v>
          </cell>
        </row>
        <row r="965">
          <cell r="A965">
            <v>100525</v>
          </cell>
          <cell r="B965" t="str">
            <v>DESM.CERRAMIENTO GUADUA-ALAMBRE DE PUAS</v>
          </cell>
          <cell r="C965" t="str">
            <v>ML</v>
          </cell>
          <cell r="D965">
            <v>3130</v>
          </cell>
        </row>
        <row r="966">
          <cell r="A966">
            <v>100535</v>
          </cell>
          <cell r="B966" t="str">
            <v>DESM.CERRAMIENTO POSTE CONCRETO-ALAMBRE</v>
          </cell>
          <cell r="C966" t="str">
            <v>ML</v>
          </cell>
          <cell r="D966">
            <v>7420</v>
          </cell>
        </row>
        <row r="967">
          <cell r="A967">
            <v>100502</v>
          </cell>
          <cell r="B967" t="str">
            <v>DESM.CIELO FALSO MADERA</v>
          </cell>
          <cell r="C967" t="str">
            <v>M2</v>
          </cell>
          <cell r="D967">
            <v>3710</v>
          </cell>
        </row>
        <row r="968">
          <cell r="A968">
            <v>100533</v>
          </cell>
          <cell r="B968" t="str">
            <v>DESM.CONCERINA SENCILLA 45-60CM</v>
          </cell>
          <cell r="C968" t="str">
            <v>ML</v>
          </cell>
          <cell r="D968">
            <v>23270</v>
          </cell>
        </row>
        <row r="969">
          <cell r="A969">
            <v>100503</v>
          </cell>
          <cell r="B969" t="str">
            <v>DESM.CORREA METALICA [E]</v>
          </cell>
          <cell r="C969" t="str">
            <v>ML</v>
          </cell>
          <cell r="D969">
            <v>1930</v>
          </cell>
        </row>
        <row r="970">
          <cell r="A970">
            <v>100522</v>
          </cell>
          <cell r="B970" t="str">
            <v>DESM.CORREA-VIGA-COLUMNA MADERA</v>
          </cell>
          <cell r="C970" t="str">
            <v>ML</v>
          </cell>
          <cell r="D970">
            <v>2640</v>
          </cell>
        </row>
        <row r="971">
          <cell r="A971">
            <v>100504</v>
          </cell>
          <cell r="B971" t="str">
            <v>DESM.CUBIERTA ACRILICO</v>
          </cell>
          <cell r="C971" t="str">
            <v>M2</v>
          </cell>
          <cell r="D971">
            <v>4620</v>
          </cell>
        </row>
        <row r="972">
          <cell r="A972">
            <v>100505</v>
          </cell>
          <cell r="B972" t="str">
            <v>DESM.CUBIERTA ASBESTO CEMENTO</v>
          </cell>
          <cell r="C972" t="str">
            <v>M2</v>
          </cell>
          <cell r="D972">
            <v>4190</v>
          </cell>
        </row>
        <row r="973">
          <cell r="A973">
            <v>100506</v>
          </cell>
          <cell r="B973" t="str">
            <v>DESM.CUBIERTA LAMINA</v>
          </cell>
          <cell r="C973" t="str">
            <v>M2</v>
          </cell>
          <cell r="D973">
            <v>5120</v>
          </cell>
        </row>
        <row r="974">
          <cell r="A974">
            <v>100507</v>
          </cell>
          <cell r="B974" t="str">
            <v>DESM.CUBIERTA TEJA BARRO</v>
          </cell>
          <cell r="C974" t="str">
            <v>M2</v>
          </cell>
          <cell r="D974">
            <v>9640</v>
          </cell>
        </row>
        <row r="975">
          <cell r="A975">
            <v>100524</v>
          </cell>
          <cell r="B975" t="str">
            <v>DESM.CUBIERTA ZINC + ENTRAMADO</v>
          </cell>
          <cell r="C975" t="str">
            <v>M2</v>
          </cell>
          <cell r="D975">
            <v>10840</v>
          </cell>
        </row>
        <row r="976">
          <cell r="A976">
            <v>100523</v>
          </cell>
          <cell r="B976" t="str">
            <v>DESM.DIVISION - PISO MADERA</v>
          </cell>
          <cell r="C976" t="str">
            <v>M2</v>
          </cell>
          <cell r="D976">
            <v>2310</v>
          </cell>
        </row>
        <row r="977">
          <cell r="A977">
            <v>100508</v>
          </cell>
          <cell r="B977" t="str">
            <v>DESM.DIVISION LAMINA XXX.</v>
          </cell>
          <cell r="C977" t="str">
            <v>M2</v>
          </cell>
          <cell r="D977">
            <v>6930</v>
          </cell>
        </row>
        <row r="978">
          <cell r="A978">
            <v>100531</v>
          </cell>
          <cell r="B978" t="str">
            <v>DESM.DIVISION PANEL YESO-SUPERBOARD</v>
          </cell>
          <cell r="C978" t="str">
            <v>M2</v>
          </cell>
          <cell r="D978">
            <v>6630</v>
          </cell>
        </row>
        <row r="979">
          <cell r="A979">
            <v>100509</v>
          </cell>
          <cell r="B979" t="str">
            <v>DESM.ESTRUCTURA MADERA CIELO FALSO</v>
          </cell>
          <cell r="C979" t="str">
            <v>M2</v>
          </cell>
          <cell r="D979">
            <v>4170</v>
          </cell>
        </row>
        <row r="980">
          <cell r="A980">
            <v>100510</v>
          </cell>
          <cell r="B980" t="str">
            <v>DESM.ESTRUCTURA MADERA T.ASBESTO CEMENTO</v>
          </cell>
          <cell r="C980" t="str">
            <v>M2</v>
          </cell>
          <cell r="D980">
            <v>6830</v>
          </cell>
        </row>
        <row r="981">
          <cell r="A981">
            <v>100511</v>
          </cell>
          <cell r="B981" t="str">
            <v>DESM.ESTRUCTURA MADERA T.BARRO</v>
          </cell>
          <cell r="C981" t="str">
            <v>M2</v>
          </cell>
          <cell r="D981">
            <v>11410</v>
          </cell>
        </row>
        <row r="982">
          <cell r="A982">
            <v>100512</v>
          </cell>
          <cell r="B982" t="str">
            <v>DESM.ESTRUCTURA METALICA</v>
          </cell>
          <cell r="C982" t="str">
            <v>M2</v>
          </cell>
          <cell r="D982">
            <v>6170</v>
          </cell>
        </row>
        <row r="983">
          <cell r="A983">
            <v>100536</v>
          </cell>
          <cell r="B983" t="str">
            <v>DESM.ESTRUCTURA METALICA PERFILES-VIGAS</v>
          </cell>
          <cell r="C983" t="str">
            <v>KLS</v>
          </cell>
          <cell r="D983">
            <v>1360</v>
          </cell>
        </row>
        <row r="984">
          <cell r="A984">
            <v>100540</v>
          </cell>
          <cell r="B984" t="str">
            <v>DESM.GRIFERIA-GRIFO-LLAVE</v>
          </cell>
          <cell r="C984" t="str">
            <v>UND</v>
          </cell>
          <cell r="D984">
            <v>15070</v>
          </cell>
        </row>
        <row r="985">
          <cell r="A985">
            <v>100513</v>
          </cell>
          <cell r="B985" t="str">
            <v>DESM.LAVADERO PREFABRICAD</v>
          </cell>
          <cell r="C985" t="str">
            <v>UND</v>
          </cell>
          <cell r="D985">
            <v>16740</v>
          </cell>
        </row>
        <row r="986">
          <cell r="A986">
            <v>100514</v>
          </cell>
          <cell r="B986" t="str">
            <v>DESM.MALLA ESLABONADA H=2.0 MT</v>
          </cell>
          <cell r="C986" t="str">
            <v>ML</v>
          </cell>
          <cell r="D986">
            <v>3690</v>
          </cell>
        </row>
        <row r="987">
          <cell r="A987">
            <v>100515</v>
          </cell>
          <cell r="B987" t="str">
            <v>DESM.MARCO + NAVE SENCILLA</v>
          </cell>
          <cell r="C987" t="str">
            <v>UND</v>
          </cell>
          <cell r="D987">
            <v>14860</v>
          </cell>
        </row>
        <row r="988">
          <cell r="A988">
            <v>100517</v>
          </cell>
          <cell r="B988" t="str">
            <v>DESM.NAVE EXISTENTE SENCILLA</v>
          </cell>
          <cell r="C988" t="str">
            <v>UND</v>
          </cell>
          <cell r="D988">
            <v>2860</v>
          </cell>
        </row>
        <row r="989">
          <cell r="A989">
            <v>100516</v>
          </cell>
          <cell r="B989" t="str">
            <v>DESM.POZUELO ACERO INOX.</v>
          </cell>
          <cell r="C989" t="str">
            <v>UND</v>
          </cell>
          <cell r="D989">
            <v>11810</v>
          </cell>
        </row>
        <row r="990">
          <cell r="A990">
            <v>100518</v>
          </cell>
          <cell r="B990" t="str">
            <v>DESM.REJA</v>
          </cell>
          <cell r="C990" t="str">
            <v>ML</v>
          </cell>
          <cell r="D990">
            <v>4800</v>
          </cell>
        </row>
        <row r="991">
          <cell r="A991">
            <v>100519</v>
          </cell>
          <cell r="B991" t="str">
            <v>DESM.REJA METALICA</v>
          </cell>
          <cell r="C991" t="str">
            <v>M2</v>
          </cell>
          <cell r="D991">
            <v>10460</v>
          </cell>
        </row>
        <row r="992">
          <cell r="A992">
            <v>100534</v>
          </cell>
          <cell r="B992" t="str">
            <v>DESM.RETIRO ADOQUIN PREFABRICADO</v>
          </cell>
          <cell r="C992" t="str">
            <v>M2</v>
          </cell>
          <cell r="D992">
            <v>3610</v>
          </cell>
        </row>
        <row r="993">
          <cell r="A993">
            <v>100529</v>
          </cell>
          <cell r="B993" t="str">
            <v>DESM.SILLETERIA METALICA- MADERA</v>
          </cell>
          <cell r="C993" t="str">
            <v>UND</v>
          </cell>
          <cell r="D993">
            <v>3790</v>
          </cell>
        </row>
        <row r="994">
          <cell r="A994">
            <v>100528</v>
          </cell>
          <cell r="B994" t="str">
            <v>DESM.VENTANA - LUCETA EXISTENTE</v>
          </cell>
          <cell r="C994" t="str">
            <v>UND</v>
          </cell>
          <cell r="D994">
            <v>11030</v>
          </cell>
        </row>
        <row r="995">
          <cell r="A995">
            <v>100520</v>
          </cell>
          <cell r="B995" t="str">
            <v>DESM.VENTANA EXISTENTE</v>
          </cell>
          <cell r="C995" t="str">
            <v>M2</v>
          </cell>
          <cell r="D995">
            <v>16240</v>
          </cell>
        </row>
        <row r="996">
          <cell r="A996">
            <v>100521</v>
          </cell>
          <cell r="B996" t="str">
            <v>DESM.VIDRIO</v>
          </cell>
          <cell r="C996" t="str">
            <v>M2</v>
          </cell>
          <cell r="D996">
            <v>2220</v>
          </cell>
        </row>
        <row r="997">
          <cell r="A997">
            <v>100532</v>
          </cell>
          <cell r="B997" t="str">
            <v>RETIRO TUBERIA AGUA GALVA.-PVC-HF-AC-XXX</v>
          </cell>
          <cell r="C997" t="str">
            <v>ML</v>
          </cell>
          <cell r="D997">
            <v>2220</v>
          </cell>
        </row>
        <row r="999">
          <cell r="A999">
            <v>1006</v>
          </cell>
          <cell r="B999" t="str">
            <v>MOVIMIENTO MAT.TIERRA-PETREOS</v>
          </cell>
        </row>
        <row r="1000">
          <cell r="A1000">
            <v>100613</v>
          </cell>
          <cell r="B1000" t="str">
            <v>ACARREO MATERIALES CAMPERO-CAMIONETA</v>
          </cell>
          <cell r="C1000" t="str">
            <v>M3K</v>
          </cell>
          <cell r="D1000">
            <v>6740</v>
          </cell>
        </row>
        <row r="1001">
          <cell r="A1001">
            <v>100614</v>
          </cell>
          <cell r="B1001" t="str">
            <v>ACARREO MATERIALES TRACCION ANIMAL</v>
          </cell>
          <cell r="C1001" t="str">
            <v>C/K</v>
          </cell>
          <cell r="D1001">
            <v>5960</v>
          </cell>
        </row>
        <row r="1002">
          <cell r="A1002">
            <v>100601</v>
          </cell>
          <cell r="B1002" t="str">
            <v>EXCAVACION TIERRA A MANO</v>
          </cell>
          <cell r="C1002" t="str">
            <v>M3</v>
          </cell>
          <cell r="D1002">
            <v>14680</v>
          </cell>
        </row>
        <row r="1003">
          <cell r="A1003">
            <v>100611</v>
          </cell>
          <cell r="B1003" t="str">
            <v>EXCAVACION TIERRA A MANO BAJO AGUA H=2.0</v>
          </cell>
          <cell r="C1003" t="str">
            <v>M3</v>
          </cell>
          <cell r="D1003">
            <v>16820</v>
          </cell>
        </row>
        <row r="1004">
          <cell r="A1004">
            <v>100602</v>
          </cell>
          <cell r="B1004" t="str">
            <v>EXCAVACION TIERRA CONGLOMERADO</v>
          </cell>
          <cell r="C1004" t="str">
            <v>M3</v>
          </cell>
          <cell r="D1004">
            <v>15000</v>
          </cell>
        </row>
        <row r="1005">
          <cell r="A1005">
            <v>100603</v>
          </cell>
          <cell r="B1005" t="str">
            <v>PROTECCION DE TALUDES (Tablestaca)</v>
          </cell>
          <cell r="C1005" t="str">
            <v>M2</v>
          </cell>
          <cell r="D1005">
            <v>31620</v>
          </cell>
        </row>
        <row r="1006">
          <cell r="A1006">
            <v>100612</v>
          </cell>
          <cell r="B1006" t="str">
            <v>RELLENO ARENA FINA</v>
          </cell>
          <cell r="C1006" t="str">
            <v>M3</v>
          </cell>
          <cell r="D1006">
            <v>38750</v>
          </cell>
        </row>
        <row r="1007">
          <cell r="A1007">
            <v>100615</v>
          </cell>
          <cell r="B1007" t="str">
            <v>RELLENO ARENA MEDIANA INCLUYE ACARREO 10</v>
          </cell>
          <cell r="C1007" t="str">
            <v>M3</v>
          </cell>
          <cell r="D1007">
            <v>41210</v>
          </cell>
        </row>
        <row r="1008">
          <cell r="A1008">
            <v>100616</v>
          </cell>
          <cell r="B1008" t="str">
            <v>RELLENO GRAVA TRITURA-POLVILLO COMPA +AC</v>
          </cell>
          <cell r="C1008" t="str">
            <v>M3</v>
          </cell>
          <cell r="D1008">
            <v>90940</v>
          </cell>
        </row>
        <row r="1009">
          <cell r="A1009">
            <v>100617</v>
          </cell>
          <cell r="B1009" t="str">
            <v>RELLENO GRAVA TRITURA-POLVILLO [S.COM]+A</v>
          </cell>
          <cell r="C1009" t="str">
            <v>M3</v>
          </cell>
          <cell r="D1009">
            <v>53890</v>
          </cell>
        </row>
        <row r="1010">
          <cell r="A1010">
            <v>100604</v>
          </cell>
          <cell r="B1010" t="str">
            <v>RELLENO IMPORTADO BALASTRO INCLUYE ACARR</v>
          </cell>
          <cell r="C1010" t="str">
            <v>M3</v>
          </cell>
          <cell r="D1010">
            <v>49050</v>
          </cell>
        </row>
        <row r="1011">
          <cell r="A1011">
            <v>100618</v>
          </cell>
          <cell r="B1011" t="str">
            <v>RELLENO MATERIAL SITIO COMPACATDO-RANA</v>
          </cell>
          <cell r="C1011" t="str">
            <v>M3</v>
          </cell>
          <cell r="D1011">
            <v>12280</v>
          </cell>
        </row>
        <row r="1012">
          <cell r="A1012">
            <v>100605</v>
          </cell>
          <cell r="B1012" t="str">
            <v>RELLENO MATERIAL SITIO MANUAL</v>
          </cell>
          <cell r="C1012" t="str">
            <v>M3</v>
          </cell>
          <cell r="D1012">
            <v>8220</v>
          </cell>
        </row>
        <row r="1013">
          <cell r="A1013">
            <v>100619</v>
          </cell>
          <cell r="B1013" t="str">
            <v>RELLENO ROCAMUERTA COMPACT-RANA+ACARREO</v>
          </cell>
          <cell r="C1013" t="str">
            <v>M3</v>
          </cell>
          <cell r="D1013">
            <v>31940</v>
          </cell>
        </row>
        <row r="1014">
          <cell r="A1014">
            <v>100620</v>
          </cell>
          <cell r="B1014" t="str">
            <v>RELLENO ROCAMUERTA COMPACT-SALTARIN+ACAR</v>
          </cell>
          <cell r="C1014" t="str">
            <v>M3</v>
          </cell>
          <cell r="D1014">
            <v>33480</v>
          </cell>
        </row>
        <row r="1015">
          <cell r="A1015">
            <v>100621</v>
          </cell>
          <cell r="B1015" t="str">
            <v>RELLENO TIERRA-NIVELACION +ACARREO</v>
          </cell>
          <cell r="C1015" t="str">
            <v>M3</v>
          </cell>
          <cell r="D1015">
            <v>28710</v>
          </cell>
        </row>
        <row r="1016">
          <cell r="A1016">
            <v>100622</v>
          </cell>
          <cell r="B1016" t="str">
            <v>RETIRO DE SALDOS EN SITIO</v>
          </cell>
          <cell r="C1016" t="str">
            <v>M3</v>
          </cell>
          <cell r="D1016">
            <v>5970</v>
          </cell>
        </row>
        <row r="1017">
          <cell r="A1017">
            <v>100606</v>
          </cell>
          <cell r="B1017" t="str">
            <v>RETIRO ESCOMBROS A MAQUINA &lt;=10KM.</v>
          </cell>
          <cell r="C1017" t="str">
            <v>M3</v>
          </cell>
          <cell r="D1017">
            <v>16590</v>
          </cell>
        </row>
        <row r="1018">
          <cell r="A1018">
            <v>100607</v>
          </cell>
          <cell r="B1018" t="str">
            <v>RETIRO ESCOMBROS MANUAL-VOLQUETA &lt;=10KM.</v>
          </cell>
          <cell r="C1018" t="str">
            <v>M3</v>
          </cell>
          <cell r="D1018">
            <v>16930</v>
          </cell>
        </row>
        <row r="1019">
          <cell r="A1019">
            <v>100608</v>
          </cell>
          <cell r="B1019" t="str">
            <v>RETIRO SOBRANTES MAQUINA &lt;=10KM.</v>
          </cell>
          <cell r="C1019" t="str">
            <v>M3</v>
          </cell>
          <cell r="D1019">
            <v>16030</v>
          </cell>
        </row>
        <row r="1020">
          <cell r="A1020">
            <v>100609</v>
          </cell>
          <cell r="B1020" t="str">
            <v>RIEGO SOBRANTES TIERRA A MANO</v>
          </cell>
          <cell r="C1020" t="str">
            <v>M3</v>
          </cell>
          <cell r="D1020">
            <v>6000</v>
          </cell>
        </row>
        <row r="1021">
          <cell r="A1021">
            <v>100610</v>
          </cell>
          <cell r="B1021" t="str">
            <v>SUELO CEMENTO RELACION 1:8</v>
          </cell>
          <cell r="C1021" t="str">
            <v>M3</v>
          </cell>
          <cell r="D1021">
            <v>48310</v>
          </cell>
        </row>
        <row r="1023">
          <cell r="A1023">
            <v>1007</v>
          </cell>
          <cell r="B1023" t="str">
            <v>DESMONTE PIEZAS MAD.CUBIERTA</v>
          </cell>
        </row>
        <row r="1024">
          <cell r="A1024">
            <v>100703</v>
          </cell>
          <cell r="B1024" t="str">
            <v>DESM.PIEZA MADERA CORTADA 4" -5"</v>
          </cell>
          <cell r="C1024" t="str">
            <v>ML</v>
          </cell>
          <cell r="D1024">
            <v>6060</v>
          </cell>
        </row>
        <row r="1025">
          <cell r="A1025">
            <v>100704</v>
          </cell>
          <cell r="B1025" t="str">
            <v>DESM.PIEZA MADERA CORTADA 5,1/4"-6"</v>
          </cell>
          <cell r="C1025" t="str">
            <v>ML</v>
          </cell>
          <cell r="D1025">
            <v>7030</v>
          </cell>
        </row>
        <row r="1026">
          <cell r="A1026">
            <v>100701</v>
          </cell>
          <cell r="B1026" t="str">
            <v>DESM.PIEZA MADERA ROLLIZA 4" -5"</v>
          </cell>
          <cell r="C1026" t="str">
            <v>ML</v>
          </cell>
          <cell r="D1026">
            <v>3150</v>
          </cell>
        </row>
        <row r="1027">
          <cell r="A1027">
            <v>100702</v>
          </cell>
          <cell r="B1027" t="str">
            <v>DESM.PIEZA MADERA ROLLIZA 5,1/4"-6"</v>
          </cell>
          <cell r="C1027" t="str">
            <v>ML</v>
          </cell>
          <cell r="D1027">
            <v>6060</v>
          </cell>
        </row>
        <row r="1029">
          <cell r="A1029">
            <v>1008</v>
          </cell>
          <cell r="B1029" t="str">
            <v>DESM DIVISIONES MOBILIARIO OFICINA</v>
          </cell>
        </row>
        <row r="1030">
          <cell r="A1030">
            <v>100807</v>
          </cell>
          <cell r="B1030" t="str">
            <v>DESMONTE ARCHIVADOR COLGANTE</v>
          </cell>
          <cell r="C1030" t="str">
            <v>UND</v>
          </cell>
          <cell r="D1030">
            <v>4360</v>
          </cell>
        </row>
        <row r="1031">
          <cell r="A1031">
            <v>100806</v>
          </cell>
          <cell r="B1031" t="str">
            <v>DESMONTE CAJONERA</v>
          </cell>
          <cell r="C1031" t="str">
            <v>UND</v>
          </cell>
          <cell r="D1031">
            <v>4360</v>
          </cell>
        </row>
        <row r="1032">
          <cell r="A1032">
            <v>100802</v>
          </cell>
          <cell r="B1032" t="str">
            <v>DESMONTE DIVISION PANEL H=161 A 200CM</v>
          </cell>
          <cell r="C1032" t="str">
            <v>ML</v>
          </cell>
          <cell r="D1032">
            <v>12220</v>
          </cell>
        </row>
        <row r="1033">
          <cell r="A1033">
            <v>100803</v>
          </cell>
          <cell r="B1033" t="str">
            <v>DESMONTE DIVISION PANEL H=201 A 260CM</v>
          </cell>
          <cell r="C1033" t="str">
            <v>ML</v>
          </cell>
          <cell r="D1033">
            <v>16030</v>
          </cell>
        </row>
        <row r="1034">
          <cell r="A1034">
            <v>100801</v>
          </cell>
          <cell r="B1034" t="str">
            <v>DESMONTE DIVISION PANEL H=70 A 160CM</v>
          </cell>
          <cell r="C1034" t="str">
            <v>ML</v>
          </cell>
          <cell r="D1034">
            <v>10460</v>
          </cell>
        </row>
        <row r="1035">
          <cell r="A1035">
            <v>100804</v>
          </cell>
          <cell r="B1035" t="str">
            <v>DESMONTE SUPERFICIE A=20-50CM L=150</v>
          </cell>
          <cell r="C1035" t="str">
            <v>UND</v>
          </cell>
          <cell r="D1035">
            <v>3330</v>
          </cell>
        </row>
        <row r="1036">
          <cell r="A1036">
            <v>100805</v>
          </cell>
          <cell r="B1036" t="str">
            <v>DESMONTE SUPERFICIE A=51-90CM L=151-250</v>
          </cell>
          <cell r="C1036" t="str">
            <v>UND</v>
          </cell>
          <cell r="D1036">
            <v>4360</v>
          </cell>
        </row>
        <row r="1038">
          <cell r="A1038">
            <v>11</v>
          </cell>
          <cell r="B1038" t="str">
            <v>DESAGUES BAJO TIERRA</v>
          </cell>
        </row>
        <row r="1040">
          <cell r="A1040">
            <v>1101</v>
          </cell>
          <cell r="B1040" t="str">
            <v>CAJA INSPECCION</v>
          </cell>
        </row>
        <row r="1041">
          <cell r="A1041">
            <v>110101</v>
          </cell>
          <cell r="B1041" t="str">
            <v>CAJA INSPECCION 40x 40 CM [CONCRETO]</v>
          </cell>
          <cell r="C1041" t="str">
            <v>UND</v>
          </cell>
          <cell r="D1041">
            <v>124670</v>
          </cell>
        </row>
        <row r="1042">
          <cell r="A1042">
            <v>110102</v>
          </cell>
          <cell r="B1042" t="str">
            <v>CAJA INSPECCION 40x 40 CM [LADRILLO]</v>
          </cell>
          <cell r="C1042" t="str">
            <v>UND</v>
          </cell>
          <cell r="D1042">
            <v>83320</v>
          </cell>
        </row>
        <row r="1043">
          <cell r="A1043">
            <v>110103</v>
          </cell>
          <cell r="B1043" t="str">
            <v>CAJA INSPECCION 50x 50 CM [CONCRETO]</v>
          </cell>
          <cell r="C1043" t="str">
            <v>UND</v>
          </cell>
          <cell r="D1043">
            <v>173590</v>
          </cell>
        </row>
        <row r="1044">
          <cell r="A1044">
            <v>110104</v>
          </cell>
          <cell r="B1044" t="str">
            <v>CAJA INSPECCION 50x 50 CM [LADRILLO]</v>
          </cell>
          <cell r="C1044" t="str">
            <v>UND</v>
          </cell>
          <cell r="D1044">
            <v>140240</v>
          </cell>
        </row>
        <row r="1045">
          <cell r="A1045">
            <v>110105</v>
          </cell>
          <cell r="B1045" t="str">
            <v>CAJA INSPECCION 60x 60 CM [CONCRETO]</v>
          </cell>
          <cell r="C1045" t="str">
            <v>UND</v>
          </cell>
          <cell r="D1045">
            <v>226520</v>
          </cell>
        </row>
        <row r="1046">
          <cell r="A1046">
            <v>110106</v>
          </cell>
          <cell r="B1046" t="str">
            <v>CAJA INSPECCION 60x 60 CM [LADRILLO]</v>
          </cell>
          <cell r="C1046" t="str">
            <v>UND</v>
          </cell>
          <cell r="D1046">
            <v>152990</v>
          </cell>
        </row>
        <row r="1047">
          <cell r="A1047">
            <v>110107</v>
          </cell>
          <cell r="B1047" t="str">
            <v>CAJA INSPECCION 80x 80 CM [CONCRETO]</v>
          </cell>
          <cell r="C1047" t="str">
            <v>UND</v>
          </cell>
          <cell r="D1047">
            <v>275550</v>
          </cell>
        </row>
        <row r="1048">
          <cell r="A1048">
            <v>110108</v>
          </cell>
          <cell r="B1048" t="str">
            <v>CAJA INSPECCION 80x 80 CM [LADRILLO]</v>
          </cell>
          <cell r="C1048" t="str">
            <v>UND</v>
          </cell>
          <cell r="D1048">
            <v>253230</v>
          </cell>
        </row>
        <row r="1049">
          <cell r="A1049">
            <v>110109</v>
          </cell>
          <cell r="B1049" t="str">
            <v>CAJA INSPECCION 100x100 CM [LADRILLO]</v>
          </cell>
          <cell r="C1049" t="str">
            <v>UND</v>
          </cell>
          <cell r="D1049">
            <v>301200</v>
          </cell>
        </row>
        <row r="1050">
          <cell r="A1050">
            <v>110110</v>
          </cell>
          <cell r="B1050" t="str">
            <v>CAJA INSPECCION 100x1OO CM [CONCRETO]</v>
          </cell>
          <cell r="C1050" t="str">
            <v>UND</v>
          </cell>
          <cell r="D1050">
            <v>339630</v>
          </cell>
        </row>
        <row r="1051">
          <cell r="A1051">
            <v>110111</v>
          </cell>
          <cell r="B1051" t="str">
            <v>CAJA INSPECCION 110x110 CM [CONCRETO]</v>
          </cell>
          <cell r="C1051" t="str">
            <v>UND</v>
          </cell>
          <cell r="D1051">
            <v>428420</v>
          </cell>
        </row>
        <row r="1052">
          <cell r="A1052">
            <v>110112</v>
          </cell>
          <cell r="B1052" t="str">
            <v>CAJA INSPECCION 110x110 CM [LADRILLO]</v>
          </cell>
          <cell r="C1052" t="str">
            <v>UND</v>
          </cell>
          <cell r="D1052">
            <v>326050</v>
          </cell>
        </row>
        <row r="1053">
          <cell r="A1053">
            <v>110113</v>
          </cell>
          <cell r="B1053" t="str">
            <v>CAJA INSPECCION 120x120 CM [CONCRETO]</v>
          </cell>
          <cell r="C1053" t="str">
            <v>UND</v>
          </cell>
          <cell r="D1053">
            <v>527670</v>
          </cell>
        </row>
        <row r="1054">
          <cell r="A1054">
            <v>110114</v>
          </cell>
          <cell r="B1054" t="str">
            <v>CAJA INSPECCION 120x120 CM [LADRILLO]</v>
          </cell>
          <cell r="C1054" t="str">
            <v>UND</v>
          </cell>
          <cell r="D1054">
            <v>472220</v>
          </cell>
        </row>
        <row r="1055">
          <cell r="A1055">
            <v>110115</v>
          </cell>
          <cell r="B1055" t="str">
            <v>CAJA INSPECCION 140x140 CM [CONCRETO]</v>
          </cell>
          <cell r="C1055" t="str">
            <v>UND</v>
          </cell>
          <cell r="D1055">
            <v>671800</v>
          </cell>
        </row>
        <row r="1056">
          <cell r="A1056">
            <v>110116</v>
          </cell>
          <cell r="B1056" t="str">
            <v>CAJA INSPECCION 140x140 CM [LADRILLO]</v>
          </cell>
          <cell r="C1056" t="str">
            <v>UND</v>
          </cell>
          <cell r="D1056">
            <v>612460</v>
          </cell>
        </row>
        <row r="1057">
          <cell r="A1057">
            <v>110117</v>
          </cell>
          <cell r="B1057" t="str">
            <v>CAJA INSPECCION 175x 80 CM DOM[CONCRETO]</v>
          </cell>
          <cell r="C1057" t="str">
            <v>UND</v>
          </cell>
          <cell r="D1057">
            <v>687330</v>
          </cell>
        </row>
        <row r="1059">
          <cell r="A1059">
            <v>1102</v>
          </cell>
          <cell r="B1059" t="str">
            <v>CAJA DE PASO</v>
          </cell>
        </row>
        <row r="1060">
          <cell r="A1060">
            <v>110201</v>
          </cell>
          <cell r="B1060" t="str">
            <v>CAJA DE PASO CONCRETO 5O X5O CM</v>
          </cell>
          <cell r="C1060" t="str">
            <v>UND</v>
          </cell>
          <cell r="D1060">
            <v>106790</v>
          </cell>
        </row>
        <row r="1061">
          <cell r="A1061">
            <v>110202</v>
          </cell>
          <cell r="B1061" t="str">
            <v>CAJA DE PASO CONCRETO 70 X70 CM</v>
          </cell>
          <cell r="C1061" t="str">
            <v>UND</v>
          </cell>
          <cell r="D1061">
            <v>142430</v>
          </cell>
        </row>
        <row r="1062">
          <cell r="A1062">
            <v>110203</v>
          </cell>
          <cell r="B1062" t="str">
            <v>CAJA DE PASO CONCRETO 80 X80 CM</v>
          </cell>
          <cell r="C1062" t="str">
            <v>UND</v>
          </cell>
          <cell r="D1062">
            <v>182260</v>
          </cell>
        </row>
        <row r="1064">
          <cell r="A1064">
            <v>1103</v>
          </cell>
          <cell r="B1064" t="str">
            <v>TUBERIA PVC</v>
          </cell>
        </row>
        <row r="1065">
          <cell r="A1065">
            <v>110301</v>
          </cell>
          <cell r="B1065" t="str">
            <v>TUB.PVC 2 SANI.</v>
          </cell>
          <cell r="C1065" t="str">
            <v>ML</v>
          </cell>
          <cell r="D1065">
            <v>18360</v>
          </cell>
        </row>
        <row r="1066">
          <cell r="A1066">
            <v>110302</v>
          </cell>
          <cell r="B1066" t="str">
            <v>TUB.PVC 3 SANI.</v>
          </cell>
          <cell r="C1066" t="str">
            <v>ML</v>
          </cell>
          <cell r="D1066">
            <v>18060</v>
          </cell>
        </row>
        <row r="1067">
          <cell r="A1067">
            <v>110303</v>
          </cell>
          <cell r="B1067" t="str">
            <v>TUB.PVC 4 SANI.</v>
          </cell>
          <cell r="C1067" t="str">
            <v>ML</v>
          </cell>
          <cell r="D1067">
            <v>23260</v>
          </cell>
        </row>
        <row r="1068">
          <cell r="A1068">
            <v>110304</v>
          </cell>
          <cell r="B1068" t="str">
            <v>TUB.PVC 4-110MM SANI.NOVA</v>
          </cell>
          <cell r="C1068" t="str">
            <v>ML</v>
          </cell>
          <cell r="D1068">
            <v>18150</v>
          </cell>
        </row>
        <row r="1069">
          <cell r="A1069">
            <v>110305</v>
          </cell>
          <cell r="B1069" t="str">
            <v>TUB.PVC 6 SANI.</v>
          </cell>
          <cell r="C1069" t="str">
            <v>ML</v>
          </cell>
          <cell r="D1069">
            <v>41450</v>
          </cell>
        </row>
        <row r="1070">
          <cell r="A1070">
            <v>110306</v>
          </cell>
          <cell r="B1070" t="str">
            <v>TUB.PVC 6-160MM SANI.NOVA</v>
          </cell>
          <cell r="C1070" t="str">
            <v>ML</v>
          </cell>
          <cell r="D1070">
            <v>35580</v>
          </cell>
        </row>
        <row r="1071">
          <cell r="A1071">
            <v>110307</v>
          </cell>
          <cell r="B1071" t="str">
            <v>TUB.PVC 8 SANI.</v>
          </cell>
          <cell r="C1071" t="str">
            <v>ML</v>
          </cell>
          <cell r="D1071">
            <v>66440</v>
          </cell>
        </row>
        <row r="1072">
          <cell r="A1072">
            <v>110308</v>
          </cell>
          <cell r="B1072" t="str">
            <v>TUB.PVC 8 SANI.NOVAFO</v>
          </cell>
          <cell r="C1072" t="str">
            <v>ML</v>
          </cell>
          <cell r="D1072">
            <v>40410</v>
          </cell>
        </row>
        <row r="1073">
          <cell r="A1073">
            <v>110309</v>
          </cell>
          <cell r="B1073" t="str">
            <v>TUB.PVC 8 SANI.[WR]</v>
          </cell>
          <cell r="C1073" t="str">
            <v>ML</v>
          </cell>
          <cell r="D1073">
            <v>48860</v>
          </cell>
        </row>
        <row r="1074">
          <cell r="A1074">
            <v>110311</v>
          </cell>
          <cell r="B1074" t="str">
            <v>TUB.PVC 10 SANI.NOVAFO</v>
          </cell>
          <cell r="C1074" t="str">
            <v>ML</v>
          </cell>
          <cell r="D1074">
            <v>49350</v>
          </cell>
        </row>
        <row r="1075">
          <cell r="A1075">
            <v>110310</v>
          </cell>
          <cell r="B1075" t="str">
            <v>TUB.PVC 18" SANI NOVAFORT"</v>
          </cell>
          <cell r="C1075" t="str">
            <v>ML</v>
          </cell>
          <cell r="D1075">
            <v>149320</v>
          </cell>
        </row>
        <row r="1076">
          <cell r="A1076">
            <v>110312</v>
          </cell>
          <cell r="B1076" t="str">
            <v>TUBERIA PVC 10" SANITARIA (WR)"</v>
          </cell>
          <cell r="C1076" t="str">
            <v>ML</v>
          </cell>
          <cell r="D1076">
            <v>111690</v>
          </cell>
        </row>
        <row r="1077">
          <cell r="A1077">
            <v>110313</v>
          </cell>
          <cell r="B1077" t="str">
            <v>TUBERIA PVC 12" SANITARIA NOVAFORT"</v>
          </cell>
          <cell r="C1077" t="str">
            <v>ML</v>
          </cell>
          <cell r="D1077">
            <v>73950</v>
          </cell>
        </row>
        <row r="1078">
          <cell r="A1078">
            <v>110314</v>
          </cell>
          <cell r="B1078" t="str">
            <v>TUBERIA PVC 16" SANITARIA NOVAFORT"</v>
          </cell>
          <cell r="C1078" t="str">
            <v>ML</v>
          </cell>
          <cell r="D1078">
            <v>122500</v>
          </cell>
        </row>
        <row r="1080">
          <cell r="A1080">
            <v>1105</v>
          </cell>
          <cell r="B1080" t="str">
            <v>TUBERIA DRENAJE</v>
          </cell>
        </row>
        <row r="1081">
          <cell r="A1081">
            <v>110506</v>
          </cell>
          <cell r="B1081" t="str">
            <v>TUB.PVC 100 CORRUGADA CON FILTRO</v>
          </cell>
          <cell r="C1081" t="str">
            <v>ML</v>
          </cell>
          <cell r="D1081">
            <v>37670</v>
          </cell>
        </row>
        <row r="1082">
          <cell r="A1082">
            <v>110509</v>
          </cell>
          <cell r="B1082" t="str">
            <v>TUB.PVC 160 CORRUGADA CON FILTRO</v>
          </cell>
          <cell r="C1082" t="str">
            <v>ML</v>
          </cell>
          <cell r="D1082">
            <v>56210</v>
          </cell>
        </row>
        <row r="1083">
          <cell r="A1083">
            <v>110502</v>
          </cell>
          <cell r="B1083" t="str">
            <v>TUB.PVC 2,1/2 DREN.CF</v>
          </cell>
          <cell r="C1083" t="str">
            <v>ML</v>
          </cell>
          <cell r="D1083">
            <v>25350</v>
          </cell>
        </row>
        <row r="1084">
          <cell r="A1084">
            <v>110503</v>
          </cell>
          <cell r="B1084" t="str">
            <v>TUB.PVC 2,1/2 DREN.SF</v>
          </cell>
          <cell r="C1084" t="str">
            <v>ML</v>
          </cell>
          <cell r="D1084">
            <v>18260</v>
          </cell>
        </row>
        <row r="1085">
          <cell r="A1085">
            <v>110507</v>
          </cell>
          <cell r="B1085" t="str">
            <v>TUB.PVC 4 DREN.NOVAF</v>
          </cell>
          <cell r="C1085" t="str">
            <v>ML</v>
          </cell>
          <cell r="D1085">
            <v>30330</v>
          </cell>
        </row>
        <row r="1086">
          <cell r="A1086">
            <v>110508</v>
          </cell>
          <cell r="B1086" t="str">
            <v>TUB.PVC 4 DREN.SF</v>
          </cell>
          <cell r="C1086" t="str">
            <v>ML</v>
          </cell>
          <cell r="D1086">
            <v>24820</v>
          </cell>
        </row>
        <row r="1087">
          <cell r="A1087">
            <v>110510</v>
          </cell>
          <cell r="B1087" t="str">
            <v>TUB.PVC 6 DREN.SF NOVAFOR</v>
          </cell>
          <cell r="C1087" t="str">
            <v>ML</v>
          </cell>
          <cell r="D1087">
            <v>51010</v>
          </cell>
        </row>
        <row r="1088">
          <cell r="A1088">
            <v>110504</v>
          </cell>
          <cell r="B1088" t="str">
            <v>TUB.PVC 65 CORRUGADA SF</v>
          </cell>
          <cell r="C1088" t="str">
            <v>ML</v>
          </cell>
          <cell r="D1088">
            <v>20230</v>
          </cell>
        </row>
        <row r="1089">
          <cell r="A1089">
            <v>110511</v>
          </cell>
          <cell r="B1089" t="str">
            <v>TUB.PVC 8 DREN.CF NOVAFOR</v>
          </cell>
          <cell r="C1089" t="str">
            <v>ML</v>
          </cell>
          <cell r="D1089">
            <v>96590</v>
          </cell>
        </row>
        <row r="1090">
          <cell r="A1090">
            <v>110512</v>
          </cell>
          <cell r="B1090" t="str">
            <v>TUB.PVC 8 DREN.SF NOVAF</v>
          </cell>
          <cell r="C1090" t="str">
            <v>ML</v>
          </cell>
          <cell r="D1090">
            <v>71730</v>
          </cell>
        </row>
        <row r="1092">
          <cell r="A1092">
            <v>1106</v>
          </cell>
          <cell r="B1092" t="str">
            <v>ACCESORIOS PVC</v>
          </cell>
        </row>
        <row r="1093">
          <cell r="A1093">
            <v>110621</v>
          </cell>
          <cell r="B1093" t="str">
            <v>ADAPTADOR 4"-110 MM NOVAFORT"</v>
          </cell>
          <cell r="C1093" t="str">
            <v>UND</v>
          </cell>
          <cell r="D1093">
            <v>12570</v>
          </cell>
        </row>
        <row r="1094">
          <cell r="A1094">
            <v>110622</v>
          </cell>
          <cell r="B1094" t="str">
            <v>ADAPTADOR 6"-160 MM NOVAFORT"</v>
          </cell>
          <cell r="C1094" t="str">
            <v>UND</v>
          </cell>
          <cell r="D1094">
            <v>28580</v>
          </cell>
        </row>
        <row r="1095">
          <cell r="A1095">
            <v>110623</v>
          </cell>
          <cell r="B1095" t="str">
            <v>ADAPTADOR 8"-200 MM NOVAFORT"</v>
          </cell>
          <cell r="C1095" t="str">
            <v>UND</v>
          </cell>
          <cell r="D1095">
            <v>43710</v>
          </cell>
        </row>
        <row r="1096">
          <cell r="A1096">
            <v>110630</v>
          </cell>
          <cell r="B1096" t="str">
            <v>CODO 45x110MM NOVAFORT</v>
          </cell>
          <cell r="C1096" t="str">
            <v>UND</v>
          </cell>
          <cell r="D1096">
            <v>14830</v>
          </cell>
        </row>
        <row r="1097">
          <cell r="A1097">
            <v>110631</v>
          </cell>
          <cell r="B1097" t="str">
            <v>CODO 45x160MM NOVAFORT</v>
          </cell>
          <cell r="C1097" t="str">
            <v>UND</v>
          </cell>
          <cell r="D1097">
            <v>34530</v>
          </cell>
        </row>
        <row r="1098">
          <cell r="A1098">
            <v>110608</v>
          </cell>
          <cell r="B1098" t="str">
            <v>CODO 90x 65MM TUB CORRUG DREN PAVCO</v>
          </cell>
          <cell r="C1098" t="str">
            <v>UND</v>
          </cell>
          <cell r="D1098">
            <v>8940</v>
          </cell>
        </row>
        <row r="1099">
          <cell r="A1099">
            <v>110628</v>
          </cell>
          <cell r="B1099" t="str">
            <v>CODO 90X110MM NOVAFORT</v>
          </cell>
          <cell r="C1099" t="str">
            <v>UND</v>
          </cell>
          <cell r="D1099">
            <v>29500</v>
          </cell>
        </row>
        <row r="1100">
          <cell r="A1100">
            <v>110629</v>
          </cell>
          <cell r="B1100" t="str">
            <v>CODO 90X160MM NOVAFORT</v>
          </cell>
          <cell r="C1100" t="str">
            <v>UND</v>
          </cell>
          <cell r="D1100">
            <v>64490</v>
          </cell>
        </row>
        <row r="1101">
          <cell r="A1101">
            <v>110609</v>
          </cell>
          <cell r="B1101" t="str">
            <v>HIDROSELLO NOVAFORT 110 MM</v>
          </cell>
          <cell r="C1101" t="str">
            <v>UND</v>
          </cell>
          <cell r="D1101">
            <v>1740</v>
          </cell>
        </row>
        <row r="1102">
          <cell r="A1102">
            <v>110610</v>
          </cell>
          <cell r="B1102" t="str">
            <v>HIDROSELLO NOVAFORT 160 MM</v>
          </cell>
          <cell r="C1102" t="str">
            <v>UND</v>
          </cell>
          <cell r="D1102">
            <v>2820</v>
          </cell>
        </row>
        <row r="1103">
          <cell r="A1103">
            <v>110611</v>
          </cell>
          <cell r="B1103" t="str">
            <v>HIDROSELLO NOVAFORT 200 MM</v>
          </cell>
          <cell r="C1103" t="str">
            <v>UND</v>
          </cell>
          <cell r="D1103">
            <v>5080</v>
          </cell>
        </row>
        <row r="1104">
          <cell r="A1104">
            <v>110612</v>
          </cell>
          <cell r="B1104" t="str">
            <v>HIDROSELLO NOVAFORT 250 MM</v>
          </cell>
          <cell r="C1104" t="str">
            <v>UND</v>
          </cell>
          <cell r="D1104">
            <v>9000</v>
          </cell>
        </row>
        <row r="1105">
          <cell r="A1105">
            <v>110613</v>
          </cell>
          <cell r="B1105" t="str">
            <v>HIDROSELLO NOVAFORT 315 MM</v>
          </cell>
          <cell r="C1105" t="str">
            <v>UND</v>
          </cell>
          <cell r="D1105">
            <v>18690</v>
          </cell>
        </row>
        <row r="1106">
          <cell r="A1106">
            <v>110636</v>
          </cell>
          <cell r="B1106" t="str">
            <v>HIDROSELLO NOVAFORT 400 MM</v>
          </cell>
          <cell r="C1106" t="str">
            <v>UND</v>
          </cell>
          <cell r="D1106">
            <v>38050</v>
          </cell>
        </row>
        <row r="1107">
          <cell r="A1107">
            <v>110637</v>
          </cell>
          <cell r="B1107" t="str">
            <v>HIDROSELLO NOVAFORT 450 MM</v>
          </cell>
          <cell r="C1107" t="str">
            <v>UND</v>
          </cell>
          <cell r="D1107">
            <v>55010</v>
          </cell>
        </row>
        <row r="1108">
          <cell r="A1108">
            <v>110638</v>
          </cell>
          <cell r="B1108" t="str">
            <v>HIDROSELLO NOVAFORT 500 MM</v>
          </cell>
          <cell r="C1108" t="str">
            <v>UND</v>
          </cell>
          <cell r="D1108">
            <v>61770</v>
          </cell>
        </row>
        <row r="1109">
          <cell r="A1109">
            <v>110643</v>
          </cell>
          <cell r="B1109" t="str">
            <v>SILLA TEE NOVAF 250X160MM (KIT)</v>
          </cell>
          <cell r="C1109" t="str">
            <v>UND</v>
          </cell>
          <cell r="D1109">
            <v>164010</v>
          </cell>
        </row>
        <row r="1110">
          <cell r="A1110">
            <v>110639</v>
          </cell>
          <cell r="B1110" t="str">
            <v>SILLA TEE NOVAF 400X110MM</v>
          </cell>
          <cell r="C1110" t="str">
            <v>UND</v>
          </cell>
          <cell r="D1110">
            <v>150300</v>
          </cell>
        </row>
        <row r="1111">
          <cell r="A1111">
            <v>110640</v>
          </cell>
          <cell r="B1111" t="str">
            <v>SILLA TEE NOVAF 400X160MM</v>
          </cell>
          <cell r="C1111" t="str">
            <v>UND</v>
          </cell>
          <cell r="D1111">
            <v>155950</v>
          </cell>
        </row>
        <row r="1112">
          <cell r="A1112">
            <v>110641</v>
          </cell>
          <cell r="B1112" t="str">
            <v>SILLA TEE NOVAF 450X160MM</v>
          </cell>
          <cell r="C1112" t="str">
            <v>UND</v>
          </cell>
          <cell r="D1112">
            <v>179010</v>
          </cell>
        </row>
        <row r="1113">
          <cell r="A1113">
            <v>110642</v>
          </cell>
          <cell r="B1113" t="str">
            <v>SILLA TEE NOVAF 500X160MM</v>
          </cell>
          <cell r="C1113" t="str">
            <v>UND</v>
          </cell>
          <cell r="D1113">
            <v>280060</v>
          </cell>
        </row>
        <row r="1114">
          <cell r="A1114">
            <v>110644</v>
          </cell>
          <cell r="B1114" t="str">
            <v>SILLA TEE NOVAF 6"X12"</v>
          </cell>
          <cell r="C1114" t="str">
            <v>UND</v>
          </cell>
          <cell r="D1114">
            <v>243770</v>
          </cell>
        </row>
        <row r="1115">
          <cell r="A1115">
            <v>110645</v>
          </cell>
          <cell r="B1115" t="str">
            <v>SILLA TEE NOVAF 6"X8"</v>
          </cell>
          <cell r="C1115" t="str">
            <v>UND</v>
          </cell>
          <cell r="D1115">
            <v>91960</v>
          </cell>
        </row>
        <row r="1116">
          <cell r="A1116">
            <v>110646</v>
          </cell>
          <cell r="B1116" t="str">
            <v>SILLA YEE NOVAF 400X110MM</v>
          </cell>
          <cell r="C1116" t="str">
            <v>UND</v>
          </cell>
          <cell r="D1116">
            <v>211760</v>
          </cell>
        </row>
        <row r="1117">
          <cell r="A1117">
            <v>110647</v>
          </cell>
          <cell r="B1117" t="str">
            <v>SILLA YEE NOVAF 400X160MM</v>
          </cell>
          <cell r="C1117" t="str">
            <v>UND</v>
          </cell>
          <cell r="D1117">
            <v>216120</v>
          </cell>
        </row>
        <row r="1118">
          <cell r="A1118">
            <v>110648</v>
          </cell>
          <cell r="B1118" t="str">
            <v>SILLA YEE NOVAF 450X160MM</v>
          </cell>
          <cell r="C1118" t="str">
            <v>UND</v>
          </cell>
          <cell r="D1118">
            <v>227470</v>
          </cell>
        </row>
        <row r="1119">
          <cell r="A1119">
            <v>110649</v>
          </cell>
          <cell r="B1119" t="str">
            <v>SILLA YEE NOVAF 500X160MM</v>
          </cell>
          <cell r="C1119" t="str">
            <v>UND</v>
          </cell>
          <cell r="D1119">
            <v>332280</v>
          </cell>
        </row>
        <row r="1120">
          <cell r="A1120">
            <v>110650</v>
          </cell>
          <cell r="B1120" t="str">
            <v>SILLA YEE NOVAF 6"X12"</v>
          </cell>
          <cell r="C1120" t="str">
            <v>UND</v>
          </cell>
          <cell r="D1120">
            <v>138340</v>
          </cell>
        </row>
        <row r="1121">
          <cell r="A1121">
            <v>110651</v>
          </cell>
          <cell r="B1121" t="str">
            <v>SILLA YEE NOVAFORT DIAMETRO DE 6" A 8"</v>
          </cell>
          <cell r="C1121" t="str">
            <v>ML</v>
          </cell>
          <cell r="D1121">
            <v>59570</v>
          </cell>
        </row>
        <row r="1122">
          <cell r="A1122">
            <v>110652</v>
          </cell>
          <cell r="B1122" t="str">
            <v>SILLA YEE NOVAFORT DIAMETRO DE 6" A 10"</v>
          </cell>
          <cell r="C1122" t="str">
            <v>UND</v>
          </cell>
          <cell r="D1122">
            <v>72730</v>
          </cell>
        </row>
        <row r="1123">
          <cell r="A1123">
            <v>110653</v>
          </cell>
          <cell r="B1123" t="str">
            <v>SILLA YEE RIB LOC 10" X 6"</v>
          </cell>
          <cell r="C1123" t="str">
            <v>UND</v>
          </cell>
          <cell r="D1123">
            <v>54930</v>
          </cell>
        </row>
        <row r="1124">
          <cell r="A1124">
            <v>110654</v>
          </cell>
          <cell r="B1124" t="str">
            <v>SILLA YEE RIB LOC 12" X 6"</v>
          </cell>
          <cell r="C1124" t="str">
            <v>UND</v>
          </cell>
          <cell r="D1124">
            <v>71260</v>
          </cell>
        </row>
        <row r="1125">
          <cell r="A1125">
            <v>110655</v>
          </cell>
          <cell r="B1125" t="str">
            <v>SILLA YEE RIB LOC 14" X 6"</v>
          </cell>
          <cell r="C1125" t="str">
            <v>UND</v>
          </cell>
          <cell r="D1125">
            <v>88590</v>
          </cell>
        </row>
        <row r="1126">
          <cell r="A1126">
            <v>110656</v>
          </cell>
          <cell r="B1126" t="str">
            <v>SILLA YEE RIB LOC 6" X 4"</v>
          </cell>
          <cell r="C1126" t="str">
            <v>UND</v>
          </cell>
          <cell r="D1126">
            <v>29020</v>
          </cell>
        </row>
        <row r="1127">
          <cell r="A1127">
            <v>110657</v>
          </cell>
          <cell r="B1127" t="str">
            <v>SILLA YEE RIB LOC 6" X 6"</v>
          </cell>
          <cell r="C1127" t="str">
            <v>UND</v>
          </cell>
          <cell r="D1127">
            <v>30500</v>
          </cell>
        </row>
        <row r="1128">
          <cell r="A1128">
            <v>110658</v>
          </cell>
          <cell r="B1128" t="str">
            <v>SILLA YEE RIB LOC 8" X 6"</v>
          </cell>
          <cell r="C1128" t="str">
            <v>UND</v>
          </cell>
          <cell r="D1128">
            <v>50670</v>
          </cell>
        </row>
        <row r="1129">
          <cell r="A1129">
            <v>110604</v>
          </cell>
          <cell r="B1129" t="str">
            <v>TAPON 65 MM TUB CORRUG DRENAJE</v>
          </cell>
          <cell r="C1129" t="str">
            <v>UND</v>
          </cell>
          <cell r="D1129">
            <v>2780</v>
          </cell>
        </row>
        <row r="1130">
          <cell r="A1130">
            <v>110605</v>
          </cell>
          <cell r="B1130" t="str">
            <v>TAPON 100 MM TUBO CORRUG DRENAJE</v>
          </cell>
          <cell r="C1130" t="str">
            <v>UND</v>
          </cell>
          <cell r="D1130">
            <v>5260</v>
          </cell>
        </row>
        <row r="1131">
          <cell r="A1131">
            <v>110606</v>
          </cell>
          <cell r="B1131" t="str">
            <v>TAPON 160 MM TUBO CORRUG DRENAJE</v>
          </cell>
          <cell r="C1131" t="str">
            <v>UND</v>
          </cell>
          <cell r="D1131">
            <v>15710</v>
          </cell>
        </row>
        <row r="1132">
          <cell r="A1132">
            <v>110607</v>
          </cell>
          <cell r="B1132" t="str">
            <v>TAPON 200 MM TUBO CORRUG DRENAJE</v>
          </cell>
          <cell r="C1132" t="str">
            <v>UND</v>
          </cell>
          <cell r="D1132">
            <v>23650</v>
          </cell>
        </row>
        <row r="1133">
          <cell r="A1133">
            <v>110601</v>
          </cell>
          <cell r="B1133" t="str">
            <v>TAPON PVC LIMPIEZA 6"</v>
          </cell>
          <cell r="C1133" t="str">
            <v>UND</v>
          </cell>
          <cell r="D1133">
            <v>28900</v>
          </cell>
        </row>
        <row r="1134">
          <cell r="A1134">
            <v>110624</v>
          </cell>
          <cell r="B1134" t="str">
            <v>TEE 160x160MM NOVAFORT</v>
          </cell>
          <cell r="C1134" t="str">
            <v>UND</v>
          </cell>
          <cell r="D1134">
            <v>43710</v>
          </cell>
        </row>
        <row r="1135">
          <cell r="A1135">
            <v>110625</v>
          </cell>
          <cell r="B1135" t="str">
            <v>TEE 200x160MM NOVAFORT</v>
          </cell>
          <cell r="C1135" t="str">
            <v>UND</v>
          </cell>
          <cell r="D1135">
            <v>109060</v>
          </cell>
        </row>
        <row r="1136">
          <cell r="A1136">
            <v>110614</v>
          </cell>
          <cell r="B1136" t="str">
            <v>UNION NOVAFORT 110 MM</v>
          </cell>
          <cell r="C1136" t="str">
            <v>UND</v>
          </cell>
          <cell r="D1136">
            <v>9860</v>
          </cell>
        </row>
        <row r="1137">
          <cell r="A1137">
            <v>110602</v>
          </cell>
          <cell r="B1137" t="str">
            <v>UNION NOVAFORT 11O MM [ 4"]"</v>
          </cell>
          <cell r="C1137" t="str">
            <v>UND</v>
          </cell>
          <cell r="D1137">
            <v>16300</v>
          </cell>
        </row>
        <row r="1138">
          <cell r="A1138">
            <v>110615</v>
          </cell>
          <cell r="B1138" t="str">
            <v>UNION NOVAFORT 160 MM</v>
          </cell>
          <cell r="C1138" t="str">
            <v>UND</v>
          </cell>
          <cell r="D1138">
            <v>23900</v>
          </cell>
        </row>
        <row r="1139">
          <cell r="A1139">
            <v>110603</v>
          </cell>
          <cell r="B1139" t="str">
            <v>UNION NOVAFORT 160 MM [ 6"]"</v>
          </cell>
          <cell r="C1139" t="str">
            <v>UND</v>
          </cell>
          <cell r="D1139">
            <v>30340</v>
          </cell>
        </row>
        <row r="1140">
          <cell r="A1140">
            <v>110616</v>
          </cell>
          <cell r="B1140" t="str">
            <v>UNION NOVAFORT 200 MM</v>
          </cell>
          <cell r="C1140" t="str">
            <v>UND</v>
          </cell>
          <cell r="D1140">
            <v>32250</v>
          </cell>
        </row>
        <row r="1141">
          <cell r="A1141">
            <v>110617</v>
          </cell>
          <cell r="B1141" t="str">
            <v>UNION NOVAFORT 250 MM</v>
          </cell>
          <cell r="C1141" t="str">
            <v>UND</v>
          </cell>
          <cell r="D1141">
            <v>88300</v>
          </cell>
        </row>
        <row r="1142">
          <cell r="A1142">
            <v>110618</v>
          </cell>
          <cell r="B1142" t="str">
            <v>UNION NOVAFORT 315 MM</v>
          </cell>
          <cell r="C1142" t="str">
            <v>UND</v>
          </cell>
          <cell r="D1142">
            <v>143240</v>
          </cell>
        </row>
        <row r="1143">
          <cell r="A1143">
            <v>110619</v>
          </cell>
          <cell r="B1143" t="str">
            <v>UNION NOVAFORT 400 MM</v>
          </cell>
          <cell r="C1143" t="str">
            <v>UND</v>
          </cell>
          <cell r="D1143">
            <v>263760</v>
          </cell>
        </row>
        <row r="1144">
          <cell r="A1144">
            <v>110620</v>
          </cell>
          <cell r="B1144" t="str">
            <v>UNION NOVAFORT 450 MM</v>
          </cell>
          <cell r="C1144" t="str">
            <v>UND</v>
          </cell>
          <cell r="D1144">
            <v>292230</v>
          </cell>
        </row>
        <row r="1145">
          <cell r="A1145">
            <v>110661</v>
          </cell>
          <cell r="B1145" t="str">
            <v>UNION NOVAFORT 500 MM</v>
          </cell>
          <cell r="C1145" t="str">
            <v>UND</v>
          </cell>
          <cell r="D1145">
            <v>318540</v>
          </cell>
        </row>
        <row r="1146">
          <cell r="A1146">
            <v>110632</v>
          </cell>
          <cell r="B1146" t="str">
            <v>UNION PVC NOVALOC 24" ASTM"</v>
          </cell>
          <cell r="C1146" t="str">
            <v>UND</v>
          </cell>
          <cell r="D1146">
            <v>176000</v>
          </cell>
        </row>
        <row r="1147">
          <cell r="A1147">
            <v>110633</v>
          </cell>
          <cell r="B1147" t="str">
            <v>UNION PVC NOVALOC 27"</v>
          </cell>
          <cell r="C1147" t="str">
            <v>UND</v>
          </cell>
          <cell r="D1147">
            <v>217890</v>
          </cell>
        </row>
        <row r="1148">
          <cell r="A1148">
            <v>110635</v>
          </cell>
          <cell r="B1148" t="str">
            <v>UNION PVC NOVALOC 33"</v>
          </cell>
          <cell r="C1148" t="str">
            <v>UND</v>
          </cell>
          <cell r="D1148">
            <v>319950</v>
          </cell>
        </row>
        <row r="1149">
          <cell r="A1149">
            <v>110626</v>
          </cell>
          <cell r="B1149" t="str">
            <v>YEE 160X160MM NOVAFORT</v>
          </cell>
          <cell r="C1149" t="str">
            <v>UND</v>
          </cell>
          <cell r="D1149">
            <v>58570</v>
          </cell>
        </row>
        <row r="1150">
          <cell r="A1150">
            <v>110627</v>
          </cell>
          <cell r="B1150" t="str">
            <v>YEE 200X160MM NOVAFORT</v>
          </cell>
          <cell r="C1150" t="str">
            <v>UND</v>
          </cell>
          <cell r="D1150">
            <v>112050</v>
          </cell>
        </row>
        <row r="1152">
          <cell r="A1152">
            <v>1109</v>
          </cell>
          <cell r="B1152" t="str">
            <v>GEOTEXTIL - FILTROS</v>
          </cell>
        </row>
        <row r="1153">
          <cell r="A1153">
            <v>110906</v>
          </cell>
          <cell r="B1153" t="str">
            <v>COLCHON ARENA GRUESA E=5-7CM</v>
          </cell>
          <cell r="C1153" t="str">
            <v>M3</v>
          </cell>
          <cell r="D1153">
            <v>38790</v>
          </cell>
        </row>
        <row r="1154">
          <cell r="A1154">
            <v>110901</v>
          </cell>
          <cell r="B1154" t="str">
            <v>COLCHON ARENA-GRAVA TUBER.INCLUYE ACARRE</v>
          </cell>
          <cell r="C1154" t="str">
            <v>M3</v>
          </cell>
          <cell r="D1154">
            <v>50810</v>
          </cell>
        </row>
        <row r="1155">
          <cell r="A1155">
            <v>110902</v>
          </cell>
          <cell r="B1155" t="str">
            <v>COLCHON GRAVA-ARENA TUBER. INCLUYE ACARR</v>
          </cell>
          <cell r="C1155" t="str">
            <v>ML</v>
          </cell>
          <cell r="D1155">
            <v>10090</v>
          </cell>
        </row>
        <row r="1156">
          <cell r="A1156">
            <v>110903</v>
          </cell>
          <cell r="B1156" t="str">
            <v>GEOTEXTIL NO TEJIDO</v>
          </cell>
          <cell r="C1156" t="str">
            <v>M2</v>
          </cell>
          <cell r="D1156">
            <v>4300</v>
          </cell>
        </row>
        <row r="1157">
          <cell r="A1157">
            <v>110904</v>
          </cell>
          <cell r="B1157" t="str">
            <v>GEOTEXTIL TEJIDO</v>
          </cell>
          <cell r="C1157" t="str">
            <v>M2</v>
          </cell>
          <cell r="D1157">
            <v>4290</v>
          </cell>
        </row>
        <row r="1159">
          <cell r="A1159">
            <v>1110</v>
          </cell>
          <cell r="B1159" t="str">
            <v>TAPAS-MARCOS-REMARCOS</v>
          </cell>
        </row>
        <row r="1160">
          <cell r="A1160">
            <v>111002</v>
          </cell>
          <cell r="B1160" t="str">
            <v>TAPA CAJA MARCO ANGULO 40X40 - 50X50</v>
          </cell>
          <cell r="C1160" t="str">
            <v>UND</v>
          </cell>
          <cell r="D1160">
            <v>80660</v>
          </cell>
        </row>
        <row r="1161">
          <cell r="A1161">
            <v>111001</v>
          </cell>
          <cell r="B1161" t="str">
            <v>TAPA CAJA MARCO ANGULO 51X51 - 60X60</v>
          </cell>
          <cell r="C1161" t="str">
            <v>UND</v>
          </cell>
          <cell r="D1161">
            <v>100720</v>
          </cell>
        </row>
        <row r="1162">
          <cell r="A1162">
            <v>111003</v>
          </cell>
          <cell r="B1162" t="str">
            <v>TAPA CAJA MARCO ANGULO 61X61 - 70X70</v>
          </cell>
          <cell r="C1162" t="str">
            <v>UND</v>
          </cell>
          <cell r="D1162">
            <v>117480</v>
          </cell>
        </row>
        <row r="1163">
          <cell r="A1163">
            <v>111004</v>
          </cell>
          <cell r="B1163" t="str">
            <v>TAPA CAJA MARCO ANGULO 71X71 - 80X80</v>
          </cell>
          <cell r="C1163" t="str">
            <v>UND</v>
          </cell>
          <cell r="D1163">
            <v>135040</v>
          </cell>
        </row>
        <row r="1164">
          <cell r="A1164">
            <v>111005</v>
          </cell>
          <cell r="B1164" t="str">
            <v>TAPA CAJA MARCO ANGULO 81X81-90X90</v>
          </cell>
          <cell r="C1164" t="str">
            <v>UND</v>
          </cell>
          <cell r="D1164">
            <v>181720</v>
          </cell>
        </row>
        <row r="1165">
          <cell r="A1165">
            <v>111006</v>
          </cell>
          <cell r="B1165" t="str">
            <v>TAPA CAJA MARCO ANGULO 91X91-100X100</v>
          </cell>
          <cell r="C1165" t="str">
            <v>UND</v>
          </cell>
          <cell r="D1165">
            <v>221350</v>
          </cell>
        </row>
        <row r="1167">
          <cell r="A1167">
            <v>12</v>
          </cell>
          <cell r="B1167" t="str">
            <v>CIMENTACION</v>
          </cell>
        </row>
        <row r="1169">
          <cell r="A1169">
            <v>1201</v>
          </cell>
          <cell r="B1169" t="str">
            <v>ACERO REFUERZO</v>
          </cell>
        </row>
        <row r="1170">
          <cell r="A1170">
            <v>120102</v>
          </cell>
          <cell r="B1170" t="str">
            <v>ACERO REFUERZO FLEJADO 37000 PSI 280Mpa</v>
          </cell>
          <cell r="C1170" t="str">
            <v>KLS</v>
          </cell>
          <cell r="D1170">
            <v>3000</v>
          </cell>
        </row>
        <row r="1171">
          <cell r="A1171">
            <v>120101</v>
          </cell>
          <cell r="B1171" t="str">
            <v>ACERO REFUERZO FLEJADO 60000 PSI 420Mpa</v>
          </cell>
          <cell r="C1171" t="str">
            <v>KLS</v>
          </cell>
          <cell r="D1171">
            <v>3100</v>
          </cell>
        </row>
        <row r="1172">
          <cell r="A1172">
            <v>120104</v>
          </cell>
          <cell r="B1172" t="str">
            <v>FLEJADO HIERRO 40000 PSI 280 Mpa</v>
          </cell>
          <cell r="C1172" t="str">
            <v>KLS</v>
          </cell>
          <cell r="D1172">
            <v>380</v>
          </cell>
        </row>
        <row r="1173">
          <cell r="A1173">
            <v>120103</v>
          </cell>
          <cell r="B1173" t="str">
            <v>FLEJADO HIERRO 60000 PSI 420 Mpa</v>
          </cell>
          <cell r="C1173" t="str">
            <v>KLS</v>
          </cell>
          <cell r="D1173">
            <v>490</v>
          </cell>
        </row>
        <row r="1175">
          <cell r="A1175">
            <v>1202</v>
          </cell>
          <cell r="B1175" t="str">
            <v>CIMIENTOS</v>
          </cell>
        </row>
        <row r="1176">
          <cell r="A1176">
            <v>120221</v>
          </cell>
          <cell r="B1176" t="str">
            <v>CONCRETO CICLOPEO 1500 PSI RELAC.60C/40P</v>
          </cell>
          <cell r="C1176" t="str">
            <v>M3</v>
          </cell>
          <cell r="D1176">
            <v>189260</v>
          </cell>
        </row>
        <row r="1177">
          <cell r="A1177">
            <v>120223</v>
          </cell>
          <cell r="B1177" t="str">
            <v>CONCRETO CICLOPEO 2000 PSI RELAC 60C/40P</v>
          </cell>
          <cell r="C1177" t="str">
            <v>M3</v>
          </cell>
          <cell r="D1177">
            <v>220420</v>
          </cell>
        </row>
        <row r="1178">
          <cell r="A1178">
            <v>120201</v>
          </cell>
          <cell r="B1178" t="str">
            <v>CONCRETO CICLOPEO 3000 PSI RELAC.60C/40P</v>
          </cell>
          <cell r="C1178" t="str">
            <v>M3</v>
          </cell>
          <cell r="D1178">
            <v>252210</v>
          </cell>
        </row>
        <row r="1179">
          <cell r="A1179">
            <v>120219</v>
          </cell>
          <cell r="B1179" t="str">
            <v>LOSA FLOTANTE CASETON-VIGAS H=41-45</v>
          </cell>
          <cell r="C1179" t="str">
            <v>M2</v>
          </cell>
          <cell r="D1179">
            <v>105890</v>
          </cell>
        </row>
        <row r="1180">
          <cell r="A1180">
            <v>120202</v>
          </cell>
          <cell r="B1180" t="str">
            <v>LOSA MACIZA CIMIENTO H=10 CM</v>
          </cell>
          <cell r="C1180" t="str">
            <v>M2</v>
          </cell>
          <cell r="D1180">
            <v>46800</v>
          </cell>
        </row>
        <row r="1181">
          <cell r="A1181">
            <v>120203</v>
          </cell>
          <cell r="B1181" t="str">
            <v>LOSA MACIZA CIMIENTO H=15 CM</v>
          </cell>
          <cell r="C1181" t="str">
            <v>M2</v>
          </cell>
          <cell r="D1181">
            <v>62190</v>
          </cell>
        </row>
        <row r="1182">
          <cell r="A1182">
            <v>120204</v>
          </cell>
          <cell r="B1182" t="str">
            <v>LOSA MACIZA CIMIENTO H=20 CM</v>
          </cell>
          <cell r="C1182" t="str">
            <v>M2</v>
          </cell>
          <cell r="D1182">
            <v>74540</v>
          </cell>
        </row>
        <row r="1183">
          <cell r="A1183">
            <v>120205</v>
          </cell>
          <cell r="B1183" t="str">
            <v>MURO CONCRETO CONTENCION 0&lt;H&lt;=1.00MTS</v>
          </cell>
          <cell r="C1183" t="str">
            <v>M3</v>
          </cell>
          <cell r="D1183">
            <v>438410</v>
          </cell>
        </row>
        <row r="1184">
          <cell r="A1184">
            <v>120206</v>
          </cell>
          <cell r="B1184" t="str">
            <v>MURO CONCRETO CONTENCION 0&lt;H&lt;=2.00MTS</v>
          </cell>
          <cell r="C1184" t="str">
            <v>M3</v>
          </cell>
          <cell r="D1184">
            <v>452250</v>
          </cell>
        </row>
        <row r="1185">
          <cell r="A1185">
            <v>120217</v>
          </cell>
          <cell r="B1185" t="str">
            <v>MURO CONCRETO CONTENCION 0&lt;H&lt;=3,5 MTS</v>
          </cell>
          <cell r="C1185" t="str">
            <v>M3</v>
          </cell>
          <cell r="D1185">
            <v>452500</v>
          </cell>
        </row>
        <row r="1186">
          <cell r="A1186">
            <v>120216</v>
          </cell>
          <cell r="B1186" t="str">
            <v>MURO CONTENCION CONCRETO CICLOPEO H&lt;1.5M</v>
          </cell>
          <cell r="C1186" t="str">
            <v>M3</v>
          </cell>
          <cell r="D1186">
            <v>403620</v>
          </cell>
        </row>
        <row r="1187">
          <cell r="A1187">
            <v>120220</v>
          </cell>
          <cell r="B1187" t="str">
            <v>PILOTE CONCRETO REFORZADO</v>
          </cell>
          <cell r="C1187" t="str">
            <v>M3</v>
          </cell>
          <cell r="D1187">
            <v>426230</v>
          </cell>
        </row>
        <row r="1188">
          <cell r="A1188">
            <v>120208</v>
          </cell>
          <cell r="B1188" t="str">
            <v>PILOTE CONCRETO REFORZADO 40CM X 40CM</v>
          </cell>
          <cell r="C1188" t="str">
            <v>ML</v>
          </cell>
          <cell r="D1188">
            <v>52460</v>
          </cell>
        </row>
        <row r="1189">
          <cell r="A1189">
            <v>120210</v>
          </cell>
          <cell r="B1189" t="str">
            <v>SOLADO ESPESOR E=0.05M 3000 PSI 210 MPA</v>
          </cell>
          <cell r="C1189" t="str">
            <v>M2</v>
          </cell>
          <cell r="D1189">
            <v>17990</v>
          </cell>
        </row>
        <row r="1190">
          <cell r="A1190">
            <v>120222</v>
          </cell>
          <cell r="B1190" t="str">
            <v>SOLADO ESPESOR E=0.07M 2000PSI 14MPA</v>
          </cell>
          <cell r="C1190" t="str">
            <v>M2</v>
          </cell>
          <cell r="D1190">
            <v>19120</v>
          </cell>
        </row>
        <row r="1191">
          <cell r="A1191">
            <v>120211</v>
          </cell>
          <cell r="B1191" t="str">
            <v>SOLADO ESPESOR E=0.07M 3000 PSI 210 MPA</v>
          </cell>
          <cell r="C1191" t="str">
            <v>M2</v>
          </cell>
          <cell r="D1191">
            <v>22830</v>
          </cell>
        </row>
        <row r="1192">
          <cell r="A1192">
            <v>120212</v>
          </cell>
          <cell r="B1192" t="str">
            <v>ZAPATA CONCRETO 3000 PSI 210 MPA</v>
          </cell>
          <cell r="C1192" t="str">
            <v>M3</v>
          </cell>
          <cell r="D1192">
            <v>297240</v>
          </cell>
        </row>
        <row r="1193">
          <cell r="A1193">
            <v>120213</v>
          </cell>
          <cell r="B1193" t="str">
            <v>ZAPATA CONCRETO 3000 PSI INC. FORMALETA</v>
          </cell>
          <cell r="C1193" t="str">
            <v>M3</v>
          </cell>
          <cell r="D1193">
            <v>316870</v>
          </cell>
        </row>
        <row r="1195">
          <cell r="A1195">
            <v>1203</v>
          </cell>
          <cell r="B1195" t="str">
            <v>VIGAS</v>
          </cell>
        </row>
        <row r="1196">
          <cell r="A1196">
            <v>120301</v>
          </cell>
          <cell r="B1196" t="str">
            <v>VIGA CIMIENTO ENLACE H=20-40 CMS</v>
          </cell>
          <cell r="C1196" t="str">
            <v>M3</v>
          </cell>
          <cell r="D1196">
            <v>482620</v>
          </cell>
        </row>
        <row r="1197">
          <cell r="A1197">
            <v>120304</v>
          </cell>
          <cell r="B1197" t="str">
            <v>VIGA CIMIENTO T INVERT.B=4060 H=4060CM</v>
          </cell>
          <cell r="C1197" t="str">
            <v>M3</v>
          </cell>
          <cell r="D1197">
            <v>491160</v>
          </cell>
        </row>
        <row r="1199">
          <cell r="A1199">
            <v>1204</v>
          </cell>
          <cell r="B1199" t="str">
            <v>PEDESTAL</v>
          </cell>
        </row>
        <row r="1200">
          <cell r="A1200">
            <v>120401</v>
          </cell>
          <cell r="B1200" t="str">
            <v>PEDESTAL CONCRETO</v>
          </cell>
          <cell r="C1200" t="str">
            <v>M3</v>
          </cell>
          <cell r="D1200">
            <v>356880</v>
          </cell>
        </row>
        <row r="1202">
          <cell r="A1202">
            <v>13</v>
          </cell>
          <cell r="B1202" t="str">
            <v>ESTRUCTURAS</v>
          </cell>
        </row>
        <row r="1204">
          <cell r="A1204">
            <v>1301</v>
          </cell>
          <cell r="B1204" t="str">
            <v>ACERO REFUERZO</v>
          </cell>
        </row>
        <row r="1205">
          <cell r="A1205">
            <v>130109</v>
          </cell>
          <cell r="B1205" t="str">
            <v>ACERO REFUERZO FLEJADO 37000 PSI 240Mpa</v>
          </cell>
          <cell r="C1205" t="str">
            <v>KLS</v>
          </cell>
          <cell r="D1205">
            <v>3000</v>
          </cell>
        </row>
        <row r="1206">
          <cell r="A1206">
            <v>130102</v>
          </cell>
          <cell r="B1206" t="str">
            <v>ACERO REFUERZO FLEJADO 60000 PSI 420Mpa</v>
          </cell>
          <cell r="C1206" t="str">
            <v>KLS</v>
          </cell>
          <cell r="D1206">
            <v>3100</v>
          </cell>
        </row>
        <row r="1207">
          <cell r="A1207">
            <v>130110</v>
          </cell>
          <cell r="B1207" t="str">
            <v>ESCALERILLA HIERRO GRAFILADO 1/4"</v>
          </cell>
          <cell r="C1207" t="str">
            <v>ML</v>
          </cell>
          <cell r="D1207">
            <v>2060</v>
          </cell>
        </row>
        <row r="1208">
          <cell r="A1208">
            <v>130103</v>
          </cell>
          <cell r="B1208" t="str">
            <v>FLEJADO HIERRO 40000 PSI 280 Mpa</v>
          </cell>
          <cell r="C1208" t="str">
            <v>KLS</v>
          </cell>
          <cell r="D1208">
            <v>380</v>
          </cell>
        </row>
        <row r="1209">
          <cell r="A1209">
            <v>130104</v>
          </cell>
          <cell r="B1209" t="str">
            <v>FLEJADO HIERRO 60000 PSI 420 Mpa</v>
          </cell>
          <cell r="C1209" t="str">
            <v>KLS</v>
          </cell>
          <cell r="D1209">
            <v>490</v>
          </cell>
        </row>
        <row r="1210">
          <cell r="A1210">
            <v>130111</v>
          </cell>
          <cell r="B1210" t="str">
            <v>MALLA ELECTROSOLDADA</v>
          </cell>
          <cell r="C1210" t="str">
            <v>KLS</v>
          </cell>
          <cell r="D1210">
            <v>4460</v>
          </cell>
        </row>
        <row r="1211">
          <cell r="A1211">
            <v>130107</v>
          </cell>
          <cell r="B1211" t="str">
            <v>MALLA ELECTROSOLDADA E-0.50(25X25CM)</v>
          </cell>
          <cell r="C1211" t="str">
            <v>KLS</v>
          </cell>
          <cell r="D1211">
            <v>4460</v>
          </cell>
        </row>
        <row r="1212">
          <cell r="A1212">
            <v>130105</v>
          </cell>
          <cell r="B1212" t="str">
            <v>MALLA ELECTROSOLDADA H-0.50(25X35CM)</v>
          </cell>
          <cell r="C1212" t="str">
            <v>KLS</v>
          </cell>
          <cell r="D1212">
            <v>4460</v>
          </cell>
        </row>
        <row r="1213">
          <cell r="A1213">
            <v>130106</v>
          </cell>
          <cell r="B1213" t="str">
            <v>MALLA ELECTROSOLDADA M-0.84</v>
          </cell>
          <cell r="C1213" t="str">
            <v>KLS</v>
          </cell>
          <cell r="D1213">
            <v>4460</v>
          </cell>
        </row>
        <row r="1214">
          <cell r="A1214">
            <v>130108</v>
          </cell>
          <cell r="B1214" t="str">
            <v>MALLA ELECTROSOLDADA U-84</v>
          </cell>
          <cell r="C1214" t="str">
            <v>KLS</v>
          </cell>
          <cell r="D1214">
            <v>4460</v>
          </cell>
        </row>
        <row r="1216">
          <cell r="A1216">
            <v>1302</v>
          </cell>
          <cell r="B1216" t="str">
            <v>COLUMNAS CONCRETO</v>
          </cell>
        </row>
        <row r="1217">
          <cell r="A1217">
            <v>130212</v>
          </cell>
          <cell r="B1217" t="str">
            <v>CINTA CONFINAMIENTO MURO</v>
          </cell>
          <cell r="C1217" t="str">
            <v>ML</v>
          </cell>
          <cell r="D1217">
            <v>20310</v>
          </cell>
        </row>
        <row r="1218">
          <cell r="A1218">
            <v>130201</v>
          </cell>
          <cell r="B1218" t="str">
            <v>COLUMNA AMARRE MURO</v>
          </cell>
          <cell r="C1218" t="str">
            <v>ML</v>
          </cell>
          <cell r="D1218">
            <v>30450</v>
          </cell>
        </row>
        <row r="1219">
          <cell r="A1219">
            <v>130202</v>
          </cell>
          <cell r="B1219" t="str">
            <v>COLUMNA AMARRE MURO CULATA E=15CM-20CM</v>
          </cell>
          <cell r="C1219" t="str">
            <v>ML</v>
          </cell>
          <cell r="D1219">
            <v>31910</v>
          </cell>
        </row>
        <row r="1220">
          <cell r="A1220">
            <v>130209</v>
          </cell>
          <cell r="B1220" t="str">
            <v>COLUMNA AMARRE MURO EN " L "</v>
          </cell>
          <cell r="C1220" t="str">
            <v>ML</v>
          </cell>
          <cell r="D1220">
            <v>47070</v>
          </cell>
        </row>
        <row r="1221">
          <cell r="A1221">
            <v>130210</v>
          </cell>
          <cell r="B1221" t="str">
            <v>COLUMNA AMARRE MURO EN " T "</v>
          </cell>
          <cell r="C1221" t="str">
            <v>ML</v>
          </cell>
          <cell r="D1221">
            <v>56560</v>
          </cell>
        </row>
        <row r="1222">
          <cell r="A1222">
            <v>130203</v>
          </cell>
          <cell r="B1222" t="str">
            <v>COLUMNA AMARRE MURO TIZON 25CM X 25CM</v>
          </cell>
          <cell r="C1222" t="str">
            <v>M3</v>
          </cell>
          <cell r="D1222">
            <v>645750</v>
          </cell>
        </row>
        <row r="1223">
          <cell r="A1223">
            <v>130204</v>
          </cell>
          <cell r="B1223" t="str">
            <v>COLUMNA CONCRETO 3000 PSI</v>
          </cell>
          <cell r="C1223" t="str">
            <v>M3</v>
          </cell>
          <cell r="D1223">
            <v>712880</v>
          </cell>
        </row>
        <row r="1224">
          <cell r="A1224">
            <v>130207</v>
          </cell>
          <cell r="B1224" t="str">
            <v>COLUMNA CONCRETO 3000 PSI CIRCULAR D=35C</v>
          </cell>
          <cell r="C1224" t="str">
            <v>M3</v>
          </cell>
          <cell r="D1224">
            <v>349420</v>
          </cell>
        </row>
        <row r="1225">
          <cell r="A1225">
            <v>130205</v>
          </cell>
          <cell r="B1225" t="str">
            <v>COLUMNA CONCRETO 3500 PSI</v>
          </cell>
          <cell r="C1225" t="str">
            <v>M3</v>
          </cell>
          <cell r="D1225">
            <v>739940</v>
          </cell>
        </row>
        <row r="1226">
          <cell r="A1226">
            <v>130206</v>
          </cell>
          <cell r="B1226" t="str">
            <v>COLUMNA CONCRETO 4000 PSI</v>
          </cell>
          <cell r="C1226" t="str">
            <v>M3</v>
          </cell>
          <cell r="D1226">
            <v>762990</v>
          </cell>
        </row>
        <row r="1227">
          <cell r="A1227">
            <v>130213</v>
          </cell>
          <cell r="B1227" t="str">
            <v>COLUMNA CONCRETO FLUIDO 28MPA.</v>
          </cell>
          <cell r="C1227" t="str">
            <v>M3</v>
          </cell>
          <cell r="D1227">
            <v>804530</v>
          </cell>
        </row>
        <row r="1229">
          <cell r="A1229">
            <v>1304</v>
          </cell>
          <cell r="B1229" t="str">
            <v>VIGA CONCRETO</v>
          </cell>
        </row>
        <row r="1230">
          <cell r="A1230">
            <v>130401</v>
          </cell>
          <cell r="B1230" t="str">
            <v>DESCOLGADO CONCRETO 15 CMS</v>
          </cell>
          <cell r="C1230" t="str">
            <v>ML</v>
          </cell>
          <cell r="D1230">
            <v>38700</v>
          </cell>
        </row>
        <row r="1231">
          <cell r="A1231">
            <v>130406</v>
          </cell>
          <cell r="B1231" t="str">
            <v>DESCOLGADO CONCRETO 45 CMS</v>
          </cell>
          <cell r="C1231" t="str">
            <v>ML</v>
          </cell>
          <cell r="D1231">
            <v>59180</v>
          </cell>
        </row>
        <row r="1232">
          <cell r="A1232">
            <v>130408</v>
          </cell>
          <cell r="B1232" t="str">
            <v>PERGOLA CONCRETO 15CM X 40CM</v>
          </cell>
          <cell r="C1232" t="str">
            <v>ML</v>
          </cell>
          <cell r="D1232">
            <v>50560</v>
          </cell>
        </row>
        <row r="1233">
          <cell r="A1233">
            <v>130411</v>
          </cell>
          <cell r="B1233" t="str">
            <v>VIGA CANAL AEREA CONCRETO 3000 PSI</v>
          </cell>
          <cell r="C1233" t="str">
            <v>M3</v>
          </cell>
          <cell r="D1233">
            <v>696110</v>
          </cell>
        </row>
        <row r="1234">
          <cell r="A1234">
            <v>130419</v>
          </cell>
          <cell r="B1234" t="str">
            <v>VIGA CANAL CONCRETO PISO 3000 PSI</v>
          </cell>
          <cell r="C1234" t="str">
            <v>M3</v>
          </cell>
          <cell r="D1234">
            <v>618050</v>
          </cell>
        </row>
        <row r="1235">
          <cell r="A1235">
            <v>130403</v>
          </cell>
          <cell r="B1235" t="str">
            <v>VIGA CONCR.AMARRE MURO 10-12x20CM</v>
          </cell>
          <cell r="C1235" t="str">
            <v>ML</v>
          </cell>
          <cell r="D1235">
            <v>24760</v>
          </cell>
        </row>
        <row r="1236">
          <cell r="A1236">
            <v>130417</v>
          </cell>
          <cell r="B1236" t="str">
            <v>VIGA CONCR.AMARRE MURO CULATA 10-12x20CM</v>
          </cell>
          <cell r="C1236" t="str">
            <v>ML</v>
          </cell>
          <cell r="D1236">
            <v>24870</v>
          </cell>
        </row>
        <row r="1237">
          <cell r="A1237">
            <v>130413</v>
          </cell>
          <cell r="B1237" t="str">
            <v>VIGA CONCRETO AEREA 3000 PSI</v>
          </cell>
          <cell r="C1237" t="str">
            <v>M3</v>
          </cell>
          <cell r="D1237">
            <v>652840</v>
          </cell>
        </row>
        <row r="1238">
          <cell r="A1238">
            <v>130421</v>
          </cell>
          <cell r="B1238" t="str">
            <v>VIGA CONCRETO AMARRE LOSA 3000 PSI</v>
          </cell>
          <cell r="C1238" t="str">
            <v>M3</v>
          </cell>
          <cell r="D1238">
            <v>301160</v>
          </cell>
        </row>
        <row r="1239">
          <cell r="A1239">
            <v>130418</v>
          </cell>
          <cell r="B1239" t="str">
            <v>VIGA CONCRETO AMARRE MURO 10-12x20CM</v>
          </cell>
          <cell r="C1239" t="str">
            <v>M3</v>
          </cell>
          <cell r="D1239">
            <v>719330</v>
          </cell>
        </row>
        <row r="1241">
          <cell r="A1241">
            <v>1305</v>
          </cell>
          <cell r="B1241" t="str">
            <v>LOSA PREFABRICADA</v>
          </cell>
        </row>
        <row r="1242">
          <cell r="A1242">
            <v>130501</v>
          </cell>
          <cell r="B1242" t="str">
            <v>LOSA PREFABRICADA H=10CM 492</v>
          </cell>
          <cell r="C1242" t="str">
            <v>M2</v>
          </cell>
          <cell r="D1242">
            <v>78810</v>
          </cell>
        </row>
        <row r="1244">
          <cell r="A1244">
            <v>1306</v>
          </cell>
          <cell r="B1244" t="str">
            <v>LOSA ENTREPISO</v>
          </cell>
        </row>
        <row r="1245">
          <cell r="A1245">
            <v>130604</v>
          </cell>
          <cell r="B1245" t="str">
            <v>CASETON ESTERILLA H=25CM</v>
          </cell>
          <cell r="C1245" t="str">
            <v>M2</v>
          </cell>
          <cell r="D1245">
            <v>20130</v>
          </cell>
        </row>
        <row r="1246">
          <cell r="A1246">
            <v>130601</v>
          </cell>
          <cell r="B1246" t="str">
            <v>CASETON ESTERILLA H=30CM</v>
          </cell>
          <cell r="C1246" t="str">
            <v>M2</v>
          </cell>
          <cell r="D1246">
            <v>20960</v>
          </cell>
        </row>
        <row r="1247">
          <cell r="A1247">
            <v>130602</v>
          </cell>
          <cell r="B1247" t="str">
            <v>CASETON ESTERILLA H=35CM</v>
          </cell>
          <cell r="C1247" t="str">
            <v>M2</v>
          </cell>
          <cell r="D1247">
            <v>36520</v>
          </cell>
        </row>
        <row r="1248">
          <cell r="A1248">
            <v>130603</v>
          </cell>
          <cell r="B1248" t="str">
            <v>CASETON ESTERILLA H=40CM</v>
          </cell>
          <cell r="C1248" t="str">
            <v>M2</v>
          </cell>
          <cell r="D1248">
            <v>26700</v>
          </cell>
        </row>
        <row r="1249">
          <cell r="A1249">
            <v>130605</v>
          </cell>
          <cell r="B1249" t="str">
            <v>LOSA BLOQUE PREFAB. E=20CM</v>
          </cell>
          <cell r="C1249" t="str">
            <v>M2</v>
          </cell>
          <cell r="D1249">
            <v>93350</v>
          </cell>
        </row>
        <row r="1250">
          <cell r="A1250">
            <v>130616</v>
          </cell>
          <cell r="B1250" t="str">
            <v>LOSA BLOQUE PREFAB. E=25CM</v>
          </cell>
          <cell r="C1250" t="str">
            <v>M2</v>
          </cell>
          <cell r="D1250">
            <v>95730</v>
          </cell>
        </row>
        <row r="1251">
          <cell r="A1251">
            <v>130606</v>
          </cell>
          <cell r="B1251" t="str">
            <v>LOSA BLOQUE PREFAB. E=32CM</v>
          </cell>
          <cell r="C1251" t="str">
            <v>M2</v>
          </cell>
          <cell r="D1251">
            <v>108440</v>
          </cell>
        </row>
        <row r="1252">
          <cell r="A1252">
            <v>130607</v>
          </cell>
          <cell r="B1252" t="str">
            <v>LOSA BLOQUE PREFAB. E=37CM</v>
          </cell>
          <cell r="C1252" t="str">
            <v>M2</v>
          </cell>
          <cell r="D1252">
            <v>124440</v>
          </cell>
        </row>
        <row r="1253">
          <cell r="A1253">
            <v>130624</v>
          </cell>
          <cell r="B1253" t="str">
            <v>LOSA CASETON ESTERILLA E=21-25CM</v>
          </cell>
          <cell r="C1253" t="str">
            <v>M2</v>
          </cell>
          <cell r="D1253">
            <v>79480</v>
          </cell>
        </row>
        <row r="1254">
          <cell r="A1254">
            <v>130625</v>
          </cell>
          <cell r="B1254" t="str">
            <v>LOSA CASETON ESTERILLA E=21-25CM [TORTA]</v>
          </cell>
          <cell r="C1254" t="str">
            <v>M2</v>
          </cell>
          <cell r="D1254">
            <v>95010</v>
          </cell>
        </row>
        <row r="1255">
          <cell r="A1255">
            <v>130623</v>
          </cell>
          <cell r="B1255" t="str">
            <v>LOSA CASETON ESTERILLA E=26-30CM</v>
          </cell>
          <cell r="C1255" t="str">
            <v>M2</v>
          </cell>
          <cell r="D1255">
            <v>83930</v>
          </cell>
        </row>
        <row r="1256">
          <cell r="A1256">
            <v>130622</v>
          </cell>
          <cell r="B1256" t="str">
            <v>LOSA CASETON ESTERILLA E=26-30CM [TORTA]</v>
          </cell>
          <cell r="C1256" t="str">
            <v>M2</v>
          </cell>
          <cell r="D1256">
            <v>100740</v>
          </cell>
        </row>
        <row r="1257">
          <cell r="A1257">
            <v>130611</v>
          </cell>
          <cell r="B1257" t="str">
            <v>LOSA CASETON ESTERILLA E=31-35CM</v>
          </cell>
          <cell r="C1257" t="str">
            <v>M2</v>
          </cell>
          <cell r="D1257">
            <v>92090</v>
          </cell>
        </row>
        <row r="1258">
          <cell r="A1258">
            <v>130610</v>
          </cell>
          <cell r="B1258" t="str">
            <v>LOSA CASETON ESTERILLA E=31-35CM [TORTA]</v>
          </cell>
          <cell r="C1258" t="str">
            <v>M2</v>
          </cell>
          <cell r="D1258">
            <v>103750</v>
          </cell>
        </row>
        <row r="1259">
          <cell r="A1259">
            <v>130613</v>
          </cell>
          <cell r="B1259" t="str">
            <v>LOSA CASETON ESTERILLA E=36-40CM</v>
          </cell>
          <cell r="C1259" t="str">
            <v>M2</v>
          </cell>
          <cell r="D1259">
            <v>108750</v>
          </cell>
        </row>
        <row r="1260">
          <cell r="A1260">
            <v>130612</v>
          </cell>
          <cell r="B1260" t="str">
            <v>LOSA CASETON ESTERILLA E=36-40CM [TORTA]</v>
          </cell>
          <cell r="C1260" t="str">
            <v>M2</v>
          </cell>
          <cell r="D1260">
            <v>120620</v>
          </cell>
        </row>
        <row r="1261">
          <cell r="A1261">
            <v>130615</v>
          </cell>
          <cell r="B1261" t="str">
            <v>LOSA CASETON ESTERILLA E=41-45CM</v>
          </cell>
          <cell r="C1261" t="str">
            <v>M2</v>
          </cell>
          <cell r="D1261">
            <v>109510</v>
          </cell>
        </row>
        <row r="1262">
          <cell r="A1262">
            <v>130614</v>
          </cell>
          <cell r="B1262" t="str">
            <v>LOSA CASETON ESTERILLA E=41-45CM [TORTA]</v>
          </cell>
          <cell r="C1262" t="str">
            <v>M2</v>
          </cell>
          <cell r="D1262">
            <v>121650</v>
          </cell>
        </row>
        <row r="1263">
          <cell r="A1263">
            <v>130618</v>
          </cell>
          <cell r="B1263" t="str">
            <v>LOSA CASETON ESTERILLA E=46-50CM</v>
          </cell>
          <cell r="C1263" t="str">
            <v>M2</v>
          </cell>
          <cell r="D1263">
            <v>113070</v>
          </cell>
        </row>
        <row r="1264">
          <cell r="A1264">
            <v>130609</v>
          </cell>
          <cell r="B1264" t="str">
            <v>LOSA CASETON ESTERILLA E=46-50CM [TORTA]</v>
          </cell>
          <cell r="C1264" t="str">
            <v>M2</v>
          </cell>
          <cell r="D1264">
            <v>121610</v>
          </cell>
        </row>
        <row r="1265">
          <cell r="A1265">
            <v>130621</v>
          </cell>
          <cell r="B1265" t="str">
            <v>LOSA CASETON ESTERILLA E=56-60CM</v>
          </cell>
          <cell r="C1265" t="str">
            <v>M2</v>
          </cell>
          <cell r="D1265">
            <v>111380</v>
          </cell>
        </row>
        <row r="1266">
          <cell r="A1266">
            <v>130620</v>
          </cell>
          <cell r="B1266" t="str">
            <v>LOSA CASETON ESTERILLA E=56-60CM [TORTA]</v>
          </cell>
          <cell r="C1266" t="str">
            <v>M2</v>
          </cell>
          <cell r="D1266">
            <v>123530</v>
          </cell>
        </row>
        <row r="1268">
          <cell r="A1268">
            <v>1307</v>
          </cell>
          <cell r="B1268" t="str">
            <v>LOSA MACIZA</v>
          </cell>
        </row>
        <row r="1269">
          <cell r="A1269">
            <v>130701</v>
          </cell>
          <cell r="B1269" t="str">
            <v>LOSA CONCRETO MACIZA E= 8CM</v>
          </cell>
          <cell r="C1269" t="str">
            <v>M2</v>
          </cell>
          <cell r="D1269">
            <v>55800</v>
          </cell>
        </row>
        <row r="1270">
          <cell r="A1270">
            <v>130702</v>
          </cell>
          <cell r="B1270" t="str">
            <v>LOSA CONCRETO MACIZA E=10CM</v>
          </cell>
          <cell r="C1270" t="str">
            <v>M2</v>
          </cell>
          <cell r="D1270">
            <v>65650</v>
          </cell>
        </row>
        <row r="1271">
          <cell r="A1271">
            <v>130703</v>
          </cell>
          <cell r="B1271" t="str">
            <v>LOSA CONCRETO MACIZA E=12CM</v>
          </cell>
          <cell r="C1271" t="str">
            <v>M2</v>
          </cell>
          <cell r="D1271">
            <v>74170</v>
          </cell>
        </row>
        <row r="1272">
          <cell r="A1272">
            <v>130704</v>
          </cell>
          <cell r="B1272" t="str">
            <v>LOSA CONCRETO MACIZA E=15CM</v>
          </cell>
          <cell r="C1272" t="str">
            <v>M2</v>
          </cell>
          <cell r="D1272">
            <v>91070</v>
          </cell>
        </row>
        <row r="1273">
          <cell r="A1273">
            <v>130705</v>
          </cell>
          <cell r="B1273" t="str">
            <v>LOSA CONCRETO MACIZA E=20CM</v>
          </cell>
          <cell r="C1273" t="str">
            <v>M2</v>
          </cell>
          <cell r="D1273">
            <v>107530</v>
          </cell>
        </row>
        <row r="1274">
          <cell r="A1274">
            <v>130706</v>
          </cell>
          <cell r="B1274" t="str">
            <v>LOSA CONCRETO MACIZA E=25CM</v>
          </cell>
          <cell r="C1274" t="str">
            <v>M2</v>
          </cell>
          <cell r="D1274">
            <v>120270</v>
          </cell>
        </row>
        <row r="1276">
          <cell r="A1276">
            <v>1308</v>
          </cell>
          <cell r="B1276" t="str">
            <v>LOSA METALICA</v>
          </cell>
        </row>
        <row r="1277">
          <cell r="A1277">
            <v>130801</v>
          </cell>
          <cell r="B1277" t="str">
            <v xml:space="preserve">ACERO ESTRUCTURAL </v>
          </cell>
          <cell r="C1277" t="str">
            <v>KLS</v>
          </cell>
          <cell r="D1277">
            <v>8410</v>
          </cell>
        </row>
        <row r="1278">
          <cell r="A1278">
            <v>130809</v>
          </cell>
          <cell r="B1278" t="str">
            <v>LAMINA METALDECK 2" CAL.16 COLABORANTE"</v>
          </cell>
          <cell r="C1278" t="str">
            <v>M2</v>
          </cell>
          <cell r="D1278">
            <v>60230</v>
          </cell>
        </row>
        <row r="1279">
          <cell r="A1279">
            <v>130808</v>
          </cell>
          <cell r="B1279" t="str">
            <v>LAMINA METALDECK 2" CAL.18 COLABORANTE"</v>
          </cell>
          <cell r="C1279" t="str">
            <v>M2</v>
          </cell>
          <cell r="D1279">
            <v>49950</v>
          </cell>
        </row>
        <row r="1280">
          <cell r="A1280">
            <v>130804</v>
          </cell>
          <cell r="B1280" t="str">
            <v>LAMINA METALDECK 2" CAL.20 COLABORANTE"</v>
          </cell>
          <cell r="C1280" t="str">
            <v>M2</v>
          </cell>
          <cell r="D1280">
            <v>38350</v>
          </cell>
        </row>
        <row r="1281">
          <cell r="A1281">
            <v>130813</v>
          </cell>
          <cell r="B1281" t="str">
            <v>LAMINA METALDECK 3" CAL.16 COLABORANTE"</v>
          </cell>
          <cell r="C1281" t="str">
            <v>M2</v>
          </cell>
          <cell r="D1281">
            <v>66030</v>
          </cell>
        </row>
        <row r="1282">
          <cell r="A1282">
            <v>130812</v>
          </cell>
          <cell r="B1282" t="str">
            <v>LAMINA METALDECK 3" CAL.18 COLABORANTE"</v>
          </cell>
          <cell r="C1282" t="str">
            <v>M2</v>
          </cell>
          <cell r="D1282">
            <v>55790</v>
          </cell>
        </row>
        <row r="1283">
          <cell r="A1283">
            <v>130811</v>
          </cell>
          <cell r="B1283" t="str">
            <v>LAMINA METALDECK 3" CAL.20 COLABORANTE"</v>
          </cell>
          <cell r="C1283" t="str">
            <v>M2</v>
          </cell>
          <cell r="D1283">
            <v>41420</v>
          </cell>
        </row>
        <row r="1284">
          <cell r="A1284">
            <v>130810</v>
          </cell>
          <cell r="B1284" t="str">
            <v>LAMINA METALDECK 3" CAL.22 COLABORANTE"</v>
          </cell>
          <cell r="C1284" t="str">
            <v>M2</v>
          </cell>
          <cell r="D1284">
            <v>36750</v>
          </cell>
        </row>
        <row r="1285">
          <cell r="A1285">
            <v>130807</v>
          </cell>
          <cell r="B1285" t="str">
            <v>LAMINA METLADECK 2" CAL.22 COLABORANTE"</v>
          </cell>
          <cell r="C1285" t="str">
            <v>M2</v>
          </cell>
          <cell r="D1285">
            <v>32150</v>
          </cell>
        </row>
        <row r="1286">
          <cell r="A1286">
            <v>130805</v>
          </cell>
          <cell r="B1286" t="str">
            <v>LOSA CONCRETO STEEL DECK 2" E=10.0-11.0C</v>
          </cell>
          <cell r="C1286" t="str">
            <v>M2</v>
          </cell>
          <cell r="D1286">
            <v>44920</v>
          </cell>
        </row>
        <row r="1287">
          <cell r="A1287">
            <v>130814</v>
          </cell>
          <cell r="B1287" t="str">
            <v>LOSA CONCRETO STEEL DECK 2" E=11.1-12.0C</v>
          </cell>
          <cell r="C1287" t="str">
            <v>M2</v>
          </cell>
          <cell r="D1287">
            <v>47350</v>
          </cell>
        </row>
        <row r="1288">
          <cell r="A1288">
            <v>130817</v>
          </cell>
          <cell r="B1288" t="str">
            <v>LOSA CONCRETO STEEL DECK 2" E=14.1-15.0C</v>
          </cell>
          <cell r="C1288" t="str">
            <v>M2</v>
          </cell>
          <cell r="D1288">
            <v>55890</v>
          </cell>
        </row>
        <row r="1289">
          <cell r="A1289">
            <v>130815</v>
          </cell>
          <cell r="B1289" t="str">
            <v>LOSA CONCRETO STELL DECK 2" E=12.1-13.0C</v>
          </cell>
          <cell r="C1289" t="str">
            <v>M2</v>
          </cell>
          <cell r="D1289">
            <v>49770</v>
          </cell>
        </row>
        <row r="1290">
          <cell r="A1290">
            <v>130816</v>
          </cell>
          <cell r="B1290" t="str">
            <v>LOSA CONCRETO STELL DECK 2" E=13.1-14.0C</v>
          </cell>
          <cell r="C1290" t="str">
            <v>M2</v>
          </cell>
          <cell r="D1290">
            <v>52300</v>
          </cell>
        </row>
        <row r="1291">
          <cell r="A1291">
            <v>130806</v>
          </cell>
          <cell r="B1291" t="str">
            <v>LOSA CONCRETO STELL DECK 3" E=12.0-13.0C</v>
          </cell>
          <cell r="C1291" t="str">
            <v>M2</v>
          </cell>
          <cell r="D1291">
            <v>45920</v>
          </cell>
        </row>
        <row r="1292">
          <cell r="A1292">
            <v>130818</v>
          </cell>
          <cell r="B1292" t="str">
            <v>LOSA CONCRETO STELL DECK 3" E=13.1-14.0C</v>
          </cell>
          <cell r="C1292" t="str">
            <v>M2</v>
          </cell>
          <cell r="D1292">
            <v>51010</v>
          </cell>
        </row>
        <row r="1293">
          <cell r="A1293">
            <v>130819</v>
          </cell>
          <cell r="B1293" t="str">
            <v>LOSA CONCRETO STELL DECK 3" E=14.1-15.0C</v>
          </cell>
          <cell r="C1293" t="str">
            <v>M2</v>
          </cell>
          <cell r="D1293">
            <v>51780</v>
          </cell>
        </row>
        <row r="1295">
          <cell r="A1295">
            <v>1309</v>
          </cell>
          <cell r="B1295" t="str">
            <v>PANTALLAS CONCRETO</v>
          </cell>
        </row>
        <row r="1296">
          <cell r="A1296">
            <v>130901</v>
          </cell>
          <cell r="B1296" t="str">
            <v>PANTALLA EN CONCRETO 3100 PSI E=10-30CMS</v>
          </cell>
          <cell r="C1296" t="str">
            <v>M3</v>
          </cell>
          <cell r="D1296">
            <v>513830</v>
          </cell>
        </row>
        <row r="1297">
          <cell r="A1297">
            <v>130905</v>
          </cell>
          <cell r="B1297" t="str">
            <v>PANTALLA EN CONCRETO 3500 PSI E=10-30CMS</v>
          </cell>
          <cell r="C1297" t="str">
            <v>M3</v>
          </cell>
          <cell r="D1297">
            <v>544570</v>
          </cell>
        </row>
        <row r="1298">
          <cell r="A1298">
            <v>130912</v>
          </cell>
          <cell r="B1298" t="str">
            <v>PANTALLA EN CONCRETO 4000 PSI E=10-30CMS</v>
          </cell>
          <cell r="C1298" t="str">
            <v>M3</v>
          </cell>
          <cell r="D1298">
            <v>536140</v>
          </cell>
        </row>
        <row r="1300">
          <cell r="A1300">
            <v>1310</v>
          </cell>
          <cell r="B1300" t="str">
            <v>PERFORACIONES</v>
          </cell>
        </row>
        <row r="1301">
          <cell r="A1301">
            <v>131002</v>
          </cell>
          <cell r="B1301" t="str">
            <v>PERFORACION ,1/2" 21-30CM"</v>
          </cell>
          <cell r="C1301" t="str">
            <v>UND</v>
          </cell>
          <cell r="D1301">
            <v>8560</v>
          </cell>
        </row>
        <row r="1302">
          <cell r="A1302">
            <v>131008</v>
          </cell>
          <cell r="B1302" t="str">
            <v>PERFORACION ,3/4" 21-30CM"</v>
          </cell>
          <cell r="C1302" t="str">
            <v>UND</v>
          </cell>
          <cell r="D1302">
            <v>9090</v>
          </cell>
        </row>
        <row r="1303">
          <cell r="A1303">
            <v>131015</v>
          </cell>
          <cell r="B1303" t="str">
            <v>PERFORACION ,5/8" 16-20CM"</v>
          </cell>
          <cell r="C1303" t="str">
            <v>UND</v>
          </cell>
          <cell r="D1303">
            <v>7080</v>
          </cell>
        </row>
        <row r="1304">
          <cell r="A1304">
            <v>131003</v>
          </cell>
          <cell r="B1304" t="str">
            <v>PERFORACION ,5/8" 21-30CM"</v>
          </cell>
          <cell r="C1304" t="str">
            <v>UND</v>
          </cell>
          <cell r="D1304">
            <v>9090</v>
          </cell>
        </row>
        <row r="1305">
          <cell r="A1305">
            <v>131005</v>
          </cell>
          <cell r="B1305" t="str">
            <v>PERFORACION ,5/8" 31-40CM"</v>
          </cell>
          <cell r="C1305" t="str">
            <v>UND</v>
          </cell>
          <cell r="D1305">
            <v>12110</v>
          </cell>
        </row>
        <row r="1306">
          <cell r="A1306">
            <v>131006</v>
          </cell>
          <cell r="B1306" t="str">
            <v>PERFORACION ,5/8" 35-40CM"</v>
          </cell>
          <cell r="C1306" t="str">
            <v>UND</v>
          </cell>
          <cell r="D1306">
            <v>12110</v>
          </cell>
        </row>
        <row r="1307">
          <cell r="A1307">
            <v>131024</v>
          </cell>
          <cell r="B1307" t="str">
            <v>PERFORACION ,7/8" 21-30CM"</v>
          </cell>
          <cell r="C1307" t="str">
            <v>UND</v>
          </cell>
          <cell r="D1307">
            <v>9090</v>
          </cell>
        </row>
        <row r="1308">
          <cell r="A1308">
            <v>131010</v>
          </cell>
          <cell r="B1308" t="str">
            <v>PERFORACION ,7/8" 31-40CM"</v>
          </cell>
          <cell r="C1308" t="str">
            <v>UND</v>
          </cell>
          <cell r="D1308">
            <v>38870</v>
          </cell>
        </row>
        <row r="1309">
          <cell r="A1309">
            <v>131011</v>
          </cell>
          <cell r="B1309" t="str">
            <v>PERFORACION ,7/8" 36-40CM"</v>
          </cell>
          <cell r="C1309" t="str">
            <v>UND</v>
          </cell>
          <cell r="D1309">
            <v>11100</v>
          </cell>
        </row>
        <row r="1310">
          <cell r="A1310">
            <v>131026</v>
          </cell>
          <cell r="B1310" t="str">
            <v>PERFORACION ,1/2" 31-40CM"</v>
          </cell>
          <cell r="C1310" t="str">
            <v>UND</v>
          </cell>
          <cell r="D1310">
            <v>11340</v>
          </cell>
        </row>
        <row r="1311">
          <cell r="A1311">
            <v>131025</v>
          </cell>
          <cell r="B1311" t="str">
            <v>PERFORACION ,3/4" 31-40CM"</v>
          </cell>
          <cell r="C1311" t="str">
            <v>UND</v>
          </cell>
          <cell r="D1311">
            <v>12110</v>
          </cell>
        </row>
        <row r="1312">
          <cell r="A1312">
            <v>131001</v>
          </cell>
          <cell r="B1312" t="str">
            <v>PERFORACION 1" 21-30CM"</v>
          </cell>
          <cell r="C1312" t="str">
            <v>UND</v>
          </cell>
          <cell r="D1312">
            <v>9780</v>
          </cell>
        </row>
        <row r="1313">
          <cell r="A1313">
            <v>131016</v>
          </cell>
          <cell r="B1313" t="str">
            <v>PERFORACION 1" 31-40CM"</v>
          </cell>
          <cell r="C1313" t="str">
            <v>UND</v>
          </cell>
          <cell r="D1313">
            <v>13090</v>
          </cell>
        </row>
        <row r="1314">
          <cell r="A1314">
            <v>131028</v>
          </cell>
          <cell r="B1314" t="str">
            <v>PERFORACION CONCRETO 7</v>
          </cell>
          <cell r="C1314" t="str">
            <v>UND</v>
          </cell>
          <cell r="D1314">
            <v>296760</v>
          </cell>
        </row>
        <row r="1316">
          <cell r="A1316">
            <v>1311</v>
          </cell>
          <cell r="B1316" t="str">
            <v>ANCLAJES</v>
          </cell>
        </row>
        <row r="1317">
          <cell r="A1317">
            <v>131125</v>
          </cell>
          <cell r="B1317" t="str">
            <v>ANCLAJE HIERRO ,1/2"-PERF. ,3/4" 21-25C</v>
          </cell>
          <cell r="C1317" t="str">
            <v>PTO</v>
          </cell>
          <cell r="D1317">
            <v>16380</v>
          </cell>
        </row>
        <row r="1318">
          <cell r="A1318">
            <v>131119</v>
          </cell>
          <cell r="B1318" t="str">
            <v>ANCLAJE HIERRO ,1/2"-PERF. ,5/8" 10-15C</v>
          </cell>
          <cell r="C1318" t="str">
            <v>PTO</v>
          </cell>
          <cell r="D1318">
            <v>16630</v>
          </cell>
        </row>
        <row r="1319">
          <cell r="A1319">
            <v>131115</v>
          </cell>
          <cell r="B1319" t="str">
            <v>ANCLAJE HIERRO ,3/4"-PERF. ,7/8" 16-20C</v>
          </cell>
          <cell r="C1319" t="str">
            <v>PTO</v>
          </cell>
          <cell r="D1319">
            <v>19330</v>
          </cell>
        </row>
        <row r="1320">
          <cell r="A1320">
            <v>131114</v>
          </cell>
          <cell r="B1320" t="str">
            <v>ANCLAJE HIERRO ,3/8"-PERF. ,1/2" 10-15C</v>
          </cell>
          <cell r="C1320" t="str">
            <v>PTO</v>
          </cell>
          <cell r="D1320">
            <v>11930</v>
          </cell>
        </row>
        <row r="1321">
          <cell r="A1321">
            <v>131116</v>
          </cell>
          <cell r="B1321" t="str">
            <v>ANCLAJE HIERRO ,5/8"-PERF. ,3/4" 10-15C</v>
          </cell>
          <cell r="C1321" t="str">
            <v>PTO</v>
          </cell>
          <cell r="D1321">
            <v>19990</v>
          </cell>
        </row>
        <row r="1322">
          <cell r="A1322">
            <v>131117</v>
          </cell>
          <cell r="B1322" t="str">
            <v>ANCLAJE HIERRO ,7/8"-PERF.1" 21-25C</v>
          </cell>
          <cell r="C1322" t="str">
            <v>PTO</v>
          </cell>
          <cell r="D1322">
            <v>38060</v>
          </cell>
        </row>
        <row r="1323">
          <cell r="A1323">
            <v>131118</v>
          </cell>
          <cell r="B1323" t="str">
            <v>ANCLAJE HIERRO 1" -PERF.1,1/4" 21-25C</v>
          </cell>
          <cell r="C1323" t="str">
            <v>PTO</v>
          </cell>
          <cell r="D1323">
            <v>51890</v>
          </cell>
        </row>
        <row r="1325">
          <cell r="A1325">
            <v>1312</v>
          </cell>
          <cell r="B1325" t="str">
            <v>FORMALETA - VARIOS</v>
          </cell>
        </row>
        <row r="1326">
          <cell r="A1326">
            <v>131216</v>
          </cell>
          <cell r="B1326" t="str">
            <v>ADICION CONC.PREMEZCLADO 3100PSI-22.0MPA</v>
          </cell>
          <cell r="C1326" t="str">
            <v>M3</v>
          </cell>
          <cell r="D1326">
            <v>335000</v>
          </cell>
        </row>
        <row r="1327">
          <cell r="A1327">
            <v>131201</v>
          </cell>
          <cell r="B1327" t="str">
            <v>ALZAPRIMADO LOSA (TABLERO-TACO METAL)</v>
          </cell>
          <cell r="C1327" t="str">
            <v>DIA</v>
          </cell>
          <cell r="D1327">
            <v>1560</v>
          </cell>
        </row>
        <row r="1328">
          <cell r="A1328">
            <v>131202</v>
          </cell>
          <cell r="B1328" t="str">
            <v>ALZAPRIMADO VIGA-VIGUETA (TABLERO-TACO)</v>
          </cell>
          <cell r="C1328" t="str">
            <v>DIA</v>
          </cell>
          <cell r="D1328">
            <v>1560</v>
          </cell>
        </row>
        <row r="1329">
          <cell r="A1329">
            <v>131203</v>
          </cell>
          <cell r="B1329" t="str">
            <v>BOMBEO CONCRETO A MAQUINA</v>
          </cell>
          <cell r="C1329" t="str">
            <v>M3</v>
          </cell>
          <cell r="D1329">
            <v>40500</v>
          </cell>
        </row>
        <row r="1330">
          <cell r="A1330">
            <v>131215</v>
          </cell>
          <cell r="B1330" t="str">
            <v>CONCRETO MURO-DOVELAS 1500PSI-10.0MPA</v>
          </cell>
          <cell r="C1330" t="str">
            <v>M3</v>
          </cell>
          <cell r="D1330">
            <v>225400</v>
          </cell>
        </row>
        <row r="1331">
          <cell r="A1331">
            <v>131214</v>
          </cell>
          <cell r="B1331" t="str">
            <v>CONCRETO MURO-DOVELAS 3100PSI-420MPA</v>
          </cell>
          <cell r="C1331" t="str">
            <v>M3</v>
          </cell>
          <cell r="D1331">
            <v>296360</v>
          </cell>
        </row>
        <row r="1332">
          <cell r="A1332">
            <v>131206</v>
          </cell>
          <cell r="B1332" t="str">
            <v>ESCALERA CONCRETO 3000 PSI</v>
          </cell>
          <cell r="C1332" t="str">
            <v>M3</v>
          </cell>
          <cell r="D1332">
            <v>741770</v>
          </cell>
        </row>
        <row r="1333">
          <cell r="A1333">
            <v>131209</v>
          </cell>
          <cell r="B1333" t="str">
            <v>FORMALETA COLUMNA CIRCULAR D=35 CM</v>
          </cell>
          <cell r="C1333" t="str">
            <v>ML</v>
          </cell>
          <cell r="D1333">
            <v>74850</v>
          </cell>
        </row>
        <row r="1334">
          <cell r="A1334">
            <v>131212</v>
          </cell>
          <cell r="B1334" t="str">
            <v>FORMALETA ENTREPISO /MES</v>
          </cell>
          <cell r="C1334" t="str">
            <v>M2</v>
          </cell>
          <cell r="D1334">
            <v>17480</v>
          </cell>
        </row>
        <row r="1335">
          <cell r="A1335">
            <v>131218</v>
          </cell>
          <cell r="B1335" t="str">
            <v>FORMALETA GRADERIA A=50-60CM H=30-40CM</v>
          </cell>
          <cell r="C1335" t="str">
            <v>M2</v>
          </cell>
          <cell r="D1335">
            <v>67960</v>
          </cell>
        </row>
        <row r="1336">
          <cell r="A1336">
            <v>131210</v>
          </cell>
          <cell r="B1336" t="str">
            <v>FORMALETA LOSAS DE AJEDREZ E=.10 4 CARAS</v>
          </cell>
          <cell r="C1336" t="str">
            <v>M2</v>
          </cell>
          <cell r="D1336">
            <v>10430</v>
          </cell>
        </row>
        <row r="1337">
          <cell r="A1337">
            <v>131219</v>
          </cell>
          <cell r="B1337" t="str">
            <v>GRADERIA CONCRETO 3000PSI (VACIADO)</v>
          </cell>
          <cell r="C1337" t="str">
            <v>M3</v>
          </cell>
          <cell r="D1337">
            <v>327510</v>
          </cell>
        </row>
        <row r="1338">
          <cell r="A1338">
            <v>131213</v>
          </cell>
          <cell r="B1338" t="str">
            <v>ICOPOR JUNTA CONSTRUCCION E=2CM</v>
          </cell>
          <cell r="C1338" t="str">
            <v>ML</v>
          </cell>
          <cell r="D1338">
            <v>2470</v>
          </cell>
        </row>
        <row r="1339">
          <cell r="A1339">
            <v>131217</v>
          </cell>
          <cell r="B1339" t="str">
            <v>ICOPOR JUNTA CONSTRUCCION E=4-5CM</v>
          </cell>
          <cell r="C1339" t="str">
            <v>ML</v>
          </cell>
          <cell r="D1339">
            <v>5680</v>
          </cell>
        </row>
        <row r="1340">
          <cell r="A1340">
            <v>131207</v>
          </cell>
          <cell r="B1340" t="str">
            <v>MATERA CONCRETO [U]</v>
          </cell>
          <cell r="C1340" t="str">
            <v>ML</v>
          </cell>
          <cell r="D1340">
            <v>269010</v>
          </cell>
        </row>
        <row r="1342">
          <cell r="A1342">
            <v>1313</v>
          </cell>
          <cell r="B1342" t="str">
            <v>TANQUES ALMACENAMIENTO AGUA</v>
          </cell>
        </row>
        <row r="1343">
          <cell r="A1343">
            <v>131306</v>
          </cell>
          <cell r="B1343" t="str">
            <v>LOSA FONDO TANQUE ENTERRADO 4000PSI-28M</v>
          </cell>
          <cell r="C1343" t="str">
            <v>M3</v>
          </cell>
          <cell r="D1343">
            <v>402820</v>
          </cell>
        </row>
        <row r="1344">
          <cell r="A1344">
            <v>131303</v>
          </cell>
          <cell r="B1344" t="str">
            <v>MURO CONCRETO TANQUE ELEVADO 3000PSI</v>
          </cell>
          <cell r="C1344" t="str">
            <v>M3</v>
          </cell>
          <cell r="D1344">
            <v>593610</v>
          </cell>
        </row>
        <row r="1345">
          <cell r="A1345">
            <v>131304</v>
          </cell>
          <cell r="B1345" t="str">
            <v>MURO CONCRETO TANQUE SUBTERRANEO 4000PSI</v>
          </cell>
          <cell r="C1345" t="str">
            <v>M3</v>
          </cell>
          <cell r="D1345">
            <v>660580</v>
          </cell>
        </row>
        <row r="1346">
          <cell r="A1346">
            <v>131311</v>
          </cell>
          <cell r="B1346" t="str">
            <v>ROTURA TANQUE CONCRETO PASE 7</v>
          </cell>
          <cell r="C1346" t="str">
            <v>UND</v>
          </cell>
          <cell r="D1346">
            <v>270000</v>
          </cell>
        </row>
        <row r="1347">
          <cell r="A1347">
            <v>131301</v>
          </cell>
          <cell r="B1347" t="str">
            <v>TANQUE ELEVADO 3100 PSI</v>
          </cell>
          <cell r="C1347" t="str">
            <v>M3</v>
          </cell>
          <cell r="D1347">
            <v>787540</v>
          </cell>
        </row>
        <row r="1348">
          <cell r="A1348">
            <v>131302</v>
          </cell>
          <cell r="B1348" t="str">
            <v>TANQUE ENTERRADO CONCRETO 3000 PSI</v>
          </cell>
          <cell r="C1348" t="str">
            <v>M3</v>
          </cell>
          <cell r="D1348">
            <v>618350</v>
          </cell>
        </row>
        <row r="1350">
          <cell r="A1350">
            <v>1314</v>
          </cell>
          <cell r="B1350" t="str">
            <v>PERFIL ESTRUCTURAL METALICO</v>
          </cell>
        </row>
        <row r="1351">
          <cell r="A1351">
            <v>131408</v>
          </cell>
          <cell r="B1351" t="str">
            <v>ESTRUCTURA METALICA PERFIL IPE</v>
          </cell>
          <cell r="C1351" t="str">
            <v>KLS</v>
          </cell>
          <cell r="D1351">
            <v>6950</v>
          </cell>
        </row>
        <row r="1352">
          <cell r="A1352">
            <v>131407</v>
          </cell>
          <cell r="B1352" t="str">
            <v>PERFIL IPE-240</v>
          </cell>
          <cell r="C1352" t="str">
            <v>ML</v>
          </cell>
          <cell r="D1352">
            <v>182020</v>
          </cell>
        </row>
        <row r="1353">
          <cell r="A1353">
            <v>131406</v>
          </cell>
          <cell r="B1353" t="str">
            <v>PERFIL IPE-300</v>
          </cell>
          <cell r="C1353" t="str">
            <v>ML</v>
          </cell>
          <cell r="D1353">
            <v>283230</v>
          </cell>
        </row>
        <row r="1354">
          <cell r="A1354">
            <v>131405</v>
          </cell>
          <cell r="B1354" t="str">
            <v>PERFIL IPE-360</v>
          </cell>
          <cell r="C1354" t="str">
            <v>ML</v>
          </cell>
          <cell r="D1354">
            <v>364100</v>
          </cell>
        </row>
        <row r="1355">
          <cell r="A1355">
            <v>131403</v>
          </cell>
          <cell r="B1355" t="str">
            <v>PERFIL IPN-300</v>
          </cell>
          <cell r="C1355" t="str">
            <v>ML</v>
          </cell>
          <cell r="D1355">
            <v>166240</v>
          </cell>
        </row>
        <row r="1356">
          <cell r="A1356">
            <v>131404</v>
          </cell>
          <cell r="B1356" t="str">
            <v>PERFIL IPN-360</v>
          </cell>
          <cell r="C1356" t="str">
            <v>ML</v>
          </cell>
          <cell r="D1356">
            <v>201010</v>
          </cell>
        </row>
        <row r="1358">
          <cell r="A1358">
            <v>1315</v>
          </cell>
          <cell r="B1358" t="str">
            <v>TUBO ESTRUCTURAL METALICO</v>
          </cell>
        </row>
        <row r="1359">
          <cell r="A1359">
            <v>131501</v>
          </cell>
          <cell r="B1359" t="str">
            <v>TUBO ESTRUCTURAL 76x 38x2.0MM</v>
          </cell>
          <cell r="C1359" t="str">
            <v>ML</v>
          </cell>
          <cell r="D1359">
            <v>36270</v>
          </cell>
        </row>
        <row r="1360">
          <cell r="A1360">
            <v>131502</v>
          </cell>
          <cell r="B1360" t="str">
            <v>TUBO ESTRUCTURAL 100x100x6.3MM</v>
          </cell>
          <cell r="C1360" t="str">
            <v>ML</v>
          </cell>
          <cell r="D1360">
            <v>81380</v>
          </cell>
        </row>
        <row r="1361">
          <cell r="A1361">
            <v>131504</v>
          </cell>
          <cell r="B1361" t="str">
            <v>TUBO ESTRUCTURAL REDONDO 127X2.3MM</v>
          </cell>
          <cell r="C1361" t="str">
            <v>ML</v>
          </cell>
          <cell r="D1361">
            <v>52070</v>
          </cell>
        </row>
        <row r="1362">
          <cell r="A1362">
            <v>131503</v>
          </cell>
          <cell r="B1362" t="str">
            <v>TUBO ESTRUCTURAL REDONDO 141X3.4MM</v>
          </cell>
          <cell r="C1362" t="str">
            <v>ML</v>
          </cell>
          <cell r="D1362">
            <v>59690</v>
          </cell>
        </row>
        <row r="1364">
          <cell r="A1364">
            <v>14</v>
          </cell>
          <cell r="B1364" t="str">
            <v>MAMPOSTERIA</v>
          </cell>
        </row>
        <row r="1366">
          <cell r="A1366">
            <v>1401</v>
          </cell>
          <cell r="B1366" t="str">
            <v>BLOQUE CONCRETO</v>
          </cell>
        </row>
        <row r="1367">
          <cell r="A1367">
            <v>140101</v>
          </cell>
          <cell r="B1367" t="str">
            <v>BLOQUE VIGA A= 12 CM</v>
          </cell>
          <cell r="C1367" t="str">
            <v>ML</v>
          </cell>
          <cell r="D1367">
            <v>13390</v>
          </cell>
        </row>
        <row r="1368">
          <cell r="A1368">
            <v>140102</v>
          </cell>
          <cell r="B1368" t="str">
            <v>BLOQUE VIGA A= 14 CM</v>
          </cell>
          <cell r="C1368" t="str">
            <v>ML</v>
          </cell>
          <cell r="D1368">
            <v>20110</v>
          </cell>
        </row>
        <row r="1369">
          <cell r="A1369">
            <v>140105</v>
          </cell>
          <cell r="B1369" t="str">
            <v>MURO BLOQUE CONCRETO 10x19x39CM</v>
          </cell>
          <cell r="C1369" t="str">
            <v>M2</v>
          </cell>
          <cell r="D1369">
            <v>37830</v>
          </cell>
        </row>
        <row r="1370">
          <cell r="A1370">
            <v>140106</v>
          </cell>
          <cell r="B1370" t="str">
            <v>MURO BLOQUE CONCRETO 12x19x39CM</v>
          </cell>
          <cell r="C1370" t="str">
            <v>M2</v>
          </cell>
          <cell r="D1370">
            <v>40790</v>
          </cell>
        </row>
        <row r="1371">
          <cell r="A1371">
            <v>140107</v>
          </cell>
          <cell r="B1371" t="str">
            <v>MURO BLOQUE CONCRETO 14x19x39CM</v>
          </cell>
          <cell r="C1371" t="str">
            <v>M2</v>
          </cell>
          <cell r="D1371">
            <v>45780</v>
          </cell>
        </row>
        <row r="1372">
          <cell r="A1372">
            <v>140108</v>
          </cell>
          <cell r="B1372" t="str">
            <v>MURO BLOQUE CONCRETO 19x19x39CM</v>
          </cell>
          <cell r="C1372" t="str">
            <v>M2</v>
          </cell>
          <cell r="D1372">
            <v>56010</v>
          </cell>
        </row>
        <row r="1373">
          <cell r="A1373">
            <v>140103</v>
          </cell>
          <cell r="B1373" t="str">
            <v>MURO BLOQUE ESTRIADO FACHADAS LN14N</v>
          </cell>
          <cell r="C1373" t="str">
            <v>M2</v>
          </cell>
          <cell r="D1373">
            <v>53380</v>
          </cell>
        </row>
        <row r="1374">
          <cell r="A1374">
            <v>140104</v>
          </cell>
          <cell r="B1374" t="str">
            <v>MURO BLOQUE SPLIT/PIEDRA EST.FACH LN14N</v>
          </cell>
          <cell r="C1374" t="str">
            <v>M2</v>
          </cell>
          <cell r="D1374">
            <v>51510</v>
          </cell>
        </row>
        <row r="1375">
          <cell r="A1375">
            <v>140109</v>
          </cell>
          <cell r="B1375" t="str">
            <v>MURO CALADO CEMENTO</v>
          </cell>
          <cell r="C1375" t="str">
            <v>M2</v>
          </cell>
          <cell r="D1375">
            <v>62640</v>
          </cell>
        </row>
        <row r="1376">
          <cell r="A1376">
            <v>140113</v>
          </cell>
          <cell r="B1376" t="str">
            <v>MURO CONTENCION KEYSTONE ESTANDAR</v>
          </cell>
          <cell r="C1376" t="str">
            <v>M2</v>
          </cell>
          <cell r="D1376">
            <v>346010</v>
          </cell>
        </row>
        <row r="1377">
          <cell r="A1377">
            <v>140115</v>
          </cell>
          <cell r="B1377" t="str">
            <v>MURO CONTENCION KEYSTONE MALLA TT-060</v>
          </cell>
          <cell r="C1377" t="str">
            <v>M2</v>
          </cell>
          <cell r="D1377">
            <v>17500</v>
          </cell>
        </row>
        <row r="1378">
          <cell r="A1378">
            <v>140116</v>
          </cell>
          <cell r="B1378" t="str">
            <v>MURO CONTENCION KEYSTONE MALLA TT-090</v>
          </cell>
          <cell r="C1378" t="str">
            <v>M2</v>
          </cell>
          <cell r="D1378">
            <v>24670</v>
          </cell>
        </row>
        <row r="1379">
          <cell r="A1379">
            <v>140114</v>
          </cell>
          <cell r="B1379" t="str">
            <v>MURO CONTENCION KEYSTONE TAPA</v>
          </cell>
          <cell r="C1379" t="str">
            <v>UND</v>
          </cell>
          <cell r="D1379">
            <v>14870</v>
          </cell>
        </row>
        <row r="1380">
          <cell r="A1380">
            <v>140110</v>
          </cell>
          <cell r="B1380" t="str">
            <v>MURO CULATA BLOQUE CEMENTO 12x19x39C</v>
          </cell>
          <cell r="C1380" t="str">
            <v>M2</v>
          </cell>
          <cell r="D1380">
            <v>43200</v>
          </cell>
        </row>
        <row r="1381">
          <cell r="A1381">
            <v>140111</v>
          </cell>
          <cell r="B1381" t="str">
            <v>MURO CULATA BLOQUE CEMENTO 14x19x39C</v>
          </cell>
          <cell r="C1381" t="str">
            <v>M2</v>
          </cell>
          <cell r="D1381">
            <v>48630</v>
          </cell>
        </row>
        <row r="1382">
          <cell r="A1382">
            <v>140112</v>
          </cell>
          <cell r="B1382" t="str">
            <v>MURO CULATA BLOQUE CEMENTO 19x19x39C</v>
          </cell>
          <cell r="C1382" t="str">
            <v>M2</v>
          </cell>
          <cell r="D1382">
            <v>58920</v>
          </cell>
        </row>
        <row r="1383">
          <cell r="A1383">
            <v>140118</v>
          </cell>
          <cell r="B1383" t="str">
            <v>MURO LADRILLO CONCRETO #10 9.7x 6 x20</v>
          </cell>
          <cell r="C1383" t="str">
            <v>M2</v>
          </cell>
          <cell r="D1383">
            <v>38540</v>
          </cell>
        </row>
        <row r="1384">
          <cell r="A1384">
            <v>140117</v>
          </cell>
          <cell r="B1384" t="str">
            <v>MURO LADRILLO CONCRETO #12 12.0x 7.5x19</v>
          </cell>
          <cell r="C1384" t="str">
            <v>M2</v>
          </cell>
          <cell r="D1384">
            <v>42910</v>
          </cell>
        </row>
        <row r="1386">
          <cell r="A1386">
            <v>1402</v>
          </cell>
          <cell r="B1386" t="str">
            <v>GRESS</v>
          </cell>
        </row>
        <row r="1387">
          <cell r="A1387">
            <v>140201</v>
          </cell>
          <cell r="B1387" t="str">
            <v>ANTEPECHO CIRCULAR LADRILLO COMUN</v>
          </cell>
          <cell r="C1387" t="str">
            <v>M2</v>
          </cell>
          <cell r="D1387">
            <v>35020</v>
          </cell>
        </row>
        <row r="1388">
          <cell r="A1388">
            <v>140202</v>
          </cell>
          <cell r="B1388" t="str">
            <v>ARCO MURO LAD.SOGA (8*11*20)R=1.0 MT</v>
          </cell>
          <cell r="C1388" t="str">
            <v>UND</v>
          </cell>
          <cell r="D1388">
            <v>87810</v>
          </cell>
        </row>
        <row r="1389">
          <cell r="A1389">
            <v>140203</v>
          </cell>
          <cell r="B1389" t="str">
            <v>LAVATRAPEADOR LADRILLO - ENCHAPADO</v>
          </cell>
          <cell r="C1389" t="str">
            <v>UND</v>
          </cell>
          <cell r="D1389">
            <v>254680</v>
          </cell>
        </row>
        <row r="1390">
          <cell r="A1390">
            <v>140206</v>
          </cell>
          <cell r="B1390" t="str">
            <v>MACHON LADRILLO COMUN SOGA</v>
          </cell>
          <cell r="C1390" t="str">
            <v>ML</v>
          </cell>
          <cell r="D1390">
            <v>15250</v>
          </cell>
        </row>
        <row r="1391">
          <cell r="A1391">
            <v>140205</v>
          </cell>
          <cell r="B1391" t="str">
            <v>MACHON LADRILLO LIMPIO E=.12 CM</v>
          </cell>
          <cell r="C1391" t="str">
            <v>ML</v>
          </cell>
          <cell r="D1391">
            <v>22580</v>
          </cell>
        </row>
        <row r="1392">
          <cell r="A1392">
            <v>140204</v>
          </cell>
          <cell r="B1392" t="str">
            <v>MACHON LADRILLO LIMPIO E=.20 CM</v>
          </cell>
          <cell r="C1392" t="str">
            <v>ML</v>
          </cell>
          <cell r="D1392">
            <v>37120</v>
          </cell>
        </row>
        <row r="1393">
          <cell r="A1393">
            <v>140239</v>
          </cell>
          <cell r="B1393" t="str">
            <v>MURO BLOQUE ESTRUC.CERAMICO 12X20X30</v>
          </cell>
          <cell r="C1393" t="str">
            <v>ML</v>
          </cell>
          <cell r="D1393">
            <v>26170</v>
          </cell>
        </row>
        <row r="1394">
          <cell r="A1394">
            <v>140207</v>
          </cell>
          <cell r="B1394" t="str">
            <v>MURO BLOQUE ESTRUCT. CERAMICO 12X20X30</v>
          </cell>
          <cell r="C1394" t="str">
            <v>M2</v>
          </cell>
          <cell r="D1394">
            <v>55630</v>
          </cell>
        </row>
        <row r="1395">
          <cell r="A1395">
            <v>140208</v>
          </cell>
          <cell r="B1395" t="str">
            <v>MURO BLOQUE ESTRUCT.CERAMICO 10X12X29</v>
          </cell>
          <cell r="C1395" t="str">
            <v>M2</v>
          </cell>
          <cell r="D1395">
            <v>55420</v>
          </cell>
        </row>
        <row r="1396">
          <cell r="A1396">
            <v>140209</v>
          </cell>
          <cell r="B1396" t="str">
            <v>MURO CALADO GRESS</v>
          </cell>
          <cell r="C1396" t="str">
            <v>M2</v>
          </cell>
          <cell r="D1396">
            <v>56380</v>
          </cell>
        </row>
        <row r="1397">
          <cell r="A1397">
            <v>140210</v>
          </cell>
          <cell r="B1397" t="str">
            <v>MURO CALADO LAD.LIMPIO</v>
          </cell>
          <cell r="C1397" t="str">
            <v>M2</v>
          </cell>
          <cell r="D1397">
            <v>57150</v>
          </cell>
        </row>
        <row r="1398">
          <cell r="A1398">
            <v>140238</v>
          </cell>
          <cell r="B1398" t="str">
            <v>MURO CULATA BLOQUE ESTR.CERAM. 10x12x29C</v>
          </cell>
          <cell r="C1398" t="str">
            <v>M2</v>
          </cell>
          <cell r="D1398">
            <v>61050</v>
          </cell>
        </row>
        <row r="1399">
          <cell r="A1399">
            <v>140233</v>
          </cell>
          <cell r="B1399" t="str">
            <v>MURO CULATA LAD.SOGA LIMPIO 2C</v>
          </cell>
          <cell r="C1399" t="str">
            <v>M2</v>
          </cell>
          <cell r="D1399">
            <v>58000</v>
          </cell>
        </row>
        <row r="1400">
          <cell r="A1400">
            <v>140236</v>
          </cell>
          <cell r="B1400" t="str">
            <v>MURO CULATA LAD.SOGA LIMPIO-REVITADO 2C</v>
          </cell>
          <cell r="C1400" t="str">
            <v>M2</v>
          </cell>
          <cell r="D1400">
            <v>64870</v>
          </cell>
        </row>
        <row r="1401">
          <cell r="A1401">
            <v>140211</v>
          </cell>
          <cell r="B1401" t="str">
            <v>MURO CULATA LAD.SOGA SUCIO</v>
          </cell>
          <cell r="C1401" t="str">
            <v>M2</v>
          </cell>
          <cell r="D1401">
            <v>39010</v>
          </cell>
        </row>
        <row r="1402">
          <cell r="A1402">
            <v>140212</v>
          </cell>
          <cell r="B1402" t="str">
            <v>MURO CULATA LAD.SOGA SUCIO REVITADO</v>
          </cell>
          <cell r="C1402" t="str">
            <v>M2</v>
          </cell>
          <cell r="D1402">
            <v>41670</v>
          </cell>
        </row>
        <row r="1403">
          <cell r="A1403">
            <v>140213</v>
          </cell>
          <cell r="B1403" t="str">
            <v>MURO CULATA LAD.TIZON SUCIO [1C]</v>
          </cell>
          <cell r="C1403" t="str">
            <v>M2</v>
          </cell>
          <cell r="D1403">
            <v>75080</v>
          </cell>
        </row>
        <row r="1404">
          <cell r="A1404">
            <v>140214</v>
          </cell>
          <cell r="B1404" t="str">
            <v>MURO CULATA LAD.TIZON SUCIO [2C]</v>
          </cell>
          <cell r="C1404" t="str">
            <v>M2</v>
          </cell>
          <cell r="D1404">
            <v>76530</v>
          </cell>
        </row>
        <row r="1405">
          <cell r="A1405">
            <v>140215</v>
          </cell>
          <cell r="B1405" t="str">
            <v>MURO LAD.SOGA LIMPIO</v>
          </cell>
          <cell r="C1405" t="str">
            <v>ML</v>
          </cell>
          <cell r="D1405">
            <v>27350</v>
          </cell>
        </row>
        <row r="1406">
          <cell r="A1406">
            <v>140216</v>
          </cell>
          <cell r="B1406" t="str">
            <v>MURO LAD.SOGA LIMPIO 1C</v>
          </cell>
          <cell r="C1406" t="str">
            <v>M2</v>
          </cell>
          <cell r="D1406">
            <v>54810</v>
          </cell>
        </row>
        <row r="1407">
          <cell r="A1407">
            <v>140217</v>
          </cell>
          <cell r="B1407" t="str">
            <v>MURO LAD.SOGA LIMPIO 2C</v>
          </cell>
          <cell r="C1407" t="str">
            <v>M2</v>
          </cell>
          <cell r="D1407">
            <v>56360</v>
          </cell>
        </row>
        <row r="1408">
          <cell r="A1408">
            <v>140218</v>
          </cell>
          <cell r="B1408" t="str">
            <v>MURO LAD.SOGA LIMPIO REVITADO [1C]</v>
          </cell>
          <cell r="C1408" t="str">
            <v>M2</v>
          </cell>
          <cell r="D1408">
            <v>56750</v>
          </cell>
        </row>
        <row r="1409">
          <cell r="A1409">
            <v>140219</v>
          </cell>
          <cell r="B1409" t="str">
            <v>MURO LAD.SOGA LIMPIO REVITADO [2C]</v>
          </cell>
          <cell r="C1409" t="str">
            <v>M2</v>
          </cell>
          <cell r="D1409">
            <v>57330</v>
          </cell>
        </row>
        <row r="1410">
          <cell r="A1410">
            <v>140220</v>
          </cell>
          <cell r="B1410" t="str">
            <v>MURO LAD.SOGA SUCIO</v>
          </cell>
          <cell r="C1410" t="str">
            <v>M2</v>
          </cell>
          <cell r="D1410">
            <v>31030</v>
          </cell>
        </row>
        <row r="1411">
          <cell r="A1411">
            <v>140237</v>
          </cell>
          <cell r="B1411" t="str">
            <v>MURO LAD.SOGA SUCIO (7x13x26)PRE.REV-2C</v>
          </cell>
          <cell r="C1411" t="str">
            <v>M2</v>
          </cell>
          <cell r="D1411">
            <v>34000</v>
          </cell>
        </row>
        <row r="1412">
          <cell r="A1412">
            <v>140221</v>
          </cell>
          <cell r="B1412" t="str">
            <v>MURO LAD.SOGA SUCIO (8x11x20)</v>
          </cell>
          <cell r="C1412" t="str">
            <v>ML</v>
          </cell>
          <cell r="D1412">
            <v>16710</v>
          </cell>
        </row>
        <row r="1413">
          <cell r="A1413">
            <v>140234</v>
          </cell>
          <cell r="B1413" t="str">
            <v>MURO LAD.SOGA SUCIO (8x12x24)</v>
          </cell>
          <cell r="C1413" t="str">
            <v>M2</v>
          </cell>
          <cell r="D1413">
            <v>31320</v>
          </cell>
        </row>
        <row r="1414">
          <cell r="A1414">
            <v>140222</v>
          </cell>
          <cell r="B1414" t="str">
            <v>MURO LAD.SOGA SUCIO REVITADO [1C]</v>
          </cell>
          <cell r="C1414" t="str">
            <v>M2</v>
          </cell>
          <cell r="D1414">
            <v>34400</v>
          </cell>
        </row>
        <row r="1415">
          <cell r="A1415">
            <v>140223</v>
          </cell>
          <cell r="B1415" t="str">
            <v>MURO LAD.SOGA SUCIO [2C]</v>
          </cell>
          <cell r="C1415" t="str">
            <v>M2</v>
          </cell>
          <cell r="D1415">
            <v>35290</v>
          </cell>
        </row>
        <row r="1416">
          <cell r="A1416">
            <v>140224</v>
          </cell>
          <cell r="B1416" t="str">
            <v>MURO LAD.TIZON LIMPIO</v>
          </cell>
          <cell r="C1416" t="str">
            <v>ML</v>
          </cell>
          <cell r="D1416">
            <v>52380</v>
          </cell>
        </row>
        <row r="1417">
          <cell r="A1417">
            <v>140225</v>
          </cell>
          <cell r="B1417" t="str">
            <v>MURO LAD.TIZON LIMPIO [1C]</v>
          </cell>
          <cell r="C1417" t="str">
            <v>M2</v>
          </cell>
          <cell r="D1417">
            <v>103020</v>
          </cell>
        </row>
        <row r="1418">
          <cell r="A1418">
            <v>140226</v>
          </cell>
          <cell r="B1418" t="str">
            <v>MURO LAD.TIZON LIMPIO [2C]</v>
          </cell>
          <cell r="C1418" t="str">
            <v>M2</v>
          </cell>
          <cell r="D1418">
            <v>103410</v>
          </cell>
        </row>
        <row r="1419">
          <cell r="A1419">
            <v>140227</v>
          </cell>
          <cell r="B1419" t="str">
            <v>MURO LAD.TIZON LIMPIO REVITADO (2C)</v>
          </cell>
          <cell r="C1419" t="str">
            <v>M2</v>
          </cell>
          <cell r="D1419">
            <v>104570</v>
          </cell>
        </row>
        <row r="1420">
          <cell r="A1420">
            <v>140228</v>
          </cell>
          <cell r="B1420" t="str">
            <v>MURO LAD.TIZON LIMPIO REVITADO [1C]</v>
          </cell>
          <cell r="C1420" t="str">
            <v>M2</v>
          </cell>
          <cell r="D1420">
            <v>103990</v>
          </cell>
        </row>
        <row r="1421">
          <cell r="A1421">
            <v>140230</v>
          </cell>
          <cell r="B1421" t="str">
            <v>MURO LAD.TIZON SUCIO</v>
          </cell>
          <cell r="C1421" t="str">
            <v>ML</v>
          </cell>
          <cell r="D1421">
            <v>24930</v>
          </cell>
        </row>
        <row r="1422">
          <cell r="A1422">
            <v>140229</v>
          </cell>
          <cell r="B1422" t="str">
            <v>MURO LAD.TIZON SUCIO</v>
          </cell>
          <cell r="C1422" t="str">
            <v>M2</v>
          </cell>
          <cell r="D1422">
            <v>51960</v>
          </cell>
        </row>
        <row r="1423">
          <cell r="A1423">
            <v>140231</v>
          </cell>
          <cell r="B1423" t="str">
            <v>MURO LAD.TIZON SUCIO REVITADO [1C]</v>
          </cell>
          <cell r="C1423" t="str">
            <v>M2</v>
          </cell>
          <cell r="D1423">
            <v>52350</v>
          </cell>
        </row>
        <row r="1424">
          <cell r="A1424">
            <v>140232</v>
          </cell>
          <cell r="B1424" t="str">
            <v>MURO LAD.TIZON SUCIO REVITADO [2C]</v>
          </cell>
          <cell r="C1424" t="str">
            <v>M2</v>
          </cell>
          <cell r="D1424">
            <v>52930</v>
          </cell>
        </row>
        <row r="1426">
          <cell r="A1426">
            <v>1403</v>
          </cell>
          <cell r="B1426" t="str">
            <v>ALFAGIAS-REMATES CONCRETO-VAR.</v>
          </cell>
        </row>
        <row r="1427">
          <cell r="A1427">
            <v>140301</v>
          </cell>
          <cell r="B1427" t="str">
            <v>ALFAGIA BLOQUE CONCRETO 10x19x39 CM</v>
          </cell>
          <cell r="C1427" t="str">
            <v>ML</v>
          </cell>
          <cell r="D1427">
            <v>27570</v>
          </cell>
        </row>
        <row r="1428">
          <cell r="A1428">
            <v>140302</v>
          </cell>
          <cell r="B1428" t="str">
            <v>ALFAGIA BLOQUE LADRILLO LIMPIO</v>
          </cell>
          <cell r="C1428" t="str">
            <v>ML</v>
          </cell>
          <cell r="D1428">
            <v>26940</v>
          </cell>
        </row>
        <row r="1429">
          <cell r="A1429">
            <v>140319</v>
          </cell>
          <cell r="B1429" t="str">
            <v>ALFAGIA CONCRETO A= 8-10CM</v>
          </cell>
          <cell r="C1429" t="str">
            <v>ML</v>
          </cell>
          <cell r="D1429">
            <v>19950</v>
          </cell>
        </row>
        <row r="1430">
          <cell r="A1430">
            <v>140303</v>
          </cell>
          <cell r="B1430" t="str">
            <v>ALFAGIA CONCRETO A=15-20CM</v>
          </cell>
          <cell r="C1430" t="str">
            <v>ML</v>
          </cell>
          <cell r="D1430">
            <v>41070</v>
          </cell>
        </row>
        <row r="1431">
          <cell r="A1431">
            <v>140304</v>
          </cell>
          <cell r="B1431" t="str">
            <v>ALFAGIA CONCRETO A=21-30CM</v>
          </cell>
          <cell r="C1431" t="str">
            <v>ML</v>
          </cell>
          <cell r="D1431">
            <v>46320</v>
          </cell>
        </row>
        <row r="1432">
          <cell r="A1432">
            <v>140305</v>
          </cell>
          <cell r="B1432" t="str">
            <v>ALFAGIA CONCRETO A=31-40CM</v>
          </cell>
          <cell r="C1432" t="str">
            <v>ML</v>
          </cell>
          <cell r="D1432">
            <v>53010</v>
          </cell>
        </row>
        <row r="1433">
          <cell r="A1433">
            <v>140306</v>
          </cell>
          <cell r="B1433" t="str">
            <v>ALFAGIA CONCRETO A=41-50CM</v>
          </cell>
          <cell r="C1433" t="str">
            <v>ML</v>
          </cell>
          <cell r="D1433">
            <v>54700</v>
          </cell>
        </row>
        <row r="1434">
          <cell r="A1434">
            <v>140307</v>
          </cell>
          <cell r="B1434" t="str">
            <v>ALFAGIA CONCRETO A=51-60CM</v>
          </cell>
          <cell r="C1434" t="str">
            <v>ML</v>
          </cell>
          <cell r="D1434">
            <v>67750</v>
          </cell>
        </row>
        <row r="1435">
          <cell r="A1435">
            <v>140308</v>
          </cell>
          <cell r="B1435" t="str">
            <v>ALFAGIA LADRILLO COMUN</v>
          </cell>
          <cell r="C1435" t="str">
            <v>ML</v>
          </cell>
          <cell r="D1435">
            <v>20620</v>
          </cell>
        </row>
        <row r="1436">
          <cell r="A1436">
            <v>140309</v>
          </cell>
          <cell r="B1436" t="str">
            <v>ALFAGIA LADRILLO LIMPIO</v>
          </cell>
          <cell r="C1436" t="str">
            <v>ML</v>
          </cell>
          <cell r="D1436">
            <v>26860</v>
          </cell>
        </row>
        <row r="1437">
          <cell r="A1437">
            <v>140310</v>
          </cell>
          <cell r="B1437" t="str">
            <v>ALFAGIA LADRILLO PINA</v>
          </cell>
          <cell r="C1437" t="str">
            <v>ML</v>
          </cell>
          <cell r="D1437">
            <v>27990</v>
          </cell>
        </row>
        <row r="1438">
          <cell r="A1438">
            <v>140320</v>
          </cell>
          <cell r="B1438" t="str">
            <v>ALFAGIA PEDRA MUQECA+GOTERO A=30-40CM</v>
          </cell>
          <cell r="D1438">
            <v>55090</v>
          </cell>
        </row>
        <row r="1439">
          <cell r="A1439">
            <v>140312</v>
          </cell>
          <cell r="B1439" t="str">
            <v>ALFAGIA TABLON LISO 25CM</v>
          </cell>
          <cell r="C1439" t="str">
            <v>ML</v>
          </cell>
          <cell r="D1439">
            <v>20060</v>
          </cell>
        </row>
        <row r="1440">
          <cell r="A1440">
            <v>140315</v>
          </cell>
          <cell r="B1440" t="str">
            <v>REMATE LAD.LIMPIO CANTO</v>
          </cell>
          <cell r="C1440" t="str">
            <v>ML</v>
          </cell>
          <cell r="D1440">
            <v>18470</v>
          </cell>
        </row>
        <row r="1441">
          <cell r="A1441">
            <v>140316</v>
          </cell>
          <cell r="B1441" t="str">
            <v>REMATE LAD.LIMPIO TIZON</v>
          </cell>
          <cell r="C1441" t="str">
            <v>ML</v>
          </cell>
          <cell r="D1441">
            <v>29440</v>
          </cell>
        </row>
        <row r="1442">
          <cell r="A1442">
            <v>140317</v>
          </cell>
          <cell r="B1442" t="str">
            <v>REMATE LAD.ROMPEOLA 07x23x14</v>
          </cell>
          <cell r="C1442" t="str">
            <v>ML</v>
          </cell>
          <cell r="D1442">
            <v>37970</v>
          </cell>
        </row>
        <row r="1443">
          <cell r="A1443">
            <v>140318</v>
          </cell>
          <cell r="B1443" t="str">
            <v>REMATE LAD.SUCIO CANTO</v>
          </cell>
          <cell r="C1443" t="str">
            <v>ML</v>
          </cell>
          <cell r="D1443">
            <v>13090</v>
          </cell>
        </row>
        <row r="1445">
          <cell r="A1445">
            <v>1404</v>
          </cell>
          <cell r="B1445" t="str">
            <v>TAPAS-MESONES-PREFABRICADOS</v>
          </cell>
        </row>
        <row r="1446">
          <cell r="A1446">
            <v>140404</v>
          </cell>
          <cell r="B1446" t="str">
            <v>MESON EN CONCRETO H=8.1-10CM</v>
          </cell>
          <cell r="C1446" t="str">
            <v>M2</v>
          </cell>
          <cell r="D1446">
            <v>99380</v>
          </cell>
        </row>
        <row r="1447">
          <cell r="A1447">
            <v>140403</v>
          </cell>
          <cell r="B1447" t="str">
            <v>MESON EN CONCRETO A &lt;=60 CM H=5.0- 8CM</v>
          </cell>
          <cell r="C1447" t="str">
            <v>ML</v>
          </cell>
          <cell r="D1447">
            <v>67690</v>
          </cell>
        </row>
        <row r="1448">
          <cell r="A1448">
            <v>140407</v>
          </cell>
          <cell r="B1448" t="str">
            <v>PLAQUETA CONCRETO L=120-130 A=25-30 E=5C</v>
          </cell>
          <cell r="C1448" t="str">
            <v>UND</v>
          </cell>
          <cell r="D1448">
            <v>39140</v>
          </cell>
        </row>
        <row r="1449">
          <cell r="A1449">
            <v>140405</v>
          </cell>
          <cell r="B1449" t="str">
            <v>PLAQUETA CONCRETO PREF.40-50X40-50X5-8CM</v>
          </cell>
          <cell r="C1449" t="str">
            <v>UND</v>
          </cell>
          <cell r="D1449">
            <v>34460</v>
          </cell>
        </row>
        <row r="1451">
          <cell r="A1451">
            <v>1406</v>
          </cell>
          <cell r="B1451" t="str">
            <v>TERRERA</v>
          </cell>
        </row>
        <row r="1452">
          <cell r="A1452">
            <v>140602</v>
          </cell>
          <cell r="B1452" t="str">
            <v>MURO DE BAHAREQUE</v>
          </cell>
          <cell r="C1452" t="str">
            <v>M2</v>
          </cell>
          <cell r="D1452">
            <v>74690</v>
          </cell>
        </row>
        <row r="1454">
          <cell r="A1454">
            <v>15</v>
          </cell>
          <cell r="B1454" t="str">
            <v>INSTALACIONES SANITARIAS</v>
          </cell>
        </row>
        <row r="1456">
          <cell r="A1456">
            <v>1501</v>
          </cell>
          <cell r="B1456" t="str">
            <v>TUBERIAS</v>
          </cell>
        </row>
        <row r="1457">
          <cell r="A1457">
            <v>150101</v>
          </cell>
          <cell r="B1457" t="str">
            <v>RETIRO TUBERIA EXISTENTE</v>
          </cell>
          <cell r="C1457" t="str">
            <v>ML</v>
          </cell>
          <cell r="D1457">
            <v>7600</v>
          </cell>
        </row>
        <row r="1458">
          <cell r="A1458">
            <v>150102</v>
          </cell>
          <cell r="B1458" t="str">
            <v>TUBERIA PVC 1,1/2 SANITARIA (LOSA)</v>
          </cell>
          <cell r="C1458" t="str">
            <v>ML</v>
          </cell>
          <cell r="D1458">
            <v>10670</v>
          </cell>
        </row>
        <row r="1459">
          <cell r="A1459">
            <v>150103</v>
          </cell>
          <cell r="B1459" t="str">
            <v>TUBERIA PVC 1,1/2 VENTILACION</v>
          </cell>
          <cell r="C1459" t="str">
            <v>ML</v>
          </cell>
          <cell r="D1459">
            <v>7970</v>
          </cell>
        </row>
        <row r="1460">
          <cell r="A1460">
            <v>150104</v>
          </cell>
          <cell r="B1460" t="str">
            <v>TUBERIA PVC 2 SANITARIA (LOSA )</v>
          </cell>
          <cell r="C1460" t="str">
            <v>ML</v>
          </cell>
          <cell r="D1460">
            <v>13380</v>
          </cell>
        </row>
        <row r="1461">
          <cell r="A1461">
            <v>150105</v>
          </cell>
          <cell r="B1461" t="str">
            <v>TUBERIA PVC 2 VENTILACION</v>
          </cell>
          <cell r="C1461" t="str">
            <v>ML</v>
          </cell>
          <cell r="D1461">
            <v>10040</v>
          </cell>
        </row>
        <row r="1462">
          <cell r="A1462">
            <v>150106</v>
          </cell>
          <cell r="B1462" t="str">
            <v>TUBERIA PVC 2 VENTILACION(LOSA)</v>
          </cell>
          <cell r="C1462" t="str">
            <v>ML</v>
          </cell>
          <cell r="D1462">
            <v>12230</v>
          </cell>
        </row>
        <row r="1463">
          <cell r="A1463">
            <v>150107</v>
          </cell>
          <cell r="B1463" t="str">
            <v>TUBERIA PVC 3 SANITARIA (LOSA)</v>
          </cell>
          <cell r="C1463" t="str">
            <v>ML</v>
          </cell>
          <cell r="D1463">
            <v>15390</v>
          </cell>
        </row>
        <row r="1464">
          <cell r="A1464">
            <v>150108</v>
          </cell>
          <cell r="B1464" t="str">
            <v>TUBERIA PVC 3 VENTILACION</v>
          </cell>
          <cell r="C1464" t="str">
            <v>ML</v>
          </cell>
          <cell r="D1464">
            <v>11440</v>
          </cell>
        </row>
        <row r="1465">
          <cell r="A1465">
            <v>150110</v>
          </cell>
          <cell r="B1465" t="str">
            <v>TUBERIA PVC 4 SANITARIA (LOSA)</v>
          </cell>
          <cell r="C1465" t="str">
            <v>ML</v>
          </cell>
          <cell r="D1465">
            <v>24610</v>
          </cell>
        </row>
        <row r="1466">
          <cell r="A1466">
            <v>150111</v>
          </cell>
          <cell r="B1466" t="str">
            <v>TUBERIA PVC 4 VENTILACION</v>
          </cell>
          <cell r="C1466" t="str">
            <v>ML</v>
          </cell>
          <cell r="D1466">
            <v>16940</v>
          </cell>
        </row>
        <row r="1468">
          <cell r="A1468">
            <v>1502</v>
          </cell>
          <cell r="B1468" t="str">
            <v>BAJANTES</v>
          </cell>
        </row>
        <row r="1469">
          <cell r="A1469">
            <v>150201</v>
          </cell>
          <cell r="B1469" t="str">
            <v>BAJANTE AGUAS LLUVIAS PVC 3"</v>
          </cell>
          <cell r="C1469" t="str">
            <v>ML</v>
          </cell>
          <cell r="D1469">
            <v>11440</v>
          </cell>
        </row>
        <row r="1470">
          <cell r="A1470">
            <v>150202</v>
          </cell>
          <cell r="B1470" t="str">
            <v>BAJANTE AGUAS LLUVIAS PVC 4"</v>
          </cell>
          <cell r="C1470" t="str">
            <v>ML</v>
          </cell>
          <cell r="D1470">
            <v>18080</v>
          </cell>
        </row>
        <row r="1471">
          <cell r="A1471">
            <v>150205</v>
          </cell>
          <cell r="B1471" t="str">
            <v>BAJANTE AGUAS LLUVIAS PVC 6</v>
          </cell>
          <cell r="C1471" t="str">
            <v>ML</v>
          </cell>
          <cell r="D1471">
            <v>44340</v>
          </cell>
        </row>
        <row r="1472">
          <cell r="A1472">
            <v>150203</v>
          </cell>
          <cell r="B1472" t="str">
            <v>BAJANTE AGUAS NEGRAS PVC 3"</v>
          </cell>
          <cell r="C1472" t="str">
            <v>ML</v>
          </cell>
          <cell r="D1472">
            <v>13140</v>
          </cell>
        </row>
        <row r="1473">
          <cell r="A1473">
            <v>150204</v>
          </cell>
          <cell r="B1473" t="str">
            <v>BAJANTE AGUAS NEGRAS PVC 4"</v>
          </cell>
          <cell r="C1473" t="str">
            <v>ML</v>
          </cell>
          <cell r="D1473">
            <v>25180</v>
          </cell>
        </row>
        <row r="1475">
          <cell r="A1475">
            <v>1503</v>
          </cell>
          <cell r="B1475" t="str">
            <v>ACCESORIOS</v>
          </cell>
        </row>
        <row r="1476">
          <cell r="A1476">
            <v>150349</v>
          </cell>
          <cell r="B1476" t="str">
            <v>ABRAZADERA SANITARIA 2</v>
          </cell>
          <cell r="C1476" t="str">
            <v>UND</v>
          </cell>
          <cell r="D1476">
            <v>3160</v>
          </cell>
        </row>
        <row r="1477">
          <cell r="A1477">
            <v>150301</v>
          </cell>
          <cell r="B1477" t="str">
            <v>ABRAZADERA SANITARIA 3"</v>
          </cell>
          <cell r="C1477" t="str">
            <v>UND</v>
          </cell>
          <cell r="D1477">
            <v>3860</v>
          </cell>
        </row>
        <row r="1478">
          <cell r="A1478">
            <v>150302</v>
          </cell>
          <cell r="B1478" t="str">
            <v>ABRAZADERA SANITARIA 4"</v>
          </cell>
          <cell r="C1478" t="str">
            <v>UND</v>
          </cell>
          <cell r="D1478">
            <v>15950</v>
          </cell>
        </row>
        <row r="1479">
          <cell r="A1479">
            <v>150303</v>
          </cell>
          <cell r="B1479" t="str">
            <v>ADAPTADOR SANITARIO LIMPIEZA 2"</v>
          </cell>
          <cell r="C1479" t="str">
            <v>UND</v>
          </cell>
          <cell r="D1479">
            <v>4700</v>
          </cell>
        </row>
        <row r="1480">
          <cell r="A1480">
            <v>150304</v>
          </cell>
          <cell r="B1480" t="str">
            <v>ADAPTADOR SANITARIO LIMPIEZA 3"</v>
          </cell>
          <cell r="C1480" t="str">
            <v>UND</v>
          </cell>
          <cell r="D1480">
            <v>9530</v>
          </cell>
        </row>
        <row r="1481">
          <cell r="A1481">
            <v>150305</v>
          </cell>
          <cell r="B1481" t="str">
            <v>ADAPTADOR SANITARIO LIMPIEZA 4"</v>
          </cell>
          <cell r="C1481" t="str">
            <v>UND</v>
          </cell>
          <cell r="D1481">
            <v>14410</v>
          </cell>
        </row>
        <row r="1482">
          <cell r="A1482">
            <v>150306</v>
          </cell>
          <cell r="B1482" t="str">
            <v>ARREGLO PUNTO SANITARIO</v>
          </cell>
          <cell r="C1482" t="str">
            <v>PTO</v>
          </cell>
          <cell r="D1482">
            <v>27270</v>
          </cell>
        </row>
        <row r="1483">
          <cell r="A1483">
            <v>150307</v>
          </cell>
          <cell r="B1483" t="str">
            <v>CINTA PVC JUNTA DILATACION</v>
          </cell>
          <cell r="C1483" t="str">
            <v>ML</v>
          </cell>
          <cell r="D1483">
            <v>12250</v>
          </cell>
        </row>
        <row r="1484">
          <cell r="A1484">
            <v>150308</v>
          </cell>
          <cell r="B1484" t="str">
            <v>CODO SANITARIO PVC 45 CC-2"</v>
          </cell>
          <cell r="C1484" t="str">
            <v>UND</v>
          </cell>
          <cell r="D1484">
            <v>3010</v>
          </cell>
        </row>
        <row r="1485">
          <cell r="A1485">
            <v>150309</v>
          </cell>
          <cell r="B1485" t="str">
            <v>CODO SANITARIO PVC 45 CC-3"</v>
          </cell>
          <cell r="C1485" t="str">
            <v>UND</v>
          </cell>
          <cell r="D1485">
            <v>5900</v>
          </cell>
        </row>
        <row r="1486">
          <cell r="A1486">
            <v>150310</v>
          </cell>
          <cell r="B1486" t="str">
            <v>CODO SANITARIO PVC 45 CC-4"</v>
          </cell>
          <cell r="C1486" t="str">
            <v>UND</v>
          </cell>
          <cell r="D1486">
            <v>10290</v>
          </cell>
        </row>
        <row r="1487">
          <cell r="A1487">
            <v>150350</v>
          </cell>
          <cell r="B1487" t="str">
            <v>CODO SANITARIO PVC 45 CC-6"</v>
          </cell>
          <cell r="C1487" t="str">
            <v>UND</v>
          </cell>
          <cell r="D1487">
            <v>37580</v>
          </cell>
        </row>
        <row r="1488">
          <cell r="A1488">
            <v>150311</v>
          </cell>
          <cell r="B1488" t="str">
            <v>CODO SANITARIO PVC 45 CE-3"</v>
          </cell>
          <cell r="C1488" t="str">
            <v>UND</v>
          </cell>
          <cell r="D1488">
            <v>5900</v>
          </cell>
        </row>
        <row r="1489">
          <cell r="A1489">
            <v>150352</v>
          </cell>
          <cell r="B1489" t="str">
            <v>CODO SANITARIO PVC 45 CE-4"</v>
          </cell>
          <cell r="C1489" t="str">
            <v>UND</v>
          </cell>
          <cell r="D1489">
            <v>13410</v>
          </cell>
        </row>
        <row r="1490">
          <cell r="A1490">
            <v>150351</v>
          </cell>
          <cell r="B1490" t="str">
            <v>CODO SANITARIO PVC 45 CE-6"</v>
          </cell>
          <cell r="C1490" t="str">
            <v>UND</v>
          </cell>
          <cell r="D1490">
            <v>22900</v>
          </cell>
        </row>
        <row r="1491">
          <cell r="A1491">
            <v>150346</v>
          </cell>
          <cell r="B1491" t="str">
            <v>CODO SANITARIO PVC 90 C-C-6"</v>
          </cell>
          <cell r="C1491" t="str">
            <v>UND</v>
          </cell>
          <cell r="D1491">
            <v>78310</v>
          </cell>
        </row>
        <row r="1492">
          <cell r="A1492">
            <v>150312</v>
          </cell>
          <cell r="B1492" t="str">
            <v>CODO SANITARIO PVC 90 CC-2"</v>
          </cell>
          <cell r="C1492" t="str">
            <v>UND</v>
          </cell>
          <cell r="D1492">
            <v>2210</v>
          </cell>
        </row>
        <row r="1493">
          <cell r="A1493">
            <v>150348</v>
          </cell>
          <cell r="B1493" t="str">
            <v>CODO SANITARIO PVC 90 CC-3"</v>
          </cell>
          <cell r="C1493" t="str">
            <v>UND</v>
          </cell>
          <cell r="D1493">
            <v>5510</v>
          </cell>
        </row>
        <row r="1494">
          <cell r="A1494">
            <v>150313</v>
          </cell>
          <cell r="B1494" t="str">
            <v>CODO SANITARIO PVC 90 CC-4"</v>
          </cell>
          <cell r="C1494" t="str">
            <v>UND</v>
          </cell>
          <cell r="D1494">
            <v>9150</v>
          </cell>
        </row>
        <row r="1495">
          <cell r="A1495">
            <v>150354</v>
          </cell>
          <cell r="B1495" t="str">
            <v>CODO SANITARIO PVC 90 CE-2"</v>
          </cell>
          <cell r="C1495" t="str">
            <v>UND</v>
          </cell>
          <cell r="D1495">
            <v>2300</v>
          </cell>
        </row>
        <row r="1496">
          <cell r="A1496">
            <v>150353</v>
          </cell>
          <cell r="B1496" t="str">
            <v>CODO SANITARIO PVC 90 CE-3"</v>
          </cell>
          <cell r="C1496" t="str">
            <v>UND</v>
          </cell>
          <cell r="D1496">
            <v>8730</v>
          </cell>
        </row>
        <row r="1497">
          <cell r="A1497">
            <v>150314</v>
          </cell>
          <cell r="B1497" t="str">
            <v>CODO SANITARIO PVC 90 CE-4"</v>
          </cell>
          <cell r="C1497" t="str">
            <v>UND</v>
          </cell>
          <cell r="D1497">
            <v>9300</v>
          </cell>
        </row>
        <row r="1498">
          <cell r="A1498">
            <v>150315</v>
          </cell>
          <cell r="B1498" t="str">
            <v>JUNTA EXPANSION SANITARIA 3"</v>
          </cell>
          <cell r="C1498" t="str">
            <v>UND</v>
          </cell>
          <cell r="D1498">
            <v>19950</v>
          </cell>
        </row>
        <row r="1499">
          <cell r="A1499">
            <v>150316</v>
          </cell>
          <cell r="B1499" t="str">
            <v>LIMPIADOR 760 GR (1/4)</v>
          </cell>
          <cell r="C1499" t="str">
            <v>UND</v>
          </cell>
          <cell r="D1499">
            <v>38400</v>
          </cell>
        </row>
        <row r="1500">
          <cell r="A1500">
            <v>150319</v>
          </cell>
          <cell r="B1500" t="str">
            <v>REDUCCION SANITARIA PVC 2X1,1/2"</v>
          </cell>
          <cell r="C1500" t="str">
            <v>UND</v>
          </cell>
          <cell r="D1500">
            <v>1800</v>
          </cell>
        </row>
        <row r="1501">
          <cell r="A1501">
            <v>150320</v>
          </cell>
          <cell r="B1501" t="str">
            <v>REDUCCION SANITARIA PVC 3X2"</v>
          </cell>
          <cell r="C1501" t="str">
            <v>UND</v>
          </cell>
          <cell r="D1501">
            <v>3900</v>
          </cell>
        </row>
        <row r="1502">
          <cell r="A1502">
            <v>150355</v>
          </cell>
          <cell r="B1502" t="str">
            <v>REDUCCION SANITARIA PVC 4X2</v>
          </cell>
          <cell r="C1502" t="str">
            <v>UND</v>
          </cell>
          <cell r="D1502">
            <v>4600</v>
          </cell>
        </row>
        <row r="1503">
          <cell r="A1503">
            <v>150321</v>
          </cell>
          <cell r="B1503" t="str">
            <v>REDUCCION SANITARIA PVC 6-4</v>
          </cell>
          <cell r="C1503" t="str">
            <v>UND</v>
          </cell>
          <cell r="D1503">
            <v>20900</v>
          </cell>
        </row>
        <row r="1504">
          <cell r="A1504">
            <v>150322</v>
          </cell>
          <cell r="B1504" t="str">
            <v>REDUCCION.SANITARIA PVC 4X3"</v>
          </cell>
          <cell r="C1504" t="str">
            <v>UND</v>
          </cell>
          <cell r="D1504">
            <v>6800</v>
          </cell>
        </row>
        <row r="1505">
          <cell r="A1505">
            <v>150356</v>
          </cell>
          <cell r="B1505" t="str">
            <v>SIFON SANITARIO 6</v>
          </cell>
          <cell r="C1505" t="str">
            <v>UND</v>
          </cell>
          <cell r="D1505">
            <v>98610</v>
          </cell>
        </row>
        <row r="1506">
          <cell r="A1506">
            <v>150323</v>
          </cell>
          <cell r="B1506" t="str">
            <v>SIFON SANITARIO PVC 2"</v>
          </cell>
          <cell r="C1506" t="str">
            <v>UND</v>
          </cell>
          <cell r="D1506">
            <v>7800</v>
          </cell>
        </row>
        <row r="1507">
          <cell r="A1507">
            <v>150324</v>
          </cell>
          <cell r="B1507" t="str">
            <v>SIFON SANITARIO PVC 3"</v>
          </cell>
          <cell r="C1507" t="str">
            <v>UND</v>
          </cell>
          <cell r="D1507">
            <v>7710</v>
          </cell>
        </row>
        <row r="1508">
          <cell r="A1508">
            <v>150325</v>
          </cell>
          <cell r="B1508" t="str">
            <v>SIFON SANITARIO PVC 4"</v>
          </cell>
          <cell r="C1508" t="str">
            <v>UND</v>
          </cell>
          <cell r="D1508">
            <v>16600</v>
          </cell>
        </row>
        <row r="1509">
          <cell r="A1509">
            <v>150326</v>
          </cell>
          <cell r="B1509" t="str">
            <v>SOLDADURA PVC 900 GR (1/4)</v>
          </cell>
          <cell r="C1509" t="str">
            <v>UND</v>
          </cell>
          <cell r="D1509">
            <v>78400</v>
          </cell>
        </row>
        <row r="1510">
          <cell r="A1510">
            <v>150327</v>
          </cell>
          <cell r="B1510" t="str">
            <v>TEE SANITARIA PVC 2" DOBLE"</v>
          </cell>
          <cell r="C1510" t="str">
            <v>UND</v>
          </cell>
          <cell r="D1510">
            <v>11930</v>
          </cell>
        </row>
        <row r="1511">
          <cell r="A1511">
            <v>150328</v>
          </cell>
          <cell r="B1511" t="str">
            <v>TEE SANITARIA PVC 4" DOBLE"</v>
          </cell>
          <cell r="C1511" t="str">
            <v>UND</v>
          </cell>
          <cell r="D1511">
            <v>34270</v>
          </cell>
        </row>
        <row r="1512">
          <cell r="A1512">
            <v>150329</v>
          </cell>
          <cell r="B1512" t="str">
            <v>TRAMPA GRASAS MATERIAL</v>
          </cell>
          <cell r="C1512" t="str">
            <v>UND</v>
          </cell>
          <cell r="D1512">
            <v>107450</v>
          </cell>
        </row>
        <row r="1513">
          <cell r="A1513">
            <v>150330</v>
          </cell>
          <cell r="B1513" t="str">
            <v>UNION SANITARIA PVC 2"</v>
          </cell>
          <cell r="C1513" t="str">
            <v>UND</v>
          </cell>
          <cell r="D1513">
            <v>1710</v>
          </cell>
        </row>
        <row r="1514">
          <cell r="A1514">
            <v>150331</v>
          </cell>
          <cell r="B1514" t="str">
            <v>UNION SANITARIA PVC 3"</v>
          </cell>
          <cell r="C1514" t="str">
            <v>UND</v>
          </cell>
          <cell r="D1514">
            <v>1930</v>
          </cell>
        </row>
        <row r="1515">
          <cell r="A1515">
            <v>150332</v>
          </cell>
          <cell r="B1515" t="str">
            <v>UNION SANITARIA PVC 4"</v>
          </cell>
          <cell r="C1515" t="str">
            <v>UND</v>
          </cell>
          <cell r="D1515">
            <v>4600</v>
          </cell>
        </row>
        <row r="1516">
          <cell r="A1516">
            <v>150333</v>
          </cell>
          <cell r="B1516" t="str">
            <v>UNION SANITARIA PVC 6"</v>
          </cell>
          <cell r="C1516" t="str">
            <v>UND</v>
          </cell>
          <cell r="D1516">
            <v>16900</v>
          </cell>
        </row>
        <row r="1517">
          <cell r="A1517">
            <v>150336</v>
          </cell>
          <cell r="B1517" t="str">
            <v>YEE SANITARIA DOBLE PVC 4"</v>
          </cell>
          <cell r="C1517" t="str">
            <v>UND</v>
          </cell>
          <cell r="D1517">
            <v>27900</v>
          </cell>
        </row>
        <row r="1518">
          <cell r="A1518">
            <v>150334</v>
          </cell>
          <cell r="B1518" t="str">
            <v>YEE SANITARIA DOBLE RED 2X3X2</v>
          </cell>
          <cell r="C1518" t="str">
            <v>UND</v>
          </cell>
          <cell r="D1518">
            <v>17380</v>
          </cell>
        </row>
        <row r="1519">
          <cell r="A1519">
            <v>150335</v>
          </cell>
          <cell r="B1519" t="str">
            <v>YEE SANITARIA DOBLE RED 3X4X3</v>
          </cell>
          <cell r="C1519" t="str">
            <v>UND</v>
          </cell>
          <cell r="D1519">
            <v>26580</v>
          </cell>
        </row>
        <row r="1520">
          <cell r="A1520">
            <v>150347</v>
          </cell>
          <cell r="B1520" t="str">
            <v>YEE SANITARIA PVC 6"</v>
          </cell>
          <cell r="C1520" t="str">
            <v>UND</v>
          </cell>
          <cell r="D1520">
            <v>55900</v>
          </cell>
        </row>
        <row r="1521">
          <cell r="A1521">
            <v>150340</v>
          </cell>
          <cell r="B1521" t="str">
            <v>YEE SANITARIA SENCILLA 4 PVC</v>
          </cell>
          <cell r="C1521" t="str">
            <v>UND</v>
          </cell>
          <cell r="D1521">
            <v>11000</v>
          </cell>
        </row>
        <row r="1523">
          <cell r="A1523">
            <v>1504</v>
          </cell>
          <cell r="B1523" t="str">
            <v>INSTALACION - VARIOS</v>
          </cell>
        </row>
        <row r="1524">
          <cell r="A1524">
            <v>150401</v>
          </cell>
          <cell r="B1524" t="str">
            <v>CANCELACION PTO.SANITARIO</v>
          </cell>
          <cell r="C1524" t="str">
            <v>PTO</v>
          </cell>
          <cell r="D1524">
            <v>21090</v>
          </cell>
        </row>
        <row r="1525">
          <cell r="A1525">
            <v>150402</v>
          </cell>
          <cell r="B1525" t="str">
            <v>INSTALACION ACC.PVC SANITARIA R= &lt;4"</v>
          </cell>
          <cell r="C1525" t="str">
            <v>UND</v>
          </cell>
          <cell r="D1525">
            <v>2540</v>
          </cell>
        </row>
        <row r="1526">
          <cell r="A1526">
            <v>150416</v>
          </cell>
          <cell r="B1526" t="str">
            <v>INSTALACION ACC.PVC SANITARIO R=&gt;4"&lt;=6"</v>
          </cell>
          <cell r="C1526" t="str">
            <v>UND</v>
          </cell>
          <cell r="D1526">
            <v>4600</v>
          </cell>
        </row>
        <row r="1527">
          <cell r="A1527">
            <v>150403</v>
          </cell>
          <cell r="B1527" t="str">
            <v>INSTALACION TUBERIA SANITARIA 2"</v>
          </cell>
          <cell r="C1527" t="str">
            <v>ML</v>
          </cell>
          <cell r="D1527">
            <v>3140</v>
          </cell>
        </row>
        <row r="1528">
          <cell r="A1528">
            <v>150404</v>
          </cell>
          <cell r="B1528" t="str">
            <v>INSTALACION TUBERIA SANITARIA 3"</v>
          </cell>
          <cell r="C1528" t="str">
            <v>ML</v>
          </cell>
          <cell r="D1528">
            <v>3920</v>
          </cell>
        </row>
        <row r="1529">
          <cell r="A1529">
            <v>150405</v>
          </cell>
          <cell r="B1529" t="str">
            <v>INSTALACION TUBERIA SANITARIA 4"</v>
          </cell>
          <cell r="C1529" t="str">
            <v>ML</v>
          </cell>
          <cell r="D1529">
            <v>4600</v>
          </cell>
        </row>
        <row r="1530">
          <cell r="A1530">
            <v>150406</v>
          </cell>
          <cell r="B1530" t="str">
            <v>PASE PVC SANITARIO 2"</v>
          </cell>
          <cell r="C1530" t="str">
            <v>UND</v>
          </cell>
          <cell r="D1530">
            <v>28290</v>
          </cell>
        </row>
        <row r="1531">
          <cell r="A1531">
            <v>150407</v>
          </cell>
          <cell r="B1531" t="str">
            <v>PASE PVC SANITARIO 3"</v>
          </cell>
          <cell r="C1531" t="str">
            <v>UND</v>
          </cell>
          <cell r="D1531">
            <v>40600</v>
          </cell>
        </row>
        <row r="1532">
          <cell r="A1532">
            <v>150408</v>
          </cell>
          <cell r="B1532" t="str">
            <v>PASE PVC SANITARIO 4"</v>
          </cell>
          <cell r="C1532" t="str">
            <v>UND</v>
          </cell>
          <cell r="D1532">
            <v>57130</v>
          </cell>
        </row>
        <row r="1533">
          <cell r="A1533">
            <v>150409</v>
          </cell>
          <cell r="B1533" t="str">
            <v>PASE PVC SANITARIO 6"</v>
          </cell>
          <cell r="C1533" t="str">
            <v>UND</v>
          </cell>
          <cell r="D1533">
            <v>77820</v>
          </cell>
        </row>
        <row r="1534">
          <cell r="A1534">
            <v>150410</v>
          </cell>
          <cell r="B1534" t="str">
            <v>PASE PVC SANITARIO 8"</v>
          </cell>
          <cell r="C1534" t="str">
            <v>UND</v>
          </cell>
          <cell r="D1534">
            <v>89830</v>
          </cell>
        </row>
        <row r="1535">
          <cell r="A1535">
            <v>150412</v>
          </cell>
          <cell r="B1535" t="str">
            <v>POZO SEPTICO ETERNIT</v>
          </cell>
          <cell r="C1535" t="str">
            <v>UND</v>
          </cell>
          <cell r="D1535">
            <v>564030</v>
          </cell>
        </row>
        <row r="1536">
          <cell r="A1536">
            <v>150414</v>
          </cell>
          <cell r="B1536" t="str">
            <v>REUBICACION BAJANTE</v>
          </cell>
          <cell r="C1536" t="str">
            <v>ML</v>
          </cell>
          <cell r="D1536">
            <v>43200</v>
          </cell>
        </row>
        <row r="1537">
          <cell r="A1537">
            <v>150415</v>
          </cell>
          <cell r="B1537" t="str">
            <v>REUBICACION PUNTO SANITARIO</v>
          </cell>
          <cell r="C1537" t="str">
            <v>PTO</v>
          </cell>
          <cell r="D1537">
            <v>86390</v>
          </cell>
        </row>
        <row r="1538">
          <cell r="A1538">
            <v>150411</v>
          </cell>
          <cell r="B1538" t="str">
            <v>TANQUE SEDIMENTACION PARA POZO SEPTICO</v>
          </cell>
          <cell r="C1538" t="str">
            <v>UND</v>
          </cell>
          <cell r="D1538">
            <v>800090</v>
          </cell>
        </row>
        <row r="1540">
          <cell r="A1540">
            <v>1505</v>
          </cell>
          <cell r="B1540" t="str">
            <v>PUNTOS SANITARIOS</v>
          </cell>
        </row>
        <row r="1541">
          <cell r="A1541">
            <v>150501</v>
          </cell>
          <cell r="B1541" t="str">
            <v>PUNTO SANITARIO PVC 1,1/2 [V]</v>
          </cell>
          <cell r="C1541" t="str">
            <v>PTO</v>
          </cell>
          <cell r="D1541">
            <v>19670</v>
          </cell>
        </row>
        <row r="1542">
          <cell r="A1542">
            <v>150502</v>
          </cell>
          <cell r="B1542" t="str">
            <v>PUNTO SANITARIO PVC 2</v>
          </cell>
          <cell r="C1542" t="str">
            <v>PTO</v>
          </cell>
          <cell r="D1542">
            <v>24080</v>
          </cell>
        </row>
        <row r="1543">
          <cell r="A1543">
            <v>150503</v>
          </cell>
          <cell r="B1543" t="str">
            <v>PUNTO SANITARIO PVC 2" [L]"</v>
          </cell>
          <cell r="C1543" t="str">
            <v>PTO</v>
          </cell>
          <cell r="D1543">
            <v>26500</v>
          </cell>
        </row>
        <row r="1544">
          <cell r="A1544">
            <v>150504</v>
          </cell>
          <cell r="B1544" t="str">
            <v>PUNTO SANITARIO PVC 3</v>
          </cell>
          <cell r="C1544" t="str">
            <v>PTO</v>
          </cell>
          <cell r="D1544">
            <v>31040</v>
          </cell>
        </row>
        <row r="1545">
          <cell r="A1545">
            <v>150510</v>
          </cell>
          <cell r="B1545" t="str">
            <v>PUNTO SANITARIO PVC 3" [SIFON]</v>
          </cell>
          <cell r="C1545" t="str">
            <v>PTO</v>
          </cell>
          <cell r="D1545">
            <v>48720</v>
          </cell>
        </row>
        <row r="1546">
          <cell r="A1546">
            <v>150505</v>
          </cell>
          <cell r="B1546" t="str">
            <v>PUNTO SANITARIO PVC 3" [L]"</v>
          </cell>
          <cell r="C1546" t="str">
            <v>PTO</v>
          </cell>
          <cell r="D1546">
            <v>36730</v>
          </cell>
        </row>
        <row r="1547">
          <cell r="A1547">
            <v>150506</v>
          </cell>
          <cell r="B1547" t="str">
            <v>PUNTO SANITARIO PVC 4"</v>
          </cell>
          <cell r="C1547" t="str">
            <v>PTO</v>
          </cell>
          <cell r="D1547">
            <v>57220</v>
          </cell>
        </row>
        <row r="1548">
          <cell r="A1548">
            <v>150507</v>
          </cell>
          <cell r="B1548" t="str">
            <v>PUNTO SANITARIO PVC 4" [L]"</v>
          </cell>
          <cell r="C1548" t="str">
            <v>PTO</v>
          </cell>
          <cell r="D1548">
            <v>51240</v>
          </cell>
        </row>
        <row r="1549">
          <cell r="A1549">
            <v>150508</v>
          </cell>
          <cell r="B1549" t="str">
            <v>PUNTO SANITARIO PVC 6" [CODO]</v>
          </cell>
          <cell r="C1549" t="str">
            <v>PTO</v>
          </cell>
          <cell r="D1549">
            <v>155670</v>
          </cell>
        </row>
        <row r="1550">
          <cell r="A1550">
            <v>150509</v>
          </cell>
          <cell r="B1550" t="str">
            <v>PUNTO SANITARIO PVC 6" (L) [CODO]</v>
          </cell>
          <cell r="C1550" t="str">
            <v>PTO</v>
          </cell>
          <cell r="D1550">
            <v>164210</v>
          </cell>
        </row>
        <row r="1552">
          <cell r="A1552">
            <v>1506</v>
          </cell>
          <cell r="B1552" t="str">
            <v>TANQUES SEPTICOS - ACCESORIOS</v>
          </cell>
        </row>
        <row r="1553">
          <cell r="A1553">
            <v>150605</v>
          </cell>
          <cell r="B1553" t="str">
            <v>SISTEMA SEPTICO CILINDRICO 4.000 LT</v>
          </cell>
          <cell r="C1553" t="str">
            <v>UND</v>
          </cell>
          <cell r="D1553">
            <v>2766020</v>
          </cell>
        </row>
        <row r="1554">
          <cell r="A1554">
            <v>150601</v>
          </cell>
          <cell r="B1554" t="str">
            <v>TANQUE SEPTICO 1000 LT PLASTICO FASE I</v>
          </cell>
          <cell r="C1554" t="str">
            <v>UND</v>
          </cell>
          <cell r="D1554">
            <v>345840</v>
          </cell>
        </row>
        <row r="1555">
          <cell r="A1555">
            <v>150604</v>
          </cell>
          <cell r="B1555" t="str">
            <v>TANQUE SEPTICO 1000 LT PLASTICO FASE II</v>
          </cell>
          <cell r="C1555" t="str">
            <v>UND</v>
          </cell>
          <cell r="D1555">
            <v>494040</v>
          </cell>
        </row>
        <row r="1556">
          <cell r="A1556">
            <v>150607</v>
          </cell>
          <cell r="B1556" t="str">
            <v>TRAMPA GRASAS CONCRETO 3.100 PSI</v>
          </cell>
          <cell r="C1556" t="str">
            <v>M3</v>
          </cell>
          <cell r="D1556">
            <v>492890</v>
          </cell>
        </row>
        <row r="1557">
          <cell r="A1557">
            <v>150603</v>
          </cell>
          <cell r="B1557" t="str">
            <v>TRAMPA GRASAS TANQUE 250 LT PLASTICO</v>
          </cell>
          <cell r="C1557" t="str">
            <v>UND</v>
          </cell>
          <cell r="D1557">
            <v>141360</v>
          </cell>
        </row>
        <row r="1559">
          <cell r="A1559">
            <v>16</v>
          </cell>
          <cell r="B1559" t="str">
            <v>INSTALACIONES HIDRAULICAS</v>
          </cell>
        </row>
        <row r="1561">
          <cell r="A1561">
            <v>1601</v>
          </cell>
          <cell r="B1561" t="str">
            <v>ACCESORIOS PVC</v>
          </cell>
        </row>
        <row r="1562">
          <cell r="A1562">
            <v>160148</v>
          </cell>
          <cell r="B1562" t="str">
            <v>ADAPTADOR HEMBRA PVC PRESION ,1/2"</v>
          </cell>
          <cell r="C1562" t="str">
            <v>UND</v>
          </cell>
          <cell r="D1562">
            <v>340</v>
          </cell>
        </row>
        <row r="1563">
          <cell r="A1563">
            <v>160151</v>
          </cell>
          <cell r="B1563" t="str">
            <v>ADAPTADOR MACHO PVC PRESION 1"</v>
          </cell>
          <cell r="C1563" t="str">
            <v>UND</v>
          </cell>
          <cell r="D1563">
            <v>2300</v>
          </cell>
        </row>
        <row r="1564">
          <cell r="A1564">
            <v>160152</v>
          </cell>
          <cell r="B1564" t="str">
            <v>ADAPTADOR MACHO PVC PRESION 2"</v>
          </cell>
          <cell r="C1564" t="str">
            <v>UND</v>
          </cell>
          <cell r="D1564">
            <v>15590</v>
          </cell>
        </row>
        <row r="1565">
          <cell r="A1565">
            <v>160157</v>
          </cell>
          <cell r="B1565" t="str">
            <v>ADAPTADOR MACHO PVC PRESION 3</v>
          </cell>
          <cell r="C1565" t="str">
            <v>UND</v>
          </cell>
          <cell r="D1565">
            <v>40670</v>
          </cell>
        </row>
        <row r="1566">
          <cell r="A1566">
            <v>160156</v>
          </cell>
          <cell r="B1566" t="str">
            <v>ADAPTADOR MACHO PVC PRESION 4</v>
          </cell>
          <cell r="C1566" t="str">
            <v>UND</v>
          </cell>
          <cell r="D1566">
            <v>72150</v>
          </cell>
        </row>
        <row r="1567">
          <cell r="A1567">
            <v>160165</v>
          </cell>
          <cell r="B1567" t="str">
            <v>BRIDA LOCA PVC 2.1/2</v>
          </cell>
          <cell r="C1567" t="str">
            <v>UND</v>
          </cell>
          <cell r="D1567">
            <v>49040</v>
          </cell>
        </row>
        <row r="1568">
          <cell r="A1568">
            <v>160166</v>
          </cell>
          <cell r="B1568" t="str">
            <v>BRIDA LOCA PVC 3</v>
          </cell>
          <cell r="C1568" t="str">
            <v>UND</v>
          </cell>
          <cell r="D1568">
            <v>51540</v>
          </cell>
        </row>
        <row r="1569">
          <cell r="A1569">
            <v>160167</v>
          </cell>
          <cell r="B1569" t="str">
            <v>BRIDA LOCA PVC 4</v>
          </cell>
          <cell r="C1569" t="str">
            <v>UND</v>
          </cell>
          <cell r="D1569">
            <v>60450</v>
          </cell>
        </row>
        <row r="1570">
          <cell r="A1570">
            <v>160101</v>
          </cell>
          <cell r="B1570" t="str">
            <v>CODO 45 PRESION PVC ,1/2"</v>
          </cell>
          <cell r="C1570" t="str">
            <v>UND</v>
          </cell>
          <cell r="D1570">
            <v>1160</v>
          </cell>
        </row>
        <row r="1571">
          <cell r="A1571">
            <v>160102</v>
          </cell>
          <cell r="B1571" t="str">
            <v>CODO 45 PRESION PVC ,3/4"</v>
          </cell>
          <cell r="C1571" t="str">
            <v>UND</v>
          </cell>
          <cell r="D1571">
            <v>1540</v>
          </cell>
        </row>
        <row r="1572">
          <cell r="A1572">
            <v>160103</v>
          </cell>
          <cell r="B1572" t="str">
            <v>CODO 45 PRESION PVC 1"</v>
          </cell>
          <cell r="C1572" t="str">
            <v>UND</v>
          </cell>
          <cell r="D1572">
            <v>3690</v>
          </cell>
        </row>
        <row r="1573">
          <cell r="A1573">
            <v>160104</v>
          </cell>
          <cell r="B1573" t="str">
            <v>CODO 45 PRESION PVC 1,1/2"</v>
          </cell>
          <cell r="C1573" t="str">
            <v>UND</v>
          </cell>
          <cell r="D1573">
            <v>7620</v>
          </cell>
        </row>
        <row r="1574">
          <cell r="A1574">
            <v>160105</v>
          </cell>
          <cell r="B1574" t="str">
            <v>CODO 45 PRESION PVC 1,1/4"</v>
          </cell>
          <cell r="C1574" t="str">
            <v>UND</v>
          </cell>
          <cell r="D1574">
            <v>6140</v>
          </cell>
        </row>
        <row r="1575">
          <cell r="A1575">
            <v>160106</v>
          </cell>
          <cell r="B1575" t="str">
            <v>CODO 45 PRESION PVC 2"</v>
          </cell>
          <cell r="C1575" t="str">
            <v>UND</v>
          </cell>
          <cell r="D1575">
            <v>16270</v>
          </cell>
        </row>
        <row r="1576">
          <cell r="A1576">
            <v>160107</v>
          </cell>
          <cell r="B1576" t="str">
            <v>CODO 45 PRESION PVC 2,1/2"</v>
          </cell>
          <cell r="C1576" t="str">
            <v>UND</v>
          </cell>
          <cell r="D1576">
            <v>44180</v>
          </cell>
        </row>
        <row r="1577">
          <cell r="A1577">
            <v>160108</v>
          </cell>
          <cell r="B1577" t="str">
            <v>CODO 45 PRESION PVC 3"</v>
          </cell>
          <cell r="C1577" t="str">
            <v>UND</v>
          </cell>
          <cell r="D1577">
            <v>50940</v>
          </cell>
        </row>
        <row r="1578">
          <cell r="A1578">
            <v>160109</v>
          </cell>
          <cell r="B1578" t="str">
            <v>CODO 45 PRESION PVC 4"</v>
          </cell>
          <cell r="C1578" t="str">
            <v>UND</v>
          </cell>
          <cell r="D1578">
            <v>102570</v>
          </cell>
        </row>
        <row r="1579">
          <cell r="A1579">
            <v>160110</v>
          </cell>
          <cell r="B1579" t="str">
            <v>CODO 90 PRESION PVC ,1/2"</v>
          </cell>
          <cell r="C1579" t="str">
            <v>UND</v>
          </cell>
          <cell r="D1579">
            <v>850</v>
          </cell>
        </row>
        <row r="1580">
          <cell r="A1580">
            <v>160111</v>
          </cell>
          <cell r="B1580" t="str">
            <v>CODO 90 PRESION PVC ,3/4"</v>
          </cell>
          <cell r="C1580" t="str">
            <v>UND</v>
          </cell>
          <cell r="D1580">
            <v>1140</v>
          </cell>
        </row>
        <row r="1581">
          <cell r="A1581">
            <v>160112</v>
          </cell>
          <cell r="B1581" t="str">
            <v>CODO 90 PRESION PVC 1 1/4"</v>
          </cell>
          <cell r="C1581" t="str">
            <v>UND</v>
          </cell>
          <cell r="D1581">
            <v>4140</v>
          </cell>
        </row>
        <row r="1582">
          <cell r="A1582">
            <v>160113</v>
          </cell>
          <cell r="B1582" t="str">
            <v>CODO 90 PRESION PVC 1"</v>
          </cell>
          <cell r="C1582" t="str">
            <v>UND</v>
          </cell>
          <cell r="D1582">
            <v>3680</v>
          </cell>
        </row>
        <row r="1583">
          <cell r="A1583">
            <v>160115</v>
          </cell>
          <cell r="B1583" t="str">
            <v>CODO 90 PRESION PVC 1,1/2"</v>
          </cell>
          <cell r="C1583" t="str">
            <v>UND</v>
          </cell>
          <cell r="D1583">
            <v>7860</v>
          </cell>
        </row>
        <row r="1584">
          <cell r="A1584">
            <v>160116</v>
          </cell>
          <cell r="B1584" t="str">
            <v>CODO 90 PRESION PVC 2 1/2"</v>
          </cell>
          <cell r="C1584" t="str">
            <v>UND</v>
          </cell>
          <cell r="D1584">
            <v>41670</v>
          </cell>
        </row>
        <row r="1585">
          <cell r="A1585">
            <v>160117</v>
          </cell>
          <cell r="B1585" t="str">
            <v>CODO 90 PRESION PVC 2"</v>
          </cell>
          <cell r="C1585" t="str">
            <v>UND</v>
          </cell>
          <cell r="D1585">
            <v>17450</v>
          </cell>
        </row>
        <row r="1586">
          <cell r="A1586">
            <v>160118</v>
          </cell>
          <cell r="B1586" t="str">
            <v>CODO 90 PRESION PVC 3"</v>
          </cell>
          <cell r="C1586" t="str">
            <v>UND</v>
          </cell>
          <cell r="D1586">
            <v>53490</v>
          </cell>
        </row>
        <row r="1587">
          <cell r="A1587">
            <v>160119</v>
          </cell>
          <cell r="B1587" t="str">
            <v>CODO 90 PRESION PVC 4"</v>
          </cell>
          <cell r="C1587" t="str">
            <v>UND</v>
          </cell>
          <cell r="D1587">
            <v>110000</v>
          </cell>
        </row>
        <row r="1588">
          <cell r="A1588">
            <v>160161</v>
          </cell>
          <cell r="B1588" t="str">
            <v>COLLAR DERIVACION PVC 2 X 3/4</v>
          </cell>
          <cell r="C1588" t="str">
            <v>UND</v>
          </cell>
          <cell r="D1588">
            <v>22120</v>
          </cell>
        </row>
        <row r="1589">
          <cell r="A1589">
            <v>160163</v>
          </cell>
          <cell r="B1589" t="str">
            <v>COLLAR DERIVACION PVC 2.1/2X 3/4</v>
          </cell>
          <cell r="C1589" t="str">
            <v>UND</v>
          </cell>
          <cell r="D1589">
            <v>25720</v>
          </cell>
        </row>
        <row r="1590">
          <cell r="A1590">
            <v>160162</v>
          </cell>
          <cell r="B1590" t="str">
            <v>COLLAR DERIVACION PVC 3 X 3/4</v>
          </cell>
          <cell r="C1590" t="str">
            <v>UND</v>
          </cell>
          <cell r="D1590">
            <v>32670</v>
          </cell>
        </row>
        <row r="1591">
          <cell r="A1591">
            <v>160164</v>
          </cell>
          <cell r="B1591" t="str">
            <v>COLLAR DERIVACION PVC 4 X 3/4</v>
          </cell>
          <cell r="C1591" t="str">
            <v>UND</v>
          </cell>
          <cell r="D1591">
            <v>41560</v>
          </cell>
        </row>
        <row r="1592">
          <cell r="A1592">
            <v>160122</v>
          </cell>
          <cell r="B1592" t="str">
            <v>PASE PVC 1"</v>
          </cell>
          <cell r="C1592" t="str">
            <v>UND</v>
          </cell>
          <cell r="D1592">
            <v>33440</v>
          </cell>
        </row>
        <row r="1593">
          <cell r="A1593">
            <v>160120</v>
          </cell>
          <cell r="B1593" t="str">
            <v>PASE PVC 2"</v>
          </cell>
          <cell r="C1593" t="str">
            <v>UND</v>
          </cell>
          <cell r="D1593">
            <v>46030</v>
          </cell>
        </row>
        <row r="1594">
          <cell r="A1594">
            <v>160123</v>
          </cell>
          <cell r="B1594" t="str">
            <v>PASE PVC 3"</v>
          </cell>
          <cell r="C1594" t="str">
            <v>UND</v>
          </cell>
          <cell r="D1594">
            <v>60350</v>
          </cell>
        </row>
        <row r="1595">
          <cell r="A1595">
            <v>160121</v>
          </cell>
          <cell r="B1595" t="str">
            <v>PASE PVC 4"</v>
          </cell>
          <cell r="C1595" t="str">
            <v>UND</v>
          </cell>
          <cell r="D1595">
            <v>108920</v>
          </cell>
        </row>
        <row r="1596">
          <cell r="A1596">
            <v>160150</v>
          </cell>
          <cell r="B1596" t="str">
            <v>REDUCCION PVC 1X ,1/2RD-21"</v>
          </cell>
          <cell r="C1596" t="str">
            <v>UND</v>
          </cell>
          <cell r="D1596">
            <v>1620</v>
          </cell>
        </row>
        <row r="1597">
          <cell r="A1597">
            <v>160149</v>
          </cell>
          <cell r="B1597" t="str">
            <v>REDUCCION PVC 2X1 RD-21</v>
          </cell>
          <cell r="C1597" t="str">
            <v>UND</v>
          </cell>
          <cell r="D1597">
            <v>4870</v>
          </cell>
        </row>
        <row r="1598">
          <cell r="A1598">
            <v>160124</v>
          </cell>
          <cell r="B1598" t="str">
            <v>REDUCCION.PVC 2X 1,1/2 RD-21</v>
          </cell>
          <cell r="C1598" t="str">
            <v>UND</v>
          </cell>
          <cell r="D1598">
            <v>6040</v>
          </cell>
        </row>
        <row r="1599">
          <cell r="A1599">
            <v>160125</v>
          </cell>
          <cell r="B1599" t="str">
            <v>REDUCCION.PVC 3"X2" RD 21"</v>
          </cell>
          <cell r="C1599" t="str">
            <v>UND</v>
          </cell>
          <cell r="D1599">
            <v>26350</v>
          </cell>
        </row>
        <row r="1600">
          <cell r="A1600">
            <v>160147</v>
          </cell>
          <cell r="B1600" t="str">
            <v>TAP</v>
          </cell>
          <cell r="C1600" t="str">
            <v>UND</v>
          </cell>
          <cell r="D1600">
            <v>4530</v>
          </cell>
        </row>
        <row r="1601">
          <cell r="A1601">
            <v>160155</v>
          </cell>
          <cell r="B1601" t="str">
            <v>TAPON ROSCADO PVC 1/2"</v>
          </cell>
          <cell r="C1601" t="str">
            <v>UND</v>
          </cell>
          <cell r="D1601">
            <v>6600</v>
          </cell>
        </row>
        <row r="1602">
          <cell r="A1602">
            <v>160129</v>
          </cell>
          <cell r="B1602" t="str">
            <v>TEE PRESION PVC ,1/2"</v>
          </cell>
          <cell r="C1602" t="str">
            <v>UND</v>
          </cell>
          <cell r="D1602">
            <v>1400</v>
          </cell>
        </row>
        <row r="1603">
          <cell r="A1603">
            <v>160132</v>
          </cell>
          <cell r="B1603" t="str">
            <v>TEE PRESION PVC ,3/4"</v>
          </cell>
          <cell r="C1603" t="str">
            <v>UND</v>
          </cell>
          <cell r="D1603">
            <v>2860</v>
          </cell>
        </row>
        <row r="1604">
          <cell r="A1604">
            <v>160128</v>
          </cell>
          <cell r="B1604" t="str">
            <v>TEE PRESION PVC 1"</v>
          </cell>
          <cell r="C1604" t="str">
            <v>UND</v>
          </cell>
          <cell r="D1604">
            <v>4340</v>
          </cell>
        </row>
        <row r="1605">
          <cell r="A1605">
            <v>160126</v>
          </cell>
          <cell r="B1605" t="str">
            <v>TEE PRESION PVC 1,1/2"</v>
          </cell>
          <cell r="C1605" t="str">
            <v>UND</v>
          </cell>
          <cell r="D1605">
            <v>11580</v>
          </cell>
        </row>
        <row r="1606">
          <cell r="A1606">
            <v>160127</v>
          </cell>
          <cell r="B1606" t="str">
            <v>TEE PRESION PVC 1,1/4"</v>
          </cell>
          <cell r="C1606" t="str">
            <v>UND</v>
          </cell>
          <cell r="D1606">
            <v>9130</v>
          </cell>
        </row>
        <row r="1607">
          <cell r="A1607">
            <v>160130</v>
          </cell>
          <cell r="B1607" t="str">
            <v>TEE PRESION PVC 2"</v>
          </cell>
          <cell r="C1607" t="str">
            <v>UND</v>
          </cell>
          <cell r="D1607">
            <v>17930</v>
          </cell>
        </row>
        <row r="1608">
          <cell r="A1608">
            <v>160131</v>
          </cell>
          <cell r="B1608" t="str">
            <v>TEE PRESION PVC 3"</v>
          </cell>
          <cell r="C1608" t="str">
            <v>UND</v>
          </cell>
          <cell r="D1608">
            <v>64050</v>
          </cell>
        </row>
        <row r="1609">
          <cell r="A1609">
            <v>160133</v>
          </cell>
          <cell r="B1609" t="str">
            <v>TEE PRESION PVC 4"</v>
          </cell>
          <cell r="C1609" t="str">
            <v>UND</v>
          </cell>
          <cell r="D1609">
            <v>137390</v>
          </cell>
        </row>
        <row r="1610">
          <cell r="A1610">
            <v>160134</v>
          </cell>
          <cell r="B1610" t="str">
            <v>TEE PRESION PVC REDUC ,3/4X ,1/2"</v>
          </cell>
          <cell r="C1610" t="str">
            <v>UND</v>
          </cell>
          <cell r="D1610">
            <v>2470</v>
          </cell>
        </row>
        <row r="1611">
          <cell r="A1611">
            <v>160135</v>
          </cell>
          <cell r="B1611" t="str">
            <v>TEE PRESION PVC REDUC 1 X ,1/2"</v>
          </cell>
          <cell r="C1611" t="str">
            <v>UND</v>
          </cell>
          <cell r="D1611">
            <v>4020</v>
          </cell>
        </row>
        <row r="1612">
          <cell r="A1612">
            <v>160136</v>
          </cell>
          <cell r="B1612" t="str">
            <v>TEE PRESION PVC REDUC 1 X ,3/4"</v>
          </cell>
          <cell r="C1612" t="str">
            <v>UND</v>
          </cell>
          <cell r="D1612">
            <v>4010</v>
          </cell>
        </row>
        <row r="1613">
          <cell r="A1613">
            <v>160159</v>
          </cell>
          <cell r="B1613" t="str">
            <v>TEE PVC 2 1/2</v>
          </cell>
          <cell r="C1613" t="str">
            <v>UND</v>
          </cell>
          <cell r="D1613">
            <v>43940</v>
          </cell>
        </row>
        <row r="1614">
          <cell r="A1614">
            <v>160137</v>
          </cell>
          <cell r="B1614" t="str">
            <v>TEE PVC 3" RD 21 UZ"</v>
          </cell>
          <cell r="C1614" t="str">
            <v>UND</v>
          </cell>
          <cell r="D1614">
            <v>64050</v>
          </cell>
        </row>
        <row r="1615">
          <cell r="A1615">
            <v>160141</v>
          </cell>
          <cell r="B1615" t="str">
            <v>UNION PRESION PVC ,1/2"</v>
          </cell>
          <cell r="C1615" t="str">
            <v>UND</v>
          </cell>
          <cell r="D1615">
            <v>820</v>
          </cell>
        </row>
        <row r="1616">
          <cell r="A1616">
            <v>160145</v>
          </cell>
          <cell r="B1616" t="str">
            <v>UNION PRESION PVC ,3/4"</v>
          </cell>
          <cell r="C1616" t="str">
            <v>UND</v>
          </cell>
          <cell r="D1616">
            <v>1070</v>
          </cell>
        </row>
        <row r="1617">
          <cell r="A1617">
            <v>160140</v>
          </cell>
          <cell r="B1617" t="str">
            <v>UNION PRESION PVC 1"</v>
          </cell>
          <cell r="C1617" t="str">
            <v>UND</v>
          </cell>
          <cell r="D1617">
            <v>1520</v>
          </cell>
        </row>
        <row r="1618">
          <cell r="A1618">
            <v>160138</v>
          </cell>
          <cell r="B1618" t="str">
            <v>UNION PRESION PVC 1,1/2"</v>
          </cell>
          <cell r="C1618" t="str">
            <v>UND</v>
          </cell>
          <cell r="D1618">
            <v>3980</v>
          </cell>
        </row>
        <row r="1619">
          <cell r="A1619">
            <v>160139</v>
          </cell>
          <cell r="B1619" t="str">
            <v>UNION PRESION PVC 1,1/4"</v>
          </cell>
          <cell r="C1619" t="str">
            <v>UND</v>
          </cell>
          <cell r="D1619">
            <v>3090</v>
          </cell>
        </row>
        <row r="1620">
          <cell r="A1620">
            <v>160142</v>
          </cell>
          <cell r="B1620" t="str">
            <v>UNION PRESION PVC 2 1/2"</v>
          </cell>
          <cell r="C1620" t="str">
            <v>UND</v>
          </cell>
          <cell r="D1620">
            <v>21720</v>
          </cell>
        </row>
        <row r="1621">
          <cell r="A1621">
            <v>160143</v>
          </cell>
          <cell r="B1621" t="str">
            <v>UNION PRESION PVC 2"</v>
          </cell>
          <cell r="C1621" t="str">
            <v>UND</v>
          </cell>
          <cell r="D1621">
            <v>19880</v>
          </cell>
        </row>
        <row r="1622">
          <cell r="A1622">
            <v>160144</v>
          </cell>
          <cell r="B1622" t="str">
            <v>UNION PRESION PVC 3"</v>
          </cell>
          <cell r="C1622" t="str">
            <v>UND</v>
          </cell>
          <cell r="D1622">
            <v>25670</v>
          </cell>
        </row>
        <row r="1623">
          <cell r="A1623">
            <v>160146</v>
          </cell>
          <cell r="B1623" t="str">
            <v>UNION PRESION PVC 4"</v>
          </cell>
          <cell r="C1623" t="str">
            <v>UND</v>
          </cell>
          <cell r="D1623">
            <v>53340</v>
          </cell>
        </row>
        <row r="1624">
          <cell r="A1624">
            <v>160154</v>
          </cell>
          <cell r="B1624" t="str">
            <v>UNION UNIVERSAL PVC PRESION 2"</v>
          </cell>
          <cell r="C1624" t="str">
            <v>UND</v>
          </cell>
          <cell r="D1624">
            <v>42370</v>
          </cell>
        </row>
        <row r="1625">
          <cell r="A1625">
            <v>160160</v>
          </cell>
          <cell r="B1625" t="str">
            <v>UNIVERSAL PVC 2</v>
          </cell>
          <cell r="C1625" t="str">
            <v>UND</v>
          </cell>
          <cell r="D1625">
            <v>60050</v>
          </cell>
        </row>
        <row r="1627">
          <cell r="A1627">
            <v>1604</v>
          </cell>
          <cell r="B1627" t="str">
            <v>RED CONTRA INCENDIOS</v>
          </cell>
        </row>
        <row r="1628">
          <cell r="A1628">
            <v>160413</v>
          </cell>
          <cell r="B1628" t="str">
            <v>ANCLAJE - SOPORTE TUBERIA 1,1/2"x1/8"</v>
          </cell>
          <cell r="C1628" t="str">
            <v>UND</v>
          </cell>
          <cell r="D1628">
            <v>23660</v>
          </cell>
        </row>
        <row r="1629">
          <cell r="A1629">
            <v>160416</v>
          </cell>
          <cell r="B1629" t="str">
            <v>DETECTOR DE HUMO</v>
          </cell>
          <cell r="C1629" t="str">
            <v>UND</v>
          </cell>
          <cell r="D1629">
            <v>61630</v>
          </cell>
        </row>
        <row r="1630">
          <cell r="A1630">
            <v>160410</v>
          </cell>
          <cell r="B1630" t="str">
            <v>EXTINTOR ABC-10 LB</v>
          </cell>
          <cell r="C1630" t="str">
            <v>UND</v>
          </cell>
          <cell r="D1630">
            <v>80050</v>
          </cell>
        </row>
        <row r="1631">
          <cell r="A1631">
            <v>160411</v>
          </cell>
          <cell r="B1631" t="str">
            <v>EXTINTOR BC -10 LB</v>
          </cell>
          <cell r="C1631" t="str">
            <v>UND</v>
          </cell>
          <cell r="D1631">
            <v>76220</v>
          </cell>
        </row>
        <row r="1632">
          <cell r="A1632">
            <v>160409</v>
          </cell>
          <cell r="B1632" t="str">
            <v>EXTINTOR CO2-10 LB</v>
          </cell>
          <cell r="C1632" t="str">
            <v>UND</v>
          </cell>
          <cell r="D1632">
            <v>943650</v>
          </cell>
        </row>
        <row r="1633">
          <cell r="A1633">
            <v>160412</v>
          </cell>
          <cell r="B1633" t="str">
            <v>EXTINTOR H20-2,1/2"</v>
          </cell>
          <cell r="C1633" t="str">
            <v>UND</v>
          </cell>
          <cell r="D1633">
            <v>164270</v>
          </cell>
        </row>
        <row r="1634">
          <cell r="A1634">
            <v>160420</v>
          </cell>
          <cell r="B1634" t="str">
            <v>GABINETE CONTRA INCENDIO -SIN ACCESORIOS</v>
          </cell>
          <cell r="C1634" t="str">
            <v>UND</v>
          </cell>
          <cell r="D1634">
            <v>213540</v>
          </cell>
        </row>
        <row r="1635">
          <cell r="A1635">
            <v>160407</v>
          </cell>
          <cell r="B1635" t="str">
            <v>GABINETE INCENDIO CLASE I</v>
          </cell>
          <cell r="C1635" t="str">
            <v>UND</v>
          </cell>
          <cell r="D1635">
            <v>1345220</v>
          </cell>
        </row>
        <row r="1636">
          <cell r="A1636">
            <v>160401</v>
          </cell>
          <cell r="B1636" t="str">
            <v>GABINETE INCENDIO CLASE III</v>
          </cell>
          <cell r="C1636" t="str">
            <v>UND</v>
          </cell>
          <cell r="D1636">
            <v>1605060</v>
          </cell>
        </row>
        <row r="1637">
          <cell r="A1637">
            <v>160419</v>
          </cell>
          <cell r="B1637" t="str">
            <v>MANOMETRO GLICERINA DE 0-200 PSI</v>
          </cell>
          <cell r="C1637" t="str">
            <v>UND</v>
          </cell>
          <cell r="D1637">
            <v>61510</v>
          </cell>
        </row>
        <row r="1638">
          <cell r="A1638">
            <v>160414</v>
          </cell>
          <cell r="B1638" t="str">
            <v>SENSOR DE FLUJO AGUA</v>
          </cell>
          <cell r="C1638" t="str">
            <v>UND</v>
          </cell>
          <cell r="D1638">
            <v>717490</v>
          </cell>
        </row>
        <row r="1639">
          <cell r="A1639">
            <v>160415</v>
          </cell>
          <cell r="B1639" t="str">
            <v>SIAMESA 4x2,1/2x2,1/2</v>
          </cell>
          <cell r="C1639" t="str">
            <v>UND</v>
          </cell>
          <cell r="D1639">
            <v>1100510</v>
          </cell>
        </row>
        <row r="1640">
          <cell r="A1640">
            <v>160418</v>
          </cell>
          <cell r="B1640" t="str">
            <v>SISTEMA DRENAJE TUBERIA SENSORES</v>
          </cell>
          <cell r="C1640" t="str">
            <v>UND</v>
          </cell>
          <cell r="D1640">
            <v>855050</v>
          </cell>
        </row>
        <row r="1641">
          <cell r="A1641">
            <v>160408</v>
          </cell>
          <cell r="B1641" t="str">
            <v>SPRINKLER ROSCADO TIPO K D=1/2" MOD.EST.</v>
          </cell>
          <cell r="C1641" t="str">
            <v>UND</v>
          </cell>
          <cell r="D1641">
            <v>86310</v>
          </cell>
        </row>
        <row r="1642">
          <cell r="A1642">
            <v>160404</v>
          </cell>
          <cell r="B1642" t="str">
            <v>SPRINKLER ROSCADO TIPO K D=1/2" MOD.UNIV</v>
          </cell>
          <cell r="C1642" t="str">
            <v>UND</v>
          </cell>
          <cell r="D1642">
            <v>86360</v>
          </cell>
        </row>
        <row r="1644">
          <cell r="A1644">
            <v>1605</v>
          </cell>
          <cell r="B1644" t="str">
            <v>TUBERIA PVC</v>
          </cell>
        </row>
        <row r="1645">
          <cell r="A1645">
            <v>160521</v>
          </cell>
          <cell r="B1645" t="str">
            <v>TUBERIA CPVC ,1/2"</v>
          </cell>
          <cell r="C1645" t="str">
            <v>ML</v>
          </cell>
          <cell r="D1645">
            <v>4930</v>
          </cell>
        </row>
        <row r="1646">
          <cell r="A1646">
            <v>160522</v>
          </cell>
          <cell r="B1646" t="str">
            <v>TUBERIA CPVC ,3/4"</v>
          </cell>
          <cell r="C1646" t="str">
            <v>ML</v>
          </cell>
          <cell r="D1646">
            <v>6800</v>
          </cell>
        </row>
        <row r="1647">
          <cell r="A1647">
            <v>160505</v>
          </cell>
          <cell r="B1647" t="str">
            <v>TUBERIA PVC ,1/2"</v>
          </cell>
          <cell r="C1647" t="str">
            <v>ML</v>
          </cell>
          <cell r="D1647">
            <v>6040</v>
          </cell>
        </row>
        <row r="1648">
          <cell r="A1648">
            <v>160506</v>
          </cell>
          <cell r="B1648" t="str">
            <v>TUBERIA PVC ,3/4"</v>
          </cell>
          <cell r="C1648" t="str">
            <v>ML</v>
          </cell>
          <cell r="D1648">
            <v>5630</v>
          </cell>
        </row>
        <row r="1649">
          <cell r="A1649">
            <v>160507</v>
          </cell>
          <cell r="B1649" t="str">
            <v>TUBERIA PVC 1 RDE 21 - 200 PSI</v>
          </cell>
          <cell r="C1649" t="str">
            <v>ML</v>
          </cell>
          <cell r="D1649">
            <v>5470</v>
          </cell>
        </row>
        <row r="1650">
          <cell r="A1650">
            <v>160508</v>
          </cell>
          <cell r="B1650" t="str">
            <v>TUBERIA PVC 1,1/2"</v>
          </cell>
          <cell r="C1650" t="str">
            <v>ML</v>
          </cell>
          <cell r="D1650">
            <v>9580</v>
          </cell>
        </row>
        <row r="1651">
          <cell r="A1651">
            <v>160509</v>
          </cell>
          <cell r="B1651" t="str">
            <v>TUBERIA PVC 1,1/4"</v>
          </cell>
          <cell r="C1651" t="str">
            <v>ML</v>
          </cell>
          <cell r="D1651">
            <v>11640</v>
          </cell>
        </row>
        <row r="1652">
          <cell r="A1652">
            <v>160510</v>
          </cell>
          <cell r="B1652" t="str">
            <v>TUBERIA PVC 2 RDE 21-200 PSI</v>
          </cell>
          <cell r="C1652" t="str">
            <v>ML</v>
          </cell>
          <cell r="D1652">
            <v>17450</v>
          </cell>
        </row>
        <row r="1653">
          <cell r="A1653">
            <v>160511</v>
          </cell>
          <cell r="B1653" t="str">
            <v>TUBERIA PVC 2,1/2"</v>
          </cell>
          <cell r="C1653" t="str">
            <v>ML</v>
          </cell>
          <cell r="D1653">
            <v>19600</v>
          </cell>
        </row>
        <row r="1654">
          <cell r="A1654">
            <v>160512</v>
          </cell>
          <cell r="B1654" t="str">
            <v>TUBERIA PVC 3"</v>
          </cell>
          <cell r="C1654" t="str">
            <v>ML</v>
          </cell>
          <cell r="D1654">
            <v>30220</v>
          </cell>
        </row>
        <row r="1655">
          <cell r="A1655">
            <v>160515</v>
          </cell>
          <cell r="B1655" t="str">
            <v>TUBERIA PVC 2,1/2 RDE 21 UZ</v>
          </cell>
          <cell r="C1655" t="str">
            <v>ML</v>
          </cell>
          <cell r="D1655">
            <v>13340</v>
          </cell>
        </row>
        <row r="1656">
          <cell r="A1656">
            <v>160516</v>
          </cell>
          <cell r="B1656" t="str">
            <v>TUBERIA.PVC 1,1/2 RDE 21 UZ</v>
          </cell>
          <cell r="C1656" t="str">
            <v>ML</v>
          </cell>
          <cell r="D1656">
            <v>10400</v>
          </cell>
        </row>
        <row r="1657">
          <cell r="A1657">
            <v>160517</v>
          </cell>
          <cell r="B1657" t="str">
            <v>TUBERIA.PVC 3 RDE 21 UZ</v>
          </cell>
          <cell r="C1657" t="str">
            <v>ML</v>
          </cell>
          <cell r="D1657">
            <v>21040</v>
          </cell>
        </row>
        <row r="1658">
          <cell r="A1658">
            <v>160518</v>
          </cell>
          <cell r="B1658" t="str">
            <v>TUBERIA.PVC 4 RDE 21 UZ</v>
          </cell>
          <cell r="C1658" t="str">
            <v>ML</v>
          </cell>
          <cell r="D1658">
            <v>31000</v>
          </cell>
        </row>
        <row r="1659">
          <cell r="A1659">
            <v>160519</v>
          </cell>
          <cell r="B1659" t="str">
            <v>TUBERIA.PVC 4 RDE 21 - 200 PSI</v>
          </cell>
          <cell r="C1659" t="str">
            <v>ML</v>
          </cell>
          <cell r="D1659">
            <v>78860</v>
          </cell>
        </row>
        <row r="1661">
          <cell r="A1661">
            <v>1606</v>
          </cell>
          <cell r="B1661" t="str">
            <v>LLAVES PASO-CHEQUES-VALVULAS</v>
          </cell>
        </row>
        <row r="1662">
          <cell r="A1662">
            <v>160647</v>
          </cell>
          <cell r="B1662" t="str">
            <v>ELECTROVALVULA 3 -220V</v>
          </cell>
          <cell r="C1662" t="str">
            <v>UND</v>
          </cell>
          <cell r="D1662">
            <v>620490</v>
          </cell>
        </row>
        <row r="1663">
          <cell r="A1663">
            <v>160654</v>
          </cell>
          <cell r="B1663" t="str">
            <v>FILTRO BRONCE EN Y 4</v>
          </cell>
          <cell r="C1663" t="str">
            <v>UND</v>
          </cell>
          <cell r="D1663">
            <v>1173050</v>
          </cell>
        </row>
        <row r="1664">
          <cell r="A1664">
            <v>160603</v>
          </cell>
          <cell r="B1664" t="str">
            <v>VALV ULA ALIVIO ,1/2</v>
          </cell>
          <cell r="C1664" t="str">
            <v>UND</v>
          </cell>
          <cell r="D1664">
            <v>21320</v>
          </cell>
        </row>
        <row r="1665">
          <cell r="A1665">
            <v>160639</v>
          </cell>
          <cell r="B1665" t="str">
            <v>VALVULA ALIVIO 1,1/2"</v>
          </cell>
          <cell r="C1665" t="str">
            <v>UND</v>
          </cell>
          <cell r="D1665">
            <v>317810</v>
          </cell>
        </row>
        <row r="1666">
          <cell r="A1666">
            <v>160638</v>
          </cell>
          <cell r="B1666" t="str">
            <v>VALVULA ANGULAR 2,1/2</v>
          </cell>
          <cell r="C1666" t="str">
            <v>UND</v>
          </cell>
          <cell r="D1666">
            <v>429470</v>
          </cell>
        </row>
        <row r="1667">
          <cell r="A1667">
            <v>160652</v>
          </cell>
          <cell r="B1667" t="str">
            <v>VALVULA CHEQUE 4</v>
          </cell>
          <cell r="C1667" t="str">
            <v>UND</v>
          </cell>
          <cell r="D1667">
            <v>1564550</v>
          </cell>
        </row>
        <row r="1668">
          <cell r="A1668">
            <v>160604</v>
          </cell>
          <cell r="B1668" t="str">
            <v>VALVULA CHEQUE HORIZONTAL .1/2-125 PSI</v>
          </cell>
          <cell r="C1668" t="str">
            <v>UND</v>
          </cell>
          <cell r="D1668">
            <v>30540</v>
          </cell>
        </row>
        <row r="1669">
          <cell r="A1669">
            <v>160605</v>
          </cell>
          <cell r="B1669" t="str">
            <v>VALVULA CHEQUE HORIZONTAL 1.1/2-125 PSI</v>
          </cell>
          <cell r="C1669" t="str">
            <v>UND</v>
          </cell>
          <cell r="D1669">
            <v>168560</v>
          </cell>
        </row>
        <row r="1670">
          <cell r="A1670">
            <v>160606</v>
          </cell>
          <cell r="B1670" t="str">
            <v>VALVULA CHEQUE HORIZONTAL 2 -125 PSI</v>
          </cell>
          <cell r="C1670" t="str">
            <v>UND</v>
          </cell>
          <cell r="D1670">
            <v>255540</v>
          </cell>
        </row>
        <row r="1671">
          <cell r="A1671">
            <v>160602</v>
          </cell>
          <cell r="B1671" t="str">
            <v>VALVULA CHEQUE HORIZONTAL 3 -125 PSI</v>
          </cell>
          <cell r="C1671" t="str">
            <v>UND</v>
          </cell>
          <cell r="D1671">
            <v>551140</v>
          </cell>
        </row>
        <row r="1672">
          <cell r="A1672">
            <v>160601</v>
          </cell>
          <cell r="B1672" t="str">
            <v>VALVULA CHEQUE VERTICAL 3 -125 PSI</v>
          </cell>
          <cell r="C1672" t="str">
            <v>UND</v>
          </cell>
          <cell r="D1672">
            <v>449320</v>
          </cell>
        </row>
        <row r="1673">
          <cell r="A1673">
            <v>160611</v>
          </cell>
          <cell r="B1673" t="str">
            <v>VALVULA CIERRE ELASTICO ,1/2"</v>
          </cell>
          <cell r="C1673" t="str">
            <v>UND</v>
          </cell>
          <cell r="D1673">
            <v>27620</v>
          </cell>
        </row>
        <row r="1674">
          <cell r="A1674">
            <v>160613</v>
          </cell>
          <cell r="B1674" t="str">
            <v>VALVULA CIERRE ELASTICO ,3/4"</v>
          </cell>
          <cell r="C1674" t="str">
            <v>UND</v>
          </cell>
          <cell r="D1674">
            <v>35710</v>
          </cell>
        </row>
        <row r="1675">
          <cell r="A1675">
            <v>160607</v>
          </cell>
          <cell r="B1675" t="str">
            <v>VALVULA CIERRE ELASTICO 1"</v>
          </cell>
          <cell r="C1675" t="str">
            <v>UND</v>
          </cell>
          <cell r="D1675">
            <v>55930</v>
          </cell>
        </row>
        <row r="1676">
          <cell r="A1676">
            <v>160612</v>
          </cell>
          <cell r="B1676" t="str">
            <v>VALVULA CIERRE ELASTICO 2"</v>
          </cell>
          <cell r="C1676" t="str">
            <v>UND</v>
          </cell>
          <cell r="D1676">
            <v>304050</v>
          </cell>
        </row>
        <row r="1677">
          <cell r="A1677">
            <v>160618</v>
          </cell>
          <cell r="B1677" t="str">
            <v>VALVULA CIERRE METALICO ,1/2"</v>
          </cell>
          <cell r="C1677" t="str">
            <v>UND</v>
          </cell>
          <cell r="D1677">
            <v>36560</v>
          </cell>
        </row>
        <row r="1678">
          <cell r="A1678">
            <v>160622</v>
          </cell>
          <cell r="B1678" t="str">
            <v>VALVULA CIERRE METALICO ,3/4"</v>
          </cell>
          <cell r="C1678" t="str">
            <v>UND</v>
          </cell>
          <cell r="D1678">
            <v>24840</v>
          </cell>
        </row>
        <row r="1679">
          <cell r="A1679">
            <v>160614</v>
          </cell>
          <cell r="B1679" t="str">
            <v>VALVULA CIERRE METALICO 1"</v>
          </cell>
          <cell r="C1679" t="str">
            <v>UND</v>
          </cell>
          <cell r="D1679">
            <v>30580</v>
          </cell>
        </row>
        <row r="1680">
          <cell r="A1680">
            <v>160619</v>
          </cell>
          <cell r="B1680" t="str">
            <v>VALVULA CIERRE METALICO 2"</v>
          </cell>
          <cell r="C1680" t="str">
            <v>UND</v>
          </cell>
          <cell r="D1680">
            <v>287830</v>
          </cell>
        </row>
        <row r="1681">
          <cell r="A1681">
            <v>160653</v>
          </cell>
          <cell r="B1681" t="str">
            <v>VALVULA CIERRE METALICO 2.1/2</v>
          </cell>
          <cell r="C1681" t="str">
            <v>UND</v>
          </cell>
          <cell r="D1681">
            <v>466910</v>
          </cell>
        </row>
        <row r="1682">
          <cell r="A1682">
            <v>160621</v>
          </cell>
          <cell r="B1682" t="str">
            <v>VALVULA CIERRE METALICO 3"</v>
          </cell>
          <cell r="C1682" t="str">
            <v>UND</v>
          </cell>
          <cell r="D1682">
            <v>710320</v>
          </cell>
        </row>
        <row r="1683">
          <cell r="A1683">
            <v>160623</v>
          </cell>
          <cell r="B1683" t="str">
            <v>VALVULA CIERRE METALICO 4"</v>
          </cell>
          <cell r="C1683" t="str">
            <v>UND</v>
          </cell>
          <cell r="D1683">
            <v>1512300</v>
          </cell>
        </row>
        <row r="1684">
          <cell r="A1684">
            <v>160629</v>
          </cell>
          <cell r="B1684" t="str">
            <v>VALVULA CIERRE RAPIDO ,1/2"</v>
          </cell>
          <cell r="C1684" t="str">
            <v>UND</v>
          </cell>
          <cell r="D1684">
            <v>21440</v>
          </cell>
        </row>
        <row r="1685">
          <cell r="A1685">
            <v>160631</v>
          </cell>
          <cell r="B1685" t="str">
            <v>VALVULA CIERRE RAPIDO ,3/4"</v>
          </cell>
          <cell r="C1685" t="str">
            <v>UND</v>
          </cell>
          <cell r="D1685">
            <v>35580</v>
          </cell>
        </row>
        <row r="1686">
          <cell r="A1686">
            <v>160625</v>
          </cell>
          <cell r="B1686" t="str">
            <v>VALVULA CIERRE RAPIDO 1"</v>
          </cell>
          <cell r="C1686" t="str">
            <v>UND</v>
          </cell>
          <cell r="D1686">
            <v>38310</v>
          </cell>
        </row>
        <row r="1687">
          <cell r="A1687">
            <v>160630</v>
          </cell>
          <cell r="B1687" t="str">
            <v>VALVULA CIERRE RAPIDO 2"</v>
          </cell>
          <cell r="C1687" t="str">
            <v>UND</v>
          </cell>
          <cell r="D1687">
            <v>104830</v>
          </cell>
        </row>
        <row r="1688">
          <cell r="A1688">
            <v>160645</v>
          </cell>
          <cell r="B1688" t="str">
            <v>VALVULA CORTINA .1/2 -250PSI RED WHITE</v>
          </cell>
          <cell r="C1688" t="str">
            <v>UND</v>
          </cell>
          <cell r="D1688">
            <v>42370</v>
          </cell>
        </row>
        <row r="1689">
          <cell r="A1689">
            <v>160646</v>
          </cell>
          <cell r="B1689" t="str">
            <v>VALVULA CORTINA .3/4 -250PSI RED WHITE</v>
          </cell>
          <cell r="C1689" t="str">
            <v>UND</v>
          </cell>
          <cell r="D1689">
            <v>51620</v>
          </cell>
        </row>
        <row r="1690">
          <cell r="A1690">
            <v>160644</v>
          </cell>
          <cell r="B1690" t="str">
            <v>VALVULA D=2" COMPUERTA BRONCE"</v>
          </cell>
          <cell r="C1690" t="str">
            <v>UND</v>
          </cell>
          <cell r="D1690">
            <v>164470</v>
          </cell>
        </row>
        <row r="1691">
          <cell r="A1691">
            <v>160641</v>
          </cell>
          <cell r="B1691" t="str">
            <v>VALVULA D=2" HF E.L PVC SELLO EL."</v>
          </cell>
          <cell r="C1691" t="str">
            <v>UND</v>
          </cell>
          <cell r="D1691">
            <v>387410</v>
          </cell>
        </row>
        <row r="1692">
          <cell r="A1692">
            <v>160642</v>
          </cell>
          <cell r="B1692" t="str">
            <v>VALVULA D=3" HF E.L PVC SELLO EL."</v>
          </cell>
          <cell r="C1692" t="str">
            <v>ML</v>
          </cell>
          <cell r="D1692">
            <v>524920</v>
          </cell>
        </row>
        <row r="1693">
          <cell r="A1693">
            <v>160643</v>
          </cell>
          <cell r="B1693" t="str">
            <v>VALVULA D=4" HF E.L PVC SELLO EL."</v>
          </cell>
          <cell r="C1693" t="str">
            <v>ML</v>
          </cell>
          <cell r="D1693">
            <v>726330</v>
          </cell>
        </row>
        <row r="1694">
          <cell r="A1694">
            <v>160632</v>
          </cell>
          <cell r="B1694" t="str">
            <v>VALVULA FLOTADOR 2"</v>
          </cell>
          <cell r="C1694" t="str">
            <v>UND</v>
          </cell>
          <cell r="D1694">
            <v>177670</v>
          </cell>
        </row>
        <row r="1695">
          <cell r="A1695">
            <v>160633</v>
          </cell>
          <cell r="B1695" t="str">
            <v>VALVULA FLUXOMETRO</v>
          </cell>
          <cell r="C1695" t="str">
            <v>UND</v>
          </cell>
          <cell r="D1695">
            <v>613010</v>
          </cell>
        </row>
        <row r="1696">
          <cell r="A1696">
            <v>160636</v>
          </cell>
          <cell r="B1696" t="str">
            <v>VALVULA PASO 4" RXR BRONCE"</v>
          </cell>
          <cell r="C1696" t="str">
            <v>UND</v>
          </cell>
          <cell r="D1696">
            <v>621780</v>
          </cell>
        </row>
        <row r="1697">
          <cell r="A1697">
            <v>160634</v>
          </cell>
          <cell r="B1697" t="str">
            <v>VALVULA PIE BRONCE [AA] D=2"</v>
          </cell>
          <cell r="C1697" t="str">
            <v>UND</v>
          </cell>
          <cell r="D1697">
            <v>174540</v>
          </cell>
        </row>
        <row r="1698">
          <cell r="A1698">
            <v>160635</v>
          </cell>
          <cell r="B1698" t="str">
            <v>VALVULA REGULACION ,1/2</v>
          </cell>
          <cell r="C1698" t="str">
            <v>UND</v>
          </cell>
          <cell r="D1698">
            <v>22540</v>
          </cell>
        </row>
        <row r="1699">
          <cell r="A1699">
            <v>160640</v>
          </cell>
          <cell r="B1699" t="str">
            <v>VALVULA VENTOSA 2" DOBLE EFECTO"</v>
          </cell>
          <cell r="C1699" t="str">
            <v>UND</v>
          </cell>
          <cell r="D1699">
            <v>149820</v>
          </cell>
        </row>
        <row r="1701">
          <cell r="A1701">
            <v>1607</v>
          </cell>
          <cell r="B1701" t="str">
            <v>INSTALACION - VARIOS</v>
          </cell>
        </row>
        <row r="1702">
          <cell r="A1702">
            <v>160727</v>
          </cell>
          <cell r="B1702" t="str">
            <v>ABRAZADERA GALVANIZADA .1/2"</v>
          </cell>
          <cell r="C1702" t="str">
            <v>UND</v>
          </cell>
          <cell r="D1702">
            <v>2290</v>
          </cell>
        </row>
        <row r="1703">
          <cell r="A1703">
            <v>160728</v>
          </cell>
          <cell r="B1703" t="str">
            <v>ABRAZADERA GALVANIZADA .3/4"</v>
          </cell>
          <cell r="C1703" t="str">
            <v>UND</v>
          </cell>
          <cell r="D1703">
            <v>2630</v>
          </cell>
        </row>
        <row r="1704">
          <cell r="A1704">
            <v>160729</v>
          </cell>
          <cell r="B1704" t="str">
            <v>ABRAZADERA GALVANIZADA 1"</v>
          </cell>
          <cell r="C1704" t="str">
            <v>UND</v>
          </cell>
          <cell r="D1704">
            <v>2620</v>
          </cell>
        </row>
        <row r="1705">
          <cell r="A1705">
            <v>160731</v>
          </cell>
          <cell r="B1705" t="str">
            <v>ABRAZADERA GALVANIZADA 1.1/2"</v>
          </cell>
          <cell r="C1705" t="str">
            <v>UND</v>
          </cell>
          <cell r="D1705">
            <v>3210</v>
          </cell>
        </row>
        <row r="1706">
          <cell r="A1706">
            <v>160730</v>
          </cell>
          <cell r="B1706" t="str">
            <v>ABRAZADERA GALVANIZADA 1.1/4"</v>
          </cell>
          <cell r="C1706" t="str">
            <v>UND</v>
          </cell>
          <cell r="D1706">
            <v>3010</v>
          </cell>
        </row>
        <row r="1707">
          <cell r="A1707">
            <v>160732</v>
          </cell>
          <cell r="B1707" t="str">
            <v>ABRAZADERA GALVANIZADA 2"</v>
          </cell>
          <cell r="C1707" t="str">
            <v>UND</v>
          </cell>
          <cell r="D1707">
            <v>3260</v>
          </cell>
        </row>
        <row r="1708">
          <cell r="A1708">
            <v>160733</v>
          </cell>
          <cell r="B1708" t="str">
            <v>ANCLAJE-SOPORTE TUBERIA ANG. 1.1/2"X1/8"</v>
          </cell>
          <cell r="C1708" t="str">
            <v>UND</v>
          </cell>
          <cell r="D1708">
            <v>23660</v>
          </cell>
        </row>
        <row r="1709">
          <cell r="A1709">
            <v>160721</v>
          </cell>
          <cell r="B1709" t="str">
            <v>CAJA MEDIDOR CONCRETO+TAPA MET.-ACUAVALL</v>
          </cell>
          <cell r="C1709" t="str">
            <v>UND</v>
          </cell>
          <cell r="D1709">
            <v>23610</v>
          </cell>
        </row>
        <row r="1710">
          <cell r="A1710">
            <v>160724</v>
          </cell>
          <cell r="B1710" t="str">
            <v>CALIBRACI</v>
          </cell>
          <cell r="C1710" t="str">
            <v>UND</v>
          </cell>
          <cell r="D1710">
            <v>32600</v>
          </cell>
        </row>
        <row r="1711">
          <cell r="A1711">
            <v>160701</v>
          </cell>
          <cell r="B1711" t="str">
            <v>CANCELACION PTO.HIDRAULICO</v>
          </cell>
          <cell r="C1711" t="str">
            <v>PTO</v>
          </cell>
          <cell r="D1711">
            <v>11320</v>
          </cell>
        </row>
        <row r="1712">
          <cell r="A1712">
            <v>160719</v>
          </cell>
          <cell r="B1712" t="str">
            <v>CINTA TEFLON</v>
          </cell>
          <cell r="C1712" t="str">
            <v>UND</v>
          </cell>
          <cell r="D1712">
            <v>870</v>
          </cell>
        </row>
        <row r="1713">
          <cell r="A1713">
            <v>160726</v>
          </cell>
          <cell r="B1713" t="str">
            <v>DERECHOS DE CONEXI</v>
          </cell>
          <cell r="C1713" t="str">
            <v>UND</v>
          </cell>
          <cell r="D1713">
            <v>365030</v>
          </cell>
        </row>
        <row r="1714">
          <cell r="A1714">
            <v>160718</v>
          </cell>
          <cell r="B1714" t="str">
            <v>DERECHOS DE CONEXION Y CONTADOR</v>
          </cell>
          <cell r="C1714" t="str">
            <v>UND</v>
          </cell>
          <cell r="D1714">
            <v>159020</v>
          </cell>
        </row>
        <row r="1715">
          <cell r="A1715">
            <v>160702</v>
          </cell>
          <cell r="B1715" t="str">
            <v>FLOTADOR MECANICO</v>
          </cell>
          <cell r="C1715" t="str">
            <v>UND</v>
          </cell>
          <cell r="D1715">
            <v>100250</v>
          </cell>
        </row>
        <row r="1716">
          <cell r="A1716">
            <v>160703</v>
          </cell>
          <cell r="B1716" t="str">
            <v>FLOTADOR MECANICO DE 1 1/2"</v>
          </cell>
          <cell r="C1716" t="str">
            <v>UND</v>
          </cell>
          <cell r="D1716">
            <v>125440</v>
          </cell>
        </row>
        <row r="1717">
          <cell r="A1717">
            <v>160704</v>
          </cell>
          <cell r="B1717" t="str">
            <v>INSTALACION ACCESORIO PVC PRESION</v>
          </cell>
          <cell r="C1717" t="str">
            <v>UND</v>
          </cell>
          <cell r="D1717">
            <v>3000</v>
          </cell>
        </row>
        <row r="1718">
          <cell r="A1718">
            <v>160722</v>
          </cell>
          <cell r="B1718" t="str">
            <v>INSTALACION MEDIDOR AGUA</v>
          </cell>
          <cell r="C1718" t="str">
            <v>UND</v>
          </cell>
          <cell r="D1718">
            <v>18830</v>
          </cell>
        </row>
        <row r="1719">
          <cell r="A1719">
            <v>160705</v>
          </cell>
          <cell r="B1719" t="str">
            <v>INSTALACION TANQUE AGUA</v>
          </cell>
          <cell r="C1719" t="str">
            <v>UND</v>
          </cell>
          <cell r="D1719">
            <v>62300</v>
          </cell>
        </row>
        <row r="1720">
          <cell r="A1720">
            <v>160706</v>
          </cell>
          <cell r="B1720" t="str">
            <v>INSTALACION TUBERIA PRESION ,1/2"</v>
          </cell>
          <cell r="C1720" t="str">
            <v>ML</v>
          </cell>
          <cell r="D1720">
            <v>1870</v>
          </cell>
        </row>
        <row r="1721">
          <cell r="A1721">
            <v>160707</v>
          </cell>
          <cell r="B1721" t="str">
            <v>INSTALACION TUBERIA PRESION ,3/4"</v>
          </cell>
          <cell r="C1721" t="str">
            <v>ML</v>
          </cell>
          <cell r="D1721">
            <v>2220</v>
          </cell>
        </row>
        <row r="1722">
          <cell r="A1722">
            <v>160708</v>
          </cell>
          <cell r="B1722" t="str">
            <v>INSTALACION TUBERIA PRESION 1"</v>
          </cell>
          <cell r="C1722" t="str">
            <v>ML</v>
          </cell>
          <cell r="D1722">
            <v>2840</v>
          </cell>
        </row>
        <row r="1723">
          <cell r="A1723">
            <v>160709</v>
          </cell>
          <cell r="B1723" t="str">
            <v>INSTALACION TUBERIA PRESION 1,1/4"</v>
          </cell>
          <cell r="C1723" t="str">
            <v>ML</v>
          </cell>
          <cell r="D1723">
            <v>3660</v>
          </cell>
        </row>
        <row r="1724">
          <cell r="A1724">
            <v>160710</v>
          </cell>
          <cell r="B1724" t="str">
            <v>LIMPIADOR 760 GR (1/4)</v>
          </cell>
          <cell r="C1724" t="str">
            <v>UND</v>
          </cell>
          <cell r="D1724">
            <v>38400</v>
          </cell>
        </row>
        <row r="1725">
          <cell r="A1725">
            <v>160723</v>
          </cell>
          <cell r="B1725" t="str">
            <v>MANGUERA PF+UAD ,1/2"</v>
          </cell>
          <cell r="C1725" t="str">
            <v>ML</v>
          </cell>
          <cell r="D1725">
            <v>1260</v>
          </cell>
        </row>
        <row r="1726">
          <cell r="A1726">
            <v>160711</v>
          </cell>
          <cell r="B1726" t="str">
            <v>MANGUERA PLASTICA 3/4"AGUE"</v>
          </cell>
          <cell r="C1726" t="str">
            <v>ML</v>
          </cell>
          <cell r="D1726">
            <v>2530</v>
          </cell>
        </row>
        <row r="1727">
          <cell r="A1727">
            <v>160712</v>
          </cell>
          <cell r="B1727" t="str">
            <v>MANIJA LLAVE DE PASO</v>
          </cell>
          <cell r="C1727" t="str">
            <v>UND</v>
          </cell>
          <cell r="D1727">
            <v>5890</v>
          </cell>
        </row>
        <row r="1728">
          <cell r="A1728">
            <v>160725</v>
          </cell>
          <cell r="B1728" t="str">
            <v>MEDIDOR AGUA VELOCIDAD 1/2" CHORRO UNICO</v>
          </cell>
          <cell r="C1728" t="str">
            <v>UND</v>
          </cell>
          <cell r="D1728">
            <v>60760</v>
          </cell>
        </row>
        <row r="1729">
          <cell r="A1729">
            <v>160713</v>
          </cell>
          <cell r="B1729" t="str">
            <v>MEDIDOR AGUA VELOCIDAD 1/2"U-15"</v>
          </cell>
          <cell r="C1729" t="str">
            <v>UND</v>
          </cell>
          <cell r="D1729">
            <v>90710</v>
          </cell>
        </row>
        <row r="1730">
          <cell r="A1730">
            <v>160720</v>
          </cell>
          <cell r="B1730" t="str">
            <v>MEDIDOR DE AGUA VOLUMETRICO JSM 1/2"</v>
          </cell>
          <cell r="C1730" t="str">
            <v>UND</v>
          </cell>
          <cell r="D1730">
            <v>96810</v>
          </cell>
        </row>
        <row r="1731">
          <cell r="A1731">
            <v>160716</v>
          </cell>
          <cell r="B1731" t="str">
            <v>REUBICACION PUNTO.HIDRAULICO</v>
          </cell>
          <cell r="C1731" t="str">
            <v>PTO</v>
          </cell>
          <cell r="D1731">
            <v>31550</v>
          </cell>
        </row>
        <row r="1732">
          <cell r="A1732">
            <v>160717</v>
          </cell>
          <cell r="B1732" t="str">
            <v>SOLDADURA PVC 900 GR (1/4)</v>
          </cell>
          <cell r="C1732" t="str">
            <v>UND</v>
          </cell>
          <cell r="D1732">
            <v>78400</v>
          </cell>
        </row>
        <row r="1734">
          <cell r="A1734">
            <v>1608</v>
          </cell>
          <cell r="B1734" t="str">
            <v>PUNTOS HIDRAULICOS</v>
          </cell>
        </row>
        <row r="1735">
          <cell r="A1735">
            <v>160806</v>
          </cell>
          <cell r="B1735" t="str">
            <v>PUNTO AGUA CALIENTE ,1/2"</v>
          </cell>
          <cell r="C1735" t="str">
            <v>PTO</v>
          </cell>
          <cell r="D1735">
            <v>41220</v>
          </cell>
        </row>
        <row r="1736">
          <cell r="A1736">
            <v>160801</v>
          </cell>
          <cell r="B1736" t="str">
            <v>PUNTO AGUA FRIA ,1/2"</v>
          </cell>
          <cell r="C1736" t="str">
            <v>PTO</v>
          </cell>
          <cell r="D1736">
            <v>35450</v>
          </cell>
        </row>
        <row r="1737">
          <cell r="A1737">
            <v>160802</v>
          </cell>
          <cell r="B1737" t="str">
            <v>PUNTO AGUA FRIA ,3/4"</v>
          </cell>
          <cell r="C1737" t="str">
            <v>PTO</v>
          </cell>
          <cell r="D1737">
            <v>35490</v>
          </cell>
        </row>
        <row r="1738">
          <cell r="A1738">
            <v>160803</v>
          </cell>
          <cell r="B1738" t="str">
            <v>PUNTO AGUA FRIA 1</v>
          </cell>
          <cell r="C1738" t="str">
            <v>PTO</v>
          </cell>
          <cell r="D1738">
            <v>38680</v>
          </cell>
        </row>
        <row r="1739">
          <cell r="A1739">
            <v>160804</v>
          </cell>
          <cell r="B1739" t="str">
            <v>PUNTO AGUA FRIA GALVANIZADA. ,3/4"</v>
          </cell>
          <cell r="C1739" t="str">
            <v>PTO</v>
          </cell>
          <cell r="D1739">
            <v>40950</v>
          </cell>
        </row>
        <row r="1740">
          <cell r="A1740">
            <v>160805</v>
          </cell>
          <cell r="B1740" t="str">
            <v>PUNTO COBRE ,1/2</v>
          </cell>
          <cell r="C1740" t="str">
            <v>PTO</v>
          </cell>
          <cell r="D1740">
            <v>47440</v>
          </cell>
        </row>
        <row r="1742">
          <cell r="A1742">
            <v>1609</v>
          </cell>
          <cell r="B1742" t="str">
            <v>ACESORIOS ACERO INOXIDABLE</v>
          </cell>
        </row>
        <row r="1743">
          <cell r="A1743">
            <v>160901</v>
          </cell>
          <cell r="B1743" t="str">
            <v>PASE A.INOX SH4O 1,1/2 DR</v>
          </cell>
          <cell r="C1743" t="str">
            <v>UND</v>
          </cell>
          <cell r="D1743">
            <v>115320</v>
          </cell>
        </row>
        <row r="1744">
          <cell r="A1744">
            <v>160902</v>
          </cell>
          <cell r="B1744" t="str">
            <v>PASE A.INOX SH4O 2 1/2" DR"</v>
          </cell>
          <cell r="C1744" t="str">
            <v>UND</v>
          </cell>
          <cell r="D1744">
            <v>164570</v>
          </cell>
        </row>
        <row r="1745">
          <cell r="A1745">
            <v>160903</v>
          </cell>
          <cell r="B1745" t="str">
            <v>PASE A.INOX SH4O 4 DR</v>
          </cell>
          <cell r="C1745" t="str">
            <v>UND</v>
          </cell>
          <cell r="D1745">
            <v>215360</v>
          </cell>
        </row>
        <row r="1747">
          <cell r="A1747">
            <v>1610</v>
          </cell>
          <cell r="B1747" t="str">
            <v>TANQUES ALMACENAMIENTO AGUA</v>
          </cell>
        </row>
        <row r="1748">
          <cell r="A1748">
            <v>161003</v>
          </cell>
          <cell r="B1748" t="str">
            <v>TANQUE AGUA 500 LTS EN PLASTICO</v>
          </cell>
          <cell r="C1748" t="str">
            <v>UND</v>
          </cell>
          <cell r="D1748">
            <v>569260</v>
          </cell>
        </row>
        <row r="1749">
          <cell r="A1749">
            <v>161010</v>
          </cell>
          <cell r="B1749" t="str">
            <v>TANQUE AGUA 10.000 LTS PLASTICO</v>
          </cell>
          <cell r="C1749" t="str">
            <v>UND</v>
          </cell>
          <cell r="D1749">
            <v>4513370</v>
          </cell>
        </row>
        <row r="1750">
          <cell r="A1750">
            <v>161005</v>
          </cell>
          <cell r="B1750" t="str">
            <v>TANQUE AGUA 1000 LTS PLASTICO-COMPLETO</v>
          </cell>
          <cell r="C1750" t="str">
            <v>UND</v>
          </cell>
          <cell r="D1750">
            <v>656440</v>
          </cell>
        </row>
        <row r="1751">
          <cell r="A1751">
            <v>161009</v>
          </cell>
          <cell r="B1751" t="str">
            <v>TANQUE AGUA 1000 LTS PLASTICO-SUMINISTRO</v>
          </cell>
          <cell r="C1751" t="str">
            <v>UND</v>
          </cell>
          <cell r="D1751">
            <v>254710</v>
          </cell>
        </row>
        <row r="1752">
          <cell r="A1752">
            <v>161007</v>
          </cell>
          <cell r="B1752" t="str">
            <v>TANQUE AGUA 2000 LTS EN PLASTICO</v>
          </cell>
          <cell r="C1752" t="str">
            <v>UND</v>
          </cell>
          <cell r="D1752">
            <v>862660</v>
          </cell>
        </row>
        <row r="1753">
          <cell r="A1753">
            <v>161008</v>
          </cell>
          <cell r="B1753" t="str">
            <v>TANQUE AGUA 5000 LTS EN PLASTICO</v>
          </cell>
          <cell r="C1753" t="str">
            <v>UND</v>
          </cell>
          <cell r="D1753">
            <v>1863650</v>
          </cell>
        </row>
        <row r="1755">
          <cell r="A1755">
            <v>1620</v>
          </cell>
          <cell r="B1755" t="str">
            <v>TUBERIA GALVANIZADA</v>
          </cell>
        </row>
        <row r="1756">
          <cell r="A1756">
            <v>162001</v>
          </cell>
          <cell r="B1756" t="str">
            <v>TUBERIA GALVA. ,1/2"</v>
          </cell>
          <cell r="C1756" t="str">
            <v>ML</v>
          </cell>
          <cell r="D1756">
            <v>5860</v>
          </cell>
        </row>
        <row r="1757">
          <cell r="A1757">
            <v>162002</v>
          </cell>
          <cell r="B1757" t="str">
            <v>TUBERIA GALVA. ,1/4"</v>
          </cell>
          <cell r="C1757" t="str">
            <v>ML</v>
          </cell>
          <cell r="D1757">
            <v>4800</v>
          </cell>
        </row>
        <row r="1758">
          <cell r="A1758">
            <v>162003</v>
          </cell>
          <cell r="B1758" t="str">
            <v>TUBERIA GALVA. ,3/4"</v>
          </cell>
          <cell r="C1758" t="str">
            <v>ML</v>
          </cell>
          <cell r="D1758">
            <v>4410</v>
          </cell>
        </row>
        <row r="1759">
          <cell r="A1759">
            <v>162004</v>
          </cell>
          <cell r="B1759" t="str">
            <v>TUBERIA GALVA. 1"</v>
          </cell>
          <cell r="C1759" t="str">
            <v>ML</v>
          </cell>
          <cell r="D1759">
            <v>12180</v>
          </cell>
        </row>
        <row r="1760">
          <cell r="A1760">
            <v>162005</v>
          </cell>
          <cell r="B1760" t="str">
            <v>TUBERIA GALVA. 1,1/2"</v>
          </cell>
          <cell r="C1760" t="str">
            <v>ML</v>
          </cell>
          <cell r="D1760">
            <v>20210</v>
          </cell>
        </row>
        <row r="1761">
          <cell r="A1761">
            <v>162006</v>
          </cell>
          <cell r="B1761" t="str">
            <v>TUBERIA GALVA. 1,1/4"</v>
          </cell>
          <cell r="C1761" t="str">
            <v>ML</v>
          </cell>
          <cell r="D1761">
            <v>16470</v>
          </cell>
        </row>
        <row r="1762">
          <cell r="A1762">
            <v>162015</v>
          </cell>
          <cell r="B1762" t="str">
            <v>TUBERIA GALVA. 2"</v>
          </cell>
          <cell r="C1762" t="str">
            <v>ML</v>
          </cell>
          <cell r="D1762">
            <v>26720</v>
          </cell>
        </row>
        <row r="1763">
          <cell r="A1763">
            <v>162007</v>
          </cell>
          <cell r="B1763" t="str">
            <v>TUBERIA GALVA. 2,1/2"</v>
          </cell>
          <cell r="C1763" t="str">
            <v>ML</v>
          </cell>
          <cell r="D1763">
            <v>33130</v>
          </cell>
        </row>
        <row r="1764">
          <cell r="A1764">
            <v>162008</v>
          </cell>
          <cell r="B1764" t="str">
            <v>TUBERIA GALVA. 2,1/4"</v>
          </cell>
          <cell r="C1764" t="str">
            <v>ML</v>
          </cell>
          <cell r="D1764">
            <v>21540</v>
          </cell>
        </row>
        <row r="1765">
          <cell r="A1765">
            <v>162009</v>
          </cell>
          <cell r="B1765" t="str">
            <v>TUBERIA GALVA. 2,3/4"</v>
          </cell>
          <cell r="C1765" t="str">
            <v>ML</v>
          </cell>
          <cell r="D1765">
            <v>27690</v>
          </cell>
        </row>
        <row r="1766">
          <cell r="A1766">
            <v>162010</v>
          </cell>
          <cell r="B1766" t="str">
            <v>TUBERIA GALVA. 3"</v>
          </cell>
          <cell r="C1766" t="str">
            <v>ML</v>
          </cell>
          <cell r="D1766">
            <v>38900</v>
          </cell>
        </row>
        <row r="1767">
          <cell r="A1767">
            <v>162011</v>
          </cell>
          <cell r="B1767" t="str">
            <v>TUBERIA GALVA. 3,1/2"</v>
          </cell>
          <cell r="C1767" t="str">
            <v>ML</v>
          </cell>
          <cell r="D1767">
            <v>35590</v>
          </cell>
        </row>
        <row r="1768">
          <cell r="A1768">
            <v>162012</v>
          </cell>
          <cell r="B1768" t="str">
            <v>TUBERIA GALVA. 4"</v>
          </cell>
          <cell r="C1768" t="str">
            <v>ML</v>
          </cell>
          <cell r="D1768">
            <v>38330</v>
          </cell>
        </row>
        <row r="1769">
          <cell r="A1769">
            <v>162013</v>
          </cell>
          <cell r="B1769" t="str">
            <v>TUBERIA GALVA. 6"</v>
          </cell>
          <cell r="C1769" t="str">
            <v>ML</v>
          </cell>
          <cell r="D1769">
            <v>82650</v>
          </cell>
        </row>
        <row r="1770">
          <cell r="A1770">
            <v>162014</v>
          </cell>
          <cell r="B1770" t="str">
            <v>TUBERIA GALVA. 8"</v>
          </cell>
          <cell r="C1770" t="str">
            <v>ML</v>
          </cell>
          <cell r="D1770">
            <v>104060</v>
          </cell>
        </row>
        <row r="1772">
          <cell r="A1772">
            <v>1621</v>
          </cell>
          <cell r="B1772" t="str">
            <v>TEE GALVANIZADA</v>
          </cell>
        </row>
        <row r="1773">
          <cell r="A1773">
            <v>162101</v>
          </cell>
          <cell r="B1773" t="str">
            <v>TEE GALVANIZADA ,1/2"</v>
          </cell>
          <cell r="C1773" t="str">
            <v>UND</v>
          </cell>
          <cell r="D1773">
            <v>2200</v>
          </cell>
        </row>
        <row r="1774">
          <cell r="A1774">
            <v>162102</v>
          </cell>
          <cell r="B1774" t="str">
            <v>TEE GALVANIZADA ,1/4"</v>
          </cell>
          <cell r="C1774" t="str">
            <v>UND</v>
          </cell>
          <cell r="D1774">
            <v>1250</v>
          </cell>
        </row>
        <row r="1775">
          <cell r="A1775">
            <v>162103</v>
          </cell>
          <cell r="B1775" t="str">
            <v>TEE GALVANIZADA ,3/4"</v>
          </cell>
          <cell r="C1775" t="str">
            <v>UND</v>
          </cell>
          <cell r="D1775">
            <v>2100</v>
          </cell>
        </row>
        <row r="1776">
          <cell r="A1776">
            <v>162107</v>
          </cell>
          <cell r="B1776" t="str">
            <v>TEE GALVANIZADA 1 x3/4"</v>
          </cell>
          <cell r="C1776" t="str">
            <v>UND</v>
          </cell>
          <cell r="D1776">
            <v>5830</v>
          </cell>
        </row>
        <row r="1777">
          <cell r="A1777">
            <v>162104</v>
          </cell>
          <cell r="B1777" t="str">
            <v>TEE GALVANIZADA 1"</v>
          </cell>
          <cell r="C1777" t="str">
            <v>UND</v>
          </cell>
          <cell r="D1777">
            <v>3950</v>
          </cell>
        </row>
        <row r="1778">
          <cell r="A1778">
            <v>162105</v>
          </cell>
          <cell r="B1778" t="str">
            <v>TEE GALVANIZADA 1,1/2"</v>
          </cell>
          <cell r="C1778" t="str">
            <v>UND</v>
          </cell>
          <cell r="D1778">
            <v>6200</v>
          </cell>
        </row>
        <row r="1779">
          <cell r="A1779">
            <v>162106</v>
          </cell>
          <cell r="B1779" t="str">
            <v>TEE GALVANIZADA 1,1/4"</v>
          </cell>
          <cell r="C1779" t="str">
            <v>UND</v>
          </cell>
          <cell r="D1779">
            <v>4900</v>
          </cell>
        </row>
        <row r="1780">
          <cell r="A1780">
            <v>162108</v>
          </cell>
          <cell r="B1780" t="str">
            <v>TEE GALVANIZADA 2"</v>
          </cell>
          <cell r="C1780" t="str">
            <v>UND</v>
          </cell>
          <cell r="D1780">
            <v>12600</v>
          </cell>
        </row>
        <row r="1781">
          <cell r="A1781">
            <v>162109</v>
          </cell>
          <cell r="B1781" t="str">
            <v>TEE GALVANIZADA 2,1/2"</v>
          </cell>
          <cell r="C1781" t="str">
            <v>UND</v>
          </cell>
          <cell r="D1781">
            <v>25500</v>
          </cell>
        </row>
        <row r="1782">
          <cell r="A1782">
            <v>162110</v>
          </cell>
          <cell r="B1782" t="str">
            <v>TEE GALVANIZADA 2,1/4"</v>
          </cell>
          <cell r="C1782" t="str">
            <v>UND</v>
          </cell>
          <cell r="D1782">
            <v>27200</v>
          </cell>
        </row>
        <row r="1783">
          <cell r="A1783">
            <v>162111</v>
          </cell>
          <cell r="B1783" t="str">
            <v>TEE GALVANIZADA 3"</v>
          </cell>
          <cell r="C1783" t="str">
            <v>UND</v>
          </cell>
          <cell r="D1783">
            <v>32700</v>
          </cell>
        </row>
        <row r="1784">
          <cell r="A1784">
            <v>162112</v>
          </cell>
          <cell r="B1784" t="str">
            <v>TEE GALVANIZADA 3" x2"</v>
          </cell>
          <cell r="C1784" t="str">
            <v>UND</v>
          </cell>
          <cell r="D1784">
            <v>42460</v>
          </cell>
        </row>
        <row r="1785">
          <cell r="A1785">
            <v>162113</v>
          </cell>
          <cell r="B1785" t="str">
            <v>TEE GALVANIZADA 4"</v>
          </cell>
          <cell r="C1785" t="str">
            <v>UND</v>
          </cell>
          <cell r="D1785">
            <v>61050</v>
          </cell>
        </row>
        <row r="1786">
          <cell r="A1786">
            <v>162114</v>
          </cell>
          <cell r="B1786" t="str">
            <v>TEE GALVANIZADA 4" x3"</v>
          </cell>
          <cell r="C1786" t="str">
            <v>UND</v>
          </cell>
          <cell r="D1786">
            <v>58760</v>
          </cell>
        </row>
        <row r="1787">
          <cell r="A1787">
            <v>162115</v>
          </cell>
          <cell r="B1787" t="str">
            <v>TEE GALVANIZADA 6"</v>
          </cell>
          <cell r="C1787" t="str">
            <v>UND</v>
          </cell>
          <cell r="D1787">
            <v>97420</v>
          </cell>
        </row>
        <row r="1789">
          <cell r="A1789">
            <v>1622</v>
          </cell>
          <cell r="B1789" t="str">
            <v>NIPLE GALVANIZADO</v>
          </cell>
        </row>
        <row r="1790">
          <cell r="A1790">
            <v>162203</v>
          </cell>
          <cell r="B1790" t="str">
            <v>NIPLE GALV. ,1/2x1- 5CM (2 ROSCAS)</v>
          </cell>
          <cell r="C1790" t="str">
            <v>UND</v>
          </cell>
          <cell r="D1790">
            <v>660</v>
          </cell>
        </row>
        <row r="1791">
          <cell r="A1791">
            <v>162201</v>
          </cell>
          <cell r="B1791" t="str">
            <v>NIPLE GALV. 1,1/2x1- 5CM (2 ROSCAS)</v>
          </cell>
          <cell r="C1791" t="str">
            <v>UND</v>
          </cell>
          <cell r="D1791">
            <v>5850</v>
          </cell>
        </row>
        <row r="1792">
          <cell r="A1792">
            <v>162202</v>
          </cell>
          <cell r="B1792" t="str">
            <v>NIPLE GALV. 2,1/2x1- 5CM (2 ROSCAS)</v>
          </cell>
          <cell r="C1792" t="str">
            <v>UND</v>
          </cell>
          <cell r="D1792">
            <v>11720</v>
          </cell>
        </row>
        <row r="1794">
          <cell r="A1794">
            <v>1623</v>
          </cell>
          <cell r="B1794" t="str">
            <v>BUSHING - REDUCCION GALVANIZAD</v>
          </cell>
        </row>
        <row r="1795">
          <cell r="A1795">
            <v>162301</v>
          </cell>
          <cell r="B1795" t="str">
            <v>BUSHING GALV. 1.1/2X .1/2</v>
          </cell>
          <cell r="C1795" t="str">
            <v>UND</v>
          </cell>
          <cell r="D1795">
            <v>2900</v>
          </cell>
        </row>
        <row r="1796">
          <cell r="A1796">
            <v>162302</v>
          </cell>
          <cell r="B1796" t="str">
            <v>BUSHING GALV. 2,1/2X2</v>
          </cell>
          <cell r="C1796" t="str">
            <v>UND</v>
          </cell>
          <cell r="D1796">
            <v>9050</v>
          </cell>
        </row>
        <row r="1797">
          <cell r="A1797">
            <v>162304</v>
          </cell>
          <cell r="B1797" t="str">
            <v>BUSHING GALV. 3 x2</v>
          </cell>
          <cell r="C1797" t="str">
            <v>UND</v>
          </cell>
          <cell r="D1797">
            <v>13500</v>
          </cell>
        </row>
        <row r="1798">
          <cell r="A1798">
            <v>162303</v>
          </cell>
          <cell r="B1798" t="str">
            <v>BUSHING GALV. 4 X2</v>
          </cell>
          <cell r="C1798" t="str">
            <v>UND</v>
          </cell>
          <cell r="D1798">
            <v>23000</v>
          </cell>
        </row>
        <row r="1800">
          <cell r="A1800">
            <v>1624</v>
          </cell>
          <cell r="B1800" t="str">
            <v>UNION GALVANIZADA</v>
          </cell>
        </row>
        <row r="1801">
          <cell r="A1801">
            <v>162401</v>
          </cell>
          <cell r="B1801" t="str">
            <v>UNION DRESSER 2"</v>
          </cell>
          <cell r="C1801" t="str">
            <v>UND</v>
          </cell>
          <cell r="D1801">
            <v>42920</v>
          </cell>
        </row>
        <row r="1802">
          <cell r="A1802">
            <v>162411</v>
          </cell>
          <cell r="B1802" t="str">
            <v>UNION GALV. ,1/2"</v>
          </cell>
          <cell r="C1802" t="str">
            <v>UND</v>
          </cell>
          <cell r="D1802">
            <v>4650</v>
          </cell>
        </row>
        <row r="1803">
          <cell r="A1803">
            <v>162402</v>
          </cell>
          <cell r="B1803" t="str">
            <v>UNION GALV. ,3/4"</v>
          </cell>
          <cell r="C1803" t="str">
            <v>UND</v>
          </cell>
          <cell r="D1803">
            <v>2500</v>
          </cell>
        </row>
        <row r="1804">
          <cell r="A1804">
            <v>162403</v>
          </cell>
          <cell r="B1804" t="str">
            <v>UNION GALV. 1"</v>
          </cell>
          <cell r="C1804" t="str">
            <v>UND</v>
          </cell>
          <cell r="D1804">
            <v>2900</v>
          </cell>
        </row>
        <row r="1805">
          <cell r="A1805">
            <v>162404</v>
          </cell>
          <cell r="B1805" t="str">
            <v>UNION GALV. 1,1/2"</v>
          </cell>
          <cell r="C1805" t="str">
            <v>UND</v>
          </cell>
          <cell r="D1805">
            <v>3600</v>
          </cell>
        </row>
        <row r="1806">
          <cell r="A1806">
            <v>162405</v>
          </cell>
          <cell r="B1806" t="str">
            <v>UNION GALV. 1,1/4"</v>
          </cell>
          <cell r="C1806" t="str">
            <v>UND</v>
          </cell>
          <cell r="D1806">
            <v>2890</v>
          </cell>
        </row>
        <row r="1807">
          <cell r="A1807">
            <v>162406</v>
          </cell>
          <cell r="B1807" t="str">
            <v>UNION GALV. 2"</v>
          </cell>
          <cell r="C1807" t="str">
            <v>UND</v>
          </cell>
          <cell r="D1807">
            <v>6100</v>
          </cell>
        </row>
        <row r="1808">
          <cell r="A1808">
            <v>162407</v>
          </cell>
          <cell r="B1808" t="str">
            <v>UNION GALV. 2,1/2"</v>
          </cell>
          <cell r="C1808" t="str">
            <v>UND</v>
          </cell>
          <cell r="D1808">
            <v>9690</v>
          </cell>
        </row>
        <row r="1809">
          <cell r="A1809">
            <v>162408</v>
          </cell>
          <cell r="B1809" t="str">
            <v>UNION GALV. 3"</v>
          </cell>
          <cell r="C1809" t="str">
            <v>UND</v>
          </cell>
          <cell r="D1809">
            <v>16580</v>
          </cell>
        </row>
        <row r="1810">
          <cell r="A1810">
            <v>162409</v>
          </cell>
          <cell r="B1810" t="str">
            <v>UNION GALV. 4"</v>
          </cell>
          <cell r="C1810" t="str">
            <v>UND</v>
          </cell>
          <cell r="D1810">
            <v>22880</v>
          </cell>
        </row>
        <row r="1811">
          <cell r="A1811">
            <v>162410</v>
          </cell>
          <cell r="B1811" t="str">
            <v>UNION GALV. 6"</v>
          </cell>
          <cell r="C1811" t="str">
            <v>UND</v>
          </cell>
          <cell r="D1811">
            <v>36770</v>
          </cell>
        </row>
        <row r="1812">
          <cell r="A1812">
            <v>162412</v>
          </cell>
          <cell r="B1812" t="str">
            <v>UNIVERSAL GALVANIZADA ,1/2"</v>
          </cell>
          <cell r="C1812" t="str">
            <v>UND</v>
          </cell>
          <cell r="D1812">
            <v>8930</v>
          </cell>
        </row>
        <row r="1813">
          <cell r="A1813">
            <v>162417</v>
          </cell>
          <cell r="B1813" t="str">
            <v>UNIVERSAL GALVANIZADA ,3/4"</v>
          </cell>
          <cell r="C1813" t="str">
            <v>UND</v>
          </cell>
          <cell r="D1813">
            <v>5920</v>
          </cell>
        </row>
        <row r="1814">
          <cell r="A1814">
            <v>162413</v>
          </cell>
          <cell r="B1814" t="str">
            <v>UNIVERSAL GALVANIZADA 1"</v>
          </cell>
          <cell r="C1814" t="str">
            <v>UND</v>
          </cell>
          <cell r="D1814">
            <v>11530</v>
          </cell>
        </row>
        <row r="1815">
          <cell r="A1815">
            <v>162414</v>
          </cell>
          <cell r="B1815" t="str">
            <v>UNIVERSAL GALVANIZADA 1.1/2"</v>
          </cell>
          <cell r="C1815" t="str">
            <v>UND</v>
          </cell>
          <cell r="D1815">
            <v>12800</v>
          </cell>
        </row>
        <row r="1816">
          <cell r="A1816">
            <v>162419</v>
          </cell>
          <cell r="B1816" t="str">
            <v>UNIVERSAL GALVANIZADA 2"</v>
          </cell>
          <cell r="C1816" t="str">
            <v>UND</v>
          </cell>
          <cell r="D1816">
            <v>23200</v>
          </cell>
        </row>
        <row r="1817">
          <cell r="A1817">
            <v>162415</v>
          </cell>
          <cell r="B1817" t="str">
            <v>UNIVERSAL GALVANIZADA 2.1/2"</v>
          </cell>
          <cell r="C1817" t="str">
            <v>UND</v>
          </cell>
          <cell r="D1817">
            <v>40600</v>
          </cell>
        </row>
        <row r="1818">
          <cell r="A1818">
            <v>162418</v>
          </cell>
          <cell r="B1818" t="str">
            <v>UNIVERSAL GALVANIZADA 3"</v>
          </cell>
          <cell r="C1818" t="str">
            <v>UND</v>
          </cell>
          <cell r="D1818">
            <v>52990</v>
          </cell>
        </row>
        <row r="1819">
          <cell r="A1819">
            <v>162416</v>
          </cell>
          <cell r="B1819" t="str">
            <v>UNIVERSAL GALVANIZADA 4"</v>
          </cell>
          <cell r="C1819" t="str">
            <v>UND</v>
          </cell>
          <cell r="D1819">
            <v>128800</v>
          </cell>
        </row>
        <row r="1821">
          <cell r="A1821">
            <v>1625</v>
          </cell>
          <cell r="B1821" t="str">
            <v>TAPON GALVANIZADO</v>
          </cell>
        </row>
        <row r="1822">
          <cell r="A1822">
            <v>162503</v>
          </cell>
          <cell r="B1822" t="str">
            <v>TAPON GALV.MACHO ,1/2"</v>
          </cell>
          <cell r="C1822" t="str">
            <v>UND</v>
          </cell>
          <cell r="D1822">
            <v>710</v>
          </cell>
        </row>
        <row r="1823">
          <cell r="A1823">
            <v>162508</v>
          </cell>
          <cell r="B1823" t="str">
            <v>TAPON GALV.MACHO ,3/4"</v>
          </cell>
          <cell r="C1823" t="str">
            <v>UND</v>
          </cell>
          <cell r="D1823">
            <v>980</v>
          </cell>
        </row>
        <row r="1824">
          <cell r="A1824">
            <v>162502</v>
          </cell>
          <cell r="B1824" t="str">
            <v>TAPON GALV.MACHO 1"</v>
          </cell>
          <cell r="C1824" t="str">
            <v>UND</v>
          </cell>
          <cell r="D1824">
            <v>1050</v>
          </cell>
        </row>
        <row r="1825">
          <cell r="A1825">
            <v>162506</v>
          </cell>
          <cell r="B1825" t="str">
            <v>TAPON GALV.MACHO 1,1/2"</v>
          </cell>
          <cell r="C1825" t="str">
            <v>UND</v>
          </cell>
          <cell r="D1825">
            <v>1900</v>
          </cell>
        </row>
        <row r="1826">
          <cell r="A1826">
            <v>162509</v>
          </cell>
          <cell r="B1826" t="str">
            <v>TAPON GALV.MACHO 1,1/4"</v>
          </cell>
          <cell r="C1826" t="str">
            <v>UND</v>
          </cell>
          <cell r="D1826">
            <v>1650</v>
          </cell>
        </row>
        <row r="1827">
          <cell r="A1827">
            <v>162507</v>
          </cell>
          <cell r="B1827" t="str">
            <v>TAPON GALV.MACHO 2"</v>
          </cell>
          <cell r="C1827" t="str">
            <v>UND</v>
          </cell>
          <cell r="D1827">
            <v>3300</v>
          </cell>
        </row>
        <row r="1828">
          <cell r="A1828">
            <v>162504</v>
          </cell>
          <cell r="B1828" t="str">
            <v>TAPON GALV.MACHO 2,1/2"</v>
          </cell>
          <cell r="C1828" t="str">
            <v>UND</v>
          </cell>
          <cell r="D1828">
            <v>6700</v>
          </cell>
        </row>
        <row r="1829">
          <cell r="A1829">
            <v>162505</v>
          </cell>
          <cell r="B1829" t="str">
            <v>TAPON GALV.MACHO 3"</v>
          </cell>
          <cell r="C1829" t="str">
            <v>UND</v>
          </cell>
          <cell r="D1829">
            <v>10100</v>
          </cell>
        </row>
        <row r="1830">
          <cell r="A1830">
            <v>162501</v>
          </cell>
          <cell r="B1830" t="str">
            <v>TAPON GALV.MACHO 4"</v>
          </cell>
          <cell r="C1830" t="str">
            <v>UND</v>
          </cell>
          <cell r="D1830">
            <v>19600</v>
          </cell>
        </row>
        <row r="1832">
          <cell r="A1832">
            <v>1627</v>
          </cell>
          <cell r="B1832" t="str">
            <v>CODO GALVANIZADO</v>
          </cell>
        </row>
        <row r="1833">
          <cell r="A1833">
            <v>162701</v>
          </cell>
          <cell r="B1833" t="str">
            <v>CODO GALV. ,1/2x90</v>
          </cell>
          <cell r="C1833" t="str">
            <v>UND</v>
          </cell>
          <cell r="D1833">
            <v>1150</v>
          </cell>
        </row>
        <row r="1834">
          <cell r="A1834">
            <v>162702</v>
          </cell>
          <cell r="B1834" t="str">
            <v>CODO GALV. ,3/4x90</v>
          </cell>
          <cell r="C1834" t="str">
            <v>UND</v>
          </cell>
          <cell r="D1834">
            <v>1390</v>
          </cell>
        </row>
        <row r="1835">
          <cell r="A1835">
            <v>162703</v>
          </cell>
          <cell r="B1835" t="str">
            <v>CODO GALV. 1 x45</v>
          </cell>
          <cell r="C1835" t="str">
            <v>UND</v>
          </cell>
          <cell r="D1835">
            <v>2690</v>
          </cell>
        </row>
        <row r="1836">
          <cell r="A1836">
            <v>162712</v>
          </cell>
          <cell r="B1836" t="str">
            <v>CODO GALV. 1 x90</v>
          </cell>
          <cell r="C1836" t="str">
            <v>UND</v>
          </cell>
          <cell r="D1836">
            <v>2100</v>
          </cell>
        </row>
        <row r="1837">
          <cell r="A1837">
            <v>162704</v>
          </cell>
          <cell r="B1837" t="str">
            <v>CODO GALV. 1,1/2x90</v>
          </cell>
          <cell r="C1837" t="str">
            <v>UND</v>
          </cell>
          <cell r="D1837">
            <v>5380</v>
          </cell>
        </row>
        <row r="1838">
          <cell r="A1838">
            <v>162705</v>
          </cell>
          <cell r="B1838" t="str">
            <v>CODO GALV. 1,1/4x90</v>
          </cell>
          <cell r="C1838" t="str">
            <v>UND</v>
          </cell>
          <cell r="D1838">
            <v>4100</v>
          </cell>
        </row>
        <row r="1839">
          <cell r="A1839">
            <v>162706</v>
          </cell>
          <cell r="B1839" t="str">
            <v>CODO GALV. 2 x90</v>
          </cell>
          <cell r="C1839" t="str">
            <v>UND</v>
          </cell>
          <cell r="D1839">
            <v>9540</v>
          </cell>
        </row>
        <row r="1840">
          <cell r="A1840">
            <v>162707</v>
          </cell>
          <cell r="B1840" t="str">
            <v>CODO GALV. 2,1/2x90</v>
          </cell>
          <cell r="C1840" t="str">
            <v>UND</v>
          </cell>
          <cell r="D1840">
            <v>15060</v>
          </cell>
        </row>
        <row r="1841">
          <cell r="A1841">
            <v>162708</v>
          </cell>
          <cell r="B1841" t="str">
            <v>CODO GALV. 2,1/4x90</v>
          </cell>
          <cell r="C1841" t="str">
            <v>UND</v>
          </cell>
          <cell r="D1841">
            <v>18500</v>
          </cell>
        </row>
        <row r="1842">
          <cell r="A1842">
            <v>162709</v>
          </cell>
          <cell r="B1842" t="str">
            <v>CODO GALV. 3 x90</v>
          </cell>
          <cell r="C1842" t="str">
            <v>UND</v>
          </cell>
          <cell r="D1842">
            <v>24720</v>
          </cell>
        </row>
        <row r="1843">
          <cell r="A1843">
            <v>162710</v>
          </cell>
          <cell r="B1843" t="str">
            <v>CODO GALV. 4 x90</v>
          </cell>
          <cell r="C1843" t="str">
            <v>UND</v>
          </cell>
          <cell r="D1843">
            <v>46090</v>
          </cell>
        </row>
        <row r="1844">
          <cell r="A1844">
            <v>162711</v>
          </cell>
          <cell r="B1844" t="str">
            <v>CODO GALV. 6 x90</v>
          </cell>
          <cell r="C1844" t="str">
            <v>UND</v>
          </cell>
          <cell r="D1844">
            <v>190600</v>
          </cell>
        </row>
        <row r="1846">
          <cell r="A1846">
            <v>1629</v>
          </cell>
          <cell r="B1846" t="str">
            <v>INSTALACIONES-VARIOS GALVANIZA</v>
          </cell>
        </row>
        <row r="1847">
          <cell r="A1847">
            <v>162901</v>
          </cell>
          <cell r="B1847" t="str">
            <v>INST.TUB.GALVANIZADA ,1/2</v>
          </cell>
          <cell r="C1847" t="str">
            <v>ML</v>
          </cell>
          <cell r="D1847">
            <v>5330</v>
          </cell>
        </row>
        <row r="1848">
          <cell r="A1848">
            <v>162902</v>
          </cell>
          <cell r="B1848" t="str">
            <v>INST.TUB.GALVANIZADA ,3/4</v>
          </cell>
          <cell r="C1848" t="str">
            <v>ML</v>
          </cell>
          <cell r="D1848">
            <v>6980</v>
          </cell>
        </row>
        <row r="1849">
          <cell r="A1849">
            <v>162903</v>
          </cell>
          <cell r="B1849" t="str">
            <v>INST.TUB.GALVANIZADA 1"</v>
          </cell>
          <cell r="C1849" t="str">
            <v>ML</v>
          </cell>
          <cell r="D1849">
            <v>8560</v>
          </cell>
        </row>
        <row r="1850">
          <cell r="A1850">
            <v>162904</v>
          </cell>
          <cell r="B1850" t="str">
            <v>INST.TUB.GALVANIZADA 1,1/2</v>
          </cell>
          <cell r="C1850" t="str">
            <v>ML</v>
          </cell>
          <cell r="D1850">
            <v>13170</v>
          </cell>
        </row>
        <row r="1851">
          <cell r="A1851">
            <v>162905</v>
          </cell>
          <cell r="B1851" t="str">
            <v>INST.TUB.GALVANIZADA 2"</v>
          </cell>
          <cell r="C1851" t="str">
            <v>ML</v>
          </cell>
          <cell r="D1851">
            <v>18090</v>
          </cell>
        </row>
        <row r="1852">
          <cell r="A1852">
            <v>162906</v>
          </cell>
          <cell r="B1852" t="str">
            <v>INST.TUB.GALVANIZADA 2.1/2</v>
          </cell>
          <cell r="C1852" t="str">
            <v>ML</v>
          </cell>
          <cell r="D1852">
            <v>21730</v>
          </cell>
        </row>
        <row r="1853">
          <cell r="A1853">
            <v>162907</v>
          </cell>
          <cell r="B1853" t="str">
            <v>INST.TUB.GALVANIZADA 3"</v>
          </cell>
          <cell r="C1853" t="str">
            <v>ML</v>
          </cell>
          <cell r="D1853">
            <v>13650</v>
          </cell>
        </row>
        <row r="1854">
          <cell r="A1854">
            <v>162908</v>
          </cell>
          <cell r="B1854" t="str">
            <v>INST.TUB.GALVANIZADA 4</v>
          </cell>
          <cell r="C1854" t="str">
            <v>ML</v>
          </cell>
          <cell r="D1854">
            <v>18090</v>
          </cell>
        </row>
        <row r="1855">
          <cell r="A1855">
            <v>162910</v>
          </cell>
          <cell r="B1855" t="str">
            <v>INST.TUB.GALVANIZADA 6"</v>
          </cell>
          <cell r="C1855" t="str">
            <v>ML</v>
          </cell>
          <cell r="D1855">
            <v>9300</v>
          </cell>
        </row>
        <row r="1856">
          <cell r="A1856">
            <v>162909</v>
          </cell>
          <cell r="B1856" t="str">
            <v>INSTAL.PUNTO GALVANIZADO 3/8 &lt;=2"</v>
          </cell>
          <cell r="C1856" t="str">
            <v>UND</v>
          </cell>
          <cell r="D1856">
            <v>8380</v>
          </cell>
        </row>
        <row r="1857">
          <cell r="A1857">
            <v>162911</v>
          </cell>
          <cell r="B1857" t="str">
            <v>INSTAL.PUNTO GALVANIZADO &gt;2"&lt;= 4"</v>
          </cell>
          <cell r="C1857" t="str">
            <v>PTO</v>
          </cell>
          <cell r="D1857">
            <v>15590</v>
          </cell>
        </row>
        <row r="1859">
          <cell r="A1859">
            <v>1634</v>
          </cell>
          <cell r="B1859" t="str">
            <v>UNION ACERO CARBON</v>
          </cell>
        </row>
        <row r="1860">
          <cell r="A1860">
            <v>163402</v>
          </cell>
          <cell r="B1860" t="str">
            <v>UNION DRESSER 4 - PUNTOS 4</v>
          </cell>
          <cell r="C1860" t="str">
            <v>UND</v>
          </cell>
          <cell r="D1860">
            <v>187030</v>
          </cell>
        </row>
        <row r="1862">
          <cell r="A1862">
            <v>1650</v>
          </cell>
          <cell r="B1862" t="str">
            <v>TUBERIA PVC U.M.</v>
          </cell>
        </row>
        <row r="1863">
          <cell r="A1863">
            <v>165038</v>
          </cell>
          <cell r="B1863" t="str">
            <v>TUB.PVC ALTA PRESION 10 RDE 13.5 UM</v>
          </cell>
          <cell r="C1863" t="str">
            <v>ML</v>
          </cell>
          <cell r="D1863">
            <v>314790</v>
          </cell>
        </row>
        <row r="1864">
          <cell r="A1864">
            <v>165039</v>
          </cell>
          <cell r="B1864" t="str">
            <v>TUB.PVC ALTA PRESION 12 RDE 13.5 UM</v>
          </cell>
          <cell r="C1864" t="str">
            <v>ML</v>
          </cell>
          <cell r="D1864">
            <v>453830</v>
          </cell>
        </row>
        <row r="1865">
          <cell r="A1865">
            <v>165001</v>
          </cell>
          <cell r="B1865" t="str">
            <v>TUB.PVC ALTA PRESION 3 RDE 9</v>
          </cell>
          <cell r="C1865" t="str">
            <v>ML</v>
          </cell>
          <cell r="D1865">
            <v>59270</v>
          </cell>
        </row>
        <row r="1866">
          <cell r="A1866">
            <v>165003</v>
          </cell>
          <cell r="B1866" t="str">
            <v>TUB.PVC ALTA PRESION 3 RDE 11</v>
          </cell>
          <cell r="C1866" t="str">
            <v>ML</v>
          </cell>
          <cell r="D1866">
            <v>44810</v>
          </cell>
        </row>
        <row r="1867">
          <cell r="A1867">
            <v>165004</v>
          </cell>
          <cell r="B1867" t="str">
            <v>TUB.PVC ALTA PRESION 3 RDE 13.5 UM</v>
          </cell>
          <cell r="C1867" t="str">
            <v>ML</v>
          </cell>
          <cell r="D1867">
            <v>34630</v>
          </cell>
        </row>
        <row r="1868">
          <cell r="A1868">
            <v>165002</v>
          </cell>
          <cell r="B1868" t="str">
            <v>TUB.PVC ALTA PRESION 4 RDE 9</v>
          </cell>
          <cell r="C1868" t="str">
            <v>ML</v>
          </cell>
          <cell r="D1868">
            <v>90960</v>
          </cell>
        </row>
        <row r="1869">
          <cell r="A1869">
            <v>165005</v>
          </cell>
          <cell r="B1869" t="str">
            <v>TUB.PVC ALTA PRESION 4 RDE 11</v>
          </cell>
          <cell r="C1869" t="str">
            <v>ML</v>
          </cell>
          <cell r="D1869">
            <v>76320</v>
          </cell>
        </row>
        <row r="1870">
          <cell r="A1870">
            <v>165006</v>
          </cell>
          <cell r="B1870" t="str">
            <v>TUB.PVC ALTA PRESION 4 RDE 13.5 UM</v>
          </cell>
          <cell r="C1870" t="str">
            <v>ML</v>
          </cell>
          <cell r="D1870">
            <v>59120</v>
          </cell>
        </row>
        <row r="1871">
          <cell r="A1871">
            <v>165009</v>
          </cell>
          <cell r="B1871" t="str">
            <v>TUB.PVC ALTA PRESION 6 RDE 9</v>
          </cell>
          <cell r="C1871" t="str">
            <v>ML</v>
          </cell>
          <cell r="D1871">
            <v>189330</v>
          </cell>
        </row>
        <row r="1872">
          <cell r="A1872">
            <v>165007</v>
          </cell>
          <cell r="B1872" t="str">
            <v>TUB.PVC ALTA PRESION 6 RDE 11 EL</v>
          </cell>
          <cell r="C1872" t="str">
            <v>ML</v>
          </cell>
          <cell r="D1872">
            <v>159690</v>
          </cell>
        </row>
        <row r="1873">
          <cell r="A1873">
            <v>165008</v>
          </cell>
          <cell r="B1873" t="str">
            <v>TUB.PVC ALTA PRESION 6 RDE 13.5 UM</v>
          </cell>
          <cell r="C1873" t="str">
            <v>ML</v>
          </cell>
          <cell r="D1873">
            <v>123590</v>
          </cell>
        </row>
        <row r="1874">
          <cell r="A1874">
            <v>165011</v>
          </cell>
          <cell r="B1874" t="str">
            <v>TUB.PVC ALTA PRESION 8 RDE 9</v>
          </cell>
          <cell r="C1874" t="str">
            <v>ML</v>
          </cell>
          <cell r="D1874">
            <v>316260</v>
          </cell>
        </row>
        <row r="1875">
          <cell r="A1875">
            <v>165010</v>
          </cell>
          <cell r="B1875" t="str">
            <v>TUB.PVC ALTA PRESION 8 RDE 11 EL</v>
          </cell>
          <cell r="C1875" t="str">
            <v>ML</v>
          </cell>
          <cell r="D1875">
            <v>266070</v>
          </cell>
        </row>
        <row r="1876">
          <cell r="A1876">
            <v>165040</v>
          </cell>
          <cell r="B1876" t="str">
            <v>TUB.PVC ALTA PRESION 8 RDE 13.5 UM</v>
          </cell>
          <cell r="C1876" t="str">
            <v>ML</v>
          </cell>
          <cell r="D1876">
            <v>208900</v>
          </cell>
        </row>
        <row r="1877">
          <cell r="A1877">
            <v>165012</v>
          </cell>
          <cell r="B1877" t="str">
            <v>TUB.PVC UM 10 RDE 21</v>
          </cell>
          <cell r="C1877" t="str">
            <v>ML</v>
          </cell>
          <cell r="D1877">
            <v>136150</v>
          </cell>
        </row>
        <row r="1878">
          <cell r="A1878">
            <v>165013</v>
          </cell>
          <cell r="B1878" t="str">
            <v>TUB.PVC UM 10 RDE 26</v>
          </cell>
          <cell r="C1878" t="str">
            <v>ML</v>
          </cell>
          <cell r="D1878">
            <v>126630</v>
          </cell>
        </row>
        <row r="1879">
          <cell r="A1879">
            <v>165014</v>
          </cell>
          <cell r="B1879" t="str">
            <v>TUB.PVC UM 10 RDE 32.5</v>
          </cell>
          <cell r="C1879" t="str">
            <v>ML</v>
          </cell>
          <cell r="D1879">
            <v>104800</v>
          </cell>
        </row>
        <row r="1880">
          <cell r="A1880">
            <v>165015</v>
          </cell>
          <cell r="B1880" t="str">
            <v>TUB.PVC UM 10 RDE 41</v>
          </cell>
          <cell r="C1880" t="str">
            <v>ML</v>
          </cell>
          <cell r="D1880">
            <v>85250</v>
          </cell>
        </row>
        <row r="1881">
          <cell r="A1881">
            <v>165017</v>
          </cell>
          <cell r="B1881" t="str">
            <v>TUB.PVC UM 12 RDE 26</v>
          </cell>
          <cell r="C1881" t="str">
            <v>ML</v>
          </cell>
          <cell r="D1881">
            <v>182950</v>
          </cell>
        </row>
        <row r="1882">
          <cell r="A1882">
            <v>165018</v>
          </cell>
          <cell r="B1882" t="str">
            <v>TUB.PVC UM 12 RDE 32.5</v>
          </cell>
          <cell r="C1882" t="str">
            <v>ML</v>
          </cell>
          <cell r="D1882">
            <v>150170</v>
          </cell>
        </row>
        <row r="1883">
          <cell r="A1883">
            <v>165016</v>
          </cell>
          <cell r="B1883" t="str">
            <v>TUB.PVC UM 12 RDE 41</v>
          </cell>
          <cell r="C1883" t="str">
            <v>ML</v>
          </cell>
          <cell r="D1883">
            <v>114030</v>
          </cell>
        </row>
        <row r="1884">
          <cell r="A1884">
            <v>165021</v>
          </cell>
          <cell r="B1884" t="str">
            <v>TUB.PVC UM 2 RDE 21</v>
          </cell>
          <cell r="C1884" t="str">
            <v>ML</v>
          </cell>
          <cell r="D1884">
            <v>23260</v>
          </cell>
        </row>
        <row r="1885">
          <cell r="A1885">
            <v>165022</v>
          </cell>
          <cell r="B1885" t="str">
            <v>TUB.PVC UM 2 RDE 26</v>
          </cell>
          <cell r="C1885" t="str">
            <v>ML</v>
          </cell>
          <cell r="D1885">
            <v>12670</v>
          </cell>
        </row>
        <row r="1886">
          <cell r="A1886">
            <v>165019</v>
          </cell>
          <cell r="B1886" t="str">
            <v>TUB.PVC UM 2,1/2 RDE 21</v>
          </cell>
          <cell r="C1886" t="str">
            <v>ML</v>
          </cell>
          <cell r="D1886">
            <v>18480</v>
          </cell>
        </row>
        <row r="1887">
          <cell r="A1887">
            <v>165020</v>
          </cell>
          <cell r="B1887" t="str">
            <v>TUB.PVC UM 2,1/2 RDE 26</v>
          </cell>
          <cell r="C1887" t="str">
            <v>ML</v>
          </cell>
          <cell r="D1887">
            <v>16060</v>
          </cell>
        </row>
        <row r="1888">
          <cell r="A1888">
            <v>165023</v>
          </cell>
          <cell r="B1888" t="str">
            <v>TUB.PVC UM 3 RDE 21</v>
          </cell>
          <cell r="C1888" t="str">
            <v>ML</v>
          </cell>
          <cell r="D1888">
            <v>20080</v>
          </cell>
        </row>
        <row r="1889">
          <cell r="A1889">
            <v>165024</v>
          </cell>
          <cell r="B1889" t="str">
            <v>TUB.PVC UM 3 RDE 26</v>
          </cell>
          <cell r="C1889" t="str">
            <v>ML</v>
          </cell>
          <cell r="D1889">
            <v>18020</v>
          </cell>
        </row>
        <row r="1890">
          <cell r="A1890">
            <v>165025</v>
          </cell>
          <cell r="B1890" t="str">
            <v>TUB.PVC UM 3 RDE 32.5</v>
          </cell>
          <cell r="C1890" t="str">
            <v>ML</v>
          </cell>
          <cell r="D1890">
            <v>15210</v>
          </cell>
        </row>
        <row r="1891">
          <cell r="A1891">
            <v>165026</v>
          </cell>
          <cell r="B1891" t="str">
            <v>TUB.PVC UM 4 RDE 21</v>
          </cell>
          <cell r="C1891" t="str">
            <v>ML</v>
          </cell>
          <cell r="D1891">
            <v>33700</v>
          </cell>
        </row>
        <row r="1892">
          <cell r="A1892">
            <v>165027</v>
          </cell>
          <cell r="B1892" t="str">
            <v>TUB.PVC UM 4 RDE 26</v>
          </cell>
          <cell r="C1892" t="str">
            <v>ML</v>
          </cell>
          <cell r="D1892">
            <v>28820</v>
          </cell>
        </row>
        <row r="1893">
          <cell r="A1893">
            <v>165028</v>
          </cell>
          <cell r="B1893" t="str">
            <v>TUB.PVC UM 4 RDE 32.5</v>
          </cell>
          <cell r="C1893" t="str">
            <v>ML</v>
          </cell>
          <cell r="D1893">
            <v>18690</v>
          </cell>
        </row>
        <row r="1894">
          <cell r="A1894">
            <v>165029</v>
          </cell>
          <cell r="B1894" t="str">
            <v>TUB.PVC UM 4 RDE 41</v>
          </cell>
          <cell r="C1894" t="str">
            <v>ML</v>
          </cell>
          <cell r="D1894">
            <v>20080</v>
          </cell>
        </row>
        <row r="1895">
          <cell r="A1895">
            <v>165030</v>
          </cell>
          <cell r="B1895" t="str">
            <v>TUB.PVC UM 6 RDE 21</v>
          </cell>
          <cell r="C1895" t="str">
            <v>ML</v>
          </cell>
          <cell r="D1895">
            <v>60980</v>
          </cell>
        </row>
        <row r="1896">
          <cell r="A1896">
            <v>165031</v>
          </cell>
          <cell r="B1896" t="str">
            <v>TUB.PVC UM 6 RDE 26</v>
          </cell>
          <cell r="C1896" t="str">
            <v>ML</v>
          </cell>
          <cell r="D1896">
            <v>51640</v>
          </cell>
        </row>
        <row r="1897">
          <cell r="A1897">
            <v>165032</v>
          </cell>
          <cell r="B1897" t="str">
            <v>TUB.PVC UM 6 RDE 32.5</v>
          </cell>
          <cell r="C1897" t="str">
            <v>ML</v>
          </cell>
          <cell r="D1897">
            <v>43920</v>
          </cell>
        </row>
        <row r="1898">
          <cell r="A1898">
            <v>165033</v>
          </cell>
          <cell r="B1898" t="str">
            <v>TUB.PVC UM 6 RDE 41</v>
          </cell>
          <cell r="C1898" t="str">
            <v>ML</v>
          </cell>
          <cell r="D1898">
            <v>36160</v>
          </cell>
        </row>
        <row r="1899">
          <cell r="A1899">
            <v>165034</v>
          </cell>
          <cell r="B1899" t="str">
            <v>TUB.PVC UM 8 RDE 21</v>
          </cell>
          <cell r="C1899" t="str">
            <v>ML</v>
          </cell>
          <cell r="D1899">
            <v>106760</v>
          </cell>
        </row>
        <row r="1900">
          <cell r="A1900">
            <v>165035</v>
          </cell>
          <cell r="B1900" t="str">
            <v>TUB.PVC UM 8 RDE 26</v>
          </cell>
          <cell r="C1900" t="str">
            <v>ML</v>
          </cell>
          <cell r="D1900">
            <v>85150</v>
          </cell>
        </row>
        <row r="1901">
          <cell r="A1901">
            <v>165036</v>
          </cell>
          <cell r="B1901" t="str">
            <v>TUB.PVC UM 8 RDE 32.5</v>
          </cell>
          <cell r="C1901" t="str">
            <v>ML</v>
          </cell>
          <cell r="D1901">
            <v>70950</v>
          </cell>
        </row>
        <row r="1902">
          <cell r="A1902">
            <v>165037</v>
          </cell>
          <cell r="B1902" t="str">
            <v>TUB.PVC UM 8 RDE 41</v>
          </cell>
          <cell r="C1902" t="str">
            <v>ML</v>
          </cell>
          <cell r="D1902">
            <v>56610</v>
          </cell>
        </row>
        <row r="1904">
          <cell r="A1904">
            <v>1651</v>
          </cell>
          <cell r="B1904" t="str">
            <v>TEE PVC U.M.</v>
          </cell>
        </row>
        <row r="1905">
          <cell r="A1905">
            <v>165106</v>
          </cell>
          <cell r="B1905" t="str">
            <v>TEE PVC UM 2 x2 x2</v>
          </cell>
          <cell r="C1905" t="str">
            <v>UND</v>
          </cell>
          <cell r="D1905">
            <v>34620</v>
          </cell>
        </row>
        <row r="1906">
          <cell r="A1906">
            <v>165105</v>
          </cell>
          <cell r="B1906" t="str">
            <v>TEE PVC UM 2,1/2x2 x2</v>
          </cell>
          <cell r="C1906" t="str">
            <v>UND</v>
          </cell>
          <cell r="D1906">
            <v>40820</v>
          </cell>
        </row>
        <row r="1907">
          <cell r="A1907">
            <v>165101</v>
          </cell>
          <cell r="B1907" t="str">
            <v>TEE PVC UM 2,1/2x2 x2,1/2</v>
          </cell>
          <cell r="C1907" t="str">
            <v>UND</v>
          </cell>
          <cell r="D1907">
            <v>46830</v>
          </cell>
        </row>
        <row r="1908">
          <cell r="A1908">
            <v>165103</v>
          </cell>
          <cell r="B1908" t="str">
            <v>TEE PVC UM 2,1/2x2,1/2x2</v>
          </cell>
          <cell r="C1908" t="str">
            <v>UND</v>
          </cell>
          <cell r="D1908">
            <v>37580</v>
          </cell>
        </row>
        <row r="1909">
          <cell r="A1909">
            <v>165104</v>
          </cell>
          <cell r="B1909" t="str">
            <v>TEE PVC UM 2,1/2x2,1/2x2,1/2</v>
          </cell>
          <cell r="C1909" t="str">
            <v>UND</v>
          </cell>
          <cell r="D1909">
            <v>41810</v>
          </cell>
        </row>
        <row r="1910">
          <cell r="A1910">
            <v>165108</v>
          </cell>
          <cell r="B1910" t="str">
            <v>TEE PVC UM 3 x2 x2</v>
          </cell>
          <cell r="C1910" t="str">
            <v>UND</v>
          </cell>
          <cell r="D1910">
            <v>51570</v>
          </cell>
        </row>
        <row r="1911">
          <cell r="A1911">
            <v>165109</v>
          </cell>
          <cell r="B1911" t="str">
            <v>TEE PVC UM 3 x2 x2,1/2</v>
          </cell>
          <cell r="C1911" t="str">
            <v>UND</v>
          </cell>
          <cell r="D1911">
            <v>58550</v>
          </cell>
        </row>
        <row r="1912">
          <cell r="A1912">
            <v>165110</v>
          </cell>
          <cell r="B1912" t="str">
            <v>TEE PVC UM 3 x2 x3</v>
          </cell>
          <cell r="C1912" t="str">
            <v>UND</v>
          </cell>
          <cell r="D1912">
            <v>57380</v>
          </cell>
        </row>
        <row r="1913">
          <cell r="A1913">
            <v>165102</v>
          </cell>
          <cell r="B1913" t="str">
            <v>TEE PVC UM 3 x2,1/2x2,1/2</v>
          </cell>
          <cell r="C1913" t="str">
            <v>UND</v>
          </cell>
          <cell r="D1913">
            <v>61910</v>
          </cell>
        </row>
        <row r="1914">
          <cell r="A1914">
            <v>165107</v>
          </cell>
          <cell r="B1914" t="str">
            <v>TEE PVC UM 3 x2,1/2x3</v>
          </cell>
          <cell r="C1914" t="str">
            <v>UND</v>
          </cell>
          <cell r="D1914">
            <v>63610</v>
          </cell>
        </row>
        <row r="1915">
          <cell r="A1915">
            <v>165111</v>
          </cell>
          <cell r="B1915" t="str">
            <v>TEE PVC UM 3 x3 x2</v>
          </cell>
          <cell r="C1915" t="str">
            <v>UND</v>
          </cell>
          <cell r="D1915">
            <v>60190</v>
          </cell>
        </row>
        <row r="1916">
          <cell r="A1916">
            <v>165124</v>
          </cell>
          <cell r="B1916" t="str">
            <v>TEE PVC UM 3 x3 x2,1/2</v>
          </cell>
          <cell r="C1916" t="str">
            <v>UND</v>
          </cell>
          <cell r="D1916">
            <v>61750</v>
          </cell>
        </row>
        <row r="1917">
          <cell r="A1917">
            <v>165114</v>
          </cell>
          <cell r="B1917" t="str">
            <v>TEE PVC UM 4 x2 x3</v>
          </cell>
          <cell r="C1917" t="str">
            <v>UND</v>
          </cell>
          <cell r="D1917">
            <v>93970</v>
          </cell>
        </row>
        <row r="1918">
          <cell r="A1918">
            <v>165115</v>
          </cell>
          <cell r="B1918" t="str">
            <v>TEE PVC UM 4 x2 x4</v>
          </cell>
          <cell r="C1918" t="str">
            <v>UND</v>
          </cell>
          <cell r="D1918">
            <v>86860</v>
          </cell>
        </row>
        <row r="1919">
          <cell r="A1919">
            <v>165113</v>
          </cell>
          <cell r="B1919" t="str">
            <v>TEE PVC UM 4 x2,1/2x4</v>
          </cell>
          <cell r="C1919" t="str">
            <v>UND</v>
          </cell>
          <cell r="D1919">
            <v>94810</v>
          </cell>
        </row>
        <row r="1920">
          <cell r="A1920">
            <v>165116</v>
          </cell>
          <cell r="B1920" t="str">
            <v>TEE PVC UM 4 x3 x2</v>
          </cell>
          <cell r="C1920" t="str">
            <v>UND</v>
          </cell>
          <cell r="D1920">
            <v>84190</v>
          </cell>
        </row>
        <row r="1921">
          <cell r="A1921">
            <v>165117</v>
          </cell>
          <cell r="B1921" t="str">
            <v>TEE PVC UM 4 x3 x2,1/2</v>
          </cell>
          <cell r="C1921" t="str">
            <v>UND</v>
          </cell>
          <cell r="D1921">
            <v>88050</v>
          </cell>
        </row>
        <row r="1922">
          <cell r="A1922">
            <v>165118</v>
          </cell>
          <cell r="B1922" t="str">
            <v>TEE PVC UM 4 x3 x3</v>
          </cell>
          <cell r="C1922" t="str">
            <v>UND</v>
          </cell>
          <cell r="D1922">
            <v>95900</v>
          </cell>
        </row>
        <row r="1923">
          <cell r="A1923">
            <v>165119</v>
          </cell>
          <cell r="B1923" t="str">
            <v>TEE PVC UM 4 x3 x4</v>
          </cell>
          <cell r="C1923" t="str">
            <v>UND</v>
          </cell>
          <cell r="D1923">
            <v>101880</v>
          </cell>
        </row>
        <row r="1924">
          <cell r="A1924">
            <v>165120</v>
          </cell>
          <cell r="B1924" t="str">
            <v>TEE PVC UM 4 x4 x2</v>
          </cell>
          <cell r="C1924" t="str">
            <v>UND</v>
          </cell>
          <cell r="D1924">
            <v>91920</v>
          </cell>
        </row>
        <row r="1925">
          <cell r="A1925">
            <v>165112</v>
          </cell>
          <cell r="B1925" t="str">
            <v>TEE PVC UM 4 x4 x2,1/2"</v>
          </cell>
          <cell r="C1925" t="str">
            <v>UND</v>
          </cell>
          <cell r="D1925">
            <v>93660</v>
          </cell>
        </row>
        <row r="1926">
          <cell r="A1926">
            <v>165122</v>
          </cell>
          <cell r="B1926" t="str">
            <v>TEE PVC UM 4 x4 x3</v>
          </cell>
          <cell r="C1926" t="str">
            <v>UND</v>
          </cell>
          <cell r="D1926">
            <v>107640</v>
          </cell>
        </row>
        <row r="1927">
          <cell r="A1927">
            <v>165123</v>
          </cell>
          <cell r="B1927" t="str">
            <v>TEE PVC UM 4 x4 x4</v>
          </cell>
          <cell r="C1927" t="str">
            <v>UND</v>
          </cell>
          <cell r="D1927">
            <v>110150</v>
          </cell>
        </row>
        <row r="1929">
          <cell r="A1929">
            <v>1653</v>
          </cell>
          <cell r="B1929" t="str">
            <v>REDUCCIONES - BUJES PVC U.M.</v>
          </cell>
        </row>
        <row r="1930">
          <cell r="A1930">
            <v>165301</v>
          </cell>
          <cell r="B1930" t="str">
            <v>REDUCC PVC UM 2.1/2x2</v>
          </cell>
          <cell r="C1930" t="str">
            <v>UND</v>
          </cell>
          <cell r="D1930">
            <v>66830</v>
          </cell>
        </row>
        <row r="1931">
          <cell r="A1931">
            <v>165302</v>
          </cell>
          <cell r="B1931" t="str">
            <v>REDUCC PVC UM 3 x2</v>
          </cell>
          <cell r="C1931" t="str">
            <v>UND</v>
          </cell>
          <cell r="D1931">
            <v>68770</v>
          </cell>
        </row>
        <row r="1932">
          <cell r="A1932">
            <v>165303</v>
          </cell>
          <cell r="B1932" t="str">
            <v>REDUCC PVC UM 3 x2.1/2</v>
          </cell>
          <cell r="C1932" t="str">
            <v>UND</v>
          </cell>
          <cell r="D1932">
            <v>87040</v>
          </cell>
        </row>
        <row r="1933">
          <cell r="A1933">
            <v>165304</v>
          </cell>
          <cell r="B1933" t="str">
            <v>REDUCC PVC UM 4 x2</v>
          </cell>
          <cell r="C1933" t="str">
            <v>UND</v>
          </cell>
          <cell r="D1933">
            <v>96130</v>
          </cell>
        </row>
        <row r="1934">
          <cell r="A1934">
            <v>165305</v>
          </cell>
          <cell r="B1934" t="str">
            <v>REDUCC PVC UM 4 x2.1/2</v>
          </cell>
          <cell r="C1934" t="str">
            <v>UND</v>
          </cell>
          <cell r="D1934">
            <v>98390</v>
          </cell>
        </row>
        <row r="1935">
          <cell r="A1935">
            <v>165306</v>
          </cell>
          <cell r="B1935" t="str">
            <v>REDUCC PVC UM 4 x3</v>
          </cell>
          <cell r="C1935" t="str">
            <v>UND</v>
          </cell>
          <cell r="D1935">
            <v>98390</v>
          </cell>
        </row>
        <row r="1937">
          <cell r="A1937">
            <v>1654</v>
          </cell>
          <cell r="B1937" t="str">
            <v>UNION PVC U.M</v>
          </cell>
        </row>
        <row r="1938">
          <cell r="A1938">
            <v>165401</v>
          </cell>
          <cell r="B1938" t="str">
            <v>UNION REP PVC 2.1/2 UM</v>
          </cell>
          <cell r="C1938" t="str">
            <v>UND</v>
          </cell>
          <cell r="D1938">
            <v>23760</v>
          </cell>
        </row>
        <row r="1939">
          <cell r="A1939">
            <v>165402</v>
          </cell>
          <cell r="B1939" t="str">
            <v>UNION REP PVC 3 UM</v>
          </cell>
          <cell r="C1939" t="str">
            <v>UND</v>
          </cell>
          <cell r="D1939">
            <v>372600</v>
          </cell>
        </row>
        <row r="1940">
          <cell r="A1940">
            <v>165403</v>
          </cell>
          <cell r="B1940" t="str">
            <v>UNION REP PVC 3 RDE 13.5</v>
          </cell>
          <cell r="C1940" t="str">
            <v>UND</v>
          </cell>
          <cell r="D1940">
            <v>47770</v>
          </cell>
        </row>
        <row r="1941">
          <cell r="A1941">
            <v>165404</v>
          </cell>
          <cell r="B1941" t="str">
            <v>UNION REP PVC 4 RDE 13.5</v>
          </cell>
          <cell r="C1941" t="str">
            <v>UND</v>
          </cell>
          <cell r="D1941">
            <v>81600</v>
          </cell>
        </row>
        <row r="1942">
          <cell r="A1942">
            <v>165407</v>
          </cell>
          <cell r="B1942" t="str">
            <v>UNION REP PVC 4 RDE 21</v>
          </cell>
          <cell r="C1942" t="str">
            <v>UND</v>
          </cell>
          <cell r="D1942">
            <v>57250</v>
          </cell>
        </row>
        <row r="1943">
          <cell r="A1943">
            <v>165405</v>
          </cell>
          <cell r="B1943" t="str">
            <v>UNION REP PVC 6 RDE 13.5</v>
          </cell>
          <cell r="C1943" t="str">
            <v>UND</v>
          </cell>
          <cell r="D1943">
            <v>189910</v>
          </cell>
        </row>
        <row r="1944">
          <cell r="A1944">
            <v>165408</v>
          </cell>
          <cell r="B1944" t="str">
            <v>UNION REP PVC 6 RDE 21</v>
          </cell>
          <cell r="C1944" t="str">
            <v>UND</v>
          </cell>
          <cell r="D1944">
            <v>107520</v>
          </cell>
        </row>
        <row r="1945">
          <cell r="A1945">
            <v>165406</v>
          </cell>
          <cell r="B1945" t="str">
            <v>UNION REP PVC 8 RDE 13.5</v>
          </cell>
          <cell r="C1945" t="str">
            <v>UND</v>
          </cell>
          <cell r="D1945">
            <v>338390</v>
          </cell>
        </row>
        <row r="1946">
          <cell r="A1946">
            <v>165409</v>
          </cell>
          <cell r="B1946" t="str">
            <v>UNION REP PVC 8 RDE 21</v>
          </cell>
          <cell r="C1946" t="str">
            <v>UND</v>
          </cell>
          <cell r="D1946">
            <v>194580</v>
          </cell>
        </row>
        <row r="1948">
          <cell r="A1948">
            <v>1656</v>
          </cell>
          <cell r="B1948" t="str">
            <v>ADAPTADOR PVC U.M.</v>
          </cell>
        </row>
        <row r="1949">
          <cell r="A1949">
            <v>165602</v>
          </cell>
          <cell r="B1949" t="str">
            <v>ADAP UM PVC-AC 2"</v>
          </cell>
          <cell r="C1949" t="str">
            <v>UND</v>
          </cell>
          <cell r="D1949">
            <v>5260</v>
          </cell>
        </row>
        <row r="1950">
          <cell r="A1950">
            <v>165603</v>
          </cell>
          <cell r="B1950" t="str">
            <v>ADAP UM PVC-AC 3"</v>
          </cell>
          <cell r="C1950" t="str">
            <v>UND</v>
          </cell>
          <cell r="D1950">
            <v>9150</v>
          </cell>
        </row>
        <row r="1951">
          <cell r="A1951">
            <v>165604</v>
          </cell>
          <cell r="B1951" t="str">
            <v>ADAP UM PVC-AC 4"</v>
          </cell>
          <cell r="C1951" t="str">
            <v>UND</v>
          </cell>
          <cell r="D1951">
            <v>12360</v>
          </cell>
        </row>
        <row r="1952">
          <cell r="A1952">
            <v>165606</v>
          </cell>
          <cell r="B1952" t="str">
            <v>ADAP UM PVC-AC 6"</v>
          </cell>
          <cell r="C1952" t="str">
            <v>UND</v>
          </cell>
          <cell r="D1952">
            <v>75690</v>
          </cell>
        </row>
        <row r="1953">
          <cell r="A1953">
            <v>165608</v>
          </cell>
          <cell r="B1953" t="str">
            <v>ADAP UM PVC-AC 8"</v>
          </cell>
          <cell r="C1953" t="str">
            <v>UND</v>
          </cell>
          <cell r="D1953">
            <v>143590</v>
          </cell>
        </row>
        <row r="1955">
          <cell r="A1955">
            <v>1657</v>
          </cell>
          <cell r="B1955" t="str">
            <v>CODO PVC U.M.</v>
          </cell>
        </row>
        <row r="1956">
          <cell r="A1956">
            <v>165701</v>
          </cell>
          <cell r="B1956" t="str">
            <v>CODO PVC UM 2 x 11,1/4</v>
          </cell>
          <cell r="C1956" t="str">
            <v>UND</v>
          </cell>
          <cell r="D1956">
            <v>21460</v>
          </cell>
        </row>
        <row r="1957">
          <cell r="A1957">
            <v>165702</v>
          </cell>
          <cell r="B1957" t="str">
            <v>CODO PVC UM 2 x 22,1/2</v>
          </cell>
          <cell r="C1957" t="str">
            <v>UND</v>
          </cell>
          <cell r="D1957">
            <v>19340</v>
          </cell>
        </row>
        <row r="1958">
          <cell r="A1958">
            <v>165703</v>
          </cell>
          <cell r="B1958" t="str">
            <v>CODO PVC UM 2 x 45</v>
          </cell>
          <cell r="C1958" t="str">
            <v>UND</v>
          </cell>
          <cell r="D1958">
            <v>21140</v>
          </cell>
        </row>
        <row r="1959">
          <cell r="A1959">
            <v>165704</v>
          </cell>
          <cell r="B1959" t="str">
            <v>CODO PVC UM 2 x 90</v>
          </cell>
          <cell r="C1959" t="str">
            <v>UND</v>
          </cell>
          <cell r="D1959">
            <v>24080</v>
          </cell>
        </row>
        <row r="1960">
          <cell r="A1960">
            <v>165705</v>
          </cell>
          <cell r="B1960" t="str">
            <v>CODO PVC UM 3 x 11 1/4</v>
          </cell>
          <cell r="C1960" t="str">
            <v>UND</v>
          </cell>
          <cell r="D1960">
            <v>33970</v>
          </cell>
        </row>
        <row r="1961">
          <cell r="A1961">
            <v>165716</v>
          </cell>
          <cell r="B1961" t="str">
            <v>CODO PVC UM 3 x 11.25 RDE-13.5</v>
          </cell>
          <cell r="C1961" t="str">
            <v>UND</v>
          </cell>
          <cell r="D1961">
            <v>42860</v>
          </cell>
        </row>
        <row r="1962">
          <cell r="A1962">
            <v>165706</v>
          </cell>
          <cell r="B1962" t="str">
            <v>CODO PVC UM 3 x 22 1/2</v>
          </cell>
          <cell r="C1962" t="str">
            <v>UND</v>
          </cell>
          <cell r="D1962">
            <v>36930</v>
          </cell>
        </row>
        <row r="1963">
          <cell r="A1963">
            <v>165707</v>
          </cell>
          <cell r="B1963" t="str">
            <v>CODO PVC UM 3 x 45</v>
          </cell>
          <cell r="C1963" t="str">
            <v>UND</v>
          </cell>
          <cell r="D1963">
            <v>37480</v>
          </cell>
        </row>
        <row r="1964">
          <cell r="A1964">
            <v>165718</v>
          </cell>
          <cell r="B1964" t="str">
            <v>CODO PVC UM 3 x 45 RDE-13.5</v>
          </cell>
          <cell r="C1964" t="str">
            <v>UND</v>
          </cell>
          <cell r="D1964">
            <v>56420</v>
          </cell>
        </row>
        <row r="1965">
          <cell r="A1965">
            <v>165708</v>
          </cell>
          <cell r="B1965" t="str">
            <v>CODO PVC UM 3 x 90</v>
          </cell>
          <cell r="C1965" t="str">
            <v>UND</v>
          </cell>
          <cell r="D1965">
            <v>49600</v>
          </cell>
        </row>
        <row r="1966">
          <cell r="A1966">
            <v>165719</v>
          </cell>
          <cell r="B1966" t="str">
            <v>CODO PVC UM 3 x 90 RDE-13.5</v>
          </cell>
          <cell r="C1966" t="str">
            <v>UND</v>
          </cell>
          <cell r="D1966">
            <v>74920</v>
          </cell>
        </row>
        <row r="1967">
          <cell r="A1967">
            <v>165720</v>
          </cell>
          <cell r="B1967" t="str">
            <v>CODO PVC UM 4 x 11.25 RDE-13.5</v>
          </cell>
          <cell r="C1967" t="str">
            <v>UND</v>
          </cell>
          <cell r="D1967">
            <v>89130</v>
          </cell>
        </row>
        <row r="1968">
          <cell r="A1968">
            <v>165721</v>
          </cell>
          <cell r="B1968" t="str">
            <v>CODO PVC UM 4 x 22.5 RDE-13.5</v>
          </cell>
          <cell r="C1968" t="str">
            <v>UND</v>
          </cell>
          <cell r="D1968">
            <v>94220</v>
          </cell>
        </row>
        <row r="1969">
          <cell r="A1969">
            <v>165722</v>
          </cell>
          <cell r="B1969" t="str">
            <v>CODO PVC UM 4 x 45 RDE-13.5</v>
          </cell>
          <cell r="C1969" t="str">
            <v>UND</v>
          </cell>
          <cell r="D1969">
            <v>113610</v>
          </cell>
        </row>
        <row r="1970">
          <cell r="A1970">
            <v>165723</v>
          </cell>
          <cell r="B1970" t="str">
            <v>CODO PVC UM 4 x 90 RDE-13.5</v>
          </cell>
          <cell r="C1970" t="str">
            <v>UND</v>
          </cell>
          <cell r="D1970">
            <v>152380</v>
          </cell>
        </row>
        <row r="1971">
          <cell r="A1971">
            <v>165709</v>
          </cell>
          <cell r="B1971" t="str">
            <v>CODO PVC UM 6 x 11,1/4</v>
          </cell>
          <cell r="C1971" t="str">
            <v>UND</v>
          </cell>
          <cell r="D1971">
            <v>139440</v>
          </cell>
        </row>
        <row r="1972">
          <cell r="A1972">
            <v>165724</v>
          </cell>
          <cell r="B1972" t="str">
            <v>CODO PVC UM 6 x 11.25 RDE-13.5</v>
          </cell>
          <cell r="C1972" t="str">
            <v>UND</v>
          </cell>
          <cell r="D1972">
            <v>212680</v>
          </cell>
        </row>
        <row r="1973">
          <cell r="A1973">
            <v>165710</v>
          </cell>
          <cell r="B1973" t="str">
            <v>CODO PVC UM 6 x 22,1/2</v>
          </cell>
          <cell r="C1973" t="str">
            <v>UND</v>
          </cell>
          <cell r="D1973">
            <v>155370</v>
          </cell>
        </row>
        <row r="1974">
          <cell r="A1974">
            <v>165725</v>
          </cell>
          <cell r="B1974" t="str">
            <v>CODO PVC UM 6 x 22.5 RDE-13.5</v>
          </cell>
          <cell r="C1974" t="str">
            <v>UND</v>
          </cell>
          <cell r="D1974">
            <v>197720</v>
          </cell>
        </row>
        <row r="1975">
          <cell r="A1975">
            <v>165726</v>
          </cell>
          <cell r="B1975" t="str">
            <v>CODO PVC UM 6 x 45 RDE-13.5</v>
          </cell>
          <cell r="C1975" t="str">
            <v>UND</v>
          </cell>
          <cell r="D1975">
            <v>301200</v>
          </cell>
        </row>
        <row r="1976">
          <cell r="A1976">
            <v>165712</v>
          </cell>
          <cell r="B1976" t="str">
            <v>CODO PVC UM 6 x 90</v>
          </cell>
          <cell r="C1976" t="str">
            <v>UND</v>
          </cell>
          <cell r="D1976">
            <v>254840</v>
          </cell>
        </row>
        <row r="1977">
          <cell r="A1977">
            <v>165727</v>
          </cell>
          <cell r="B1977" t="str">
            <v>CODO PVC UM 6 x 90 RDE-13.5</v>
          </cell>
          <cell r="C1977" t="str">
            <v>UND</v>
          </cell>
          <cell r="D1977">
            <v>238110</v>
          </cell>
        </row>
        <row r="1978">
          <cell r="A1978">
            <v>165713</v>
          </cell>
          <cell r="B1978" t="str">
            <v>CODO PVC UM 8 x 22,1/2</v>
          </cell>
          <cell r="C1978" t="str">
            <v>UND</v>
          </cell>
          <cell r="D1978">
            <v>322390</v>
          </cell>
        </row>
        <row r="1979">
          <cell r="A1979">
            <v>165714</v>
          </cell>
          <cell r="B1979" t="str">
            <v>CODO PVC UM 10 x 45</v>
          </cell>
          <cell r="C1979" t="str">
            <v>UND</v>
          </cell>
          <cell r="D1979">
            <v>871370</v>
          </cell>
        </row>
        <row r="1980">
          <cell r="A1980">
            <v>165715</v>
          </cell>
          <cell r="B1980" t="str">
            <v>CODO PVC UM 10 x 90</v>
          </cell>
          <cell r="C1980" t="str">
            <v>UND</v>
          </cell>
          <cell r="D1980">
            <v>1231290</v>
          </cell>
        </row>
        <row r="1981">
          <cell r="A1981">
            <v>165728</v>
          </cell>
          <cell r="B1981" t="str">
            <v>CODO PVC-UM 4 x 11.25</v>
          </cell>
          <cell r="C1981" t="str">
            <v>UND</v>
          </cell>
          <cell r="D1981">
            <v>56790</v>
          </cell>
        </row>
        <row r="1982">
          <cell r="A1982">
            <v>165729</v>
          </cell>
          <cell r="B1982" t="str">
            <v>CODO PVC-UM 4 x 22.5</v>
          </cell>
          <cell r="C1982" t="str">
            <v>UND</v>
          </cell>
          <cell r="D1982">
            <v>59580</v>
          </cell>
        </row>
        <row r="1983">
          <cell r="A1983">
            <v>165731</v>
          </cell>
          <cell r="B1983" t="str">
            <v>CODO PVC-UM 4 x 90</v>
          </cell>
          <cell r="C1983" t="str">
            <v>UND</v>
          </cell>
          <cell r="D1983">
            <v>96550</v>
          </cell>
        </row>
        <row r="1984">
          <cell r="A1984">
            <v>165732</v>
          </cell>
          <cell r="B1984" t="str">
            <v>CODO PVC-UM 8 x 11.25</v>
          </cell>
          <cell r="C1984" t="str">
            <v>UND</v>
          </cell>
          <cell r="D1984">
            <v>285250</v>
          </cell>
        </row>
        <row r="1985">
          <cell r="A1985">
            <v>165733</v>
          </cell>
          <cell r="B1985" t="str">
            <v>CODO PVC-UM 8 x 45</v>
          </cell>
          <cell r="C1985" t="str">
            <v>UND</v>
          </cell>
          <cell r="D1985">
            <v>423740</v>
          </cell>
        </row>
        <row r="1986">
          <cell r="A1986">
            <v>165734</v>
          </cell>
          <cell r="B1986" t="str">
            <v>CODO PVC-UM 8 x 90</v>
          </cell>
          <cell r="C1986" t="str">
            <v>UND</v>
          </cell>
          <cell r="D1986">
            <v>628300</v>
          </cell>
        </row>
        <row r="1988">
          <cell r="A1988">
            <v>1659</v>
          </cell>
          <cell r="B1988" t="str">
            <v>INSTALACIONES -VARIOS U.M.</v>
          </cell>
        </row>
        <row r="1989">
          <cell r="A1989">
            <v>165901</v>
          </cell>
          <cell r="B1989" t="str">
            <v>INST.TUB.PVC UM 2"</v>
          </cell>
          <cell r="C1989" t="str">
            <v>ML</v>
          </cell>
          <cell r="D1989">
            <v>2380</v>
          </cell>
        </row>
        <row r="1990">
          <cell r="A1990">
            <v>165902</v>
          </cell>
          <cell r="B1990" t="str">
            <v>INST.TUB.PVC UM 2.1/2"</v>
          </cell>
          <cell r="C1990" t="str">
            <v>ML</v>
          </cell>
          <cell r="D1990">
            <v>2380</v>
          </cell>
        </row>
        <row r="1991">
          <cell r="A1991">
            <v>165903</v>
          </cell>
          <cell r="B1991" t="str">
            <v>INST.TUB.PVC UM 3"</v>
          </cell>
          <cell r="C1991" t="str">
            <v>ML</v>
          </cell>
          <cell r="D1991">
            <v>2490</v>
          </cell>
        </row>
        <row r="1992">
          <cell r="A1992">
            <v>165904</v>
          </cell>
          <cell r="B1992" t="str">
            <v>INST.TUB.PVC UM 4"</v>
          </cell>
          <cell r="C1992" t="str">
            <v>ML</v>
          </cell>
          <cell r="D1992">
            <v>3820</v>
          </cell>
        </row>
        <row r="1993">
          <cell r="A1993">
            <v>165905</v>
          </cell>
          <cell r="B1993" t="str">
            <v>INST.TUB.PVC UM 6"</v>
          </cell>
          <cell r="C1993" t="str">
            <v>ML</v>
          </cell>
          <cell r="D1993">
            <v>3940</v>
          </cell>
        </row>
        <row r="1994">
          <cell r="A1994">
            <v>165906</v>
          </cell>
          <cell r="B1994" t="str">
            <v>INST.TUB.PVC UM 8"</v>
          </cell>
          <cell r="C1994" t="str">
            <v>ML</v>
          </cell>
          <cell r="D1994">
            <v>4990</v>
          </cell>
        </row>
        <row r="1996">
          <cell r="A1996">
            <v>1660</v>
          </cell>
          <cell r="B1996" t="str">
            <v>TUBERIA COBRE</v>
          </cell>
        </row>
        <row r="1997">
          <cell r="A1997">
            <v>166001</v>
          </cell>
          <cell r="B1997" t="str">
            <v>TUBERIA COBRE ,1/2" TIPO-M"</v>
          </cell>
          <cell r="C1997" t="str">
            <v>ML</v>
          </cell>
          <cell r="D1997">
            <v>10110</v>
          </cell>
        </row>
        <row r="1998">
          <cell r="A1998">
            <v>166007</v>
          </cell>
          <cell r="B1998" t="str">
            <v>TUBERIA COBRE ,1/22 TIPO-L</v>
          </cell>
          <cell r="C1998" t="str">
            <v>ML</v>
          </cell>
          <cell r="D1998">
            <v>13310</v>
          </cell>
        </row>
        <row r="1999">
          <cell r="A1999">
            <v>166002</v>
          </cell>
          <cell r="B1999" t="str">
            <v>TUBERIA COBRE ,1/4" TIPO-FLEXIBLE"</v>
          </cell>
          <cell r="C1999" t="str">
            <v>ML</v>
          </cell>
          <cell r="D1999">
            <v>5540</v>
          </cell>
        </row>
        <row r="2000">
          <cell r="A2000">
            <v>166003</v>
          </cell>
          <cell r="B2000" t="str">
            <v>TUBERIA COBRE ,3/4" TIPO-M"</v>
          </cell>
          <cell r="C2000" t="str">
            <v>ML</v>
          </cell>
          <cell r="D2000">
            <v>16090</v>
          </cell>
        </row>
        <row r="2001">
          <cell r="A2001">
            <v>166004</v>
          </cell>
          <cell r="B2001" t="str">
            <v>TUBERIA COBRE ,3/8" TIPO-FLEXIBLE"</v>
          </cell>
          <cell r="C2001" t="str">
            <v>ML</v>
          </cell>
          <cell r="D2001">
            <v>7730</v>
          </cell>
        </row>
        <row r="2002">
          <cell r="A2002">
            <v>166006</v>
          </cell>
          <cell r="B2002" t="str">
            <v>TUBERIA COBRE ,1/2" TIPO-K"</v>
          </cell>
          <cell r="C2002" t="str">
            <v>ML</v>
          </cell>
          <cell r="D2002">
            <v>62050</v>
          </cell>
        </row>
        <row r="2003">
          <cell r="A2003">
            <v>166005</v>
          </cell>
          <cell r="B2003" t="str">
            <v>TUBERIA COBRE ,1/2" FLEXIBLE"</v>
          </cell>
          <cell r="C2003" t="str">
            <v>ML</v>
          </cell>
          <cell r="D2003">
            <v>10110</v>
          </cell>
        </row>
        <row r="2005">
          <cell r="A2005">
            <v>1661</v>
          </cell>
          <cell r="B2005" t="str">
            <v>TEE COBRE</v>
          </cell>
        </row>
        <row r="2006">
          <cell r="A2006">
            <v>166101</v>
          </cell>
          <cell r="B2006" t="str">
            <v>TEE COBRE .1/2"</v>
          </cell>
          <cell r="C2006" t="str">
            <v>UND</v>
          </cell>
          <cell r="D2006">
            <v>1300</v>
          </cell>
        </row>
        <row r="2007">
          <cell r="A2007">
            <v>166102</v>
          </cell>
          <cell r="B2007" t="str">
            <v>TEE COBRE .3/4"</v>
          </cell>
          <cell r="C2007" t="str">
            <v>UND</v>
          </cell>
          <cell r="D2007">
            <v>3000</v>
          </cell>
        </row>
        <row r="2008">
          <cell r="A2008">
            <v>166103</v>
          </cell>
          <cell r="B2008" t="str">
            <v>TEE COBRE 1"</v>
          </cell>
          <cell r="C2008" t="str">
            <v>UND</v>
          </cell>
          <cell r="D2008">
            <v>9300</v>
          </cell>
        </row>
        <row r="2010">
          <cell r="A2010">
            <v>1664</v>
          </cell>
          <cell r="B2010" t="str">
            <v>UNION COBRE</v>
          </cell>
        </row>
        <row r="2011">
          <cell r="A2011">
            <v>166401</v>
          </cell>
          <cell r="B2011" t="str">
            <v>UNION COBRE .1/22</v>
          </cell>
          <cell r="C2011" t="str">
            <v>UND</v>
          </cell>
          <cell r="D2011">
            <v>650</v>
          </cell>
        </row>
        <row r="2012">
          <cell r="A2012">
            <v>166403</v>
          </cell>
          <cell r="B2012" t="str">
            <v>UNION COBRE 1"</v>
          </cell>
          <cell r="C2012" t="str">
            <v>UND</v>
          </cell>
          <cell r="D2012">
            <v>2450</v>
          </cell>
        </row>
        <row r="2013">
          <cell r="A2013">
            <v>166402</v>
          </cell>
          <cell r="B2013" t="str">
            <v>UNION COBRE ./34"</v>
          </cell>
          <cell r="C2013" t="str">
            <v>UND</v>
          </cell>
          <cell r="D2013">
            <v>1650</v>
          </cell>
        </row>
        <row r="2015">
          <cell r="A2015">
            <v>1665</v>
          </cell>
          <cell r="B2015" t="str">
            <v>TAPON COBRE</v>
          </cell>
        </row>
        <row r="2016">
          <cell r="A2016">
            <v>166501</v>
          </cell>
          <cell r="B2016" t="str">
            <v>TAPON COBRE .1/2"</v>
          </cell>
          <cell r="C2016" t="str">
            <v>UND</v>
          </cell>
          <cell r="D2016">
            <v>500</v>
          </cell>
        </row>
        <row r="2017">
          <cell r="A2017">
            <v>166502</v>
          </cell>
          <cell r="B2017" t="str">
            <v>TAPON COBRE .3/4"</v>
          </cell>
          <cell r="C2017" t="str">
            <v>UND</v>
          </cell>
          <cell r="D2017">
            <v>950</v>
          </cell>
        </row>
        <row r="2018">
          <cell r="A2018">
            <v>166503</v>
          </cell>
          <cell r="B2018" t="str">
            <v>TAPON COBRE 1"</v>
          </cell>
          <cell r="C2018" t="str">
            <v>UND</v>
          </cell>
          <cell r="D2018">
            <v>2500</v>
          </cell>
        </row>
        <row r="2020">
          <cell r="A2020">
            <v>1667</v>
          </cell>
          <cell r="B2020" t="str">
            <v>CODO COBRE</v>
          </cell>
        </row>
        <row r="2021">
          <cell r="A2021">
            <v>166701</v>
          </cell>
          <cell r="B2021" t="str">
            <v>CODO COBRE 90 .1/2"</v>
          </cell>
          <cell r="C2021" t="str">
            <v>UND</v>
          </cell>
          <cell r="D2021">
            <v>780</v>
          </cell>
        </row>
        <row r="2022">
          <cell r="A2022">
            <v>166702</v>
          </cell>
          <cell r="B2022" t="str">
            <v>CODO COBRE 90 .3/4"</v>
          </cell>
          <cell r="C2022" t="str">
            <v>UND</v>
          </cell>
          <cell r="D2022">
            <v>1700</v>
          </cell>
        </row>
        <row r="2023">
          <cell r="A2023">
            <v>166703</v>
          </cell>
          <cell r="B2023" t="str">
            <v>CODO COBRE 90 1"</v>
          </cell>
          <cell r="C2023" t="str">
            <v>UND</v>
          </cell>
          <cell r="D2023">
            <v>4100</v>
          </cell>
        </row>
        <row r="2025">
          <cell r="A2025">
            <v>1669</v>
          </cell>
          <cell r="B2025" t="str">
            <v>INSTALACION-VARIOS</v>
          </cell>
        </row>
        <row r="2026">
          <cell r="A2026">
            <v>166901</v>
          </cell>
          <cell r="B2026" t="str">
            <v>INSTALACION ACCESORIO COBRE</v>
          </cell>
          <cell r="C2026" t="str">
            <v>UND</v>
          </cell>
          <cell r="D2026">
            <v>3650</v>
          </cell>
        </row>
        <row r="2028">
          <cell r="A2028">
            <v>1670</v>
          </cell>
          <cell r="B2028" t="str">
            <v>TUBERIA POLIETILENO RIG-FLE</v>
          </cell>
        </row>
        <row r="2029">
          <cell r="A2029">
            <v>167001</v>
          </cell>
          <cell r="B2029" t="str">
            <v>TUB 2" 100 ALTA DEN RDE17-PN10 145PSI</v>
          </cell>
          <cell r="C2029" t="str">
            <v>ML</v>
          </cell>
          <cell r="D2029">
            <v>13690</v>
          </cell>
        </row>
        <row r="2030">
          <cell r="A2030">
            <v>167002</v>
          </cell>
          <cell r="B2030" t="str">
            <v>TUB 2,1/2" PE ALTA DEN RDE17-PN10 145PSI</v>
          </cell>
          <cell r="C2030" t="str">
            <v>ML</v>
          </cell>
          <cell r="D2030">
            <v>17750</v>
          </cell>
        </row>
        <row r="2031">
          <cell r="A2031">
            <v>167003</v>
          </cell>
          <cell r="B2031" t="str">
            <v>TUB 3" PE 100 ALTA DEN RDE17-PN10 145PSI</v>
          </cell>
          <cell r="C2031" t="str">
            <v>ML</v>
          </cell>
          <cell r="D2031">
            <v>24340</v>
          </cell>
        </row>
        <row r="2032">
          <cell r="A2032">
            <v>167004</v>
          </cell>
          <cell r="B2032" t="str">
            <v>TUB 4" PE 100 ALTA DEN RDE17-PN10 145PSI</v>
          </cell>
          <cell r="C2032" t="str">
            <v>ML</v>
          </cell>
          <cell r="D2032">
            <v>36190</v>
          </cell>
        </row>
        <row r="2033">
          <cell r="A2033">
            <v>167005</v>
          </cell>
          <cell r="B2033" t="str">
            <v>TUB 6" PE 100 ALTA DEN RDE17-PN10 145PSI</v>
          </cell>
          <cell r="C2033" t="str">
            <v>ML</v>
          </cell>
          <cell r="D2033">
            <v>70680</v>
          </cell>
        </row>
        <row r="2035">
          <cell r="A2035">
            <v>17</v>
          </cell>
          <cell r="B2035" t="str">
            <v>INSTALACIONES ELECTRICAS</v>
          </cell>
        </row>
        <row r="2037">
          <cell r="A2037">
            <v>1701</v>
          </cell>
          <cell r="B2037" t="str">
            <v>CABLES Y ALAMBRES</v>
          </cell>
        </row>
        <row r="2038">
          <cell r="A2038">
            <v>170142</v>
          </cell>
          <cell r="B2038" t="str">
            <v>CABLE COBRE THWN #300 MCM</v>
          </cell>
          <cell r="C2038" t="str">
            <v>ML</v>
          </cell>
          <cell r="D2038">
            <v>89050</v>
          </cell>
        </row>
        <row r="2039">
          <cell r="A2039">
            <v>170143</v>
          </cell>
          <cell r="B2039" t="str">
            <v>CABLE COBRE THWN #350 MCM</v>
          </cell>
          <cell r="C2039" t="str">
            <v>ML</v>
          </cell>
          <cell r="D2039">
            <v>103050</v>
          </cell>
        </row>
        <row r="2040">
          <cell r="A2040">
            <v>170144</v>
          </cell>
          <cell r="B2040" t="str">
            <v>CABLE COBRE THWN #400 MCM</v>
          </cell>
          <cell r="C2040" t="str">
            <v>ML</v>
          </cell>
          <cell r="D2040">
            <v>118370</v>
          </cell>
        </row>
        <row r="2041">
          <cell r="A2041">
            <v>170129</v>
          </cell>
          <cell r="B2041" t="str">
            <v>CABLE COBRE THWN# 2</v>
          </cell>
          <cell r="C2041" t="str">
            <v>ML</v>
          </cell>
          <cell r="D2041">
            <v>20450</v>
          </cell>
        </row>
        <row r="2042">
          <cell r="A2042">
            <v>170130</v>
          </cell>
          <cell r="B2042" t="str">
            <v>CABLE COBRE THWN# 4</v>
          </cell>
          <cell r="C2042" t="str">
            <v>ML</v>
          </cell>
          <cell r="D2042">
            <v>13610</v>
          </cell>
        </row>
        <row r="2043">
          <cell r="A2043">
            <v>170131</v>
          </cell>
          <cell r="B2043" t="str">
            <v>CABLE COBRE THWN# 6</v>
          </cell>
          <cell r="C2043" t="str">
            <v>ML</v>
          </cell>
          <cell r="D2043">
            <v>8660</v>
          </cell>
        </row>
        <row r="2044">
          <cell r="A2044">
            <v>170132</v>
          </cell>
          <cell r="B2044" t="str">
            <v>CABLE COBRE THWN# 8</v>
          </cell>
          <cell r="C2044" t="str">
            <v>ML</v>
          </cell>
          <cell r="D2044">
            <v>5850</v>
          </cell>
        </row>
        <row r="2045">
          <cell r="A2045">
            <v>170133</v>
          </cell>
          <cell r="B2045" t="str">
            <v>CABLE COBRE THWN# 10</v>
          </cell>
          <cell r="C2045" t="str">
            <v>ML</v>
          </cell>
          <cell r="D2045">
            <v>4260</v>
          </cell>
        </row>
        <row r="2046">
          <cell r="A2046">
            <v>170134</v>
          </cell>
          <cell r="B2046" t="str">
            <v>CABLE COBRE THWN# 12</v>
          </cell>
          <cell r="C2046" t="str">
            <v>ML</v>
          </cell>
          <cell r="D2046">
            <v>2980</v>
          </cell>
        </row>
        <row r="2047">
          <cell r="A2047">
            <v>170135</v>
          </cell>
          <cell r="B2047" t="str">
            <v>CABLE COBRE THWN# 14</v>
          </cell>
          <cell r="C2047" t="str">
            <v>ML</v>
          </cell>
          <cell r="D2047">
            <v>2300</v>
          </cell>
        </row>
        <row r="2048">
          <cell r="A2048">
            <v>170137</v>
          </cell>
          <cell r="B2048" t="str">
            <v>CABLE COBRE THWN# 1/0</v>
          </cell>
          <cell r="C2048" t="str">
            <v>ML</v>
          </cell>
          <cell r="D2048">
            <v>32400</v>
          </cell>
        </row>
        <row r="2049">
          <cell r="A2049">
            <v>170138</v>
          </cell>
          <cell r="B2049" t="str">
            <v>CABLE COBRE THWN# 2/0</v>
          </cell>
          <cell r="C2049" t="str">
            <v>ML</v>
          </cell>
          <cell r="D2049">
            <v>40440</v>
          </cell>
        </row>
        <row r="2050">
          <cell r="A2050">
            <v>170139</v>
          </cell>
          <cell r="B2050" t="str">
            <v>CABLE COBRE THWN# 3/0</v>
          </cell>
          <cell r="C2050" t="str">
            <v>ML</v>
          </cell>
          <cell r="D2050">
            <v>50930</v>
          </cell>
        </row>
        <row r="2051">
          <cell r="A2051">
            <v>170140</v>
          </cell>
          <cell r="B2051" t="str">
            <v>CABLE COBRE THWN# 4/0</v>
          </cell>
          <cell r="C2051" t="str">
            <v>ML</v>
          </cell>
          <cell r="D2051">
            <v>62610</v>
          </cell>
        </row>
        <row r="2052">
          <cell r="A2052">
            <v>170141</v>
          </cell>
          <cell r="B2052" t="str">
            <v>CABLE COBRE THWN# 250 MCM</v>
          </cell>
          <cell r="C2052" t="str">
            <v>ML</v>
          </cell>
          <cell r="D2052">
            <v>74760</v>
          </cell>
        </row>
        <row r="2053">
          <cell r="A2053">
            <v>170145</v>
          </cell>
          <cell r="B2053" t="str">
            <v>CABLE COBRE THWN# 500 MCM</v>
          </cell>
          <cell r="C2053" t="str">
            <v>ML</v>
          </cell>
          <cell r="D2053">
            <v>147380</v>
          </cell>
        </row>
        <row r="2054">
          <cell r="A2054">
            <v>170151</v>
          </cell>
          <cell r="B2054" t="str">
            <v>CABLE COBRE XLPE #1/0 15 KV</v>
          </cell>
          <cell r="C2054" t="str">
            <v>ML</v>
          </cell>
          <cell r="D2054">
            <v>63980</v>
          </cell>
        </row>
        <row r="2055">
          <cell r="A2055">
            <v>170150</v>
          </cell>
          <cell r="B2055" t="str">
            <v>CABLE COBRE XLPE #2 15 KV</v>
          </cell>
          <cell r="C2055" t="str">
            <v>ML</v>
          </cell>
          <cell r="D2055">
            <v>74130</v>
          </cell>
        </row>
        <row r="2057">
          <cell r="A2057">
            <v>1702</v>
          </cell>
          <cell r="B2057" t="str">
            <v>TUBERIAS-CAJAS-ACCESORIOS</v>
          </cell>
        </row>
        <row r="2058">
          <cell r="A2058">
            <v>170224</v>
          </cell>
          <cell r="B2058" t="str">
            <v>CAPACETE GALV 1"</v>
          </cell>
          <cell r="C2058" t="str">
            <v>UND</v>
          </cell>
          <cell r="D2058">
            <v>3600</v>
          </cell>
        </row>
        <row r="2059">
          <cell r="A2059">
            <v>170227</v>
          </cell>
          <cell r="B2059" t="str">
            <v>CAPACETE GALV 2"</v>
          </cell>
          <cell r="C2059" t="str">
            <v>UND</v>
          </cell>
          <cell r="D2059">
            <v>12140</v>
          </cell>
        </row>
        <row r="2060">
          <cell r="A2060">
            <v>170229</v>
          </cell>
          <cell r="B2060" t="str">
            <v>CAPACETE GALV 3"</v>
          </cell>
          <cell r="C2060" t="str">
            <v>UND</v>
          </cell>
          <cell r="D2060">
            <v>36700</v>
          </cell>
        </row>
        <row r="2061">
          <cell r="A2061">
            <v>170230</v>
          </cell>
          <cell r="B2061" t="str">
            <v>CAPACETE GALV 4"</v>
          </cell>
          <cell r="C2061" t="str">
            <v>UND</v>
          </cell>
          <cell r="D2061">
            <v>43940</v>
          </cell>
        </row>
        <row r="2062">
          <cell r="A2062">
            <v>170233</v>
          </cell>
          <cell r="B2062" t="str">
            <v>CURVA GALV 1"</v>
          </cell>
          <cell r="C2062" t="str">
            <v>UND</v>
          </cell>
          <cell r="D2062">
            <v>8360</v>
          </cell>
        </row>
        <row r="2063">
          <cell r="A2063">
            <v>170236</v>
          </cell>
          <cell r="B2063" t="str">
            <v>CURVA GALV 2"</v>
          </cell>
          <cell r="C2063" t="str">
            <v>UND</v>
          </cell>
          <cell r="D2063">
            <v>30680</v>
          </cell>
        </row>
        <row r="2064">
          <cell r="A2064">
            <v>170237</v>
          </cell>
          <cell r="B2064" t="str">
            <v>CURVA GALV 3"</v>
          </cell>
          <cell r="C2064" t="str">
            <v>UND</v>
          </cell>
          <cell r="D2064">
            <v>106980</v>
          </cell>
        </row>
        <row r="2065">
          <cell r="A2065">
            <v>170238</v>
          </cell>
          <cell r="B2065" t="str">
            <v>CURVA GALV 4"</v>
          </cell>
          <cell r="C2065" t="str">
            <v>UND</v>
          </cell>
          <cell r="D2065">
            <v>213430</v>
          </cell>
        </row>
        <row r="2066">
          <cell r="A2066">
            <v>170244</v>
          </cell>
          <cell r="B2066" t="str">
            <v>CURVA PVC 2"</v>
          </cell>
          <cell r="C2066" t="str">
            <v>UND</v>
          </cell>
          <cell r="D2066">
            <v>10520</v>
          </cell>
        </row>
        <row r="2067">
          <cell r="A2067">
            <v>170245</v>
          </cell>
          <cell r="B2067" t="str">
            <v>CURVA PVC 3"</v>
          </cell>
          <cell r="C2067" t="str">
            <v>UND</v>
          </cell>
          <cell r="D2067">
            <v>11230</v>
          </cell>
        </row>
        <row r="2068">
          <cell r="A2068">
            <v>170246</v>
          </cell>
          <cell r="B2068" t="str">
            <v>CURVA PVC 4"</v>
          </cell>
          <cell r="C2068" t="str">
            <v>UND</v>
          </cell>
          <cell r="D2068">
            <v>22340</v>
          </cell>
        </row>
        <row r="2069">
          <cell r="A2069">
            <v>170256</v>
          </cell>
          <cell r="B2069" t="str">
            <v>TUBO GALV 1" X 3 MTS"</v>
          </cell>
          <cell r="C2069" t="str">
            <v>UND</v>
          </cell>
          <cell r="D2069">
            <v>48170</v>
          </cell>
        </row>
        <row r="2070">
          <cell r="A2070">
            <v>170258</v>
          </cell>
          <cell r="B2070" t="str">
            <v>TUBO GALV 2" X 3 MTS"</v>
          </cell>
          <cell r="C2070" t="str">
            <v>UND</v>
          </cell>
          <cell r="D2070">
            <v>93270</v>
          </cell>
        </row>
        <row r="2071">
          <cell r="A2071">
            <v>170259</v>
          </cell>
          <cell r="B2071" t="str">
            <v>TUBO GALV 3" X 3 MTS"</v>
          </cell>
          <cell r="C2071" t="str">
            <v>UND</v>
          </cell>
          <cell r="D2071">
            <v>196090</v>
          </cell>
        </row>
        <row r="2072">
          <cell r="A2072">
            <v>170260</v>
          </cell>
          <cell r="B2072" t="str">
            <v>TUBO GALV 4" X 3 MTS"</v>
          </cell>
          <cell r="C2072" t="str">
            <v>UND</v>
          </cell>
          <cell r="D2072">
            <v>247650</v>
          </cell>
        </row>
        <row r="2073">
          <cell r="A2073">
            <v>170263</v>
          </cell>
          <cell r="B2073" t="str">
            <v>TUBO PVC 1"</v>
          </cell>
          <cell r="C2073" t="str">
            <v>ML</v>
          </cell>
          <cell r="D2073">
            <v>9020</v>
          </cell>
        </row>
        <row r="2074">
          <cell r="A2074">
            <v>170264</v>
          </cell>
          <cell r="B2074" t="str">
            <v>TUBO PVC 1,1/2"</v>
          </cell>
          <cell r="C2074" t="str">
            <v>ML</v>
          </cell>
          <cell r="D2074">
            <v>17710</v>
          </cell>
        </row>
        <row r="2075">
          <cell r="A2075">
            <v>170266</v>
          </cell>
          <cell r="B2075" t="str">
            <v>TUBO PVC 2"</v>
          </cell>
          <cell r="C2075" t="str">
            <v>ML</v>
          </cell>
          <cell r="D2075">
            <v>23850</v>
          </cell>
        </row>
        <row r="2076">
          <cell r="A2076">
            <v>170267</v>
          </cell>
          <cell r="B2076" t="str">
            <v>TUBO PVC 3"</v>
          </cell>
          <cell r="C2076" t="str">
            <v>ML</v>
          </cell>
          <cell r="D2076">
            <v>29730</v>
          </cell>
        </row>
        <row r="2077">
          <cell r="A2077">
            <v>170268</v>
          </cell>
          <cell r="B2077" t="str">
            <v>TUBO PVC 4"</v>
          </cell>
          <cell r="C2077" t="str">
            <v>ML</v>
          </cell>
          <cell r="D2077">
            <v>45940</v>
          </cell>
        </row>
        <row r="2079">
          <cell r="A2079">
            <v>1703</v>
          </cell>
          <cell r="B2079" t="str">
            <v>ACOMETIDAS ELECTRICAS</v>
          </cell>
        </row>
        <row r="2080">
          <cell r="A2080">
            <v>170301</v>
          </cell>
          <cell r="B2080" t="str">
            <v>ACOM.E.1F(2# 4) 1"</v>
          </cell>
          <cell r="C2080" t="str">
            <v>ML</v>
          </cell>
          <cell r="D2080">
            <v>35920</v>
          </cell>
        </row>
        <row r="2081">
          <cell r="A2081">
            <v>170302</v>
          </cell>
          <cell r="B2081" t="str">
            <v>ACOM.E.1F(2# 6) 1"</v>
          </cell>
          <cell r="C2081" t="str">
            <v>ML</v>
          </cell>
          <cell r="D2081">
            <v>26560</v>
          </cell>
        </row>
        <row r="2082">
          <cell r="A2082">
            <v>170303</v>
          </cell>
          <cell r="B2082" t="str">
            <v>ACOM.E.1F(2# 8) ,3/4"</v>
          </cell>
          <cell r="C2082" t="str">
            <v>ML</v>
          </cell>
          <cell r="D2082">
            <v>18800</v>
          </cell>
        </row>
        <row r="2083">
          <cell r="A2083">
            <v>170304</v>
          </cell>
          <cell r="B2083" t="str">
            <v>ACOM.E.1F(2# 10) ,3/4"</v>
          </cell>
          <cell r="C2083" t="str">
            <v>ML</v>
          </cell>
          <cell r="D2083">
            <v>15620</v>
          </cell>
        </row>
        <row r="2084">
          <cell r="A2084">
            <v>170305</v>
          </cell>
          <cell r="B2084" t="str">
            <v>ACOM.E.1F(2# 12) ,3/4"</v>
          </cell>
          <cell r="C2084" t="str">
            <v>ML</v>
          </cell>
          <cell r="D2084">
            <v>13050</v>
          </cell>
        </row>
        <row r="2085">
          <cell r="A2085">
            <v>170320</v>
          </cell>
          <cell r="B2085" t="str">
            <v>ACOM.E.1F(2# 12+1#12) ,3/4"</v>
          </cell>
          <cell r="C2085" t="str">
            <v>ML</v>
          </cell>
          <cell r="D2085">
            <v>15860</v>
          </cell>
        </row>
        <row r="2086">
          <cell r="A2086">
            <v>170306</v>
          </cell>
          <cell r="B2086" t="str">
            <v>ACOM.E.2F(2# 4+1# 8) 1"</v>
          </cell>
          <cell r="C2086" t="str">
            <v>ML</v>
          </cell>
          <cell r="D2086">
            <v>41610</v>
          </cell>
        </row>
        <row r="2087">
          <cell r="A2087">
            <v>170307</v>
          </cell>
          <cell r="B2087" t="str">
            <v>ACOM.E.2F(2# 6+1# 8) 1"</v>
          </cell>
          <cell r="C2087" t="str">
            <v>ML</v>
          </cell>
          <cell r="D2087">
            <v>31720</v>
          </cell>
        </row>
        <row r="2088">
          <cell r="A2088">
            <v>170308</v>
          </cell>
          <cell r="B2088" t="str">
            <v>ACOM.E.2F(2# 8+1#10) 1"</v>
          </cell>
          <cell r="C2088" t="str">
            <v>ML</v>
          </cell>
          <cell r="D2088">
            <v>24520</v>
          </cell>
        </row>
        <row r="2089">
          <cell r="A2089">
            <v>170309</v>
          </cell>
          <cell r="B2089" t="str">
            <v>ACOM.E.2F(2# 10+1#10) ,3/4"</v>
          </cell>
          <cell r="C2089" t="str">
            <v>ML</v>
          </cell>
          <cell r="D2089">
            <v>19720</v>
          </cell>
        </row>
        <row r="2090">
          <cell r="A2090">
            <v>170310</v>
          </cell>
          <cell r="B2090" t="str">
            <v>ACOM.E.2F(2# 12+1#12) ,3/4"</v>
          </cell>
          <cell r="C2090" t="str">
            <v>ML</v>
          </cell>
          <cell r="D2090">
            <v>15860</v>
          </cell>
        </row>
        <row r="2091">
          <cell r="A2091">
            <v>170311</v>
          </cell>
          <cell r="B2091" t="str">
            <v>ACOM.E.3F(3# 2+1# 6) 2"</v>
          </cell>
          <cell r="C2091" t="str">
            <v>ML</v>
          </cell>
          <cell r="D2091">
            <v>93210</v>
          </cell>
        </row>
        <row r="2092">
          <cell r="A2092">
            <v>170312</v>
          </cell>
          <cell r="B2092" t="str">
            <v>ACOM.E.3F(3# 4+1# 8) 2"</v>
          </cell>
          <cell r="C2092" t="str">
            <v>ML</v>
          </cell>
          <cell r="D2092">
            <v>69880</v>
          </cell>
        </row>
        <row r="2093">
          <cell r="A2093">
            <v>170313</v>
          </cell>
          <cell r="B2093" t="str">
            <v>ACOM.E.3F(3# 6+1# 8) 2"</v>
          </cell>
          <cell r="C2093" t="str">
            <v>ML</v>
          </cell>
          <cell r="D2093">
            <v>55040</v>
          </cell>
        </row>
        <row r="2094">
          <cell r="A2094">
            <v>170314</v>
          </cell>
          <cell r="B2094" t="str">
            <v>ACOM.E.3F(3# 10+1#10) 1"</v>
          </cell>
          <cell r="C2094" t="str">
            <v>ML</v>
          </cell>
          <cell r="D2094">
            <v>25440</v>
          </cell>
        </row>
        <row r="2095">
          <cell r="A2095">
            <v>170315</v>
          </cell>
          <cell r="B2095" t="str">
            <v>ACOM.E.3F(3# 12+1#12) 1"</v>
          </cell>
          <cell r="C2095" t="str">
            <v>ML</v>
          </cell>
          <cell r="D2095">
            <v>20290</v>
          </cell>
        </row>
        <row r="2096">
          <cell r="A2096">
            <v>170316</v>
          </cell>
          <cell r="B2096" t="str">
            <v>ACOM.E.3F(3#1/0+1#1/0)3"</v>
          </cell>
          <cell r="C2096" t="str">
            <v>ML</v>
          </cell>
          <cell r="D2096">
            <v>180260</v>
          </cell>
        </row>
        <row r="2097">
          <cell r="A2097">
            <v>170317</v>
          </cell>
          <cell r="B2097" t="str">
            <v>ACOM.E.3F(3#2/0+1#2/0)3"</v>
          </cell>
          <cell r="C2097" t="str">
            <v>ML</v>
          </cell>
          <cell r="D2097">
            <v>212410</v>
          </cell>
        </row>
        <row r="2098">
          <cell r="A2098">
            <v>170319</v>
          </cell>
          <cell r="B2098" t="str">
            <v>ACOM.E.3F(3#4/0+1#4/0)3"</v>
          </cell>
          <cell r="C2098" t="str">
            <v>ML</v>
          </cell>
          <cell r="D2098">
            <v>301670</v>
          </cell>
        </row>
        <row r="2099">
          <cell r="A2099">
            <v>170323</v>
          </cell>
          <cell r="B2099" t="str">
            <v>ACOM.E.3F(3#8 +1# 8) 2"</v>
          </cell>
          <cell r="C2099" t="str">
            <v>ML</v>
          </cell>
          <cell r="D2099">
            <v>49760</v>
          </cell>
        </row>
        <row r="2100">
          <cell r="A2100">
            <v>170322</v>
          </cell>
          <cell r="B2100" t="str">
            <v>ACOM.E.3F(XLP 3#1/0) 4"</v>
          </cell>
          <cell r="C2100" t="str">
            <v>ML</v>
          </cell>
          <cell r="D2100">
            <v>236240</v>
          </cell>
        </row>
        <row r="2101">
          <cell r="A2101">
            <v>170321</v>
          </cell>
          <cell r="B2101" t="str">
            <v>ACOM.E.3F(XLP 3#2 ) 4"</v>
          </cell>
          <cell r="C2101" t="str">
            <v>ML</v>
          </cell>
          <cell r="D2101">
            <v>266700</v>
          </cell>
        </row>
        <row r="2103">
          <cell r="A2103">
            <v>1704</v>
          </cell>
          <cell r="B2103" t="str">
            <v>SALIDAS ALUMBRADO</v>
          </cell>
        </row>
        <row r="2104">
          <cell r="A2104">
            <v>170408</v>
          </cell>
          <cell r="B2104" t="str">
            <v>SAL LAMP EMT</v>
          </cell>
          <cell r="C2104" t="str">
            <v>UND</v>
          </cell>
          <cell r="D2104">
            <v>79230</v>
          </cell>
        </row>
        <row r="2105">
          <cell r="A2105">
            <v>170404</v>
          </cell>
          <cell r="B2105" t="str">
            <v>SAL LAMP PVC</v>
          </cell>
          <cell r="C2105" t="str">
            <v>UND</v>
          </cell>
          <cell r="D2105">
            <v>52930</v>
          </cell>
        </row>
        <row r="2107">
          <cell r="A2107">
            <v>1705</v>
          </cell>
          <cell r="B2107" t="str">
            <v>SALIDAS SWITCHES</v>
          </cell>
        </row>
        <row r="2108">
          <cell r="A2108">
            <v>170532</v>
          </cell>
          <cell r="B2108" t="str">
            <v>SALIDA S1 PVC</v>
          </cell>
          <cell r="C2108" t="str">
            <v>UND</v>
          </cell>
          <cell r="D2108">
            <v>63510</v>
          </cell>
        </row>
        <row r="2109">
          <cell r="A2109">
            <v>170539</v>
          </cell>
          <cell r="B2109" t="str">
            <v>SALIDA S2 EMT</v>
          </cell>
          <cell r="C2109" t="str">
            <v>UND</v>
          </cell>
          <cell r="D2109">
            <v>115420</v>
          </cell>
        </row>
        <row r="2110">
          <cell r="A2110">
            <v>170538</v>
          </cell>
          <cell r="B2110" t="str">
            <v>SALIDA S1 EMT</v>
          </cell>
          <cell r="C2110" t="str">
            <v>UND</v>
          </cell>
          <cell r="D2110">
            <v>80520</v>
          </cell>
        </row>
        <row r="2111">
          <cell r="A2111">
            <v>170535</v>
          </cell>
          <cell r="B2111" t="str">
            <v>SALIDA S1C PVC</v>
          </cell>
          <cell r="C2111" t="str">
            <v>UND</v>
          </cell>
          <cell r="D2111">
            <v>71580</v>
          </cell>
        </row>
        <row r="2112">
          <cell r="A2112">
            <v>170533</v>
          </cell>
          <cell r="B2112" t="str">
            <v>SALIDA S2 PVC</v>
          </cell>
          <cell r="C2112" t="str">
            <v>UND</v>
          </cell>
          <cell r="D2112">
            <v>94890</v>
          </cell>
        </row>
        <row r="2113">
          <cell r="A2113">
            <v>170540</v>
          </cell>
          <cell r="B2113" t="str">
            <v>SALIDA S3 EMT</v>
          </cell>
          <cell r="C2113" t="str">
            <v>UND</v>
          </cell>
          <cell r="D2113">
            <v>93870</v>
          </cell>
        </row>
        <row r="2114">
          <cell r="A2114">
            <v>170534</v>
          </cell>
          <cell r="B2114" t="str">
            <v>SALIDA S3 PVC</v>
          </cell>
          <cell r="C2114" t="str">
            <v>UND</v>
          </cell>
          <cell r="D2114">
            <v>81570</v>
          </cell>
        </row>
        <row r="2115">
          <cell r="A2115">
            <v>170541</v>
          </cell>
          <cell r="B2115" t="str">
            <v>SALIDA SC1 EMT</v>
          </cell>
          <cell r="C2115" t="str">
            <v>UND</v>
          </cell>
          <cell r="D2115">
            <v>88590</v>
          </cell>
        </row>
        <row r="2116">
          <cell r="A2116">
            <v>170536</v>
          </cell>
          <cell r="B2116" t="str">
            <v>SALIDA SC1 PVC</v>
          </cell>
          <cell r="C2116" t="str">
            <v>UND</v>
          </cell>
          <cell r="D2116">
            <v>79620</v>
          </cell>
        </row>
        <row r="2117">
          <cell r="A2117">
            <v>170542</v>
          </cell>
          <cell r="B2117" t="str">
            <v>SALIDA SC2 EMT</v>
          </cell>
          <cell r="C2117" t="str">
            <v>UND</v>
          </cell>
          <cell r="D2117">
            <v>96630</v>
          </cell>
        </row>
        <row r="2118">
          <cell r="A2118">
            <v>170543</v>
          </cell>
          <cell r="B2118" t="str">
            <v>SALIDA ST EMT</v>
          </cell>
          <cell r="C2118" t="str">
            <v>UND</v>
          </cell>
          <cell r="D2118">
            <v>92300</v>
          </cell>
        </row>
        <row r="2119">
          <cell r="A2119">
            <v>170537</v>
          </cell>
          <cell r="B2119" t="str">
            <v>SALIDA ST PVC</v>
          </cell>
          <cell r="C2119" t="str">
            <v>UND</v>
          </cell>
          <cell r="D2119">
            <v>74500</v>
          </cell>
        </row>
        <row r="2120">
          <cell r="A2120">
            <v>170515</v>
          </cell>
          <cell r="B2120" t="str">
            <v>SWITCHE S1</v>
          </cell>
          <cell r="C2120" t="str">
            <v>UND</v>
          </cell>
          <cell r="D2120">
            <v>11740</v>
          </cell>
        </row>
        <row r="2121">
          <cell r="A2121">
            <v>170516</v>
          </cell>
          <cell r="B2121" t="str">
            <v>SWITCHE S2</v>
          </cell>
          <cell r="C2121" t="str">
            <v>UND</v>
          </cell>
          <cell r="D2121">
            <v>15800</v>
          </cell>
        </row>
        <row r="2122">
          <cell r="A2122">
            <v>170517</v>
          </cell>
          <cell r="B2122" t="str">
            <v>SWITCHE S3</v>
          </cell>
          <cell r="C2122" t="str">
            <v>UND</v>
          </cell>
          <cell r="D2122">
            <v>19160</v>
          </cell>
        </row>
        <row r="2123">
          <cell r="A2123">
            <v>170518</v>
          </cell>
          <cell r="B2123" t="str">
            <v>SWITCHE SC</v>
          </cell>
          <cell r="C2123" t="str">
            <v>UND</v>
          </cell>
          <cell r="D2123">
            <v>13130</v>
          </cell>
        </row>
        <row r="2125">
          <cell r="A2125">
            <v>1706</v>
          </cell>
          <cell r="B2125" t="str">
            <v>LAMPARAS</v>
          </cell>
        </row>
        <row r="2126">
          <cell r="A2126">
            <v>170604</v>
          </cell>
          <cell r="B2126" t="str">
            <v>BALA ELECTRONICA 1X13</v>
          </cell>
          <cell r="C2126" t="str">
            <v>UND</v>
          </cell>
          <cell r="D2126">
            <v>39280</v>
          </cell>
        </row>
        <row r="2127">
          <cell r="A2127">
            <v>170605</v>
          </cell>
          <cell r="B2127" t="str">
            <v>BALA ELECTRONICA 1X26</v>
          </cell>
          <cell r="C2127" t="str">
            <v>UND</v>
          </cell>
          <cell r="D2127">
            <v>64910</v>
          </cell>
        </row>
        <row r="2128">
          <cell r="A2128">
            <v>170624</v>
          </cell>
          <cell r="B2128" t="str">
            <v>BALA ELECTRONICA 2X26</v>
          </cell>
          <cell r="C2128" t="str">
            <v>UND</v>
          </cell>
          <cell r="D2128">
            <v>115030</v>
          </cell>
        </row>
        <row r="2129">
          <cell r="A2129">
            <v>170655</v>
          </cell>
          <cell r="B2129" t="str">
            <v>BALA PANEL LED 12W</v>
          </cell>
          <cell r="C2129" t="str">
            <v>UND</v>
          </cell>
          <cell r="D2129">
            <v>24270</v>
          </cell>
        </row>
        <row r="2130">
          <cell r="A2130">
            <v>170656</v>
          </cell>
          <cell r="B2130" t="str">
            <v>BALA PANEL LED 18W</v>
          </cell>
          <cell r="C2130" t="str">
            <v>UND</v>
          </cell>
          <cell r="D2130">
            <v>28270</v>
          </cell>
        </row>
        <row r="2131">
          <cell r="A2131">
            <v>170606</v>
          </cell>
          <cell r="B2131" t="str">
            <v>BALASTO ELECTRONICO 2X32</v>
          </cell>
          <cell r="C2131" t="str">
            <v>UND</v>
          </cell>
          <cell r="D2131">
            <v>44680</v>
          </cell>
        </row>
        <row r="2132">
          <cell r="A2132">
            <v>170634</v>
          </cell>
          <cell r="B2132" t="str">
            <v>BALASTO ELECTRONICO 4 X32</v>
          </cell>
          <cell r="C2132" t="str">
            <v>UND</v>
          </cell>
          <cell r="D2132">
            <v>46680</v>
          </cell>
        </row>
        <row r="2133">
          <cell r="A2133">
            <v>170611</v>
          </cell>
          <cell r="B2133" t="str">
            <v>LAMP -HONGO 1,1/2" X 3 MTS - PEDESTAL"</v>
          </cell>
          <cell r="C2133" t="str">
            <v>UND</v>
          </cell>
          <cell r="D2133">
            <v>412160</v>
          </cell>
        </row>
        <row r="2134">
          <cell r="A2134">
            <v>170643</v>
          </cell>
          <cell r="B2134" t="str">
            <v>LAMP ELECTRONICA 2X2X32 LFS-CIELO-FALSO</v>
          </cell>
          <cell r="C2134" t="str">
            <v>UND</v>
          </cell>
          <cell r="D2134">
            <v>210210</v>
          </cell>
        </row>
        <row r="2135">
          <cell r="A2135">
            <v>170615</v>
          </cell>
          <cell r="B2135" t="str">
            <v>LAMP ELECTRONICA 2x32 LFS-CIELO FALSO</v>
          </cell>
          <cell r="C2135" t="str">
            <v>UND</v>
          </cell>
          <cell r="D2135">
            <v>149130</v>
          </cell>
        </row>
        <row r="2136">
          <cell r="A2136">
            <v>170616</v>
          </cell>
          <cell r="B2136" t="str">
            <v>LAMP ELECTRONICA 2x32 MFL-SOBREPONER</v>
          </cell>
          <cell r="C2136" t="str">
            <v>UND</v>
          </cell>
          <cell r="D2136">
            <v>162350</v>
          </cell>
        </row>
        <row r="2137">
          <cell r="A2137">
            <v>170648</v>
          </cell>
          <cell r="B2137" t="str">
            <v>LAMP ELECTRONICA 4X17, 60X60 ILTELUX-IR</v>
          </cell>
          <cell r="C2137" t="str">
            <v>UND</v>
          </cell>
          <cell r="D2137">
            <v>178010</v>
          </cell>
        </row>
        <row r="2138">
          <cell r="A2138">
            <v>170612</v>
          </cell>
          <cell r="B2138" t="str">
            <v>LAMP MAGNETICA 2x20 CFE-SOBREPONER</v>
          </cell>
          <cell r="C2138" t="str">
            <v>UND</v>
          </cell>
          <cell r="D2138">
            <v>66440</v>
          </cell>
        </row>
        <row r="2139">
          <cell r="A2139">
            <v>170617</v>
          </cell>
          <cell r="B2139" t="str">
            <v>LAMP MAGNETICA 2x48 CFE-SOBREPONER</v>
          </cell>
          <cell r="C2139" t="str">
            <v>UND</v>
          </cell>
          <cell r="D2139">
            <v>99540</v>
          </cell>
        </row>
        <row r="2140">
          <cell r="A2140">
            <v>170644</v>
          </cell>
          <cell r="B2140" t="str">
            <v>LAMP MAGNETICA 2x96 CFE-SOBREPONER</v>
          </cell>
          <cell r="C2140" t="str">
            <v>UND</v>
          </cell>
          <cell r="D2140">
            <v>140810</v>
          </cell>
        </row>
        <row r="2141">
          <cell r="A2141">
            <v>170657</v>
          </cell>
          <cell r="B2141" t="str">
            <v>LAMPARA PANEL LED 600X600CM 50W</v>
          </cell>
          <cell r="C2141" t="str">
            <v>UND</v>
          </cell>
          <cell r="D2141">
            <v>218360</v>
          </cell>
        </row>
        <row r="2142">
          <cell r="A2142">
            <v>170622</v>
          </cell>
          <cell r="B2142" t="str">
            <v>TUBO FLUORESCENTE 32W</v>
          </cell>
          <cell r="C2142" t="str">
            <v>UND</v>
          </cell>
          <cell r="D2142">
            <v>5680</v>
          </cell>
        </row>
        <row r="2144">
          <cell r="A2144">
            <v>1707</v>
          </cell>
          <cell r="B2144" t="str">
            <v>SALIDAS TOMAS</v>
          </cell>
        </row>
        <row r="2145">
          <cell r="A2145">
            <v>170720</v>
          </cell>
          <cell r="B2145" t="str">
            <v>SAL TOMA 220 V</v>
          </cell>
          <cell r="C2145" t="str">
            <v>UND</v>
          </cell>
          <cell r="D2145">
            <v>39330</v>
          </cell>
        </row>
        <row r="2146">
          <cell r="A2146">
            <v>170724</v>
          </cell>
          <cell r="B2146" t="str">
            <v>SALIDA TOMA 120 V EMT</v>
          </cell>
          <cell r="C2146" t="str">
            <v>UND</v>
          </cell>
          <cell r="D2146">
            <v>88160</v>
          </cell>
        </row>
        <row r="2147">
          <cell r="A2147">
            <v>170722</v>
          </cell>
          <cell r="B2147" t="str">
            <v>SALIDA TOMA 120 V PVC</v>
          </cell>
          <cell r="C2147" t="str">
            <v>UND</v>
          </cell>
          <cell r="D2147">
            <v>70410</v>
          </cell>
        </row>
        <row r="2148">
          <cell r="A2148">
            <v>170725</v>
          </cell>
          <cell r="B2148" t="str">
            <v>SALIDA TOMA ZONA HUMEDA 120 V EMT</v>
          </cell>
          <cell r="C2148" t="str">
            <v>UND</v>
          </cell>
          <cell r="D2148">
            <v>116720</v>
          </cell>
        </row>
        <row r="2149">
          <cell r="A2149">
            <v>170723</v>
          </cell>
          <cell r="B2149" t="str">
            <v>SALIDA TOMA ZONA HUMEDA 120 V PVC</v>
          </cell>
          <cell r="C2149" t="str">
            <v>UND</v>
          </cell>
          <cell r="D2149">
            <v>98960</v>
          </cell>
        </row>
        <row r="2151">
          <cell r="A2151">
            <v>1708</v>
          </cell>
          <cell r="B2151" t="str">
            <v>BREAKERS - CUCHILLAS</v>
          </cell>
        </row>
        <row r="2152">
          <cell r="A2152">
            <v>170813</v>
          </cell>
          <cell r="B2152" t="str">
            <v>BREAKER 1F DESDE 15 HASTA 60 AMP</v>
          </cell>
          <cell r="C2152" t="str">
            <v>UND</v>
          </cell>
          <cell r="D2152">
            <v>35370</v>
          </cell>
        </row>
        <row r="2153">
          <cell r="A2153">
            <v>170802</v>
          </cell>
          <cell r="B2153" t="str">
            <v>BREAKER 2F DESDE 15 HASTA 60 AMP</v>
          </cell>
          <cell r="C2153" t="str">
            <v>UND</v>
          </cell>
          <cell r="D2153">
            <v>79280</v>
          </cell>
        </row>
        <row r="2154">
          <cell r="A2154">
            <v>170809</v>
          </cell>
          <cell r="B2154" t="str">
            <v>BREAKER 2F DESDE 70 HASTA 100 AMP</v>
          </cell>
          <cell r="C2154" t="str">
            <v>UND</v>
          </cell>
          <cell r="D2154">
            <v>98750</v>
          </cell>
        </row>
        <row r="2155">
          <cell r="A2155">
            <v>170824</v>
          </cell>
          <cell r="B2155" t="str">
            <v>BREAKER 3F DESDE 15 HASTA 50 AMP</v>
          </cell>
          <cell r="C2155" t="str">
            <v>UND</v>
          </cell>
          <cell r="D2155">
            <v>114870</v>
          </cell>
        </row>
        <row r="2156">
          <cell r="A2156">
            <v>170832</v>
          </cell>
          <cell r="B2156" t="str">
            <v>BREAKER 3F DESDE 60 HASTA 100 AMP</v>
          </cell>
          <cell r="C2156" t="str">
            <v>UND</v>
          </cell>
          <cell r="D2156">
            <v>147820</v>
          </cell>
        </row>
        <row r="2158">
          <cell r="A2158">
            <v>1709</v>
          </cell>
          <cell r="B2158" t="str">
            <v>TABLEROS</v>
          </cell>
        </row>
        <row r="2159">
          <cell r="A2159">
            <v>170903</v>
          </cell>
          <cell r="B2159" t="str">
            <v>TABLERO 1F 2 CTOS VTQ-SQ</v>
          </cell>
          <cell r="C2159" t="str">
            <v>UND</v>
          </cell>
          <cell r="D2159">
            <v>59310</v>
          </cell>
        </row>
        <row r="2160">
          <cell r="A2160">
            <v>170904</v>
          </cell>
          <cell r="B2160" t="str">
            <v>TABLERO 1F 4 CTOS VTQ-SQ</v>
          </cell>
          <cell r="C2160" t="str">
            <v>UND</v>
          </cell>
          <cell r="D2160">
            <v>65310</v>
          </cell>
        </row>
        <row r="2161">
          <cell r="A2161">
            <v>170905</v>
          </cell>
          <cell r="B2161" t="str">
            <v>TABLERO 1F 6 CTOS VTQ-SQ</v>
          </cell>
          <cell r="C2161" t="str">
            <v>UND</v>
          </cell>
          <cell r="D2161">
            <v>71310</v>
          </cell>
        </row>
        <row r="2162">
          <cell r="A2162">
            <v>170906</v>
          </cell>
          <cell r="B2162" t="str">
            <v>TABLERO 1F 8 CTOS VTQ-SQ</v>
          </cell>
          <cell r="C2162" t="str">
            <v>UND</v>
          </cell>
          <cell r="D2162">
            <v>83310</v>
          </cell>
        </row>
        <row r="2163">
          <cell r="A2163">
            <v>170907</v>
          </cell>
          <cell r="B2163" t="str">
            <v>TABLERO 1F 10 CTOS VTQ-SQ</v>
          </cell>
          <cell r="C2163" t="str">
            <v>UND</v>
          </cell>
          <cell r="D2163">
            <v>98310</v>
          </cell>
        </row>
        <row r="2164">
          <cell r="A2164">
            <v>170908</v>
          </cell>
          <cell r="B2164" t="str">
            <v>TABLERO 1F 12 CTOS VTQ-SQ</v>
          </cell>
          <cell r="C2164" t="str">
            <v>UND</v>
          </cell>
          <cell r="D2164">
            <v>114310</v>
          </cell>
        </row>
        <row r="2165">
          <cell r="A2165">
            <v>170910</v>
          </cell>
          <cell r="B2165" t="str">
            <v>TABLERO 2F 6 CTOS TQSP</v>
          </cell>
          <cell r="C2165" t="str">
            <v>UND</v>
          </cell>
          <cell r="D2165">
            <v>149470</v>
          </cell>
        </row>
        <row r="2166">
          <cell r="A2166">
            <v>170911</v>
          </cell>
          <cell r="B2166" t="str">
            <v>TABLERO 2F 8 CTOS TQSP</v>
          </cell>
          <cell r="C2166" t="str">
            <v>UND</v>
          </cell>
          <cell r="D2166">
            <v>151470</v>
          </cell>
        </row>
        <row r="2167">
          <cell r="A2167">
            <v>170912</v>
          </cell>
          <cell r="B2167" t="str">
            <v>TABLERO 2F 12 CTOS TQCP</v>
          </cell>
          <cell r="C2167" t="str">
            <v>UND</v>
          </cell>
          <cell r="D2167">
            <v>257470</v>
          </cell>
        </row>
        <row r="2168">
          <cell r="A2168">
            <v>170913</v>
          </cell>
          <cell r="B2168" t="str">
            <v>TABLERO 2F 18 CTOS TQCP</v>
          </cell>
          <cell r="C2168" t="str">
            <v>UND</v>
          </cell>
          <cell r="D2168">
            <v>287470</v>
          </cell>
        </row>
        <row r="2169">
          <cell r="A2169">
            <v>170914</v>
          </cell>
          <cell r="B2169" t="str">
            <v>TABLERO 2F 24 CTOS TQCP</v>
          </cell>
          <cell r="C2169" t="str">
            <v>UND</v>
          </cell>
          <cell r="D2169">
            <v>341470</v>
          </cell>
        </row>
        <row r="2170">
          <cell r="A2170">
            <v>170915</v>
          </cell>
          <cell r="B2170" t="str">
            <v>TABLERO 3F 12 CTOS NTQ</v>
          </cell>
          <cell r="C2170" t="str">
            <v>UND</v>
          </cell>
          <cell r="D2170">
            <v>321620</v>
          </cell>
        </row>
        <row r="2171">
          <cell r="A2171">
            <v>170916</v>
          </cell>
          <cell r="B2171" t="str">
            <v>TABLERO 3F 18 CTOS NTQ</v>
          </cell>
          <cell r="C2171" t="str">
            <v>UND</v>
          </cell>
          <cell r="D2171">
            <v>372620</v>
          </cell>
        </row>
        <row r="2172">
          <cell r="A2172">
            <v>170917</v>
          </cell>
          <cell r="B2172" t="str">
            <v>TABLERO 3F 24 CTOS NTQ</v>
          </cell>
          <cell r="C2172" t="str">
            <v>UND</v>
          </cell>
          <cell r="D2172">
            <v>423620</v>
          </cell>
        </row>
        <row r="2173">
          <cell r="A2173">
            <v>170918</v>
          </cell>
          <cell r="B2173" t="str">
            <v>TABLERO 3F 30 CTOS NTQ</v>
          </cell>
          <cell r="C2173" t="str">
            <v>UND</v>
          </cell>
          <cell r="D2173">
            <v>510620</v>
          </cell>
        </row>
        <row r="2174">
          <cell r="A2174">
            <v>170919</v>
          </cell>
          <cell r="B2174" t="str">
            <v>TABLERO 3F 36 CTOS NTQ</v>
          </cell>
          <cell r="C2174" t="str">
            <v>UND</v>
          </cell>
          <cell r="D2174">
            <v>536620</v>
          </cell>
        </row>
        <row r="2175">
          <cell r="A2175">
            <v>170920</v>
          </cell>
          <cell r="B2175" t="str">
            <v>TABLERO 3F 42 CTOS NTQ</v>
          </cell>
          <cell r="C2175" t="str">
            <v>UND</v>
          </cell>
          <cell r="D2175">
            <v>602620</v>
          </cell>
        </row>
        <row r="2177">
          <cell r="A2177">
            <v>1711</v>
          </cell>
          <cell r="B2177" t="str">
            <v>SUBESTACION ENCAPSULADA</v>
          </cell>
        </row>
        <row r="2178">
          <cell r="A2178">
            <v>171121</v>
          </cell>
          <cell r="B2178" t="str">
            <v>TERMINAL PREM. EXTERIOR</v>
          </cell>
          <cell r="C2178" t="str">
            <v>JGO</v>
          </cell>
          <cell r="D2178">
            <v>991990</v>
          </cell>
        </row>
        <row r="2179">
          <cell r="A2179">
            <v>171122</v>
          </cell>
          <cell r="B2179" t="str">
            <v>TERMINAL PREM.INTERIOR</v>
          </cell>
          <cell r="C2179" t="str">
            <v>JGO</v>
          </cell>
          <cell r="D2179">
            <v>899000</v>
          </cell>
        </row>
        <row r="2181">
          <cell r="A2181">
            <v>1712</v>
          </cell>
          <cell r="B2181" t="str">
            <v>MALLAS DE TIERRA</v>
          </cell>
        </row>
        <row r="2182">
          <cell r="A2182">
            <v>171204</v>
          </cell>
          <cell r="B2182" t="str">
            <v>CABLE COBRE DESNUDO #1/0</v>
          </cell>
          <cell r="C2182" t="str">
            <v>ML</v>
          </cell>
          <cell r="D2182">
            <v>31670</v>
          </cell>
        </row>
        <row r="2183">
          <cell r="A2183">
            <v>171205</v>
          </cell>
          <cell r="B2183" t="str">
            <v>CABLE COBRE DESNUDO #2/0</v>
          </cell>
          <cell r="C2183" t="str">
            <v>ML</v>
          </cell>
          <cell r="D2183">
            <v>40350</v>
          </cell>
        </row>
        <row r="2184">
          <cell r="A2184">
            <v>171206</v>
          </cell>
          <cell r="B2184" t="str">
            <v>CABLE COBRE DESNUDO #4/0</v>
          </cell>
          <cell r="C2184" t="str">
            <v>ML</v>
          </cell>
          <cell r="D2184">
            <v>63190</v>
          </cell>
        </row>
        <row r="2185">
          <cell r="A2185">
            <v>171225</v>
          </cell>
          <cell r="B2185" t="str">
            <v>GRAPA CRUCE CABLE -PUNTA CAPTORA</v>
          </cell>
          <cell r="C2185" t="str">
            <v>UND</v>
          </cell>
          <cell r="D2185">
            <v>44560</v>
          </cell>
        </row>
        <row r="2186">
          <cell r="A2186">
            <v>171226</v>
          </cell>
          <cell r="B2186" t="str">
            <v>GRAPA CRUCE CABLE-CABLE</v>
          </cell>
          <cell r="C2186" t="str">
            <v>UND</v>
          </cell>
          <cell r="D2186">
            <v>42930</v>
          </cell>
        </row>
        <row r="2187">
          <cell r="A2187">
            <v>171227</v>
          </cell>
          <cell r="B2187" t="str">
            <v>GRAPA SOPORTE BAJANTE</v>
          </cell>
          <cell r="C2187" t="str">
            <v>UND</v>
          </cell>
          <cell r="D2187">
            <v>29710</v>
          </cell>
        </row>
        <row r="2188">
          <cell r="A2188">
            <v>171224</v>
          </cell>
          <cell r="B2188" t="str">
            <v>GRAPA SUJECION PUNTA CAPTORA</v>
          </cell>
          <cell r="C2188" t="str">
            <v>UND</v>
          </cell>
          <cell r="D2188">
            <v>34000</v>
          </cell>
        </row>
        <row r="2189">
          <cell r="A2189">
            <v>171208</v>
          </cell>
          <cell r="B2189" t="str">
            <v>MOLDE SOLDADURA CABLE-CABLE (1/0 A 4/0)</v>
          </cell>
          <cell r="C2189" t="str">
            <v>UND</v>
          </cell>
          <cell r="D2189">
            <v>231390</v>
          </cell>
        </row>
        <row r="2190">
          <cell r="A2190">
            <v>171203</v>
          </cell>
          <cell r="B2190" t="str">
            <v>MOLDE SOLDADURA VARILLA-CABLE</v>
          </cell>
          <cell r="C2190" t="str">
            <v>UND</v>
          </cell>
          <cell r="D2190">
            <v>231390</v>
          </cell>
        </row>
        <row r="2191">
          <cell r="A2191">
            <v>171229</v>
          </cell>
          <cell r="B2191" t="str">
            <v>PARARRAYOS FRANKLIN BLUNT 4 PUNTAS</v>
          </cell>
          <cell r="C2191" t="str">
            <v>UND</v>
          </cell>
          <cell r="D2191">
            <v>247670</v>
          </cell>
        </row>
        <row r="2192">
          <cell r="A2192">
            <v>171222</v>
          </cell>
          <cell r="B2192" t="str">
            <v>PUNTA CAPTORA ACERO GAL</v>
          </cell>
          <cell r="C2192" t="str">
            <v>UND</v>
          </cell>
          <cell r="D2192">
            <v>80470</v>
          </cell>
        </row>
        <row r="2193">
          <cell r="A2193">
            <v>171209</v>
          </cell>
          <cell r="B2193" t="str">
            <v>SOLDADURA TERMOWELD X115 GRM</v>
          </cell>
          <cell r="C2193" t="str">
            <v>UND</v>
          </cell>
          <cell r="D2193">
            <v>24250</v>
          </cell>
        </row>
        <row r="2194">
          <cell r="A2194">
            <v>171210</v>
          </cell>
          <cell r="B2194" t="str">
            <v>TAPA METALICA DE REGISTRO 20X20</v>
          </cell>
          <cell r="C2194" t="str">
            <v>UND</v>
          </cell>
          <cell r="D2194">
            <v>58010</v>
          </cell>
        </row>
        <row r="2195">
          <cell r="A2195">
            <v>171211</v>
          </cell>
          <cell r="B2195" t="str">
            <v>VARILLA CU-CU 9/16X 1.80 MTS</v>
          </cell>
          <cell r="C2195" t="str">
            <v>UND</v>
          </cell>
          <cell r="D2195">
            <v>32770</v>
          </cell>
        </row>
        <row r="2196">
          <cell r="A2196">
            <v>171212</v>
          </cell>
          <cell r="B2196" t="str">
            <v>VARILLA CU-CU 9/16X 2.40</v>
          </cell>
          <cell r="C2196" t="str">
            <v>UND</v>
          </cell>
          <cell r="D2196">
            <v>130980</v>
          </cell>
        </row>
        <row r="2198">
          <cell r="A2198">
            <v>1713</v>
          </cell>
          <cell r="B2198" t="str">
            <v>BANDEJAS - ACCESORIOS</v>
          </cell>
        </row>
        <row r="2199">
          <cell r="A2199">
            <v>171315</v>
          </cell>
          <cell r="B2199" t="str">
            <v>BANDEJA MALLA ZINCADA 60X200 L=3M</v>
          </cell>
          <cell r="C2199" t="str">
            <v>ML</v>
          </cell>
          <cell r="D2199">
            <v>52050</v>
          </cell>
        </row>
        <row r="2200">
          <cell r="A2200">
            <v>171316</v>
          </cell>
          <cell r="B2200" t="str">
            <v>BANDEJA MALLA ZINCADA 60X400 L=3M</v>
          </cell>
          <cell r="C2200" t="str">
            <v>ML</v>
          </cell>
          <cell r="D2200">
            <v>68990</v>
          </cell>
        </row>
        <row r="2202">
          <cell r="A2202">
            <v>1724</v>
          </cell>
          <cell r="B2202" t="str">
            <v>RETIROS</v>
          </cell>
        </row>
        <row r="2203">
          <cell r="A2203">
            <v>172401</v>
          </cell>
          <cell r="B2203" t="str">
            <v>RETIRO BANDEJA</v>
          </cell>
          <cell r="C2203" t="str">
            <v>UND</v>
          </cell>
          <cell r="D2203">
            <v>9660</v>
          </cell>
        </row>
        <row r="2204">
          <cell r="A2204">
            <v>172402</v>
          </cell>
          <cell r="B2204" t="str">
            <v>RETIRO BREAKER</v>
          </cell>
          <cell r="C2204" t="str">
            <v>UND</v>
          </cell>
          <cell r="D2204">
            <v>1520</v>
          </cell>
        </row>
        <row r="2205">
          <cell r="A2205">
            <v>172425</v>
          </cell>
          <cell r="B2205" t="str">
            <v>RETIRO CABLE # 1/0 A 4/0POR TUBO METALIC</v>
          </cell>
          <cell r="C2205" t="str">
            <v>ML</v>
          </cell>
          <cell r="D2205">
            <v>1700</v>
          </cell>
        </row>
        <row r="2206">
          <cell r="A2206">
            <v>172410</v>
          </cell>
          <cell r="B2206" t="str">
            <v>RETIRO DE CABLE # 8 A # 2</v>
          </cell>
          <cell r="C2206" t="str">
            <v>ML</v>
          </cell>
          <cell r="D2206">
            <v>700</v>
          </cell>
        </row>
        <row r="2207">
          <cell r="A2207">
            <v>172411</v>
          </cell>
          <cell r="B2207" t="str">
            <v>RETIRO DE CABLE #16 A #10</v>
          </cell>
          <cell r="C2207" t="str">
            <v>ML</v>
          </cell>
          <cell r="D2207">
            <v>430</v>
          </cell>
        </row>
        <row r="2208">
          <cell r="A2208">
            <v>172412</v>
          </cell>
          <cell r="B2208" t="str">
            <v>RETIRO DE CABLE MCM</v>
          </cell>
          <cell r="C2208" t="str">
            <v>ML</v>
          </cell>
          <cell r="D2208">
            <v>2880</v>
          </cell>
        </row>
        <row r="2209">
          <cell r="A2209">
            <v>172413</v>
          </cell>
          <cell r="B2209" t="str">
            <v>RETIRO DE CABLES 1/0 A 4/0</v>
          </cell>
          <cell r="C2209" t="str">
            <v>ML</v>
          </cell>
          <cell r="D2209">
            <v>2330</v>
          </cell>
        </row>
        <row r="2210">
          <cell r="A2210">
            <v>172426</v>
          </cell>
          <cell r="B2210" t="str">
            <v>RETIRO DE GABINETE METALICO CON TOTALIZA</v>
          </cell>
          <cell r="C2210" t="str">
            <v>UND</v>
          </cell>
          <cell r="D2210">
            <v>56710</v>
          </cell>
        </row>
        <row r="2211">
          <cell r="A2211">
            <v>172414</v>
          </cell>
          <cell r="B2211" t="str">
            <v>RETIRO LAMPARA</v>
          </cell>
          <cell r="C2211" t="str">
            <v>UND</v>
          </cell>
          <cell r="D2211">
            <v>4230</v>
          </cell>
        </row>
        <row r="2212">
          <cell r="A2212">
            <v>172427</v>
          </cell>
          <cell r="B2212" t="str">
            <v>RETIRO LAMPARA 4X32W</v>
          </cell>
          <cell r="C2212" t="str">
            <v>UND</v>
          </cell>
          <cell r="D2212">
            <v>15180</v>
          </cell>
        </row>
        <row r="2213">
          <cell r="A2213">
            <v>172415</v>
          </cell>
          <cell r="B2213" t="str">
            <v>RETIRO SALIDA ELECTRICA</v>
          </cell>
          <cell r="C2213" t="str">
            <v>UND</v>
          </cell>
          <cell r="D2213">
            <v>11020</v>
          </cell>
        </row>
        <row r="2214">
          <cell r="A2214">
            <v>172417</v>
          </cell>
          <cell r="B2214" t="str">
            <v>RETIRO SWITCHE O TOMA</v>
          </cell>
          <cell r="C2214" t="str">
            <v>UND</v>
          </cell>
          <cell r="D2214">
            <v>2330</v>
          </cell>
        </row>
        <row r="2215">
          <cell r="A2215">
            <v>172418</v>
          </cell>
          <cell r="B2215" t="str">
            <v>RETIRO TABLEROS</v>
          </cell>
          <cell r="C2215" t="str">
            <v>UND</v>
          </cell>
          <cell r="D2215">
            <v>27310</v>
          </cell>
        </row>
        <row r="2216">
          <cell r="A2216">
            <v>172422</v>
          </cell>
          <cell r="B2216" t="str">
            <v>RETIRO TRAFO DE POTENCIA</v>
          </cell>
          <cell r="C2216" t="str">
            <v>UND</v>
          </cell>
          <cell r="D2216">
            <v>265080</v>
          </cell>
        </row>
        <row r="2217">
          <cell r="A2217">
            <v>172424</v>
          </cell>
          <cell r="B2217" t="str">
            <v>RETIRO TUBERIA GALVANIZADA 2 A 4" H=8MT"</v>
          </cell>
          <cell r="C2217" t="str">
            <v>ML</v>
          </cell>
          <cell r="D2217">
            <v>10640</v>
          </cell>
        </row>
        <row r="2219">
          <cell r="A2219">
            <v>1725</v>
          </cell>
          <cell r="B2219" t="str">
            <v>INSTALACION (Insumo Existente)</v>
          </cell>
        </row>
        <row r="2220">
          <cell r="A2220">
            <v>172504</v>
          </cell>
          <cell r="B2220" t="str">
            <v>INSTALACION BREAKER 1F</v>
          </cell>
          <cell r="C2220" t="str">
            <v>UND</v>
          </cell>
          <cell r="D2220">
            <v>13740</v>
          </cell>
        </row>
        <row r="2221">
          <cell r="A2221">
            <v>172503</v>
          </cell>
          <cell r="B2221" t="str">
            <v>INSTALACION BREAKER 2F</v>
          </cell>
          <cell r="C2221" t="str">
            <v>UND</v>
          </cell>
          <cell r="D2221">
            <v>16450</v>
          </cell>
        </row>
        <row r="2222">
          <cell r="A2222">
            <v>172505</v>
          </cell>
          <cell r="B2222" t="str">
            <v>INSTALACION BREAKER 3F</v>
          </cell>
          <cell r="C2222" t="str">
            <v>UND</v>
          </cell>
          <cell r="D2222">
            <v>19170</v>
          </cell>
        </row>
        <row r="2223">
          <cell r="A2223">
            <v>172506</v>
          </cell>
          <cell r="B2223" t="str">
            <v>INSTALACION CABLE # 10 A # 6</v>
          </cell>
          <cell r="C2223" t="str">
            <v>ML</v>
          </cell>
          <cell r="D2223">
            <v>980</v>
          </cell>
        </row>
        <row r="2224">
          <cell r="A2224">
            <v>172507</v>
          </cell>
          <cell r="B2224" t="str">
            <v>INSTALACION CABLE # 16 A #12</v>
          </cell>
          <cell r="C2224" t="str">
            <v>ML</v>
          </cell>
          <cell r="D2224">
            <v>700</v>
          </cell>
        </row>
        <row r="2225">
          <cell r="A2225">
            <v>172508</v>
          </cell>
          <cell r="B2225" t="str">
            <v>INSTALACION CABLE #1/0 A #4/0</v>
          </cell>
          <cell r="C2225" t="str">
            <v>ML</v>
          </cell>
          <cell r="D2225">
            <v>2060</v>
          </cell>
        </row>
        <row r="2226">
          <cell r="A2226">
            <v>172510</v>
          </cell>
          <cell r="B2226" t="str">
            <v>INSTALACION CABLE #4 A #2</v>
          </cell>
          <cell r="C2226" t="str">
            <v>ML</v>
          </cell>
          <cell r="D2226">
            <v>1520</v>
          </cell>
        </row>
        <row r="2227">
          <cell r="A2227">
            <v>172512</v>
          </cell>
          <cell r="B2227" t="str">
            <v>INSTALACION CABLE DESNUDO 1/0 A 4/0</v>
          </cell>
          <cell r="C2227" t="str">
            <v>ML</v>
          </cell>
          <cell r="D2227">
            <v>2060</v>
          </cell>
        </row>
        <row r="2228">
          <cell r="A2228">
            <v>172517</v>
          </cell>
          <cell r="B2228" t="str">
            <v>INSTALACION CABLE XLP</v>
          </cell>
          <cell r="C2228" t="str">
            <v>ML</v>
          </cell>
          <cell r="D2228">
            <v>6950</v>
          </cell>
        </row>
        <row r="2229">
          <cell r="A2229">
            <v>172530</v>
          </cell>
          <cell r="B2229" t="str">
            <v>INSTALACION LAMPARA 2X32</v>
          </cell>
          <cell r="C2229" t="str">
            <v>UND</v>
          </cell>
          <cell r="D2229">
            <v>19170</v>
          </cell>
        </row>
        <row r="2230">
          <cell r="A2230">
            <v>172531</v>
          </cell>
          <cell r="B2230" t="str">
            <v>INSTALACION LAMPARA 2X96</v>
          </cell>
          <cell r="C2230" t="str">
            <v>UND</v>
          </cell>
          <cell r="D2230">
            <v>24600</v>
          </cell>
        </row>
        <row r="2231">
          <cell r="A2231">
            <v>172532</v>
          </cell>
          <cell r="B2231" t="str">
            <v>INSTALACION MANIOBRA EN CALIENTE</v>
          </cell>
          <cell r="C2231" t="str">
            <v>HRS</v>
          </cell>
          <cell r="D2231">
            <v>135930</v>
          </cell>
        </row>
        <row r="2232">
          <cell r="A2232">
            <v>172533</v>
          </cell>
          <cell r="B2232" t="str">
            <v>INSTALACION SALIDA LAMPARA</v>
          </cell>
          <cell r="C2232" t="str">
            <v>UND</v>
          </cell>
          <cell r="D2232">
            <v>24870</v>
          </cell>
        </row>
        <row r="2233">
          <cell r="A2233">
            <v>172529</v>
          </cell>
          <cell r="B2233" t="str">
            <v>INSTALACION SALIDA TOMA A 120V</v>
          </cell>
          <cell r="C2233" t="str">
            <v>UND</v>
          </cell>
          <cell r="D2233">
            <v>30030</v>
          </cell>
        </row>
        <row r="2234">
          <cell r="A2234">
            <v>172535</v>
          </cell>
          <cell r="B2234" t="str">
            <v>INSTALACION SWITCHE</v>
          </cell>
          <cell r="C2234" t="str">
            <v>UND</v>
          </cell>
          <cell r="D2234">
            <v>5590</v>
          </cell>
        </row>
        <row r="2235">
          <cell r="A2235">
            <v>172536</v>
          </cell>
          <cell r="B2235" t="str">
            <v>INSTALACION TABLERO 1F</v>
          </cell>
          <cell r="C2235" t="str">
            <v>UND</v>
          </cell>
          <cell r="D2235">
            <v>27310</v>
          </cell>
        </row>
        <row r="2236">
          <cell r="A2236">
            <v>172537</v>
          </cell>
          <cell r="B2236" t="str">
            <v>INSTALACION TABLERO 2F</v>
          </cell>
          <cell r="C2236" t="str">
            <v>UND</v>
          </cell>
          <cell r="D2236">
            <v>54470</v>
          </cell>
        </row>
        <row r="2237">
          <cell r="A2237">
            <v>172538</v>
          </cell>
          <cell r="B2237" t="str">
            <v>INSTALACION TABLERO 3F</v>
          </cell>
          <cell r="C2237" t="str">
            <v>UND</v>
          </cell>
          <cell r="D2237">
            <v>81620</v>
          </cell>
        </row>
        <row r="2238">
          <cell r="A2238">
            <v>172541</v>
          </cell>
          <cell r="B2238" t="str">
            <v>INSTALACION TOMA A 120V</v>
          </cell>
          <cell r="C2238" t="str">
            <v>UND</v>
          </cell>
          <cell r="D2238">
            <v>5590</v>
          </cell>
        </row>
        <row r="2239">
          <cell r="A2239">
            <v>172542</v>
          </cell>
          <cell r="B2239" t="str">
            <v>INSTALACION TOMA A 220V</v>
          </cell>
          <cell r="C2239" t="str">
            <v>UND</v>
          </cell>
          <cell r="D2239">
            <v>5590</v>
          </cell>
        </row>
        <row r="2240">
          <cell r="A2240">
            <v>172545</v>
          </cell>
          <cell r="B2240" t="str">
            <v>INSTALACION TRAFO 15 A 45 KVA</v>
          </cell>
          <cell r="C2240" t="str">
            <v>UND</v>
          </cell>
          <cell r="D2240">
            <v>203470</v>
          </cell>
        </row>
        <row r="2241">
          <cell r="A2241">
            <v>172546</v>
          </cell>
          <cell r="B2241" t="str">
            <v>INSTALACION TRAFO 75 A 150 KVA</v>
          </cell>
          <cell r="C2241" t="str">
            <v>UND</v>
          </cell>
          <cell r="D2241">
            <v>261620</v>
          </cell>
        </row>
        <row r="2242">
          <cell r="A2242">
            <v>172547</v>
          </cell>
          <cell r="B2242" t="str">
            <v>INSTALACION TRAFO 225 A 300 KVA</v>
          </cell>
          <cell r="C2242" t="str">
            <v>UND</v>
          </cell>
          <cell r="D2242">
            <v>661020</v>
          </cell>
        </row>
        <row r="2243">
          <cell r="A2243">
            <v>172548</v>
          </cell>
          <cell r="B2243" t="str">
            <v>INSTALACION TRAFO 400 A 630 KVA</v>
          </cell>
          <cell r="C2243" t="str">
            <v>UND</v>
          </cell>
          <cell r="D2243">
            <v>749940</v>
          </cell>
        </row>
        <row r="2245">
          <cell r="A2245">
            <v>1726</v>
          </cell>
          <cell r="B2245" t="str">
            <v>ACOMETIDAS ELECTRICAS EMT</v>
          </cell>
        </row>
        <row r="2246">
          <cell r="A2246">
            <v>172601</v>
          </cell>
          <cell r="B2246" t="str">
            <v>ACOM.E.1F(2# 4) 1" EMT"</v>
          </cell>
          <cell r="C2246" t="str">
            <v>ML</v>
          </cell>
          <cell r="D2246">
            <v>39710</v>
          </cell>
        </row>
        <row r="2247">
          <cell r="A2247">
            <v>172602</v>
          </cell>
          <cell r="B2247" t="str">
            <v>ACOM.E.1F(2# 6) 1" EMT"</v>
          </cell>
          <cell r="C2247" t="str">
            <v>ML</v>
          </cell>
          <cell r="D2247">
            <v>30910</v>
          </cell>
        </row>
        <row r="2248">
          <cell r="A2248">
            <v>172603</v>
          </cell>
          <cell r="B2248" t="str">
            <v>ACOM.E.1F(2# 8) ,3/4" EMT"</v>
          </cell>
          <cell r="C2248" t="str">
            <v>ML</v>
          </cell>
          <cell r="D2248">
            <v>19450</v>
          </cell>
        </row>
        <row r="2249">
          <cell r="A2249">
            <v>172604</v>
          </cell>
          <cell r="B2249" t="str">
            <v>ACOM.E.1F(2# 10) ,3/4" EMT"</v>
          </cell>
          <cell r="C2249" t="str">
            <v>ML</v>
          </cell>
          <cell r="D2249">
            <v>16040</v>
          </cell>
        </row>
        <row r="2250">
          <cell r="A2250">
            <v>172605</v>
          </cell>
          <cell r="B2250" t="str">
            <v>ACOM.E.1F(2# 12) ,3/4" EMT"</v>
          </cell>
          <cell r="C2250" t="str">
            <v>ML</v>
          </cell>
          <cell r="D2250">
            <v>13470</v>
          </cell>
        </row>
        <row r="2251">
          <cell r="A2251">
            <v>172620</v>
          </cell>
          <cell r="B2251" t="str">
            <v>ACOM.E.1F(2# 12+1#12) ,3/4" EMT"</v>
          </cell>
          <cell r="C2251" t="str">
            <v>ML</v>
          </cell>
          <cell r="D2251">
            <v>16510</v>
          </cell>
        </row>
        <row r="2252">
          <cell r="A2252">
            <v>172606</v>
          </cell>
          <cell r="B2252" t="str">
            <v>ACOM.E.2F(2# 4+1# 8) 1" EMT"</v>
          </cell>
          <cell r="C2252" t="str">
            <v>ML</v>
          </cell>
          <cell r="D2252">
            <v>44970</v>
          </cell>
        </row>
        <row r="2253">
          <cell r="A2253">
            <v>172607</v>
          </cell>
          <cell r="B2253" t="str">
            <v>ACOM.E.2F(2# 6+1# 8) 1" EMT"</v>
          </cell>
          <cell r="C2253" t="str">
            <v>ML</v>
          </cell>
          <cell r="D2253">
            <v>35080</v>
          </cell>
        </row>
        <row r="2254">
          <cell r="A2254">
            <v>172608</v>
          </cell>
          <cell r="B2254" t="str">
            <v>ACOM.E.2F(2# 8+1#10) 1" EMT"</v>
          </cell>
          <cell r="C2254" t="str">
            <v>ML</v>
          </cell>
          <cell r="D2254">
            <v>27870</v>
          </cell>
        </row>
        <row r="2255">
          <cell r="A2255">
            <v>172609</v>
          </cell>
          <cell r="B2255" t="str">
            <v>ACOM.E.2F(2# 10+1#10) ,3/4" EMT"</v>
          </cell>
          <cell r="C2255" t="str">
            <v>ML</v>
          </cell>
          <cell r="D2255">
            <v>20140</v>
          </cell>
        </row>
        <row r="2256">
          <cell r="A2256">
            <v>172610</v>
          </cell>
          <cell r="B2256" t="str">
            <v>ACOM.E.2F(2# 12+1#12) ,3/4" EMT"</v>
          </cell>
          <cell r="C2256" t="str">
            <v>ML</v>
          </cell>
          <cell r="D2256">
            <v>16290</v>
          </cell>
        </row>
        <row r="2257">
          <cell r="A2257">
            <v>172611</v>
          </cell>
          <cell r="B2257" t="str">
            <v>ACOM.E.3F(3# 2+1# 6) 2" EMT"</v>
          </cell>
          <cell r="C2257" t="str">
            <v>ML</v>
          </cell>
          <cell r="D2257">
            <v>97490</v>
          </cell>
        </row>
        <row r="2258">
          <cell r="A2258">
            <v>172612</v>
          </cell>
          <cell r="B2258" t="str">
            <v>ACOM.E.3F(3# 4+1# 8) 2" EMT"</v>
          </cell>
          <cell r="C2258" t="str">
            <v>ML</v>
          </cell>
          <cell r="D2258">
            <v>74160</v>
          </cell>
        </row>
        <row r="2259">
          <cell r="A2259">
            <v>172613</v>
          </cell>
          <cell r="B2259" t="str">
            <v>ACOM.E.3F(3# 6+1# 8) 2" EMT"</v>
          </cell>
          <cell r="C2259" t="str">
            <v>ML</v>
          </cell>
          <cell r="D2259">
            <v>59320</v>
          </cell>
        </row>
        <row r="2260">
          <cell r="A2260">
            <v>172614</v>
          </cell>
          <cell r="B2260" t="str">
            <v>ACOM.E.3F(3# 10+1#10) 1" EMT"</v>
          </cell>
          <cell r="C2260" t="str">
            <v>ML</v>
          </cell>
          <cell r="D2260">
            <v>29230</v>
          </cell>
        </row>
        <row r="2261">
          <cell r="A2261">
            <v>172615</v>
          </cell>
          <cell r="B2261" t="str">
            <v>ACOM.E.3F(3# 12+1#12) 1" EMT"</v>
          </cell>
          <cell r="C2261" t="str">
            <v>ML</v>
          </cell>
          <cell r="D2261">
            <v>24090</v>
          </cell>
        </row>
        <row r="2262">
          <cell r="A2262">
            <v>172616</v>
          </cell>
          <cell r="B2262" t="str">
            <v>ACOM.E.3F(3#1/0+1#1/0)3" EMT"</v>
          </cell>
          <cell r="C2262" t="str">
            <v>ML</v>
          </cell>
          <cell r="D2262">
            <v>187620</v>
          </cell>
        </row>
        <row r="2263">
          <cell r="A2263">
            <v>172617</v>
          </cell>
          <cell r="B2263" t="str">
            <v>ACOM.E.3F(3#2/0+1#2/0)3" EMT"</v>
          </cell>
          <cell r="C2263" t="str">
            <v>ML</v>
          </cell>
          <cell r="D2263">
            <v>219770</v>
          </cell>
        </row>
        <row r="2264">
          <cell r="A2264">
            <v>172618</v>
          </cell>
          <cell r="B2264" t="str">
            <v>ACOM.E.3F(3#3/0+1#1/0)3" EMT"</v>
          </cell>
          <cell r="C2264" t="str">
            <v>ML</v>
          </cell>
          <cell r="D2264">
            <v>262280</v>
          </cell>
        </row>
        <row r="2265">
          <cell r="A2265">
            <v>172619</v>
          </cell>
          <cell r="B2265" t="str">
            <v>ACOM.E.3F(3#4/0+1#4/0)3" EMT"</v>
          </cell>
          <cell r="C2265" t="str">
            <v>ML</v>
          </cell>
          <cell r="D2265">
            <v>309030</v>
          </cell>
        </row>
        <row r="2266">
          <cell r="A2266">
            <v>172623</v>
          </cell>
          <cell r="B2266" t="str">
            <v>ACOM.E.3F(3#8 +1# 8) 2" EMT"</v>
          </cell>
          <cell r="C2266" t="str">
            <v>ML</v>
          </cell>
          <cell r="D2266">
            <v>54040</v>
          </cell>
        </row>
        <row r="2267">
          <cell r="A2267">
            <v>172622</v>
          </cell>
          <cell r="B2267" t="str">
            <v>ACOM.E.3F(XLP 3#1/0) 4" GALV"</v>
          </cell>
          <cell r="C2267" t="str">
            <v>ML</v>
          </cell>
          <cell r="D2267">
            <v>298020</v>
          </cell>
        </row>
        <row r="2268">
          <cell r="A2268">
            <v>172621</v>
          </cell>
          <cell r="B2268" t="str">
            <v>ACOM.E.3F(XLP 3#2 ) 4" GALV"</v>
          </cell>
          <cell r="C2268" t="str">
            <v>ML</v>
          </cell>
          <cell r="D2268">
            <v>332590</v>
          </cell>
        </row>
        <row r="2270">
          <cell r="A2270">
            <v>1727</v>
          </cell>
          <cell r="B2270" t="str">
            <v>ENERGIA SOLAR</v>
          </cell>
        </row>
        <row r="2271">
          <cell r="A2271">
            <v>172704</v>
          </cell>
          <cell r="B2271" t="str">
            <v>BATERIA 12VDC 200 AH</v>
          </cell>
          <cell r="C2271" t="str">
            <v>UND</v>
          </cell>
          <cell r="D2271">
            <v>1173380</v>
          </cell>
        </row>
        <row r="2272">
          <cell r="A2272">
            <v>172705</v>
          </cell>
          <cell r="B2272" t="str">
            <v>ESTRUCTURA MONTAJE PANEL SOLAR</v>
          </cell>
          <cell r="C2272" t="str">
            <v>UND</v>
          </cell>
          <cell r="D2272">
            <v>389050</v>
          </cell>
        </row>
        <row r="2273">
          <cell r="A2273">
            <v>172702</v>
          </cell>
          <cell r="B2273" t="str">
            <v>INVERSOR</v>
          </cell>
          <cell r="C2273" t="str">
            <v>UND</v>
          </cell>
          <cell r="D2273">
            <v>3275060</v>
          </cell>
        </row>
        <row r="2274">
          <cell r="A2274">
            <v>172701</v>
          </cell>
          <cell r="B2274" t="str">
            <v>PANEL SOLAR 250W</v>
          </cell>
          <cell r="C2274" t="str">
            <v>UND</v>
          </cell>
          <cell r="D2274">
            <v>1269990</v>
          </cell>
        </row>
        <row r="2275">
          <cell r="A2275">
            <v>172703</v>
          </cell>
          <cell r="B2275" t="str">
            <v>REGULADOR MPPT 100/30</v>
          </cell>
          <cell r="C2275" t="str">
            <v>UND</v>
          </cell>
          <cell r="D2275">
            <v>1474390</v>
          </cell>
        </row>
        <row r="2277">
          <cell r="A2277">
            <v>18</v>
          </cell>
          <cell r="B2277" t="str">
            <v>CUBIERTA</v>
          </cell>
        </row>
        <row r="2279">
          <cell r="A2279">
            <v>1801</v>
          </cell>
          <cell r="B2279" t="str">
            <v>ESTRUCTURA METALICA</v>
          </cell>
        </row>
        <row r="2280">
          <cell r="A2280">
            <v>180130</v>
          </cell>
          <cell r="B2280" t="str">
            <v>CORREA MET. TRIANGULAR L=3.00-4.00 MTS</v>
          </cell>
          <cell r="C2280" t="str">
            <v>ML</v>
          </cell>
          <cell r="D2280">
            <v>19370</v>
          </cell>
        </row>
        <row r="2281">
          <cell r="A2281">
            <v>180132</v>
          </cell>
          <cell r="B2281" t="str">
            <v>CORREA MET. TRIANGULAR L=4.10-5.00 MTS</v>
          </cell>
          <cell r="C2281" t="str">
            <v>ML</v>
          </cell>
          <cell r="D2281">
            <v>29420</v>
          </cell>
        </row>
        <row r="2282">
          <cell r="A2282">
            <v>180144</v>
          </cell>
          <cell r="B2282" t="str">
            <v>CORREA MET. TRIANGULAR L=5.10-6.00 MTS</v>
          </cell>
          <cell r="C2282" t="str">
            <v>ML</v>
          </cell>
          <cell r="D2282">
            <v>31600</v>
          </cell>
        </row>
        <row r="2283">
          <cell r="A2283">
            <v>180149</v>
          </cell>
          <cell r="B2283" t="str">
            <v>CORREA MET. TRIANGULAR L=6.10-7.00 MTS</v>
          </cell>
          <cell r="C2283" t="str">
            <v>ML</v>
          </cell>
          <cell r="D2283">
            <v>41240</v>
          </cell>
        </row>
        <row r="2284">
          <cell r="A2284">
            <v>180148</v>
          </cell>
          <cell r="B2284" t="str">
            <v>CORREA MET. TRIANGULAR L=7.10-7.50 MTS</v>
          </cell>
          <cell r="C2284" t="str">
            <v>ML</v>
          </cell>
          <cell r="D2284">
            <v>65040</v>
          </cell>
        </row>
        <row r="2285">
          <cell r="A2285">
            <v>180101</v>
          </cell>
          <cell r="B2285" t="str">
            <v>ESTRUCTURA METALICA</v>
          </cell>
          <cell r="C2285" t="str">
            <v>KLS</v>
          </cell>
          <cell r="D2285">
            <v>6520</v>
          </cell>
        </row>
        <row r="2286">
          <cell r="A2286">
            <v>180160</v>
          </cell>
          <cell r="B2286" t="str">
            <v>PLATINA LAM HR 0.11-0.15X0.11-0.15 X 1/8</v>
          </cell>
          <cell r="C2286" t="str">
            <v>UND</v>
          </cell>
          <cell r="D2286">
            <v>19130</v>
          </cell>
        </row>
        <row r="2287">
          <cell r="A2287">
            <v>180157</v>
          </cell>
          <cell r="B2287" t="str">
            <v>PLATINA LAMINA HR 05-10X05-10 CAL.1/ 8</v>
          </cell>
          <cell r="C2287" t="str">
            <v>UND</v>
          </cell>
          <cell r="D2287">
            <v>12880</v>
          </cell>
        </row>
        <row r="2288">
          <cell r="A2288">
            <v>180158</v>
          </cell>
          <cell r="B2288" t="str">
            <v>PLATINA LAMINA HR 25-30X25-30 CAL.3/16"</v>
          </cell>
          <cell r="C2288" t="str">
            <v>UND</v>
          </cell>
          <cell r="D2288">
            <v>20560</v>
          </cell>
        </row>
        <row r="2289">
          <cell r="A2289">
            <v>180155</v>
          </cell>
          <cell r="B2289" t="str">
            <v>PLATINA LAMINA HR 35-40X35-40 CAL.1/4</v>
          </cell>
          <cell r="C2289" t="str">
            <v>UND</v>
          </cell>
          <cell r="D2289">
            <v>24010</v>
          </cell>
        </row>
        <row r="2290">
          <cell r="A2290">
            <v>180159</v>
          </cell>
          <cell r="B2290" t="str">
            <v>TENSOR ESTR.VARILLA DIAMETRO 1/2"</v>
          </cell>
          <cell r="C2290" t="str">
            <v>ML</v>
          </cell>
          <cell r="D2290">
            <v>5530</v>
          </cell>
        </row>
        <row r="2291">
          <cell r="A2291">
            <v>180141</v>
          </cell>
          <cell r="B2291" t="str">
            <v>TENSOR ESTR.VARILLA DIAMETRO 3/8"</v>
          </cell>
          <cell r="C2291" t="str">
            <v>ML</v>
          </cell>
          <cell r="D2291">
            <v>5530</v>
          </cell>
        </row>
        <row r="2292">
          <cell r="A2292">
            <v>180163</v>
          </cell>
          <cell r="B2292" t="str">
            <v>TENSOR ESTR.VARILLA DIAMETRO 5/8"</v>
          </cell>
          <cell r="C2292" t="str">
            <v>ML</v>
          </cell>
          <cell r="D2292">
            <v>5730</v>
          </cell>
        </row>
        <row r="2293">
          <cell r="A2293">
            <v>180164</v>
          </cell>
          <cell r="B2293" t="str">
            <v>VARILLA ROSCA.GALV.1/2" L=80-100C+TUERCA</v>
          </cell>
          <cell r="C2293" t="str">
            <v>UND</v>
          </cell>
          <cell r="D2293">
            <v>8010</v>
          </cell>
        </row>
        <row r="2294">
          <cell r="A2294">
            <v>180156</v>
          </cell>
          <cell r="B2294" t="str">
            <v>VARILLA ROSCA.GALV.5/8" L=30-33CM+TUERCA</v>
          </cell>
          <cell r="C2294" t="str">
            <v>UND</v>
          </cell>
          <cell r="D2294">
            <v>13730</v>
          </cell>
        </row>
        <row r="2296">
          <cell r="A2296">
            <v>1802</v>
          </cell>
          <cell r="B2296" t="str">
            <v>ESTRUCT.ENTRAMADO MADERA-METAL</v>
          </cell>
        </row>
        <row r="2297">
          <cell r="A2297">
            <v>180207</v>
          </cell>
          <cell r="B2297" t="str">
            <v>ENTRAMADO BASE CIELO ESTERILLA-MADERA</v>
          </cell>
          <cell r="C2297" t="str">
            <v>M2</v>
          </cell>
          <cell r="D2297">
            <v>29250</v>
          </cell>
        </row>
        <row r="2298">
          <cell r="A2298">
            <v>180205</v>
          </cell>
          <cell r="B2298" t="str">
            <v>ENTRAMADO LISTON 2X2 AMARILLO C.FALSO</v>
          </cell>
          <cell r="C2298" t="str">
            <v>M2</v>
          </cell>
          <cell r="D2298">
            <v>12060</v>
          </cell>
        </row>
        <row r="2299">
          <cell r="A2299">
            <v>180211</v>
          </cell>
          <cell r="B2299" t="str">
            <v>ENTRAMADO METAL CF.PER.CHR 4X2-TUB.1.1/2</v>
          </cell>
          <cell r="C2299" t="str">
            <v>M2</v>
          </cell>
          <cell r="D2299">
            <v>34530</v>
          </cell>
        </row>
        <row r="2300">
          <cell r="A2300">
            <v>180202</v>
          </cell>
          <cell r="B2300" t="str">
            <v>ENTRAMADO TEJA ASBESTO</v>
          </cell>
          <cell r="C2300" t="str">
            <v>M2</v>
          </cell>
          <cell r="D2300">
            <v>29050</v>
          </cell>
        </row>
        <row r="2301">
          <cell r="A2301">
            <v>180204</v>
          </cell>
          <cell r="B2301" t="str">
            <v>ENTRAMADO TEJA BARRO CANABRAVA</v>
          </cell>
          <cell r="C2301" t="str">
            <v>M2</v>
          </cell>
          <cell r="D2301">
            <v>10230</v>
          </cell>
        </row>
        <row r="2302">
          <cell r="A2302">
            <v>180203</v>
          </cell>
          <cell r="B2302" t="str">
            <v>ENTRAMADO TEJA BARRO LISTON 2X2 C-50/60C</v>
          </cell>
          <cell r="C2302" t="str">
            <v>M2</v>
          </cell>
          <cell r="D2302">
            <v>18290</v>
          </cell>
        </row>
        <row r="2303">
          <cell r="A2303">
            <v>180209</v>
          </cell>
          <cell r="B2303" t="str">
            <v>ENTRAMADO TEJA ZINC</v>
          </cell>
          <cell r="C2303" t="str">
            <v>M2</v>
          </cell>
          <cell r="D2303">
            <v>27700</v>
          </cell>
        </row>
        <row r="2304">
          <cell r="A2304">
            <v>180210</v>
          </cell>
          <cell r="B2304" t="str">
            <v>ESTRUC. MADERA CUBIERTA CHANUL 3X6 ESP.</v>
          </cell>
          <cell r="C2304" t="str">
            <v>M2</v>
          </cell>
          <cell r="D2304">
            <v>53420</v>
          </cell>
        </row>
        <row r="2305">
          <cell r="A2305">
            <v>180212</v>
          </cell>
          <cell r="B2305" t="str">
            <v>ESTRUCT.ENTRAMADO METAL C.F.TUB. 1"X1"</v>
          </cell>
          <cell r="C2305" t="str">
            <v>M2</v>
          </cell>
          <cell r="D2305">
            <v>30440</v>
          </cell>
        </row>
        <row r="2306">
          <cell r="A2306">
            <v>180213</v>
          </cell>
          <cell r="B2306" t="str">
            <v>ESTRUCTURA ENTRAMADO MADERA-SACOS BUNKER</v>
          </cell>
          <cell r="C2306" t="str">
            <v>M2</v>
          </cell>
          <cell r="D2306">
            <v>216510</v>
          </cell>
        </row>
        <row r="2307">
          <cell r="A2307">
            <v>180217</v>
          </cell>
          <cell r="B2307" t="str">
            <v>PILAR-MONTERA MADERA CHANUL 6"X6"-ACABAD</v>
          </cell>
          <cell r="C2307" t="str">
            <v>ML</v>
          </cell>
          <cell r="D2307">
            <v>37250</v>
          </cell>
        </row>
        <row r="2308">
          <cell r="A2308">
            <v>180219</v>
          </cell>
          <cell r="B2308" t="str">
            <v>REPOSICION PIEZA MADERA ROLL.MANGLE 4"</v>
          </cell>
          <cell r="C2308" t="str">
            <v>ML</v>
          </cell>
          <cell r="D2308">
            <v>17460</v>
          </cell>
        </row>
        <row r="2309">
          <cell r="A2309">
            <v>180215</v>
          </cell>
          <cell r="B2309" t="str">
            <v>REPOSICION PIEZA MADERA ROLLIZA 4" -5"</v>
          </cell>
          <cell r="C2309" t="str">
            <v>ML</v>
          </cell>
          <cell r="D2309">
            <v>16460</v>
          </cell>
        </row>
        <row r="2310">
          <cell r="A2310">
            <v>180216</v>
          </cell>
          <cell r="B2310" t="str">
            <v>REPOSICION PIEZA MADERA ROLLIZA 5,1/4-6"</v>
          </cell>
          <cell r="C2310" t="str">
            <v>ML</v>
          </cell>
          <cell r="D2310">
            <v>17370</v>
          </cell>
        </row>
        <row r="2311">
          <cell r="A2311">
            <v>180218</v>
          </cell>
          <cell r="B2311" t="str">
            <v>SOLERA MADERA CHANUL 6"X6"</v>
          </cell>
          <cell r="C2311" t="str">
            <v>ML</v>
          </cell>
          <cell r="D2311">
            <v>24170</v>
          </cell>
        </row>
        <row r="2312">
          <cell r="A2312">
            <v>180214</v>
          </cell>
          <cell r="B2312" t="str">
            <v>SOPORTE BAJOTEJA CHANUL 3"X3"</v>
          </cell>
          <cell r="C2312" t="str">
            <v>M2</v>
          </cell>
          <cell r="D2312">
            <v>25390</v>
          </cell>
        </row>
        <row r="2314">
          <cell r="A2314">
            <v>1803</v>
          </cell>
          <cell r="B2314" t="str">
            <v>PROTECCIONES TERMICAS-HUMEDAD</v>
          </cell>
        </row>
        <row r="2315">
          <cell r="A2315">
            <v>180311</v>
          </cell>
          <cell r="B2315" t="str">
            <v>AISLAMIENTO TERMICO FRESCASA</v>
          </cell>
          <cell r="C2315" t="str">
            <v>M2</v>
          </cell>
          <cell r="D2315">
            <v>17370</v>
          </cell>
        </row>
        <row r="2316">
          <cell r="A2316">
            <v>180318</v>
          </cell>
          <cell r="B2316" t="str">
            <v>BAJO TEJA BT-235 ONDULINE</v>
          </cell>
          <cell r="C2316" t="str">
            <v>M2</v>
          </cell>
          <cell r="D2316">
            <v>26990</v>
          </cell>
        </row>
        <row r="2317">
          <cell r="A2317">
            <v>180301</v>
          </cell>
          <cell r="B2317" t="str">
            <v>IMPERM.ALQUITRAN LIQUIDO</v>
          </cell>
          <cell r="C2317" t="str">
            <v>M2</v>
          </cell>
          <cell r="D2317">
            <v>10480</v>
          </cell>
        </row>
        <row r="2318">
          <cell r="A2318">
            <v>180303</v>
          </cell>
          <cell r="B2318" t="str">
            <v>IMPERM.CANAL-LOSA EDIL 3M.</v>
          </cell>
          <cell r="C2318" t="str">
            <v>M2</v>
          </cell>
          <cell r="D2318">
            <v>15840</v>
          </cell>
        </row>
        <row r="2319">
          <cell r="A2319">
            <v>180307</v>
          </cell>
          <cell r="B2319" t="str">
            <v>IMPERM.MANTO 500XT 3mm.</v>
          </cell>
          <cell r="C2319" t="str">
            <v>M2</v>
          </cell>
          <cell r="D2319">
            <v>25400</v>
          </cell>
        </row>
        <row r="2320">
          <cell r="A2320">
            <v>180310</v>
          </cell>
          <cell r="B2320" t="str">
            <v>IMPERM.MANTO 500XT-FOIL ALUMINIO</v>
          </cell>
          <cell r="C2320" t="str">
            <v>M2</v>
          </cell>
          <cell r="D2320">
            <v>29320</v>
          </cell>
        </row>
        <row r="2321">
          <cell r="A2321">
            <v>180308</v>
          </cell>
          <cell r="B2321" t="str">
            <v>IMPERM.MANTO 800XT. 4mm.</v>
          </cell>
          <cell r="C2321" t="str">
            <v>M2</v>
          </cell>
          <cell r="D2321">
            <v>27870</v>
          </cell>
        </row>
        <row r="2322">
          <cell r="A2322">
            <v>180309</v>
          </cell>
          <cell r="B2322" t="str">
            <v>IMPERM.MANTO EDIL 3mm</v>
          </cell>
          <cell r="C2322" t="str">
            <v>M2</v>
          </cell>
          <cell r="D2322">
            <v>15610</v>
          </cell>
        </row>
        <row r="2323">
          <cell r="A2323">
            <v>180312</v>
          </cell>
          <cell r="B2323" t="str">
            <v>IMPERM.MANTO TECHOFIELT 3000 E=3MM</v>
          </cell>
          <cell r="C2323" t="str">
            <v>M2</v>
          </cell>
          <cell r="D2323">
            <v>20160</v>
          </cell>
        </row>
        <row r="2324">
          <cell r="A2324">
            <v>180319</v>
          </cell>
          <cell r="B2324" t="str">
            <v>MEMBRANA PLASTIFICADA REVESTIM. TANQUE</v>
          </cell>
          <cell r="C2324" t="str">
            <v>M2</v>
          </cell>
          <cell r="D2324">
            <v>106960</v>
          </cell>
        </row>
        <row r="2325">
          <cell r="A2325">
            <v>180321</v>
          </cell>
          <cell r="B2325" t="str">
            <v>MEMBRANA PVC IMPERMEABILIZACION 1.5MM</v>
          </cell>
          <cell r="C2325" t="str">
            <v>M2</v>
          </cell>
          <cell r="D2325">
            <v>88510</v>
          </cell>
        </row>
        <row r="2326">
          <cell r="A2326">
            <v>180322</v>
          </cell>
          <cell r="B2326" t="str">
            <v>MEMBRANA-PERFIL FIJADOR PERIMETRAL PVC</v>
          </cell>
          <cell r="C2326" t="str">
            <v>ml</v>
          </cell>
          <cell r="D2326">
            <v>8430</v>
          </cell>
        </row>
        <row r="2327">
          <cell r="A2327">
            <v>180315</v>
          </cell>
          <cell r="B2327" t="str">
            <v>POLIETILENO CAL. 4</v>
          </cell>
          <cell r="C2327" t="str">
            <v>M2</v>
          </cell>
          <cell r="D2327">
            <v>780</v>
          </cell>
        </row>
        <row r="2328">
          <cell r="A2328">
            <v>180314</v>
          </cell>
          <cell r="B2328" t="str">
            <v>POLIETILENO CAL. 7</v>
          </cell>
          <cell r="C2328" t="str">
            <v>M2</v>
          </cell>
          <cell r="D2328">
            <v>2880</v>
          </cell>
        </row>
        <row r="2329">
          <cell r="A2329">
            <v>180317</v>
          </cell>
          <cell r="B2329" t="str">
            <v>POLIETILENO CAL.6</v>
          </cell>
          <cell r="C2329" t="str">
            <v>M2</v>
          </cell>
          <cell r="D2329">
            <v>2390</v>
          </cell>
        </row>
        <row r="2330">
          <cell r="A2330">
            <v>180316</v>
          </cell>
          <cell r="B2330" t="str">
            <v>SOLAPA-CINTA ADHESIVA PARA SELLOS ANCHO</v>
          </cell>
          <cell r="C2330" t="str">
            <v>ML</v>
          </cell>
          <cell r="D2330">
            <v>10810</v>
          </cell>
        </row>
        <row r="2332">
          <cell r="A2332">
            <v>1804</v>
          </cell>
          <cell r="B2332" t="str">
            <v>CIELOS FALSOS</v>
          </cell>
        </row>
        <row r="2333">
          <cell r="A2333">
            <v>180432</v>
          </cell>
          <cell r="B2333" t="str">
            <v>C.F.ESQUELETO ALUMINIO ,7/8"</v>
          </cell>
          <cell r="C2333" t="str">
            <v>M2</v>
          </cell>
          <cell r="D2333">
            <v>20050</v>
          </cell>
        </row>
        <row r="2334">
          <cell r="A2334">
            <v>180431</v>
          </cell>
          <cell r="B2334" t="str">
            <v>C.F.ICOPOR TEXTURIZADO 1CM [LAMINA]</v>
          </cell>
          <cell r="C2334" t="str">
            <v>UND</v>
          </cell>
          <cell r="D2334">
            <v>7360</v>
          </cell>
        </row>
        <row r="2335">
          <cell r="A2335">
            <v>180407</v>
          </cell>
          <cell r="B2335" t="str">
            <v>C.F.ICOPOR TEXTURIZADO 1CM - PERLITA</v>
          </cell>
          <cell r="C2335" t="str">
            <v>M2</v>
          </cell>
          <cell r="D2335">
            <v>32480</v>
          </cell>
        </row>
        <row r="2336">
          <cell r="A2336">
            <v>180434</v>
          </cell>
          <cell r="B2336" t="str">
            <v>C.F.ICOPOR TEXTURIZADO 1CM - PVC</v>
          </cell>
          <cell r="C2336" t="str">
            <v>M2</v>
          </cell>
          <cell r="D2336">
            <v>41380</v>
          </cell>
        </row>
        <row r="2337">
          <cell r="A2337">
            <v>180401</v>
          </cell>
          <cell r="B2337" t="str">
            <v>C.F.LAMINA ACRILICO 0.61X1.22M</v>
          </cell>
          <cell r="C2337" t="str">
            <v>M2</v>
          </cell>
          <cell r="D2337">
            <v>76770</v>
          </cell>
        </row>
        <row r="2338">
          <cell r="A2338">
            <v>180435</v>
          </cell>
          <cell r="B2338" t="str">
            <v>C.F.LAMINA BOARD 1214x605x4MM P.ALUMINIO</v>
          </cell>
          <cell r="C2338" t="str">
            <v>M2</v>
          </cell>
          <cell r="D2338">
            <v>39980</v>
          </cell>
        </row>
        <row r="2339">
          <cell r="A2339">
            <v>180437</v>
          </cell>
          <cell r="B2339" t="str">
            <v>C.F.LAMINA BOARD 1214x605x6MM P.ALUMINIO</v>
          </cell>
          <cell r="C2339" t="str">
            <v>M2</v>
          </cell>
          <cell r="D2339">
            <v>43280</v>
          </cell>
        </row>
        <row r="2340">
          <cell r="A2340">
            <v>180420</v>
          </cell>
          <cell r="B2340" t="str">
            <v>C.F.LAMINA PANEL(PVC-FOIL ALUM)-P.ENSAMB</v>
          </cell>
          <cell r="C2340" t="str">
            <v>M2</v>
          </cell>
          <cell r="D2340">
            <v>37340</v>
          </cell>
        </row>
        <row r="2341">
          <cell r="A2341">
            <v>180436</v>
          </cell>
          <cell r="B2341" t="str">
            <v>C.F.LAMINA SUPERBOARD CARTERA-TEJA 4MM</v>
          </cell>
          <cell r="C2341" t="str">
            <v>ML</v>
          </cell>
          <cell r="D2341">
            <v>42350</v>
          </cell>
        </row>
        <row r="2342">
          <cell r="A2342">
            <v>180412</v>
          </cell>
          <cell r="B2342" t="str">
            <v>C.F.MADERA LISTON MACH.PINO CIPREX-MADER</v>
          </cell>
          <cell r="C2342" t="str">
            <v>M2</v>
          </cell>
          <cell r="D2342">
            <v>22900</v>
          </cell>
        </row>
        <row r="2343">
          <cell r="A2343">
            <v>180413</v>
          </cell>
          <cell r="B2343" t="str">
            <v>C.F.MADERA LISTON MACH.PINO PATULA</v>
          </cell>
          <cell r="C2343" t="str">
            <v>M2</v>
          </cell>
          <cell r="D2343">
            <v>24750</v>
          </cell>
        </row>
        <row r="2344">
          <cell r="A2344">
            <v>180433</v>
          </cell>
          <cell r="B2344" t="str">
            <v>C.F.MADERA MACHIMBRE PINO CIPREX-S/METAL</v>
          </cell>
          <cell r="C2344" t="str">
            <v>M2</v>
          </cell>
          <cell r="D2344">
            <v>23080</v>
          </cell>
        </row>
        <row r="2345">
          <cell r="A2345">
            <v>180414</v>
          </cell>
          <cell r="B2345" t="str">
            <v>C.F.MALLA-ESTRUCIELO</v>
          </cell>
          <cell r="C2345" t="str">
            <v>M2</v>
          </cell>
          <cell r="D2345">
            <v>18160</v>
          </cell>
        </row>
        <row r="2346">
          <cell r="A2346">
            <v>180410</v>
          </cell>
          <cell r="B2346" t="str">
            <v>C.F.PANEL BOARD 6.0MM S.JUNTA+VINILO</v>
          </cell>
          <cell r="C2346" t="str">
            <v>M2</v>
          </cell>
          <cell r="D2346">
            <v>42500</v>
          </cell>
        </row>
        <row r="2347">
          <cell r="A2347">
            <v>180405</v>
          </cell>
          <cell r="B2347" t="str">
            <v>C.F.PANEL YESO 12.7MM S.JUNTA+VINILO</v>
          </cell>
          <cell r="C2347" t="str">
            <v>M2</v>
          </cell>
          <cell r="D2347">
            <v>34230</v>
          </cell>
        </row>
        <row r="2348">
          <cell r="A2348">
            <v>180404</v>
          </cell>
          <cell r="B2348" t="str">
            <v>C.F.PANEL YESO 12.7MM S.JUNTA+VINILO RH</v>
          </cell>
          <cell r="C2348" t="str">
            <v>M2</v>
          </cell>
          <cell r="D2348">
            <v>39280</v>
          </cell>
        </row>
        <row r="2349">
          <cell r="A2349">
            <v>180406</v>
          </cell>
          <cell r="B2349" t="str">
            <v>C.F.PANEL YESO 3/8 S.JUNTA+VINILO</v>
          </cell>
          <cell r="C2349" t="str">
            <v>M2</v>
          </cell>
          <cell r="D2349">
            <v>33770</v>
          </cell>
        </row>
        <row r="2350">
          <cell r="A2350">
            <v>180418</v>
          </cell>
          <cell r="B2350" t="str">
            <v>C.F.[FV] DURACUSTIC 5/8 [LAMINA]</v>
          </cell>
          <cell r="C2350" t="str">
            <v>M2</v>
          </cell>
          <cell r="D2350">
            <v>24290</v>
          </cell>
        </row>
        <row r="2351">
          <cell r="A2351">
            <v>180419</v>
          </cell>
          <cell r="B2351" t="str">
            <v>C.F.[FV] DURACUSTIC 5/8"</v>
          </cell>
          <cell r="C2351" t="str">
            <v>M2</v>
          </cell>
          <cell r="D2351">
            <v>44330</v>
          </cell>
        </row>
        <row r="2352">
          <cell r="A2352">
            <v>180421</v>
          </cell>
          <cell r="B2352" t="str">
            <v>C.F.[FV] SONOCOR</v>
          </cell>
          <cell r="C2352" t="str">
            <v>M2</v>
          </cell>
          <cell r="D2352">
            <v>34720</v>
          </cell>
        </row>
        <row r="2354">
          <cell r="A2354">
            <v>1805</v>
          </cell>
          <cell r="B2354" t="str">
            <v>CIELOS RASOS</v>
          </cell>
        </row>
        <row r="2355">
          <cell r="A2355">
            <v>180509</v>
          </cell>
          <cell r="B2355" t="str">
            <v>C.F.CANA BRAVA Y BAHAREQUE</v>
          </cell>
          <cell r="C2355" t="str">
            <v>M2</v>
          </cell>
          <cell r="D2355">
            <v>35570</v>
          </cell>
        </row>
        <row r="2356">
          <cell r="A2356">
            <v>180510</v>
          </cell>
          <cell r="B2356" t="str">
            <v>CANECILLO CANA BRAVA-BAHAREQUE</v>
          </cell>
          <cell r="C2356" t="str">
            <v>ML</v>
          </cell>
          <cell r="D2356">
            <v>51990</v>
          </cell>
        </row>
        <row r="2357">
          <cell r="A2357">
            <v>180501</v>
          </cell>
          <cell r="B2357" t="str">
            <v>CANECILLO HIERRO-ANGULO</v>
          </cell>
          <cell r="C2357" t="str">
            <v>ML</v>
          </cell>
          <cell r="D2357">
            <v>14470</v>
          </cell>
        </row>
        <row r="2358">
          <cell r="A2358">
            <v>180502</v>
          </cell>
          <cell r="B2358" t="str">
            <v>CANECILLO HIERRO-MALLA VENADA</v>
          </cell>
          <cell r="C2358" t="str">
            <v>ML</v>
          </cell>
          <cell r="D2358">
            <v>32630</v>
          </cell>
        </row>
        <row r="2359">
          <cell r="A2359">
            <v>180503</v>
          </cell>
          <cell r="B2359" t="str">
            <v>CANECILLO HIERRO-MALLA VENADA</v>
          </cell>
          <cell r="C2359" t="str">
            <v>M2</v>
          </cell>
          <cell r="D2359">
            <v>20200</v>
          </cell>
        </row>
        <row r="2360">
          <cell r="A2360">
            <v>180504</v>
          </cell>
          <cell r="B2360" t="str">
            <v>CANECILLO LAMINA PLYCEM</v>
          </cell>
          <cell r="C2360" t="str">
            <v>M2</v>
          </cell>
          <cell r="D2360">
            <v>31620</v>
          </cell>
        </row>
        <row r="2361">
          <cell r="A2361">
            <v>180505</v>
          </cell>
          <cell r="B2361" t="str">
            <v>CANECILLO MADERA-MALLA VENADA</v>
          </cell>
          <cell r="C2361" t="str">
            <v>ML</v>
          </cell>
          <cell r="D2361">
            <v>25850</v>
          </cell>
        </row>
        <row r="2362">
          <cell r="A2362">
            <v>180507</v>
          </cell>
          <cell r="B2362" t="str">
            <v>CARGUE CIELO EN BARRO Y CISCO</v>
          </cell>
          <cell r="C2362" t="str">
            <v>M2</v>
          </cell>
          <cell r="D2362">
            <v>16650</v>
          </cell>
        </row>
        <row r="2363">
          <cell r="A2363">
            <v>180508</v>
          </cell>
          <cell r="B2363" t="str">
            <v>PANETE CIELO: BARRO - BONIGA - SISGO.</v>
          </cell>
          <cell r="C2363" t="str">
            <v>M2</v>
          </cell>
          <cell r="D2363">
            <v>17620</v>
          </cell>
        </row>
        <row r="2365">
          <cell r="A2365">
            <v>1806</v>
          </cell>
          <cell r="B2365" t="str">
            <v>TEJA ASBESTO CEMENTO</v>
          </cell>
        </row>
        <row r="2366">
          <cell r="A2366">
            <v>180601</v>
          </cell>
          <cell r="B2366" t="str">
            <v>CABALLETE TEJA ASBESTO CEMENTO ARTICULAD</v>
          </cell>
          <cell r="C2366" t="str">
            <v>ML</v>
          </cell>
          <cell r="D2366">
            <v>44430</v>
          </cell>
        </row>
        <row r="2367">
          <cell r="A2367">
            <v>180631</v>
          </cell>
          <cell r="B2367" t="str">
            <v>CABALLETE TEJA ASBESTO CEMENTO FIJO</v>
          </cell>
          <cell r="C2367" t="str">
            <v>ML</v>
          </cell>
          <cell r="D2367">
            <v>42330</v>
          </cell>
        </row>
        <row r="2368">
          <cell r="A2368">
            <v>180602</v>
          </cell>
          <cell r="B2368" t="str">
            <v>CABALLETE TEJA ASBESTO CEMENTO VENTILAC.</v>
          </cell>
          <cell r="C2368" t="str">
            <v>ML</v>
          </cell>
          <cell r="D2368">
            <v>37360</v>
          </cell>
        </row>
        <row r="2369">
          <cell r="A2369">
            <v>180603</v>
          </cell>
          <cell r="B2369" t="str">
            <v>CANALETA 43 DE 3.50M.</v>
          </cell>
          <cell r="C2369" t="str">
            <v>M2</v>
          </cell>
          <cell r="D2369">
            <v>108400</v>
          </cell>
        </row>
        <row r="2370">
          <cell r="A2370">
            <v>180604</v>
          </cell>
          <cell r="B2370" t="str">
            <v>CANALETA 43 DE 4.00M.</v>
          </cell>
          <cell r="C2370" t="str">
            <v>M2</v>
          </cell>
          <cell r="D2370">
            <v>98560</v>
          </cell>
        </row>
        <row r="2371">
          <cell r="A2371">
            <v>180605</v>
          </cell>
          <cell r="B2371" t="str">
            <v>CANALETA 43 DE 4.50M.</v>
          </cell>
          <cell r="C2371" t="str">
            <v>M2</v>
          </cell>
          <cell r="D2371">
            <v>101720</v>
          </cell>
        </row>
        <row r="2372">
          <cell r="A2372">
            <v>180607</v>
          </cell>
          <cell r="B2372" t="str">
            <v>CANALETA 43 DE 5.50M.</v>
          </cell>
          <cell r="C2372" t="str">
            <v>M2</v>
          </cell>
          <cell r="D2372">
            <v>99110</v>
          </cell>
        </row>
        <row r="2373">
          <cell r="A2373">
            <v>180608</v>
          </cell>
          <cell r="B2373" t="str">
            <v>CANALETA 43 DE 6.00M.</v>
          </cell>
          <cell r="C2373" t="str">
            <v>M2</v>
          </cell>
          <cell r="D2373">
            <v>90470</v>
          </cell>
        </row>
        <row r="2374">
          <cell r="A2374">
            <v>180609</v>
          </cell>
          <cell r="B2374" t="str">
            <v>CANALETA 90 DE 3.75M</v>
          </cell>
          <cell r="C2374" t="str">
            <v>M2</v>
          </cell>
          <cell r="D2374">
            <v>57930</v>
          </cell>
        </row>
        <row r="2375">
          <cell r="A2375">
            <v>180610</v>
          </cell>
          <cell r="B2375" t="str">
            <v>CANALETA 90 DE 4.50M</v>
          </cell>
          <cell r="C2375" t="str">
            <v>M2</v>
          </cell>
          <cell r="D2375">
            <v>70370</v>
          </cell>
        </row>
        <row r="2376">
          <cell r="A2376">
            <v>180611</v>
          </cell>
          <cell r="B2376" t="str">
            <v>CANALETA 90 DE 5.25M</v>
          </cell>
          <cell r="C2376" t="str">
            <v>M2</v>
          </cell>
          <cell r="D2376">
            <v>77700</v>
          </cell>
        </row>
        <row r="2377">
          <cell r="A2377">
            <v>180612</v>
          </cell>
          <cell r="B2377" t="str">
            <v>CANALETA 90 DE 6.00M.</v>
          </cell>
          <cell r="C2377" t="str">
            <v>M2</v>
          </cell>
          <cell r="D2377">
            <v>80160</v>
          </cell>
        </row>
        <row r="2378">
          <cell r="A2378">
            <v>180613</v>
          </cell>
          <cell r="B2378" t="str">
            <v>CANALETA 90 DE 7.50M.</v>
          </cell>
          <cell r="C2378" t="str">
            <v>M2</v>
          </cell>
          <cell r="D2378">
            <v>77470</v>
          </cell>
        </row>
        <row r="2379">
          <cell r="A2379">
            <v>180614</v>
          </cell>
          <cell r="B2379" t="str">
            <v>CANALETA 90 DE 9.00M.</v>
          </cell>
          <cell r="C2379" t="str">
            <v>M2</v>
          </cell>
          <cell r="D2379">
            <v>82060</v>
          </cell>
        </row>
        <row r="2380">
          <cell r="A2380">
            <v>180615</v>
          </cell>
          <cell r="B2380" t="str">
            <v>LIMAHOYA TEJA ASBESTO CEMENTO</v>
          </cell>
          <cell r="C2380" t="str">
            <v>ML</v>
          </cell>
          <cell r="D2380">
            <v>16340</v>
          </cell>
        </row>
        <row r="2381">
          <cell r="A2381">
            <v>180616</v>
          </cell>
          <cell r="B2381" t="str">
            <v>LIMATESA TEJA ASBESTO CEMENTO</v>
          </cell>
          <cell r="C2381" t="str">
            <v>ML</v>
          </cell>
          <cell r="D2381">
            <v>29120</v>
          </cell>
        </row>
        <row r="2382">
          <cell r="A2382">
            <v>180635</v>
          </cell>
          <cell r="B2382" t="str">
            <v>RECORRIDO CUBIERTA TEJA ASBESTO CEMENTO</v>
          </cell>
          <cell r="C2382" t="str">
            <v>M2</v>
          </cell>
          <cell r="D2382">
            <v>5130</v>
          </cell>
        </row>
        <row r="2383">
          <cell r="A2383">
            <v>180617</v>
          </cell>
          <cell r="B2383" t="str">
            <v>TEJA AC.TERMINAL CANAL</v>
          </cell>
          <cell r="C2383" t="str">
            <v>UND</v>
          </cell>
          <cell r="D2383">
            <v>28820</v>
          </cell>
        </row>
        <row r="2384">
          <cell r="A2384">
            <v>180618</v>
          </cell>
          <cell r="B2384" t="str">
            <v>TEJA AC.TERMINAL SUPERIOR MURO</v>
          </cell>
          <cell r="C2384" t="str">
            <v>UND</v>
          </cell>
          <cell r="D2384">
            <v>36660</v>
          </cell>
        </row>
        <row r="2385">
          <cell r="A2385">
            <v>180619</v>
          </cell>
          <cell r="B2385" t="str">
            <v>TEJA ASBESTO CEMENTO</v>
          </cell>
          <cell r="C2385" t="str">
            <v>M2</v>
          </cell>
          <cell r="D2385">
            <v>26230</v>
          </cell>
        </row>
        <row r="2386">
          <cell r="A2386">
            <v>180620</v>
          </cell>
          <cell r="B2386" t="str">
            <v>TEJA ASBESTO CEMENTO # 2</v>
          </cell>
          <cell r="C2386" t="str">
            <v>UND</v>
          </cell>
          <cell r="D2386">
            <v>17450</v>
          </cell>
        </row>
        <row r="2387">
          <cell r="A2387">
            <v>180621</v>
          </cell>
          <cell r="B2387" t="str">
            <v>TEJA ASBESTO CEMENTO # 3</v>
          </cell>
          <cell r="C2387" t="str">
            <v>UND</v>
          </cell>
          <cell r="D2387">
            <v>22650</v>
          </cell>
        </row>
        <row r="2388">
          <cell r="A2388">
            <v>180622</v>
          </cell>
          <cell r="B2388" t="str">
            <v>TEJA ASBESTO CEMENTO # 4</v>
          </cell>
          <cell r="C2388" t="str">
            <v>UND</v>
          </cell>
          <cell r="D2388">
            <v>22850</v>
          </cell>
        </row>
        <row r="2389">
          <cell r="A2389">
            <v>180623</v>
          </cell>
          <cell r="B2389" t="str">
            <v>TEJA ASBESTO CEMENTO # 5</v>
          </cell>
          <cell r="C2389" t="str">
            <v>UND</v>
          </cell>
          <cell r="D2389">
            <v>27550</v>
          </cell>
        </row>
        <row r="2390">
          <cell r="A2390">
            <v>180624</v>
          </cell>
          <cell r="B2390" t="str">
            <v>TEJA ASBESTO CEMENTO # 6</v>
          </cell>
          <cell r="C2390" t="str">
            <v>UND</v>
          </cell>
          <cell r="D2390">
            <v>34580</v>
          </cell>
        </row>
        <row r="2391">
          <cell r="A2391">
            <v>180625</v>
          </cell>
          <cell r="B2391" t="str">
            <v>TEJA ASBESTO CEMENTO # 8</v>
          </cell>
          <cell r="C2391" t="str">
            <v>UND</v>
          </cell>
          <cell r="D2391">
            <v>45780</v>
          </cell>
        </row>
        <row r="2392">
          <cell r="A2392">
            <v>180634</v>
          </cell>
          <cell r="B2392" t="str">
            <v>TEJA ASBESTO CEMENTO #10</v>
          </cell>
          <cell r="C2392" t="str">
            <v>UND</v>
          </cell>
          <cell r="D2392">
            <v>48060</v>
          </cell>
        </row>
        <row r="2393">
          <cell r="A2393">
            <v>180632</v>
          </cell>
          <cell r="B2393" t="str">
            <v>TEJA ASBESTO CEMENTO ESPANOLA</v>
          </cell>
          <cell r="C2393" t="str">
            <v>M2</v>
          </cell>
          <cell r="D2393">
            <v>41280</v>
          </cell>
        </row>
        <row r="2394">
          <cell r="A2394">
            <v>180626</v>
          </cell>
          <cell r="B2394" t="str">
            <v>TEJA CLARABOYA ASBESTO CEMENTO # 4</v>
          </cell>
          <cell r="C2394" t="str">
            <v>UND</v>
          </cell>
          <cell r="D2394">
            <v>42630</v>
          </cell>
        </row>
        <row r="2395">
          <cell r="A2395">
            <v>180627</v>
          </cell>
          <cell r="B2395" t="str">
            <v>TEJA CLARABOYA ASBESTO CEMENTO # 5</v>
          </cell>
          <cell r="C2395" t="str">
            <v>UND</v>
          </cell>
          <cell r="D2395">
            <v>45240</v>
          </cell>
        </row>
        <row r="2396">
          <cell r="A2396">
            <v>180628</v>
          </cell>
          <cell r="B2396" t="str">
            <v>TEJA CLARABOYA ASBESTO CEMENTO # 6</v>
          </cell>
          <cell r="C2396" t="str">
            <v>UND</v>
          </cell>
          <cell r="D2396">
            <v>62070</v>
          </cell>
        </row>
        <row r="2397">
          <cell r="A2397">
            <v>180629</v>
          </cell>
          <cell r="B2397" t="str">
            <v>TEJA VENTILACION ASBESTO CEMENTO # 4</v>
          </cell>
          <cell r="C2397" t="str">
            <v>UND</v>
          </cell>
          <cell r="D2397">
            <v>55400</v>
          </cell>
        </row>
        <row r="2398">
          <cell r="A2398">
            <v>180630</v>
          </cell>
          <cell r="B2398" t="str">
            <v>TEJA VENTILACION ASBESTO CEMENTO # 6</v>
          </cell>
          <cell r="C2398" t="str">
            <v>UND</v>
          </cell>
          <cell r="D2398">
            <v>67250</v>
          </cell>
        </row>
        <row r="2399">
          <cell r="A2399">
            <v>180633</v>
          </cell>
          <cell r="B2399" t="str">
            <v>UNION CABALLETE - LIMATESA</v>
          </cell>
          <cell r="C2399" t="str">
            <v>UND</v>
          </cell>
          <cell r="D2399">
            <v>32260</v>
          </cell>
        </row>
        <row r="2401">
          <cell r="A2401">
            <v>1807</v>
          </cell>
          <cell r="B2401" t="str">
            <v>TEJA GRESS</v>
          </cell>
        </row>
        <row r="2402">
          <cell r="A2402">
            <v>180701</v>
          </cell>
          <cell r="B2402" t="str">
            <v>CABALLETE TEJA BARRO NORMAL</v>
          </cell>
          <cell r="C2402" t="str">
            <v>ML</v>
          </cell>
          <cell r="D2402">
            <v>10580</v>
          </cell>
        </row>
        <row r="2403">
          <cell r="A2403">
            <v>180702</v>
          </cell>
          <cell r="B2403" t="str">
            <v>CABALLETE TEJA BARRO PRENSADA</v>
          </cell>
          <cell r="C2403" t="str">
            <v>ML</v>
          </cell>
          <cell r="D2403">
            <v>15200</v>
          </cell>
        </row>
        <row r="2404">
          <cell r="A2404">
            <v>180703</v>
          </cell>
          <cell r="B2404" t="str">
            <v>LIMATESA TEJA BARRO NORMAL</v>
          </cell>
          <cell r="C2404" t="str">
            <v>ML</v>
          </cell>
          <cell r="D2404">
            <v>10770</v>
          </cell>
        </row>
        <row r="2405">
          <cell r="A2405">
            <v>180704</v>
          </cell>
          <cell r="B2405" t="str">
            <v>LIMATESA TEJA BARRO PRENSADA</v>
          </cell>
          <cell r="C2405" t="str">
            <v>ML</v>
          </cell>
          <cell r="D2405">
            <v>14720</v>
          </cell>
        </row>
        <row r="2406">
          <cell r="A2406">
            <v>180711</v>
          </cell>
          <cell r="B2406" t="str">
            <v>RECORRIDO CUBIERTA TEJA DE BARRO</v>
          </cell>
          <cell r="C2406" t="str">
            <v>M2</v>
          </cell>
          <cell r="D2406">
            <v>4040</v>
          </cell>
        </row>
        <row r="2407">
          <cell r="A2407">
            <v>180710</v>
          </cell>
          <cell r="B2407" t="str">
            <v>TEJA BARRO ANTIGUA-RESTAURACION</v>
          </cell>
          <cell r="C2407" t="str">
            <v>M2</v>
          </cell>
          <cell r="D2407">
            <v>27390</v>
          </cell>
        </row>
        <row r="2408">
          <cell r="A2408">
            <v>180706</v>
          </cell>
          <cell r="B2408" t="str">
            <v>TEJA BARRO NORMAL</v>
          </cell>
          <cell r="C2408" t="str">
            <v>M2</v>
          </cell>
          <cell r="D2408">
            <v>23800</v>
          </cell>
        </row>
        <row r="2409">
          <cell r="A2409">
            <v>180709</v>
          </cell>
          <cell r="B2409" t="str">
            <v>TEJA BARRO NORMAL (REPOSICION)</v>
          </cell>
          <cell r="C2409" t="str">
            <v>UND</v>
          </cell>
          <cell r="D2409">
            <v>590</v>
          </cell>
        </row>
        <row r="2410">
          <cell r="A2410">
            <v>180707</v>
          </cell>
          <cell r="B2410" t="str">
            <v>TEJA BARRO PRENSADA</v>
          </cell>
          <cell r="C2410" t="str">
            <v>M2</v>
          </cell>
          <cell r="D2410">
            <v>35730</v>
          </cell>
        </row>
        <row r="2411">
          <cell r="A2411">
            <v>180708</v>
          </cell>
          <cell r="B2411" t="str">
            <v>TEJA BARRO PRENSADA SOBRE ASBESTO CEMENT</v>
          </cell>
          <cell r="C2411" t="str">
            <v>M2</v>
          </cell>
          <cell r="D2411">
            <v>27660</v>
          </cell>
        </row>
        <row r="2413">
          <cell r="A2413">
            <v>1808</v>
          </cell>
          <cell r="B2413" t="str">
            <v>TEJA METALICA</v>
          </cell>
        </row>
        <row r="2414">
          <cell r="A2414">
            <v>180803</v>
          </cell>
          <cell r="B2414" t="str">
            <v>CABALLETE TEJA AJOVER</v>
          </cell>
          <cell r="C2414" t="str">
            <v>ML</v>
          </cell>
          <cell r="D2414">
            <v>39770</v>
          </cell>
        </row>
        <row r="2415">
          <cell r="A2415">
            <v>180801</v>
          </cell>
          <cell r="B2415" t="str">
            <v>CABALLETE TEJA ALUMINIO COLOR</v>
          </cell>
          <cell r="C2415" t="str">
            <v>ML</v>
          </cell>
          <cell r="D2415">
            <v>29620</v>
          </cell>
        </row>
        <row r="2416">
          <cell r="A2416">
            <v>180802</v>
          </cell>
          <cell r="B2416" t="str">
            <v>CABALLETE TEJA ALUMINIO NATURAL</v>
          </cell>
          <cell r="C2416" t="str">
            <v>ML</v>
          </cell>
          <cell r="D2416">
            <v>27010</v>
          </cell>
        </row>
        <row r="2417">
          <cell r="A2417">
            <v>180817</v>
          </cell>
          <cell r="B2417" t="str">
            <v>LIMATESA TEJA AJOVER</v>
          </cell>
          <cell r="C2417" t="str">
            <v>ML</v>
          </cell>
          <cell r="D2417">
            <v>29340</v>
          </cell>
        </row>
        <row r="2418">
          <cell r="A2418">
            <v>180806</v>
          </cell>
          <cell r="B2418" t="str">
            <v>REMATE SUPERIOR CONTRA MURO TEJA AJOVER</v>
          </cell>
          <cell r="C2418" t="str">
            <v>ML</v>
          </cell>
          <cell r="D2418">
            <v>54830</v>
          </cell>
        </row>
        <row r="2419">
          <cell r="A2419">
            <v>180807</v>
          </cell>
          <cell r="B2419" t="str">
            <v>TEJA AJOVER ONDULADA COLOR .27MM</v>
          </cell>
          <cell r="C2419" t="str">
            <v>M2</v>
          </cell>
          <cell r="D2419">
            <v>41300</v>
          </cell>
        </row>
        <row r="2420">
          <cell r="A2420">
            <v>180819</v>
          </cell>
          <cell r="B2420" t="str">
            <v>TEJA AJOVER ONDULADA SUPER COLOR .35MM</v>
          </cell>
          <cell r="C2420" t="str">
            <v>M2</v>
          </cell>
          <cell r="D2420">
            <v>42600</v>
          </cell>
        </row>
        <row r="2421">
          <cell r="A2421">
            <v>180808</v>
          </cell>
          <cell r="B2421" t="str">
            <v>TEJA AJOVER TRAPEZOIDAL COLOR .27MM</v>
          </cell>
          <cell r="C2421" t="str">
            <v>M2</v>
          </cell>
          <cell r="D2421">
            <v>38600</v>
          </cell>
        </row>
        <row r="2422">
          <cell r="A2422">
            <v>180818</v>
          </cell>
          <cell r="B2422" t="str">
            <v>TEJA AJOVER TRAPEZOIDAL SUPER .35MM</v>
          </cell>
          <cell r="C2422" t="str">
            <v>M2</v>
          </cell>
          <cell r="D2422">
            <v>37180</v>
          </cell>
        </row>
        <row r="2423">
          <cell r="A2423">
            <v>180820</v>
          </cell>
          <cell r="B2423" t="str">
            <v>TEJA ALUMINIO-POLIURETANO-ALUM.E=1 1C</v>
          </cell>
          <cell r="C2423" t="str">
            <v>M2</v>
          </cell>
          <cell r="D2423">
            <v>136520</v>
          </cell>
        </row>
        <row r="2424">
          <cell r="A2424">
            <v>180815</v>
          </cell>
          <cell r="B2424" t="str">
            <v>TEJA CUBIERTA CINDUTEC</v>
          </cell>
          <cell r="C2424" t="str">
            <v>M2</v>
          </cell>
          <cell r="D2424">
            <v>31440</v>
          </cell>
        </row>
        <row r="2425">
          <cell r="A2425">
            <v>180813</v>
          </cell>
          <cell r="B2425" t="str">
            <v>TEJA GALVANIZADA TRAPEZOIDAL CAL.26</v>
          </cell>
          <cell r="C2425" t="str">
            <v>M2</v>
          </cell>
          <cell r="D2425">
            <v>25990</v>
          </cell>
        </row>
        <row r="2426">
          <cell r="A2426">
            <v>180816</v>
          </cell>
          <cell r="B2426" t="str">
            <v>TEJA ZINC</v>
          </cell>
          <cell r="C2426" t="str">
            <v>M2</v>
          </cell>
          <cell r="D2426">
            <v>19720</v>
          </cell>
        </row>
        <row r="2428">
          <cell r="A2428">
            <v>1809</v>
          </cell>
          <cell r="B2428" t="str">
            <v>TEJA ACRILICA-PVC-POLICARBONAT</v>
          </cell>
        </row>
        <row r="2429">
          <cell r="A2429">
            <v>180908</v>
          </cell>
          <cell r="B2429" t="str">
            <v>CONECTOR BASE+TAPA LAMINA POLICARBONATO</v>
          </cell>
          <cell r="C2429" t="str">
            <v>ML</v>
          </cell>
          <cell r="D2429">
            <v>27950</v>
          </cell>
        </row>
        <row r="2430">
          <cell r="A2430">
            <v>180921</v>
          </cell>
          <cell r="B2430" t="str">
            <v>CONECTOR H LAMINA POLICARBONATO A=4- 6MM</v>
          </cell>
          <cell r="C2430" t="str">
            <v>ML</v>
          </cell>
          <cell r="D2430">
            <v>14710</v>
          </cell>
        </row>
        <row r="2431">
          <cell r="A2431">
            <v>180920</v>
          </cell>
          <cell r="B2431" t="str">
            <v>CONECTOR H LAMINA POLICARBONATO A=8-10MM</v>
          </cell>
          <cell r="C2431" t="str">
            <v>ML</v>
          </cell>
          <cell r="D2431">
            <v>15990</v>
          </cell>
        </row>
        <row r="2432">
          <cell r="A2432">
            <v>180917</v>
          </cell>
          <cell r="B2432" t="str">
            <v>CONECTOR TAPA LAMINA POLICARBONATO</v>
          </cell>
          <cell r="C2432" t="str">
            <v>ML</v>
          </cell>
          <cell r="D2432">
            <v>31090</v>
          </cell>
        </row>
        <row r="2433">
          <cell r="A2433">
            <v>180901</v>
          </cell>
          <cell r="B2433" t="str">
            <v>DOMO ACRILICO CIRCULAR-RECTANG. 65X65CM</v>
          </cell>
          <cell r="C2433" t="str">
            <v>UND</v>
          </cell>
          <cell r="D2433">
            <v>84000</v>
          </cell>
        </row>
        <row r="2434">
          <cell r="A2434">
            <v>180910</v>
          </cell>
          <cell r="B2434" t="str">
            <v>LAMINA POLICARBONATO ALVEOLAR 4MM</v>
          </cell>
          <cell r="C2434" t="str">
            <v>M2</v>
          </cell>
          <cell r="D2434">
            <v>36620</v>
          </cell>
        </row>
        <row r="2435">
          <cell r="A2435">
            <v>180914</v>
          </cell>
          <cell r="B2435" t="str">
            <v>LAMINA POLICARBONATO ALVEOLAR 6MM</v>
          </cell>
          <cell r="C2435" t="str">
            <v>M2</v>
          </cell>
          <cell r="D2435">
            <v>69320</v>
          </cell>
        </row>
        <row r="2436">
          <cell r="A2436">
            <v>180918</v>
          </cell>
          <cell r="B2436" t="str">
            <v>LAMINA POLICARBONATO ALVEOLAR 8MM</v>
          </cell>
          <cell r="C2436" t="str">
            <v>M2</v>
          </cell>
          <cell r="D2436">
            <v>79280</v>
          </cell>
        </row>
        <row r="2437">
          <cell r="A2437">
            <v>180919</v>
          </cell>
          <cell r="B2437" t="str">
            <v>LAMINA POLICARBONATO ALVEOLAR 10MM</v>
          </cell>
          <cell r="C2437" t="str">
            <v>M2</v>
          </cell>
          <cell r="D2437">
            <v>86240</v>
          </cell>
        </row>
        <row r="2438">
          <cell r="A2438">
            <v>180909</v>
          </cell>
          <cell r="B2438" t="str">
            <v>TEJA PLASTICA ONDULADA AJOVER</v>
          </cell>
          <cell r="C2438" t="str">
            <v>M2</v>
          </cell>
          <cell r="D2438">
            <v>28220</v>
          </cell>
        </row>
        <row r="2439">
          <cell r="A2439">
            <v>180913</v>
          </cell>
          <cell r="B2439" t="str">
            <v>TEJA PLASTICA TRASLUCIDA</v>
          </cell>
          <cell r="C2439" t="str">
            <v>M2</v>
          </cell>
          <cell r="D2439">
            <v>33400</v>
          </cell>
        </row>
        <row r="2440">
          <cell r="A2440">
            <v>180911</v>
          </cell>
          <cell r="B2440" t="str">
            <v>TEJA POLICARBONATO TRAPEZOIDAL 82CM</v>
          </cell>
          <cell r="C2440" t="str">
            <v>M2</v>
          </cell>
          <cell r="D2440">
            <v>60040</v>
          </cell>
        </row>
        <row r="2442">
          <cell r="A2442">
            <v>1810</v>
          </cell>
          <cell r="B2442" t="str">
            <v>CANAL-BAJANTES-ACCES. PVC</v>
          </cell>
        </row>
        <row r="2443">
          <cell r="A2443">
            <v>181001</v>
          </cell>
          <cell r="B2443" t="str">
            <v>BAJANTE AGUAS LLUVIAS PVC CUADRADO CANAL</v>
          </cell>
          <cell r="C2443" t="str">
            <v>ML</v>
          </cell>
          <cell r="D2443">
            <v>37350</v>
          </cell>
        </row>
        <row r="2444">
          <cell r="A2444">
            <v>181002</v>
          </cell>
          <cell r="B2444" t="str">
            <v>CANAL AMAZONAS PVC AGUAS LLUVIAS</v>
          </cell>
          <cell r="C2444" t="str">
            <v>ML</v>
          </cell>
          <cell r="D2444">
            <v>37170</v>
          </cell>
        </row>
        <row r="2445">
          <cell r="A2445">
            <v>181003</v>
          </cell>
          <cell r="B2445" t="str">
            <v>CANAL RAINGO PVC AGUAS LLUVIAS</v>
          </cell>
          <cell r="C2445" t="str">
            <v>ML</v>
          </cell>
          <cell r="D2445">
            <v>22680</v>
          </cell>
        </row>
        <row r="2446">
          <cell r="A2446">
            <v>181004</v>
          </cell>
          <cell r="B2446" t="str">
            <v>CODO BAJANTE 45 CANAL PVC</v>
          </cell>
          <cell r="C2446" t="str">
            <v>UND</v>
          </cell>
          <cell r="D2446">
            <v>8560</v>
          </cell>
        </row>
        <row r="2447">
          <cell r="A2447">
            <v>181005</v>
          </cell>
          <cell r="B2447" t="str">
            <v>CODO BAJANTE 90 CANAL PVC</v>
          </cell>
          <cell r="C2447" t="str">
            <v>UND</v>
          </cell>
          <cell r="D2447">
            <v>9410</v>
          </cell>
        </row>
        <row r="2448">
          <cell r="A2448">
            <v>181006</v>
          </cell>
          <cell r="B2448" t="str">
            <v>SOPORTE CANAL AMAZONAS PVC</v>
          </cell>
          <cell r="C2448" t="str">
            <v>UND</v>
          </cell>
          <cell r="D2448">
            <v>4260</v>
          </cell>
        </row>
        <row r="2449">
          <cell r="A2449">
            <v>181007</v>
          </cell>
          <cell r="B2449" t="str">
            <v>SOPORTE CANAL RAINGO PVC</v>
          </cell>
          <cell r="C2449" t="str">
            <v>UND</v>
          </cell>
          <cell r="D2449">
            <v>3910</v>
          </cell>
        </row>
        <row r="2450">
          <cell r="A2450">
            <v>181008</v>
          </cell>
          <cell r="B2450" t="str">
            <v>TAPA EXTERNA CANAL AMAZONAS PVC</v>
          </cell>
          <cell r="C2450" t="str">
            <v>UND</v>
          </cell>
          <cell r="D2450">
            <v>5850</v>
          </cell>
        </row>
        <row r="2451">
          <cell r="A2451">
            <v>181009</v>
          </cell>
          <cell r="B2451" t="str">
            <v>TAPA EXTERNA CANAL RAINGO PVC</v>
          </cell>
          <cell r="C2451" t="str">
            <v>UND</v>
          </cell>
          <cell r="D2451">
            <v>6850</v>
          </cell>
        </row>
        <row r="2452">
          <cell r="A2452">
            <v>181010</v>
          </cell>
          <cell r="B2452" t="str">
            <v>TAPA INTERNA CANAL AMAZONAS PVC</v>
          </cell>
          <cell r="C2452" t="str">
            <v>UND</v>
          </cell>
          <cell r="D2452">
            <v>5850</v>
          </cell>
        </row>
        <row r="2453">
          <cell r="A2453">
            <v>181011</v>
          </cell>
          <cell r="B2453" t="str">
            <v>TAPA INTERNA CANAL RAINGO PVC</v>
          </cell>
          <cell r="C2453" t="str">
            <v>UND</v>
          </cell>
          <cell r="D2453">
            <v>5600</v>
          </cell>
        </row>
        <row r="2454">
          <cell r="A2454">
            <v>181012</v>
          </cell>
          <cell r="B2454" t="str">
            <v>UNION BAJANTE CANAL AMAZONAS PVC</v>
          </cell>
          <cell r="C2454" t="str">
            <v>UND</v>
          </cell>
          <cell r="D2454">
            <v>21540</v>
          </cell>
        </row>
        <row r="2455">
          <cell r="A2455">
            <v>181013</v>
          </cell>
          <cell r="B2455" t="str">
            <v>UNION BAJANTE CANAL RAINGO PVC</v>
          </cell>
          <cell r="C2455" t="str">
            <v>UND</v>
          </cell>
          <cell r="D2455">
            <v>8340</v>
          </cell>
        </row>
        <row r="2456">
          <cell r="A2456">
            <v>181018</v>
          </cell>
          <cell r="B2456" t="str">
            <v>UNION BAJANTE CUADRADO-TUBO 3" PVC"</v>
          </cell>
          <cell r="C2456" t="str">
            <v>UND</v>
          </cell>
          <cell r="D2456">
            <v>6680</v>
          </cell>
        </row>
        <row r="2457">
          <cell r="A2457">
            <v>181014</v>
          </cell>
          <cell r="B2457" t="str">
            <v>UNION CANAL AMAZONAS PVC</v>
          </cell>
          <cell r="C2457" t="str">
            <v>UND</v>
          </cell>
          <cell r="D2457">
            <v>15750</v>
          </cell>
        </row>
        <row r="2458">
          <cell r="A2458">
            <v>181015</v>
          </cell>
          <cell r="B2458" t="str">
            <v>UNION CANAL RAINGO PVC</v>
          </cell>
          <cell r="C2458" t="str">
            <v>UND</v>
          </cell>
          <cell r="D2458">
            <v>16950</v>
          </cell>
        </row>
        <row r="2459">
          <cell r="A2459">
            <v>181016</v>
          </cell>
          <cell r="B2459" t="str">
            <v>UNION ESQUINA CANAL AMAZONAS PVC</v>
          </cell>
          <cell r="C2459" t="str">
            <v>UND</v>
          </cell>
          <cell r="D2459">
            <v>26480</v>
          </cell>
        </row>
        <row r="2460">
          <cell r="A2460">
            <v>181017</v>
          </cell>
          <cell r="B2460" t="str">
            <v>UNION ESQUINA CANAL RAINGO PVC</v>
          </cell>
          <cell r="C2460" t="str">
            <v>UND</v>
          </cell>
          <cell r="D2460">
            <v>12030</v>
          </cell>
        </row>
        <row r="2462">
          <cell r="A2462">
            <v>1811</v>
          </cell>
          <cell r="B2462" t="str">
            <v>CANAL-BAJANTES-ACCES. LAMINA</v>
          </cell>
        </row>
        <row r="2463">
          <cell r="A2463">
            <v>181101</v>
          </cell>
          <cell r="B2463" t="str">
            <v>BAJANTE LAMINA GALVANIZADA</v>
          </cell>
          <cell r="C2463" t="str">
            <v>ML</v>
          </cell>
          <cell r="D2463">
            <v>46090</v>
          </cell>
        </row>
        <row r="2464">
          <cell r="A2464">
            <v>181102</v>
          </cell>
          <cell r="B2464" t="str">
            <v>CANAL LAMINA ALUMINIO</v>
          </cell>
          <cell r="C2464" t="str">
            <v>ML</v>
          </cell>
          <cell r="D2464">
            <v>57660</v>
          </cell>
        </row>
        <row r="2465">
          <cell r="A2465">
            <v>181105</v>
          </cell>
          <cell r="B2465" t="str">
            <v>CANAL LAMINA GALVANIZADA CAL.22</v>
          </cell>
          <cell r="C2465" t="str">
            <v>ML</v>
          </cell>
          <cell r="D2465">
            <v>54080</v>
          </cell>
        </row>
        <row r="2466">
          <cell r="A2466">
            <v>181103</v>
          </cell>
          <cell r="B2466" t="str">
            <v>CANAL LAMINA GALVANIZADA CAL.26</v>
          </cell>
          <cell r="C2466" t="str">
            <v>ML</v>
          </cell>
          <cell r="D2466">
            <v>49140</v>
          </cell>
        </row>
        <row r="2467">
          <cell r="A2467">
            <v>181104</v>
          </cell>
          <cell r="B2467" t="str">
            <v>CANAL LAMINA LIMAHOYA</v>
          </cell>
          <cell r="C2467" t="str">
            <v>ML</v>
          </cell>
          <cell r="D2467">
            <v>30900</v>
          </cell>
        </row>
        <row r="2468">
          <cell r="A2468">
            <v>181106</v>
          </cell>
          <cell r="B2468" t="str">
            <v>REPARACION CANAL LAMINA DLLO. 51-100CM</v>
          </cell>
          <cell r="C2468" t="str">
            <v>ML</v>
          </cell>
          <cell r="D2468">
            <v>17400</v>
          </cell>
        </row>
        <row r="2470">
          <cell r="A2470">
            <v>1812</v>
          </cell>
          <cell r="B2470" t="str">
            <v>ACCESORIOS-INSTALACIONES-VARIO</v>
          </cell>
        </row>
        <row r="2471">
          <cell r="A2471">
            <v>181201</v>
          </cell>
          <cell r="B2471" t="str">
            <v>ACCESORIO ESPIGO-ARANDELA ALUMINIO</v>
          </cell>
          <cell r="C2471" t="str">
            <v>UND</v>
          </cell>
          <cell r="D2471">
            <v>1190</v>
          </cell>
        </row>
        <row r="2472">
          <cell r="A2472">
            <v>181221</v>
          </cell>
          <cell r="B2472" t="str">
            <v>ALZAPRIMADA PROVISIONAL EN MADERA</v>
          </cell>
          <cell r="C2472" t="str">
            <v>M2</v>
          </cell>
          <cell r="D2472">
            <v>52360</v>
          </cell>
        </row>
        <row r="2473">
          <cell r="A2473">
            <v>181202</v>
          </cell>
          <cell r="B2473" t="str">
            <v>CORTE TEJA ASBESTO CEMENTO</v>
          </cell>
          <cell r="C2473" t="str">
            <v>ML</v>
          </cell>
          <cell r="D2473">
            <v>5800</v>
          </cell>
        </row>
        <row r="2474">
          <cell r="A2474">
            <v>181203</v>
          </cell>
          <cell r="B2474" t="str">
            <v>FLANCHE ALUMINIO DINTEL-CANECILLO</v>
          </cell>
          <cell r="C2474" t="str">
            <v>ML</v>
          </cell>
          <cell r="D2474">
            <v>34670</v>
          </cell>
        </row>
        <row r="2475">
          <cell r="A2475">
            <v>181204</v>
          </cell>
          <cell r="B2475" t="str">
            <v>FLANCHE LAMINA ALUMINIO .7MM</v>
          </cell>
          <cell r="C2475" t="str">
            <v>ML</v>
          </cell>
          <cell r="D2475">
            <v>36730</v>
          </cell>
        </row>
        <row r="2476">
          <cell r="A2476">
            <v>181205</v>
          </cell>
          <cell r="B2476" t="str">
            <v>INSTALACION CERCHA METALICA L= 6.00-11 M</v>
          </cell>
          <cell r="C2476" t="str">
            <v>ML</v>
          </cell>
          <cell r="D2476">
            <v>38200</v>
          </cell>
        </row>
        <row r="2477">
          <cell r="A2477">
            <v>181206</v>
          </cell>
          <cell r="B2477" t="str">
            <v>INSTALACION CERCHA METALICA L=11.01-16 M</v>
          </cell>
          <cell r="C2477" t="str">
            <v>ML</v>
          </cell>
          <cell r="D2477">
            <v>32580</v>
          </cell>
        </row>
        <row r="2478">
          <cell r="A2478">
            <v>181207</v>
          </cell>
          <cell r="B2478" t="str">
            <v>INSTALACION CIELO FALSO</v>
          </cell>
          <cell r="C2478" t="str">
            <v>M2</v>
          </cell>
          <cell r="D2478">
            <v>14520</v>
          </cell>
        </row>
        <row r="2479">
          <cell r="A2479">
            <v>181216</v>
          </cell>
          <cell r="B2479" t="str">
            <v>INSTALACION CORREA METALICA EXISTENTE</v>
          </cell>
          <cell r="C2479" t="str">
            <v>ML</v>
          </cell>
          <cell r="D2479">
            <v>4330</v>
          </cell>
        </row>
        <row r="2480">
          <cell r="A2480">
            <v>181208</v>
          </cell>
          <cell r="B2480" t="str">
            <v>INSTALACION ESTRUCTURA METALICA</v>
          </cell>
          <cell r="C2480" t="str">
            <v>M2</v>
          </cell>
          <cell r="D2480">
            <v>5550</v>
          </cell>
        </row>
        <row r="2481">
          <cell r="A2481">
            <v>181209</v>
          </cell>
          <cell r="B2481" t="str">
            <v>INSTALACION TEJA ALUMINIO</v>
          </cell>
          <cell r="C2481" t="str">
            <v>M2</v>
          </cell>
          <cell r="D2481">
            <v>7420</v>
          </cell>
        </row>
        <row r="2482">
          <cell r="A2482">
            <v>181210</v>
          </cell>
          <cell r="B2482" t="str">
            <v>INSTALACION TEJA ASBESTO CEMENTO</v>
          </cell>
          <cell r="C2482" t="str">
            <v>M2</v>
          </cell>
          <cell r="D2482">
            <v>10340</v>
          </cell>
        </row>
        <row r="2483">
          <cell r="A2483">
            <v>181211</v>
          </cell>
          <cell r="B2483" t="str">
            <v>INSTALACION TEJA BARRO</v>
          </cell>
          <cell r="C2483" t="str">
            <v>M2</v>
          </cell>
          <cell r="D2483">
            <v>10570</v>
          </cell>
        </row>
        <row r="2484">
          <cell r="A2484">
            <v>181220</v>
          </cell>
          <cell r="B2484" t="str">
            <v>INSTALACION TEJA BARRO ANITGUA-RESTAURAC</v>
          </cell>
          <cell r="C2484" t="str">
            <v>M2</v>
          </cell>
          <cell r="D2484">
            <v>16140</v>
          </cell>
        </row>
        <row r="2485">
          <cell r="A2485">
            <v>181219</v>
          </cell>
          <cell r="B2485" t="str">
            <v>LAVADA Y LIMPIEZA TEJA DE A.C.</v>
          </cell>
          <cell r="C2485" t="str">
            <v>M2</v>
          </cell>
          <cell r="D2485">
            <v>960</v>
          </cell>
        </row>
        <row r="2486">
          <cell r="A2486">
            <v>181217</v>
          </cell>
          <cell r="B2486" t="str">
            <v>RECALCE-RESANE ONDULACION TEJA</v>
          </cell>
          <cell r="C2486" t="str">
            <v>ML</v>
          </cell>
          <cell r="D2486">
            <v>15660</v>
          </cell>
        </row>
        <row r="2487">
          <cell r="A2487">
            <v>181212</v>
          </cell>
          <cell r="B2487" t="str">
            <v>SOLAPA LAMINA ALUMINIO COLOR .7MM</v>
          </cell>
          <cell r="C2487" t="str">
            <v>ML</v>
          </cell>
          <cell r="D2487">
            <v>20790</v>
          </cell>
        </row>
        <row r="2488">
          <cell r="A2488">
            <v>181213</v>
          </cell>
          <cell r="B2488" t="str">
            <v>SOLAPA LAMINA ALUMINIO NATURAL 7MM.</v>
          </cell>
          <cell r="C2488" t="str">
            <v>ML</v>
          </cell>
          <cell r="D2488">
            <v>19840</v>
          </cell>
        </row>
        <row r="2489">
          <cell r="A2489">
            <v>181214</v>
          </cell>
          <cell r="B2489" t="str">
            <v>SOLAPA LAMINA GALVANIZADA</v>
          </cell>
          <cell r="C2489" t="str">
            <v>ML</v>
          </cell>
          <cell r="D2489">
            <v>14650</v>
          </cell>
        </row>
        <row r="2491">
          <cell r="A2491">
            <v>1820</v>
          </cell>
          <cell r="B2491" t="str">
            <v>PERFIL C METAL GALVANIZADO</v>
          </cell>
        </row>
        <row r="2492">
          <cell r="A2492">
            <v>182001</v>
          </cell>
          <cell r="B2492" t="str">
            <v>PERFIL ABIERTO AG C 60x 40mm -1.2MM C.18</v>
          </cell>
          <cell r="C2492" t="str">
            <v>ML</v>
          </cell>
          <cell r="D2492">
            <v>17160</v>
          </cell>
        </row>
        <row r="2493">
          <cell r="A2493">
            <v>182002</v>
          </cell>
          <cell r="B2493" t="str">
            <v>PERFIL ABIERTO AG C 60x 40mm -1.5MM C.16</v>
          </cell>
          <cell r="C2493" t="str">
            <v>ML</v>
          </cell>
          <cell r="D2493">
            <v>18500</v>
          </cell>
        </row>
        <row r="2494">
          <cell r="A2494">
            <v>182003</v>
          </cell>
          <cell r="B2494" t="str">
            <v>PERFIL ABIERTO AG C 60x 40mm -1.9MM C.14</v>
          </cell>
          <cell r="C2494" t="str">
            <v>ML</v>
          </cell>
          <cell r="D2494">
            <v>20220</v>
          </cell>
        </row>
        <row r="2495">
          <cell r="A2495">
            <v>182004</v>
          </cell>
          <cell r="B2495" t="str">
            <v>PERFIL ABIERTO AG C120x 60mm -1.2MM C.18</v>
          </cell>
          <cell r="C2495" t="str">
            <v>ML</v>
          </cell>
          <cell r="D2495">
            <v>19870</v>
          </cell>
        </row>
        <row r="2496">
          <cell r="A2496">
            <v>182005</v>
          </cell>
          <cell r="B2496" t="str">
            <v>PERFIL ABIERTO AG C120x 60mm -1.5MM C.16</v>
          </cell>
          <cell r="C2496" t="str">
            <v>ML</v>
          </cell>
          <cell r="D2496">
            <v>21780</v>
          </cell>
        </row>
        <row r="2497">
          <cell r="A2497">
            <v>182006</v>
          </cell>
          <cell r="B2497" t="str">
            <v>PERFIL ABIERTO AG C120x 60mm -1.9MM C.14</v>
          </cell>
          <cell r="C2497" t="str">
            <v>ML</v>
          </cell>
          <cell r="D2497">
            <v>24350</v>
          </cell>
        </row>
        <row r="2498">
          <cell r="A2498">
            <v>182007</v>
          </cell>
          <cell r="B2498" t="str">
            <v>PERFIL ABIERTO AG C160x 60mm -1.2MM C.18</v>
          </cell>
          <cell r="C2498" t="str">
            <v>ML</v>
          </cell>
          <cell r="D2498">
            <v>25090</v>
          </cell>
        </row>
        <row r="2499">
          <cell r="A2499">
            <v>182008</v>
          </cell>
          <cell r="B2499" t="str">
            <v>PERFIL ABIERTO AG C160x 60mm -1.5MM C.16</v>
          </cell>
          <cell r="C2499" t="str">
            <v>ML</v>
          </cell>
          <cell r="D2499">
            <v>24020</v>
          </cell>
        </row>
        <row r="2500">
          <cell r="A2500">
            <v>182009</v>
          </cell>
          <cell r="B2500" t="str">
            <v>PERFIL ABIERTO AG C160x 60mm -1.9MM C.14</v>
          </cell>
          <cell r="C2500" t="str">
            <v>ML</v>
          </cell>
          <cell r="D2500">
            <v>26870</v>
          </cell>
        </row>
        <row r="2501">
          <cell r="A2501">
            <v>182010</v>
          </cell>
          <cell r="B2501" t="str">
            <v>PERFIL ABIERTO AG C220x 80mm -1.2MM C.18</v>
          </cell>
          <cell r="C2501" t="str">
            <v>ML</v>
          </cell>
          <cell r="D2501">
            <v>28520</v>
          </cell>
        </row>
        <row r="2502">
          <cell r="A2502">
            <v>182011</v>
          </cell>
          <cell r="B2502" t="str">
            <v>PERFIL ABIERTO AG C220x 80mm -1.5MM C.16</v>
          </cell>
          <cell r="C2502" t="str">
            <v>ML</v>
          </cell>
          <cell r="D2502">
            <v>31500</v>
          </cell>
        </row>
        <row r="2503">
          <cell r="A2503">
            <v>182012</v>
          </cell>
          <cell r="B2503" t="str">
            <v>PERFIL ABIERTO AG C220x 80mm -1.9MM C.14</v>
          </cell>
          <cell r="C2503" t="str">
            <v>ML</v>
          </cell>
          <cell r="D2503">
            <v>35520</v>
          </cell>
        </row>
        <row r="2504">
          <cell r="A2504">
            <v>182013</v>
          </cell>
          <cell r="B2504" t="str">
            <v>PERFIL ABIERTO AG C305x 80mm -1.5MM C.16</v>
          </cell>
          <cell r="C2504" t="str">
            <v>ML</v>
          </cell>
          <cell r="D2504">
            <v>39280</v>
          </cell>
        </row>
        <row r="2505">
          <cell r="A2505">
            <v>182014</v>
          </cell>
          <cell r="B2505" t="str">
            <v>PERFIL ABIERTO AG C305x 80mm -1.9MM C.14</v>
          </cell>
          <cell r="C2505" t="str">
            <v>ML</v>
          </cell>
          <cell r="D2505">
            <v>40840</v>
          </cell>
        </row>
        <row r="2506">
          <cell r="A2506">
            <v>182016</v>
          </cell>
          <cell r="B2506" t="str">
            <v>PERFIL CAJON AG C 60x 40mm -1.2MM C.18</v>
          </cell>
          <cell r="C2506" t="str">
            <v>ML</v>
          </cell>
          <cell r="D2506">
            <v>116620</v>
          </cell>
        </row>
        <row r="2507">
          <cell r="A2507">
            <v>182017</v>
          </cell>
          <cell r="B2507" t="str">
            <v>PERFIL CAJON AG C 60x 40mm -1.5MM C.16</v>
          </cell>
          <cell r="C2507" t="str">
            <v>ML</v>
          </cell>
          <cell r="D2507">
            <v>119320</v>
          </cell>
        </row>
        <row r="2508">
          <cell r="A2508">
            <v>182019</v>
          </cell>
          <cell r="B2508" t="str">
            <v>PERFIL CAJON AG C120x 60mm -1.2MM C.18</v>
          </cell>
          <cell r="C2508" t="str">
            <v>ML</v>
          </cell>
          <cell r="D2508">
            <v>43310</v>
          </cell>
        </row>
        <row r="2509">
          <cell r="A2509">
            <v>182020</v>
          </cell>
          <cell r="B2509" t="str">
            <v>PERFIL CAJON AG C120x 60mm -1.5MM C.16</v>
          </cell>
          <cell r="C2509" t="str">
            <v>ML</v>
          </cell>
          <cell r="D2509">
            <v>53810</v>
          </cell>
        </row>
        <row r="2510">
          <cell r="A2510">
            <v>182021</v>
          </cell>
          <cell r="B2510" t="str">
            <v>PERFIL CAJON AG C120x 60mm -1.9MM C.14</v>
          </cell>
          <cell r="C2510" t="str">
            <v>ML</v>
          </cell>
          <cell r="D2510">
            <v>58970</v>
          </cell>
        </row>
        <row r="2511">
          <cell r="A2511">
            <v>182022</v>
          </cell>
          <cell r="B2511" t="str">
            <v>PERFIL CAJON AG C160x 60mm -1.2MM C.18</v>
          </cell>
          <cell r="C2511" t="str">
            <v>ML</v>
          </cell>
          <cell r="D2511">
            <v>46500</v>
          </cell>
        </row>
        <row r="2512">
          <cell r="A2512">
            <v>182023</v>
          </cell>
          <cell r="B2512" t="str">
            <v>PERFIL CAJON AG C160x 60mm -1.5MM C.16</v>
          </cell>
          <cell r="C2512" t="str">
            <v>ML</v>
          </cell>
          <cell r="D2512">
            <v>51310</v>
          </cell>
        </row>
        <row r="2513">
          <cell r="A2513">
            <v>182024</v>
          </cell>
          <cell r="B2513" t="str">
            <v>PERFIL CAJON AG C160x 60mm -1.9MM C.14</v>
          </cell>
          <cell r="C2513" t="str">
            <v>ML</v>
          </cell>
          <cell r="D2513">
            <v>63410</v>
          </cell>
        </row>
        <row r="2514">
          <cell r="A2514">
            <v>182025</v>
          </cell>
          <cell r="B2514" t="str">
            <v>PERFIL CAJON AG C220x 80mm -1.2MM C.18</v>
          </cell>
          <cell r="C2514" t="str">
            <v>ML</v>
          </cell>
          <cell r="D2514">
            <v>53180</v>
          </cell>
        </row>
        <row r="2515">
          <cell r="A2515">
            <v>182026</v>
          </cell>
          <cell r="B2515" t="str">
            <v>PERFIL CAJON AG C220x 80mm -1.5MM C.16</v>
          </cell>
          <cell r="C2515" t="str">
            <v>ML</v>
          </cell>
          <cell r="D2515">
            <v>66190</v>
          </cell>
        </row>
        <row r="2516">
          <cell r="A2516">
            <v>182027</v>
          </cell>
          <cell r="B2516" t="str">
            <v>PERFIL CAJON AG C220x 80mm -1.9MM C.14</v>
          </cell>
          <cell r="C2516" t="str">
            <v>ML</v>
          </cell>
          <cell r="D2516">
            <v>67580</v>
          </cell>
        </row>
        <row r="2517">
          <cell r="A2517">
            <v>182029</v>
          </cell>
          <cell r="B2517" t="str">
            <v>PERFIL CAJON AG C305x 80mm -1.9MM C.14</v>
          </cell>
          <cell r="C2517" t="str">
            <v>ML</v>
          </cell>
          <cell r="D2517">
            <v>89420</v>
          </cell>
        </row>
        <row r="2518">
          <cell r="A2518">
            <v>182030</v>
          </cell>
          <cell r="B2518" t="str">
            <v>PERFIL CAJON AG C355x110mm -1.9MM C.14</v>
          </cell>
          <cell r="C2518" t="str">
            <v>ML</v>
          </cell>
          <cell r="D2518">
            <v>100760</v>
          </cell>
        </row>
        <row r="2520">
          <cell r="A2520">
            <v>1821</v>
          </cell>
          <cell r="B2520" t="str">
            <v>PERFIL C METAL NEGRO</v>
          </cell>
        </row>
        <row r="2521">
          <cell r="A2521">
            <v>182155</v>
          </cell>
          <cell r="B2521" t="str">
            <v>PERFIL ABIERTO HR C 5x2" -1.5MM"</v>
          </cell>
          <cell r="C2521" t="str">
            <v>ML</v>
          </cell>
          <cell r="D2521">
            <v>22070</v>
          </cell>
        </row>
        <row r="2522">
          <cell r="A2522">
            <v>182156</v>
          </cell>
          <cell r="B2522" t="str">
            <v>PERFIL ABIERTO HR C 5x2" -2.0MM"</v>
          </cell>
          <cell r="C2522" t="str">
            <v>ML</v>
          </cell>
          <cell r="D2522">
            <v>23880</v>
          </cell>
        </row>
        <row r="2523">
          <cell r="A2523">
            <v>182159</v>
          </cell>
          <cell r="B2523" t="str">
            <v>PERFIL ABIERTO HR C 6x2" -1.5MM"</v>
          </cell>
          <cell r="C2523" t="str">
            <v>ML</v>
          </cell>
          <cell r="D2523">
            <v>29150</v>
          </cell>
        </row>
        <row r="2524">
          <cell r="A2524">
            <v>182160</v>
          </cell>
          <cell r="B2524" t="str">
            <v>PERFIL ABIERTO HR C 6x2" -2.0MM"</v>
          </cell>
          <cell r="C2524" t="str">
            <v>ML</v>
          </cell>
          <cell r="D2524">
            <v>30810</v>
          </cell>
        </row>
        <row r="2525">
          <cell r="A2525">
            <v>182161</v>
          </cell>
          <cell r="B2525" t="str">
            <v>PERFIL ABIERTO HR C 6x2" -2.5MM"</v>
          </cell>
          <cell r="C2525" t="str">
            <v>ML</v>
          </cell>
          <cell r="D2525">
            <v>29340</v>
          </cell>
        </row>
        <row r="2526">
          <cell r="A2526">
            <v>182165</v>
          </cell>
          <cell r="B2526" t="str">
            <v>PERFIL ABIERTO HR C 6x2.5/8"-2.0MM"</v>
          </cell>
          <cell r="C2526" t="str">
            <v>ML</v>
          </cell>
          <cell r="D2526">
            <v>27950</v>
          </cell>
        </row>
        <row r="2527">
          <cell r="A2527">
            <v>182166</v>
          </cell>
          <cell r="B2527" t="str">
            <v>PERFIL ABIERTO HR C 6x2.5/8"-2.5MM"</v>
          </cell>
          <cell r="C2527" t="str">
            <v>ML</v>
          </cell>
          <cell r="D2527">
            <v>31000</v>
          </cell>
        </row>
        <row r="2528">
          <cell r="A2528">
            <v>182179</v>
          </cell>
          <cell r="B2528" t="str">
            <v>PERFIL ABIERTO HR C 10x2.5/8"-1.5MM"</v>
          </cell>
          <cell r="C2528" t="str">
            <v>ML</v>
          </cell>
          <cell r="D2528">
            <v>33000</v>
          </cell>
        </row>
        <row r="2529">
          <cell r="A2529">
            <v>182180</v>
          </cell>
          <cell r="B2529" t="str">
            <v>PERFIL ABIERTO HR C 10x2.5/8"-2.0MM"</v>
          </cell>
          <cell r="C2529" t="str">
            <v>ML</v>
          </cell>
          <cell r="D2529">
            <v>38980</v>
          </cell>
        </row>
        <row r="2530">
          <cell r="A2530">
            <v>182181</v>
          </cell>
          <cell r="B2530" t="str">
            <v>PERFIL ABIERTO HR C 10x2.5/8"-2.5MM"</v>
          </cell>
          <cell r="C2530" t="str">
            <v>ML</v>
          </cell>
          <cell r="D2530">
            <v>44640</v>
          </cell>
        </row>
        <row r="2531">
          <cell r="A2531">
            <v>182101</v>
          </cell>
          <cell r="B2531" t="str">
            <v>PERFIL ABIERTO HR C 60x 40mm -1.2MM C.18</v>
          </cell>
          <cell r="C2531" t="str">
            <v>ML</v>
          </cell>
          <cell r="D2531">
            <v>19550</v>
          </cell>
        </row>
        <row r="2532">
          <cell r="A2532">
            <v>182102</v>
          </cell>
          <cell r="B2532" t="str">
            <v>PERFIL ABIERTO HR C 60x 40mm -1.5MM C.16</v>
          </cell>
          <cell r="C2532" t="str">
            <v>ML</v>
          </cell>
          <cell r="D2532">
            <v>20740</v>
          </cell>
        </row>
        <row r="2533">
          <cell r="A2533">
            <v>182103</v>
          </cell>
          <cell r="B2533" t="str">
            <v>PERFIL ABIERTO HR C 60x 40mm -2.0MM C.14</v>
          </cell>
          <cell r="C2533" t="str">
            <v>ML</v>
          </cell>
          <cell r="D2533">
            <v>22610</v>
          </cell>
        </row>
        <row r="2534">
          <cell r="A2534">
            <v>182104</v>
          </cell>
          <cell r="B2534" t="str">
            <v>PERFIL ABIERTO HR C 60x 40mm -2.5MM C.12</v>
          </cell>
          <cell r="C2534" t="str">
            <v>ML</v>
          </cell>
          <cell r="D2534">
            <v>24570</v>
          </cell>
        </row>
        <row r="2535">
          <cell r="A2535">
            <v>182105</v>
          </cell>
          <cell r="B2535" t="str">
            <v>PERFIL ABIERTO HR C 60x 40mm- 3.0MM C.11</v>
          </cell>
          <cell r="C2535" t="str">
            <v>ML</v>
          </cell>
          <cell r="D2535">
            <v>26520</v>
          </cell>
        </row>
        <row r="2536">
          <cell r="A2536">
            <v>182169</v>
          </cell>
          <cell r="B2536" t="str">
            <v>PERFIL ABIERTO HR C 7"x2.5/8"-2.0MM"</v>
          </cell>
          <cell r="C2536" t="str">
            <v>ML</v>
          </cell>
          <cell r="D2536">
            <v>33920</v>
          </cell>
        </row>
        <row r="2537">
          <cell r="A2537">
            <v>182170</v>
          </cell>
          <cell r="B2537" t="str">
            <v>PERFIL ABIERTO HR C 7"x2.5/8"-2.5MM"</v>
          </cell>
          <cell r="C2537" t="str">
            <v>ML</v>
          </cell>
          <cell r="D2537">
            <v>32320</v>
          </cell>
        </row>
        <row r="2538">
          <cell r="A2538">
            <v>182173</v>
          </cell>
          <cell r="B2538" t="str">
            <v>PERFIL ABIERTO HR C 8"x2.5/8"-1.5MM"</v>
          </cell>
          <cell r="C2538" t="str">
            <v>ML</v>
          </cell>
          <cell r="D2538">
            <v>27800</v>
          </cell>
        </row>
        <row r="2539">
          <cell r="A2539">
            <v>182174</v>
          </cell>
          <cell r="B2539" t="str">
            <v>PERFIL ABIERTO HR C 8"x2.5/8"-2.0MM"</v>
          </cell>
          <cell r="C2539" t="str">
            <v>ML</v>
          </cell>
          <cell r="D2539">
            <v>36240</v>
          </cell>
        </row>
        <row r="2540">
          <cell r="A2540">
            <v>182175</v>
          </cell>
          <cell r="B2540" t="str">
            <v>PERFIL ABIERTO HR C 8"x3" -2.5MM"</v>
          </cell>
          <cell r="C2540" t="str">
            <v>ML</v>
          </cell>
          <cell r="D2540">
            <v>38440</v>
          </cell>
        </row>
        <row r="2541">
          <cell r="A2541">
            <v>182107</v>
          </cell>
          <cell r="B2541" t="str">
            <v>PERFIL ABIERTO HR C120x 60mm -1.5MM C.16</v>
          </cell>
          <cell r="C2541" t="str">
            <v>ML</v>
          </cell>
          <cell r="D2541">
            <v>22860</v>
          </cell>
        </row>
        <row r="2542">
          <cell r="A2542">
            <v>182108</v>
          </cell>
          <cell r="B2542" t="str">
            <v>PERFIL ABIERTO HR C120x 60mm -2.0MM C.14</v>
          </cell>
          <cell r="C2542" t="str">
            <v>ML</v>
          </cell>
          <cell r="D2542">
            <v>24980</v>
          </cell>
        </row>
        <row r="2543">
          <cell r="A2543">
            <v>182111</v>
          </cell>
          <cell r="B2543" t="str">
            <v>PERFIL ABIERTO HR C160x 60mm -1.2MM C.18</v>
          </cell>
          <cell r="C2543" t="str">
            <v>ML</v>
          </cell>
          <cell r="D2543">
            <v>26220</v>
          </cell>
        </row>
        <row r="2544">
          <cell r="A2544">
            <v>182112</v>
          </cell>
          <cell r="B2544" t="str">
            <v>PERFIL ABIERTO HR C160x 60mm -1.5MM C.16</v>
          </cell>
          <cell r="C2544" t="str">
            <v>ML</v>
          </cell>
          <cell r="D2544">
            <v>26390</v>
          </cell>
        </row>
        <row r="2545">
          <cell r="A2545">
            <v>182113</v>
          </cell>
          <cell r="B2545" t="str">
            <v>PERFIL ABIERTO HR C160x 60mm -2.0MM C.14</v>
          </cell>
          <cell r="C2545" t="str">
            <v>ML</v>
          </cell>
          <cell r="D2545">
            <v>30570</v>
          </cell>
        </row>
        <row r="2546">
          <cell r="A2546">
            <v>182114</v>
          </cell>
          <cell r="B2546" t="str">
            <v>PERFIL ABIERTO HR C160x 60mm -2.5MM C.12</v>
          </cell>
          <cell r="C2546" t="str">
            <v>ML</v>
          </cell>
          <cell r="D2546">
            <v>37640</v>
          </cell>
        </row>
        <row r="2547">
          <cell r="A2547">
            <v>182115</v>
          </cell>
          <cell r="B2547" t="str">
            <v>PERFIL ABIERTO HR C160x 60mm -3.0MM C.11</v>
          </cell>
          <cell r="C2547" t="str">
            <v>ML</v>
          </cell>
          <cell r="D2547">
            <v>38230</v>
          </cell>
        </row>
        <row r="2548">
          <cell r="A2548">
            <v>182116</v>
          </cell>
          <cell r="B2548" t="str">
            <v>PERFIL ABIERTO HR C220x 80mm -1.2MM C.18</v>
          </cell>
          <cell r="C2548" t="str">
            <v>ML</v>
          </cell>
          <cell r="D2548">
            <v>30680</v>
          </cell>
        </row>
        <row r="2549">
          <cell r="A2549">
            <v>182117</v>
          </cell>
          <cell r="B2549" t="str">
            <v>PERFIL ABIERTO HR C220x 80mm -1.5MM C.16</v>
          </cell>
          <cell r="C2549" t="str">
            <v>ML</v>
          </cell>
          <cell r="D2549">
            <v>33660</v>
          </cell>
        </row>
        <row r="2550">
          <cell r="A2550">
            <v>182118</v>
          </cell>
          <cell r="B2550" t="str">
            <v>PERFIL ABIERTO HR C220x 80mm -2.0MM C.14</v>
          </cell>
          <cell r="C2550" t="str">
            <v>ML</v>
          </cell>
          <cell r="D2550">
            <v>38040</v>
          </cell>
        </row>
        <row r="2551">
          <cell r="A2551">
            <v>182119</v>
          </cell>
          <cell r="B2551" t="str">
            <v>PERFIL ABIERTO HR C220x 80mm -2.5MM C.12</v>
          </cell>
          <cell r="C2551" t="str">
            <v>ML</v>
          </cell>
          <cell r="D2551">
            <v>40820</v>
          </cell>
        </row>
        <row r="2552">
          <cell r="A2552">
            <v>182120</v>
          </cell>
          <cell r="B2552" t="str">
            <v>PERFIL ABIERTO HR C220x 80mm -3.0MM C.11</v>
          </cell>
          <cell r="C2552" t="str">
            <v>ML</v>
          </cell>
          <cell r="D2552">
            <v>45930</v>
          </cell>
        </row>
        <row r="2553">
          <cell r="A2553">
            <v>182122</v>
          </cell>
          <cell r="B2553" t="str">
            <v>PERFIL ABIERTO HR C305x 80mm -2.0MM C.14</v>
          </cell>
          <cell r="C2553" t="str">
            <v>ML</v>
          </cell>
          <cell r="D2553">
            <v>41040</v>
          </cell>
        </row>
        <row r="2554">
          <cell r="A2554">
            <v>182124</v>
          </cell>
          <cell r="B2554" t="str">
            <v>PERFIL ABIERTO HR C305x 80mm -3.0MM C.11</v>
          </cell>
          <cell r="C2554" t="str">
            <v>ML</v>
          </cell>
          <cell r="D2554">
            <v>59940</v>
          </cell>
        </row>
        <row r="2555">
          <cell r="A2555">
            <v>182125</v>
          </cell>
          <cell r="B2555" t="str">
            <v>PERFIL ABIERTO HR C355x110mm -2.0MM C.14</v>
          </cell>
          <cell r="C2555" t="str">
            <v>ML</v>
          </cell>
          <cell r="D2555">
            <v>47680</v>
          </cell>
        </row>
        <row r="2556">
          <cell r="A2556">
            <v>182127</v>
          </cell>
          <cell r="B2556" t="str">
            <v>PERFIL ABIERTO HR C355x110mm -3.0MM C.11</v>
          </cell>
          <cell r="C2556" t="str">
            <v>ML</v>
          </cell>
          <cell r="D2556">
            <v>69980</v>
          </cell>
        </row>
        <row r="2557">
          <cell r="A2557">
            <v>182157</v>
          </cell>
          <cell r="B2557" t="str">
            <v>PERFIL CAJON HR C 5x2" -1.5MM"</v>
          </cell>
          <cell r="C2557" t="str">
            <v>ML</v>
          </cell>
          <cell r="D2557">
            <v>55640</v>
          </cell>
        </row>
        <row r="2558">
          <cell r="A2558">
            <v>182158</v>
          </cell>
          <cell r="B2558" t="str">
            <v>PERFIL CAJON HR C 5x2" -2.0MM"</v>
          </cell>
          <cell r="C2558" t="str">
            <v>ML</v>
          </cell>
          <cell r="D2558">
            <v>59450</v>
          </cell>
        </row>
        <row r="2559">
          <cell r="A2559">
            <v>182162</v>
          </cell>
          <cell r="B2559" t="str">
            <v>PERFIL CAJON HR C 6x2" -1.5MM"</v>
          </cell>
          <cell r="C2559" t="str">
            <v>ML</v>
          </cell>
          <cell r="D2559">
            <v>64400</v>
          </cell>
        </row>
        <row r="2560">
          <cell r="A2560">
            <v>182163</v>
          </cell>
          <cell r="B2560" t="str">
            <v>PERFIL CAJON HR C 6x2" -2.0MM"</v>
          </cell>
          <cell r="C2560" t="str">
            <v>ML</v>
          </cell>
          <cell r="D2560">
            <v>67900</v>
          </cell>
        </row>
        <row r="2561">
          <cell r="A2561">
            <v>182164</v>
          </cell>
          <cell r="B2561" t="str">
            <v>PERFIL CAJON HR C 6x2" -2.5MM"</v>
          </cell>
          <cell r="C2561" t="str">
            <v>ML</v>
          </cell>
          <cell r="D2561">
            <v>64790</v>
          </cell>
        </row>
        <row r="2562">
          <cell r="A2562">
            <v>182168</v>
          </cell>
          <cell r="B2562" t="str">
            <v>PERFIL CAJON HR C 6x2.5/8"-2.0MM"</v>
          </cell>
          <cell r="C2562" t="str">
            <v>ML</v>
          </cell>
          <cell r="D2562">
            <v>61880</v>
          </cell>
        </row>
        <row r="2563">
          <cell r="A2563">
            <v>182167</v>
          </cell>
          <cell r="B2563" t="str">
            <v>PERFIL CAJON HR C 6x2.5/8"-2.5MM"</v>
          </cell>
          <cell r="C2563" t="str">
            <v>ML</v>
          </cell>
          <cell r="D2563">
            <v>68310</v>
          </cell>
        </row>
        <row r="2564">
          <cell r="A2564">
            <v>182171</v>
          </cell>
          <cell r="B2564" t="str">
            <v>PERFIL CAJON HR C 7x2.5/8"-2.0MM"</v>
          </cell>
          <cell r="C2564" t="str">
            <v>ML</v>
          </cell>
          <cell r="D2564">
            <v>74460</v>
          </cell>
        </row>
        <row r="2565">
          <cell r="A2565">
            <v>182172</v>
          </cell>
          <cell r="B2565" t="str">
            <v>PERFIL CAJON HR C 7x2.5/8"-2.5MM"</v>
          </cell>
          <cell r="C2565" t="str">
            <v>ML</v>
          </cell>
          <cell r="D2565">
            <v>71070</v>
          </cell>
        </row>
        <row r="2566">
          <cell r="A2566">
            <v>182176</v>
          </cell>
          <cell r="B2566" t="str">
            <v>PERFIL CAJON HR C 8x2.5/8"-1.5MM"</v>
          </cell>
          <cell r="C2566" t="str">
            <v>ML</v>
          </cell>
          <cell r="D2566">
            <v>60750</v>
          </cell>
        </row>
        <row r="2567">
          <cell r="A2567">
            <v>182177</v>
          </cell>
          <cell r="B2567" t="str">
            <v>PERFIL CAJON HR C 8x2.5/8"-2.0MM"</v>
          </cell>
          <cell r="C2567" t="str">
            <v>ML</v>
          </cell>
          <cell r="D2567">
            <v>78540</v>
          </cell>
        </row>
        <row r="2568">
          <cell r="A2568">
            <v>182178</v>
          </cell>
          <cell r="B2568" t="str">
            <v>PERFIL CAJON HR C 8x3" -2.5MM"</v>
          </cell>
          <cell r="C2568" t="str">
            <v>ML</v>
          </cell>
          <cell r="D2568">
            <v>76290</v>
          </cell>
        </row>
        <row r="2569">
          <cell r="A2569">
            <v>182182</v>
          </cell>
          <cell r="B2569" t="str">
            <v>PERFIL CAJON HR C 10x2.5/8"-1.5MM"</v>
          </cell>
          <cell r="C2569" t="str">
            <v>ML</v>
          </cell>
          <cell r="D2569">
            <v>71710</v>
          </cell>
        </row>
        <row r="2570">
          <cell r="A2570">
            <v>182183</v>
          </cell>
          <cell r="B2570" t="str">
            <v>PERFIL CAJON HR C 10x2.5/8"-2.0MM"</v>
          </cell>
          <cell r="C2570" t="str">
            <v>ML</v>
          </cell>
          <cell r="D2570">
            <v>84300</v>
          </cell>
        </row>
        <row r="2571">
          <cell r="A2571">
            <v>182184</v>
          </cell>
          <cell r="B2571" t="str">
            <v>PERFIL CAJON HR C 10x2.5/8"-2.5MM"</v>
          </cell>
          <cell r="C2571" t="str">
            <v>ML</v>
          </cell>
          <cell r="D2571">
            <v>96210</v>
          </cell>
        </row>
        <row r="2572">
          <cell r="A2572">
            <v>182128</v>
          </cell>
          <cell r="B2572" t="str">
            <v>PERFIL CAJON HR C 60x 40mm -1.2MM C.18</v>
          </cell>
          <cell r="C2572" t="str">
            <v>ML</v>
          </cell>
          <cell r="D2572">
            <v>44880</v>
          </cell>
        </row>
        <row r="2573">
          <cell r="A2573">
            <v>182134</v>
          </cell>
          <cell r="B2573" t="str">
            <v>PERFIL CAJON HR C120x 60mm -1.5MM C.16</v>
          </cell>
          <cell r="C2573" t="str">
            <v>ML</v>
          </cell>
          <cell r="D2573">
            <v>57810</v>
          </cell>
        </row>
        <row r="2574">
          <cell r="A2574">
            <v>182135</v>
          </cell>
          <cell r="B2574" t="str">
            <v>PERFIL CAJON HR C120X 60mm -2.0MM C.14</v>
          </cell>
          <cell r="C2574" t="str">
            <v>ML</v>
          </cell>
          <cell r="D2574">
            <v>61350</v>
          </cell>
        </row>
        <row r="2575">
          <cell r="A2575">
            <v>182138</v>
          </cell>
          <cell r="B2575" t="str">
            <v>PERFIL CAJON HR C160x 60mm -1.2MM C.18</v>
          </cell>
          <cell r="C2575" t="str">
            <v>ML</v>
          </cell>
          <cell r="D2575">
            <v>57450</v>
          </cell>
        </row>
        <row r="2576">
          <cell r="A2576">
            <v>182139</v>
          </cell>
          <cell r="B2576" t="str">
            <v>PERFIL CAJON HR C160x 60mm -1.5MM C.16</v>
          </cell>
          <cell r="C2576" t="str">
            <v>ML</v>
          </cell>
          <cell r="D2576">
            <v>72810</v>
          </cell>
        </row>
        <row r="2577">
          <cell r="A2577">
            <v>182140</v>
          </cell>
          <cell r="B2577" t="str">
            <v>PERFIL CAJON HR C160x 60mm -1.9MM C.14</v>
          </cell>
          <cell r="C2577" t="str">
            <v>ML</v>
          </cell>
          <cell r="D2577">
            <v>68160</v>
          </cell>
        </row>
        <row r="2578">
          <cell r="A2578">
            <v>182142</v>
          </cell>
          <cell r="B2578" t="str">
            <v>PERFIL CAJON HR C160x 60mm -3.0MM C.11</v>
          </cell>
          <cell r="C2578" t="str">
            <v>ML</v>
          </cell>
          <cell r="D2578">
            <v>77280</v>
          </cell>
        </row>
        <row r="2579">
          <cell r="A2579">
            <v>182143</v>
          </cell>
          <cell r="B2579" t="str">
            <v>PERFIL CAJON HR C220x 80mm -1.2MM C.18</v>
          </cell>
          <cell r="C2579" t="str">
            <v>ML</v>
          </cell>
          <cell r="D2579">
            <v>66260</v>
          </cell>
        </row>
        <row r="2580">
          <cell r="A2580">
            <v>182144</v>
          </cell>
          <cell r="B2580" t="str">
            <v>PERFIL CAJON HR C220x 80mm -1.5MM C.16</v>
          </cell>
          <cell r="C2580" t="str">
            <v>ML</v>
          </cell>
          <cell r="D2580">
            <v>73100</v>
          </cell>
        </row>
        <row r="2581">
          <cell r="A2581">
            <v>182145</v>
          </cell>
          <cell r="B2581" t="str">
            <v>PERFIL CAJON HR C220x 80mm -1.9MM C.14</v>
          </cell>
          <cell r="C2581" t="str">
            <v>ML</v>
          </cell>
          <cell r="D2581">
            <v>82330</v>
          </cell>
        </row>
        <row r="2582">
          <cell r="A2582">
            <v>182146</v>
          </cell>
          <cell r="B2582" t="str">
            <v>PERFIL CAJON HR C220x 80mm -2.5MM C.12</v>
          </cell>
          <cell r="C2582" t="str">
            <v>ML</v>
          </cell>
          <cell r="D2582">
            <v>89270</v>
          </cell>
        </row>
        <row r="2583">
          <cell r="A2583">
            <v>182147</v>
          </cell>
          <cell r="B2583" t="str">
            <v>PERFIL CAJON HR C220x 80mm -3.0MM C.11</v>
          </cell>
          <cell r="C2583" t="str">
            <v>ML</v>
          </cell>
          <cell r="D2583">
            <v>108560</v>
          </cell>
        </row>
        <row r="2584">
          <cell r="A2584">
            <v>182149</v>
          </cell>
          <cell r="B2584" t="str">
            <v>PERFIL CAJON HR C305x 80mm -1.9MM C.14</v>
          </cell>
          <cell r="C2584" t="str">
            <v>ML</v>
          </cell>
          <cell r="D2584">
            <v>89490</v>
          </cell>
        </row>
        <row r="2585">
          <cell r="A2585">
            <v>182150</v>
          </cell>
          <cell r="B2585" t="str">
            <v>PERFIL CAJON HR C305x 80mm -2.5MM C.12</v>
          </cell>
          <cell r="C2585" t="str">
            <v>ML</v>
          </cell>
          <cell r="D2585">
            <v>113860</v>
          </cell>
        </row>
        <row r="2586">
          <cell r="A2586">
            <v>182152</v>
          </cell>
          <cell r="B2586" t="str">
            <v>PERFIL CAJON HR C355x110mm -1.9MM C.14</v>
          </cell>
          <cell r="C2586" t="str">
            <v>ML</v>
          </cell>
          <cell r="D2586">
            <v>100970</v>
          </cell>
        </row>
        <row r="2588">
          <cell r="A2588">
            <v>1822</v>
          </cell>
          <cell r="B2588" t="str">
            <v>PERFIL Z METAL GALVANIZADO</v>
          </cell>
        </row>
        <row r="2589">
          <cell r="A2589">
            <v>182203</v>
          </cell>
          <cell r="B2589" t="str">
            <v>PERFIL ABIERTO AG Z160x 60mm -1.9MM C.14</v>
          </cell>
          <cell r="C2589" t="str">
            <v>ML</v>
          </cell>
          <cell r="D2589">
            <v>32480</v>
          </cell>
        </row>
        <row r="2590">
          <cell r="A2590">
            <v>182206</v>
          </cell>
          <cell r="B2590" t="str">
            <v>PERFIL ABIERTO AG Z220x 80mm -1.9MM C.14</v>
          </cell>
          <cell r="C2590" t="str">
            <v>ML</v>
          </cell>
          <cell r="D2590">
            <v>38070</v>
          </cell>
        </row>
        <row r="2591">
          <cell r="A2591">
            <v>182208</v>
          </cell>
          <cell r="B2591" t="str">
            <v>PERFIL ABIERTO AG Z305x 80mm -1.9MM C.14</v>
          </cell>
          <cell r="C2591" t="str">
            <v>ML</v>
          </cell>
          <cell r="D2591">
            <v>40870</v>
          </cell>
        </row>
        <row r="2593">
          <cell r="A2593">
            <v>1823</v>
          </cell>
          <cell r="B2593" t="str">
            <v>PERFIL Z METAL NEGRO</v>
          </cell>
        </row>
        <row r="2594">
          <cell r="A2594">
            <v>182301</v>
          </cell>
          <cell r="B2594" t="str">
            <v>PERFIL ABIERTO HR Z160x 60mm -1.2MM C.18</v>
          </cell>
          <cell r="C2594" t="str">
            <v>ML</v>
          </cell>
          <cell r="D2594">
            <v>22830</v>
          </cell>
        </row>
        <row r="2595">
          <cell r="A2595">
            <v>182302</v>
          </cell>
          <cell r="B2595" t="str">
            <v>PERFIL ABIERTO HR Z160x 60mm -1.5MM C.16</v>
          </cell>
          <cell r="C2595" t="str">
            <v>ML</v>
          </cell>
          <cell r="D2595">
            <v>24250</v>
          </cell>
        </row>
        <row r="2596">
          <cell r="A2596">
            <v>182303</v>
          </cell>
          <cell r="B2596" t="str">
            <v>PERFIL ABIERTO HR Z160x 60mm -2.0MM C.13</v>
          </cell>
          <cell r="C2596" t="str">
            <v>ML</v>
          </cell>
          <cell r="D2596">
            <v>27270</v>
          </cell>
        </row>
        <row r="2597">
          <cell r="A2597">
            <v>182304</v>
          </cell>
          <cell r="B2597" t="str">
            <v>PERFIL ABIERTO HR Z160x 60mm -2.5MM C.12</v>
          </cell>
          <cell r="C2597" t="str">
            <v>ML</v>
          </cell>
          <cell r="D2597">
            <v>31100</v>
          </cell>
        </row>
        <row r="2598">
          <cell r="A2598">
            <v>182305</v>
          </cell>
          <cell r="B2598" t="str">
            <v>PERFIL ABIERTO HR Z160x 60mm -3.0MM C.11</v>
          </cell>
          <cell r="C2598" t="str">
            <v>ML</v>
          </cell>
          <cell r="D2598">
            <v>34930</v>
          </cell>
        </row>
        <row r="2599">
          <cell r="A2599">
            <v>182307</v>
          </cell>
          <cell r="B2599" t="str">
            <v>PERFIL ABIERTO HR Z220x 80mm -2.0MM C.13</v>
          </cell>
          <cell r="C2599" t="str">
            <v>ML</v>
          </cell>
          <cell r="D2599">
            <v>31360</v>
          </cell>
        </row>
        <row r="2600">
          <cell r="A2600">
            <v>182309</v>
          </cell>
          <cell r="B2600" t="str">
            <v>PERFIL ABIERTO HR Z220x 80mm -3.0MM C.11</v>
          </cell>
          <cell r="C2600" t="str">
            <v>ML</v>
          </cell>
          <cell r="D2600">
            <v>43320</v>
          </cell>
        </row>
        <row r="2601">
          <cell r="A2601">
            <v>182310</v>
          </cell>
          <cell r="B2601" t="str">
            <v>PERFIL ABIERTO HR Z305x 80mm -1.5MM C.16</v>
          </cell>
          <cell r="C2601" t="str">
            <v>ML</v>
          </cell>
          <cell r="D2601">
            <v>35500</v>
          </cell>
        </row>
        <row r="2602">
          <cell r="A2602">
            <v>182311</v>
          </cell>
          <cell r="B2602" t="str">
            <v>PERFIL ABIERTO HR Z305x 80mm -2.0MM C.13</v>
          </cell>
          <cell r="C2602" t="str">
            <v>ML</v>
          </cell>
          <cell r="D2602">
            <v>38650</v>
          </cell>
        </row>
        <row r="2603">
          <cell r="A2603">
            <v>182312</v>
          </cell>
          <cell r="B2603" t="str">
            <v>PERFIL ABIERTO HR Z305x 80mm -2.5MM C.12</v>
          </cell>
          <cell r="C2603" t="str">
            <v>ML</v>
          </cell>
          <cell r="D2603">
            <v>39040</v>
          </cell>
        </row>
        <row r="2604">
          <cell r="A2604">
            <v>182313</v>
          </cell>
          <cell r="B2604" t="str">
            <v>PERFIL ABIERTO HR Z305x 80mm -3.0MM C.11</v>
          </cell>
          <cell r="C2604" t="str">
            <v>ML</v>
          </cell>
          <cell r="D2604">
            <v>51190</v>
          </cell>
        </row>
        <row r="2606">
          <cell r="A2606">
            <v>19</v>
          </cell>
          <cell r="B2606" t="str">
            <v>REVESTIMIENTOS</v>
          </cell>
        </row>
        <row r="2608">
          <cell r="A2608">
            <v>1901</v>
          </cell>
          <cell r="B2608" t="str">
            <v>REPELLO MUROS</v>
          </cell>
        </row>
        <row r="2609">
          <cell r="A2609">
            <v>190120</v>
          </cell>
          <cell r="B2609" t="str">
            <v>REPELLO CARTERA + FILOS 1:3</v>
          </cell>
          <cell r="C2609" t="str">
            <v>ML</v>
          </cell>
          <cell r="D2609">
            <v>10030</v>
          </cell>
        </row>
        <row r="2610">
          <cell r="A2610">
            <v>190102</v>
          </cell>
          <cell r="B2610" t="str">
            <v>REPELLO COLUMNA+FILO 1:3 (1C)</v>
          </cell>
          <cell r="C2610" t="str">
            <v>ML</v>
          </cell>
          <cell r="D2610">
            <v>9060</v>
          </cell>
        </row>
        <row r="2611">
          <cell r="A2611">
            <v>190121</v>
          </cell>
          <cell r="B2611" t="str">
            <v>REPELLO MALLA GALLINERO</v>
          </cell>
          <cell r="C2611" t="str">
            <v>M2</v>
          </cell>
          <cell r="D2611">
            <v>18860</v>
          </cell>
        </row>
        <row r="2612">
          <cell r="A2612">
            <v>190104</v>
          </cell>
          <cell r="B2612" t="str">
            <v>REPELLO MALLA VENADA 1:2</v>
          </cell>
          <cell r="C2612" t="str">
            <v>M2</v>
          </cell>
          <cell r="D2612">
            <v>23220</v>
          </cell>
        </row>
        <row r="2613">
          <cell r="A2613">
            <v>190103</v>
          </cell>
          <cell r="B2613" t="str">
            <v>REPELLO MALLA VENADA 1:3</v>
          </cell>
          <cell r="C2613" t="str">
            <v>ML</v>
          </cell>
          <cell r="D2613">
            <v>12260</v>
          </cell>
        </row>
        <row r="2614">
          <cell r="A2614">
            <v>190105</v>
          </cell>
          <cell r="B2614" t="str">
            <v>REPELLO MEDIA CANA</v>
          </cell>
          <cell r="C2614" t="str">
            <v>ML</v>
          </cell>
          <cell r="D2614">
            <v>9420</v>
          </cell>
        </row>
        <row r="2615">
          <cell r="A2615">
            <v>190106</v>
          </cell>
          <cell r="B2615" t="str">
            <v>REPELLO MURO 1:2</v>
          </cell>
          <cell r="C2615" t="str">
            <v>M2</v>
          </cell>
          <cell r="D2615">
            <v>17730</v>
          </cell>
        </row>
        <row r="2616">
          <cell r="A2616">
            <v>190107</v>
          </cell>
          <cell r="B2616" t="str">
            <v>REPELLO MURO 1:2</v>
          </cell>
          <cell r="C2616" t="str">
            <v>ML</v>
          </cell>
          <cell r="D2616">
            <v>11850</v>
          </cell>
        </row>
        <row r="2617">
          <cell r="A2617">
            <v>190109</v>
          </cell>
          <cell r="B2617" t="str">
            <v>REPELLO MURO 1:3</v>
          </cell>
          <cell r="C2617" t="str">
            <v>M2</v>
          </cell>
          <cell r="D2617">
            <v>17050</v>
          </cell>
        </row>
        <row r="2618">
          <cell r="A2618">
            <v>190108</v>
          </cell>
          <cell r="B2618" t="str">
            <v>REPELLO MURO 1:3</v>
          </cell>
          <cell r="C2618" t="str">
            <v>ML</v>
          </cell>
          <cell r="D2618">
            <v>11400</v>
          </cell>
        </row>
        <row r="2619">
          <cell r="A2619">
            <v>190110</v>
          </cell>
          <cell r="B2619" t="str">
            <v>REPELLO MURO 1:4</v>
          </cell>
          <cell r="C2619" t="str">
            <v>M2</v>
          </cell>
          <cell r="D2619">
            <v>15840</v>
          </cell>
        </row>
        <row r="2620">
          <cell r="A2620">
            <v>190111</v>
          </cell>
          <cell r="B2620" t="str">
            <v>REPELLO MURO CARGUE 1:3</v>
          </cell>
          <cell r="C2620" t="str">
            <v>M2</v>
          </cell>
          <cell r="D2620">
            <v>14580</v>
          </cell>
        </row>
        <row r="2621">
          <cell r="A2621">
            <v>190112</v>
          </cell>
          <cell r="B2621" t="str">
            <v>REPELLO MURO CULATAS 1:3</v>
          </cell>
          <cell r="C2621" t="str">
            <v>M2</v>
          </cell>
          <cell r="D2621">
            <v>17350</v>
          </cell>
        </row>
        <row r="2622">
          <cell r="A2622">
            <v>190116</v>
          </cell>
          <cell r="B2622" t="str">
            <v>REPELLO MURO IMPERMEABLE 1:2</v>
          </cell>
          <cell r="C2622" t="str">
            <v>M2</v>
          </cell>
          <cell r="D2622">
            <v>23670</v>
          </cell>
        </row>
        <row r="2623">
          <cell r="A2623">
            <v>190117</v>
          </cell>
          <cell r="B2623" t="str">
            <v>REPELLO MURO IMPERMEABLE 1:2</v>
          </cell>
          <cell r="C2623" t="str">
            <v>ML</v>
          </cell>
          <cell r="D2623">
            <v>14820</v>
          </cell>
        </row>
        <row r="2624">
          <cell r="A2624">
            <v>190118</v>
          </cell>
          <cell r="B2624" t="str">
            <v>REPELLO MURO IMPERMEABLE 1:3</v>
          </cell>
          <cell r="C2624" t="str">
            <v>M2</v>
          </cell>
          <cell r="D2624">
            <v>22990</v>
          </cell>
        </row>
        <row r="2625">
          <cell r="A2625">
            <v>190119</v>
          </cell>
          <cell r="B2625" t="str">
            <v>REPELLO MURO IMPERMEABLE 1:3</v>
          </cell>
          <cell r="C2625" t="str">
            <v>ML</v>
          </cell>
          <cell r="D2625">
            <v>14370</v>
          </cell>
        </row>
        <row r="2626">
          <cell r="A2626">
            <v>190113</v>
          </cell>
          <cell r="B2626" t="str">
            <v>REPELLO MURO RUSTICO 1:2</v>
          </cell>
          <cell r="C2626" t="str">
            <v>M2</v>
          </cell>
          <cell r="D2626">
            <v>20230</v>
          </cell>
        </row>
        <row r="2627">
          <cell r="A2627">
            <v>190114</v>
          </cell>
          <cell r="B2627" t="str">
            <v>REPELLO MURO RUSTICO 1:3</v>
          </cell>
          <cell r="C2627" t="str">
            <v>M2</v>
          </cell>
          <cell r="D2627">
            <v>19430</v>
          </cell>
        </row>
        <row r="2628">
          <cell r="A2628">
            <v>190115</v>
          </cell>
          <cell r="B2628" t="str">
            <v>REPELLO VIGA + FILO [1C]</v>
          </cell>
          <cell r="C2628" t="str">
            <v>ML</v>
          </cell>
          <cell r="D2628">
            <v>13920</v>
          </cell>
        </row>
        <row r="2630">
          <cell r="A2630">
            <v>1902</v>
          </cell>
          <cell r="B2630" t="str">
            <v>REPELLO CIELO</v>
          </cell>
        </row>
        <row r="2631">
          <cell r="A2631">
            <v>190201</v>
          </cell>
          <cell r="B2631" t="str">
            <v>CARGUE REPELLO CIELO MORTERO 1:3</v>
          </cell>
          <cell r="C2631" t="str">
            <v>M2</v>
          </cell>
          <cell r="D2631">
            <v>20610</v>
          </cell>
        </row>
        <row r="2632">
          <cell r="A2632">
            <v>190202</v>
          </cell>
          <cell r="B2632" t="str">
            <v>GOTERO</v>
          </cell>
          <cell r="C2632" t="str">
            <v>ML</v>
          </cell>
          <cell r="D2632">
            <v>6470</v>
          </cell>
        </row>
        <row r="2633">
          <cell r="A2633">
            <v>190206</v>
          </cell>
          <cell r="B2633" t="str">
            <v>REPELLO CANECILLO 1:2 [2C]</v>
          </cell>
          <cell r="C2633" t="str">
            <v>ML</v>
          </cell>
          <cell r="D2633">
            <v>20860</v>
          </cell>
        </row>
        <row r="2634">
          <cell r="A2634">
            <v>190207</v>
          </cell>
          <cell r="B2634" t="str">
            <v>REPELLO CIELO 1:2</v>
          </cell>
          <cell r="C2634" t="str">
            <v>M2</v>
          </cell>
          <cell r="D2634">
            <v>20010</v>
          </cell>
        </row>
        <row r="2635">
          <cell r="A2635">
            <v>190208</v>
          </cell>
          <cell r="B2635" t="str">
            <v>REPELLO CIELO 1:2</v>
          </cell>
          <cell r="C2635" t="str">
            <v>ML</v>
          </cell>
          <cell r="D2635">
            <v>12820</v>
          </cell>
        </row>
        <row r="2636">
          <cell r="A2636">
            <v>190209</v>
          </cell>
          <cell r="B2636" t="str">
            <v>REPELLO CIELO 1:3</v>
          </cell>
          <cell r="C2636" t="str">
            <v>M2</v>
          </cell>
          <cell r="D2636">
            <v>19250</v>
          </cell>
        </row>
        <row r="2637">
          <cell r="A2637">
            <v>190210</v>
          </cell>
          <cell r="B2637" t="str">
            <v>REPELLO CIELO 1:3</v>
          </cell>
          <cell r="C2637" t="str">
            <v>ML</v>
          </cell>
          <cell r="D2637">
            <v>12370</v>
          </cell>
        </row>
        <row r="2638">
          <cell r="A2638">
            <v>190203</v>
          </cell>
          <cell r="B2638" t="str">
            <v>REPELLO CIELO ESTERILLA 1:3</v>
          </cell>
          <cell r="C2638" t="str">
            <v>M2</v>
          </cell>
          <cell r="D2638">
            <v>23100</v>
          </cell>
        </row>
        <row r="2639">
          <cell r="A2639">
            <v>190204</v>
          </cell>
          <cell r="B2639" t="str">
            <v>REPELLO CIELO MALLA 1:2</v>
          </cell>
          <cell r="C2639" t="str">
            <v>M2</v>
          </cell>
          <cell r="D2639">
            <v>23330</v>
          </cell>
        </row>
        <row r="2640">
          <cell r="A2640">
            <v>190205</v>
          </cell>
          <cell r="B2640" t="str">
            <v>REPELLO CIELO MALLA 1:3</v>
          </cell>
          <cell r="C2640" t="str">
            <v>M2</v>
          </cell>
          <cell r="D2640">
            <v>22530</v>
          </cell>
        </row>
        <row r="2641">
          <cell r="A2641">
            <v>190211</v>
          </cell>
          <cell r="B2641" t="str">
            <v>REPELLO LOSA RUSTICO 1:3</v>
          </cell>
          <cell r="C2641" t="str">
            <v>M2</v>
          </cell>
          <cell r="D2641">
            <v>17850</v>
          </cell>
        </row>
        <row r="2642">
          <cell r="A2642">
            <v>190212</v>
          </cell>
          <cell r="B2642" t="str">
            <v>REPELLO VIGA CANAL [3C]</v>
          </cell>
          <cell r="C2642" t="str">
            <v>ML</v>
          </cell>
          <cell r="D2642">
            <v>23970</v>
          </cell>
        </row>
        <row r="2644">
          <cell r="A2644">
            <v>1903</v>
          </cell>
          <cell r="B2644" t="str">
            <v>REPELLO PENDIENTADO LOSA-CANAL</v>
          </cell>
        </row>
        <row r="2645">
          <cell r="A2645">
            <v>190304</v>
          </cell>
          <cell r="B2645" t="str">
            <v>PEND.IMPERMEAB. 5 CM MORT 1:3</v>
          </cell>
          <cell r="C2645" t="str">
            <v>M2</v>
          </cell>
          <cell r="D2645">
            <v>27900</v>
          </cell>
        </row>
        <row r="2646">
          <cell r="A2646">
            <v>190301</v>
          </cell>
          <cell r="B2646" t="str">
            <v>PEND.IMPERMEAB.CANALES MORT 1:3</v>
          </cell>
          <cell r="C2646" t="str">
            <v>ML</v>
          </cell>
          <cell r="D2646">
            <v>16400</v>
          </cell>
        </row>
        <row r="2647">
          <cell r="A2647">
            <v>190303</v>
          </cell>
          <cell r="B2647" t="str">
            <v>PEND.IMPERMEAB.LOSA 2 A 4 CM MORT 1:3</v>
          </cell>
          <cell r="C2647" t="str">
            <v>M2</v>
          </cell>
          <cell r="D2647">
            <v>25000</v>
          </cell>
        </row>
        <row r="2648">
          <cell r="A2648">
            <v>190302</v>
          </cell>
          <cell r="B2648" t="str">
            <v>PEND.IMPERMEAB.LOSA 6 A 10 CM MORT 1:2</v>
          </cell>
          <cell r="C2648" t="str">
            <v>M2</v>
          </cell>
          <cell r="D2648">
            <v>41070</v>
          </cell>
        </row>
        <row r="2649">
          <cell r="A2649">
            <v>190305</v>
          </cell>
          <cell r="B2649" t="str">
            <v>PEND.IMPERMEAB.LOSA 2 A 4 CM MORT 1:2</v>
          </cell>
          <cell r="C2649" t="str">
            <v>M2</v>
          </cell>
          <cell r="D2649">
            <v>25510</v>
          </cell>
        </row>
        <row r="2651">
          <cell r="A2651">
            <v>1905</v>
          </cell>
          <cell r="B2651" t="str">
            <v>ENCHAPE CERAMICO</v>
          </cell>
        </row>
        <row r="2652">
          <cell r="A2652">
            <v>190504</v>
          </cell>
          <cell r="B2652" t="str">
            <v>CENEFA CER.: LISTELLO COC 4 COMPL 25 C</v>
          </cell>
          <cell r="C2652" t="str">
            <v>ML</v>
          </cell>
          <cell r="D2652">
            <v>20510</v>
          </cell>
        </row>
        <row r="2653">
          <cell r="A2653">
            <v>190505</v>
          </cell>
          <cell r="B2653" t="str">
            <v>CERAMIC0 PISO-PARED 20-50X20-50CM</v>
          </cell>
          <cell r="C2653" t="str">
            <v>M2</v>
          </cell>
          <cell r="D2653">
            <v>44580</v>
          </cell>
        </row>
        <row r="2654">
          <cell r="A2654">
            <v>190515</v>
          </cell>
          <cell r="B2654" t="str">
            <v>ENCHAPE CERAMICA 21.0-40.0 MESON</v>
          </cell>
          <cell r="C2654" t="str">
            <v>ML</v>
          </cell>
          <cell r="D2654">
            <v>15650</v>
          </cell>
        </row>
        <row r="2655">
          <cell r="A2655">
            <v>190501</v>
          </cell>
          <cell r="B2655" t="str">
            <v>ENCHAPE CERAMICA 20.1-25.0X40.0-45.0CM</v>
          </cell>
          <cell r="C2655" t="str">
            <v>M2</v>
          </cell>
          <cell r="D2655">
            <v>41520</v>
          </cell>
        </row>
        <row r="2656">
          <cell r="A2656">
            <v>190542</v>
          </cell>
          <cell r="B2656" t="str">
            <v>ENCHAPE CERAMICA 20X20 -1 CALIDAD</v>
          </cell>
          <cell r="C2656" t="str">
            <v>M2</v>
          </cell>
          <cell r="D2656">
            <v>44210</v>
          </cell>
        </row>
        <row r="2657">
          <cell r="A2657">
            <v>190543</v>
          </cell>
          <cell r="B2657" t="str">
            <v>ENCHAPE CERAMICA 20x20 10.0-20.0</v>
          </cell>
          <cell r="C2657" t="str">
            <v>ML</v>
          </cell>
          <cell r="D2657">
            <v>11640</v>
          </cell>
        </row>
        <row r="2658">
          <cell r="A2658">
            <v>190544</v>
          </cell>
          <cell r="B2658" t="str">
            <v>ENCHAPE CERAMICA 20x20 21.0-40.0</v>
          </cell>
          <cell r="C2658" t="str">
            <v>ML</v>
          </cell>
          <cell r="D2658">
            <v>18390</v>
          </cell>
        </row>
        <row r="2659">
          <cell r="A2659">
            <v>190545</v>
          </cell>
          <cell r="B2659" t="str">
            <v>ENCHAPE CERAMICA 20x20 41.0-60.0</v>
          </cell>
          <cell r="C2659" t="str">
            <v>ML</v>
          </cell>
          <cell r="D2659">
            <v>24230</v>
          </cell>
        </row>
        <row r="2660">
          <cell r="A2660">
            <v>190518</v>
          </cell>
          <cell r="B2660" t="str">
            <v>ENCHAPE CERAMICA 20x25 10.0-20.0</v>
          </cell>
          <cell r="C2660" t="str">
            <v>ML</v>
          </cell>
          <cell r="D2660">
            <v>10350</v>
          </cell>
        </row>
        <row r="2661">
          <cell r="A2661">
            <v>190525</v>
          </cell>
          <cell r="B2661" t="str">
            <v>ENCHAPE CERAMICA 20x30 10.0-20.0</v>
          </cell>
          <cell r="C2661" t="str">
            <v>ML</v>
          </cell>
          <cell r="D2661">
            <v>11060</v>
          </cell>
        </row>
        <row r="2662">
          <cell r="A2662">
            <v>190522</v>
          </cell>
          <cell r="B2662" t="str">
            <v>ENCHAPE CERAMICA 20x30 21.0-40.0</v>
          </cell>
          <cell r="C2662" t="str">
            <v>ML</v>
          </cell>
          <cell r="D2662">
            <v>16630</v>
          </cell>
        </row>
        <row r="2663">
          <cell r="A2663">
            <v>190523</v>
          </cell>
          <cell r="B2663" t="str">
            <v>ENCHAPE CERAMICA 20x30 41.0-60.0</v>
          </cell>
          <cell r="C2663" t="str">
            <v>ML</v>
          </cell>
          <cell r="D2663">
            <v>23070</v>
          </cell>
        </row>
        <row r="2664">
          <cell r="A2664">
            <v>190524</v>
          </cell>
          <cell r="B2664" t="str">
            <v>ENCHAPE CERAMICA 20X30 DE 1 CALIDAD</v>
          </cell>
          <cell r="C2664" t="str">
            <v>M2</v>
          </cell>
          <cell r="D2664">
            <v>41590</v>
          </cell>
        </row>
        <row r="2665">
          <cell r="A2665">
            <v>190527</v>
          </cell>
          <cell r="B2665" t="str">
            <v>ENCHAPE CERAMICA 25X25 - 1 CALIDAD</v>
          </cell>
          <cell r="C2665" t="str">
            <v>M2</v>
          </cell>
          <cell r="D2665">
            <v>40680</v>
          </cell>
        </row>
        <row r="2666">
          <cell r="A2666">
            <v>190528</v>
          </cell>
          <cell r="B2666" t="str">
            <v>ENCHAPE CERAMICA 25x25 10.0-20.0</v>
          </cell>
          <cell r="C2666" t="str">
            <v>ML</v>
          </cell>
          <cell r="D2666">
            <v>25880</v>
          </cell>
        </row>
        <row r="2667">
          <cell r="A2667">
            <v>190529</v>
          </cell>
          <cell r="B2667" t="str">
            <v>ENCHAPE CERAMICA 25x25 21.0-40.0 BANCAS</v>
          </cell>
          <cell r="C2667" t="str">
            <v>ML</v>
          </cell>
          <cell r="D2667">
            <v>27380</v>
          </cell>
        </row>
        <row r="2668">
          <cell r="A2668">
            <v>190530</v>
          </cell>
          <cell r="B2668" t="str">
            <v>ENCHAPE CERAMICA 25x25 41.0-60.0 MESON</v>
          </cell>
          <cell r="C2668" t="str">
            <v>ML</v>
          </cell>
          <cell r="D2668">
            <v>29740</v>
          </cell>
        </row>
        <row r="2669">
          <cell r="A2669">
            <v>190533</v>
          </cell>
          <cell r="B2669" t="str">
            <v>ENCHAPE CERAMICA 25x35</v>
          </cell>
          <cell r="C2669" t="str">
            <v>M2</v>
          </cell>
          <cell r="D2669">
            <v>42400</v>
          </cell>
        </row>
        <row r="2670">
          <cell r="A2670">
            <v>190535</v>
          </cell>
          <cell r="B2670" t="str">
            <v>ENCHAPE CERAMICA 25X35 10.-20. DE CALIDA</v>
          </cell>
          <cell r="C2670" t="str">
            <v>ML</v>
          </cell>
          <cell r="D2670">
            <v>11140</v>
          </cell>
        </row>
        <row r="2671">
          <cell r="A2671">
            <v>190534</v>
          </cell>
          <cell r="B2671" t="str">
            <v>ENCHAPE CERAMICA 25x35 21.0-40.0</v>
          </cell>
          <cell r="C2671" t="str">
            <v>ML</v>
          </cell>
          <cell r="D2671">
            <v>16790</v>
          </cell>
        </row>
        <row r="2672">
          <cell r="A2672">
            <v>190532</v>
          </cell>
          <cell r="B2672" t="str">
            <v>ENCHAPE CERAMICA 25x35 41.0-60.0 MESON</v>
          </cell>
          <cell r="C2672" t="str">
            <v>ML</v>
          </cell>
          <cell r="D2672">
            <v>23310</v>
          </cell>
        </row>
        <row r="2673">
          <cell r="A2673">
            <v>190520</v>
          </cell>
          <cell r="B2673" t="str">
            <v>ENCHAPE CERAMICA LAVADERO 1.2*.60(20X20)</v>
          </cell>
          <cell r="C2673" t="str">
            <v>UND</v>
          </cell>
          <cell r="D2673">
            <v>127870</v>
          </cell>
        </row>
        <row r="2674">
          <cell r="A2674">
            <v>190539</v>
          </cell>
          <cell r="B2674" t="str">
            <v>MURETE DUCHA EN CERAMICA 20X20 ML</v>
          </cell>
          <cell r="C2674" t="str">
            <v>ML</v>
          </cell>
          <cell r="D2674">
            <v>45440</v>
          </cell>
        </row>
        <row r="2675">
          <cell r="A2675">
            <v>190541</v>
          </cell>
          <cell r="B2675" t="str">
            <v>RESANE CERAMICA</v>
          </cell>
          <cell r="C2675" t="str">
            <v>ML</v>
          </cell>
          <cell r="D2675">
            <v>17860</v>
          </cell>
        </row>
        <row r="2677">
          <cell r="A2677">
            <v>1906</v>
          </cell>
          <cell r="B2677" t="str">
            <v>ENCHAPE GRESS</v>
          </cell>
        </row>
        <row r="2678">
          <cell r="A2678">
            <v>190602</v>
          </cell>
          <cell r="B2678" t="str">
            <v>ENCHAPE FACHALETA LADRILLO LIMPIO M2</v>
          </cell>
          <cell r="C2678" t="str">
            <v>M2</v>
          </cell>
          <cell r="D2678">
            <v>34790</v>
          </cell>
        </row>
        <row r="2679">
          <cell r="A2679">
            <v>190603</v>
          </cell>
          <cell r="B2679" t="str">
            <v>ENCHAPE FACHALETA LADRILLO LIMPIO POR ML</v>
          </cell>
          <cell r="C2679" t="str">
            <v>ML</v>
          </cell>
          <cell r="D2679">
            <v>14480</v>
          </cell>
        </row>
        <row r="2680">
          <cell r="A2680">
            <v>190601</v>
          </cell>
          <cell r="B2680" t="str">
            <v>ENCHAPE FACHALETA ROJA X ML</v>
          </cell>
          <cell r="C2680" t="str">
            <v>ML</v>
          </cell>
          <cell r="D2680">
            <v>19820</v>
          </cell>
        </row>
        <row r="2681">
          <cell r="A2681">
            <v>190606</v>
          </cell>
          <cell r="B2681" t="str">
            <v>FACHALETA ROJA</v>
          </cell>
          <cell r="C2681" t="str">
            <v>M2</v>
          </cell>
          <cell r="D2681">
            <v>37500</v>
          </cell>
        </row>
        <row r="2683">
          <cell r="A2683">
            <v>1907</v>
          </cell>
          <cell r="B2683" t="str">
            <v>ENCHAPE PIEDRA</v>
          </cell>
        </row>
        <row r="2684">
          <cell r="A2684">
            <v>190709</v>
          </cell>
          <cell r="B2684" t="str">
            <v>ENCHAPE GRANO MARMOL</v>
          </cell>
          <cell r="C2684" t="str">
            <v>ML</v>
          </cell>
          <cell r="D2684">
            <v>16820</v>
          </cell>
        </row>
        <row r="2685">
          <cell r="A2685">
            <v>190716</v>
          </cell>
          <cell r="B2685" t="str">
            <v>GRANITO LAVADO</v>
          </cell>
          <cell r="C2685" t="str">
            <v>M2</v>
          </cell>
          <cell r="D2685">
            <v>28500</v>
          </cell>
        </row>
        <row r="2686">
          <cell r="A2686">
            <v>190706</v>
          </cell>
          <cell r="B2686" t="str">
            <v>GRANITO PULIDO BANCA+FALDON(2)</v>
          </cell>
          <cell r="C2686" t="str">
            <v>ML</v>
          </cell>
          <cell r="D2686">
            <v>72210</v>
          </cell>
        </row>
        <row r="2687">
          <cell r="A2687">
            <v>190707</v>
          </cell>
          <cell r="B2687" t="str">
            <v>GRANITO PULIDO MESON+1/2 CANA+BASE+FALDO</v>
          </cell>
          <cell r="C2687" t="str">
            <v>ML</v>
          </cell>
          <cell r="D2687">
            <v>121310</v>
          </cell>
        </row>
        <row r="2688">
          <cell r="A2688">
            <v>190708</v>
          </cell>
          <cell r="B2688" t="str">
            <v>GRANITO PULIDO MESON+FALDON</v>
          </cell>
          <cell r="C2688" t="str">
            <v>M2</v>
          </cell>
          <cell r="D2688">
            <v>126190</v>
          </cell>
        </row>
        <row r="2689">
          <cell r="A2689">
            <v>190717</v>
          </cell>
          <cell r="B2689" t="str">
            <v>MESON GRANITO NATURAL NACIONAL</v>
          </cell>
          <cell r="C2689" t="str">
            <v>CM2</v>
          </cell>
          <cell r="D2689">
            <v>4280</v>
          </cell>
        </row>
        <row r="2690">
          <cell r="A2690">
            <v>190710</v>
          </cell>
          <cell r="B2690" t="str">
            <v>MESON GRANO MARMOL</v>
          </cell>
          <cell r="C2690" t="str">
            <v>M2</v>
          </cell>
          <cell r="D2690">
            <v>69170</v>
          </cell>
        </row>
        <row r="2691">
          <cell r="A2691">
            <v>190712</v>
          </cell>
          <cell r="B2691" t="str">
            <v>PEDESTAL GRANO LAVADO (CARA)</v>
          </cell>
          <cell r="C2691" t="str">
            <v>ML</v>
          </cell>
          <cell r="D2691">
            <v>17140</v>
          </cell>
        </row>
        <row r="2692">
          <cell r="A2692">
            <v>190713</v>
          </cell>
          <cell r="B2692" t="str">
            <v>ROMPEOLAS GRANITO PULIDO</v>
          </cell>
          <cell r="C2692" t="str">
            <v>ML</v>
          </cell>
          <cell r="D2692">
            <v>47640</v>
          </cell>
        </row>
        <row r="2694">
          <cell r="A2694">
            <v>1908</v>
          </cell>
          <cell r="B2694" t="str">
            <v>REVESTIMIENTOS ESPECIALES</v>
          </cell>
        </row>
        <row r="2695">
          <cell r="A2695">
            <v>190809</v>
          </cell>
          <cell r="B2695" t="str">
            <v>MESON POLICUARZO A=0.50-0.60 M E=1CM</v>
          </cell>
          <cell r="C2695" t="str">
            <v>ML</v>
          </cell>
          <cell r="D2695">
            <v>217320</v>
          </cell>
        </row>
        <row r="2697">
          <cell r="A2697">
            <v>1909</v>
          </cell>
          <cell r="B2697" t="str">
            <v>ESTRIA-FILOS-CARTERA-OTROS</v>
          </cell>
        </row>
        <row r="2698">
          <cell r="A2698">
            <v>190910</v>
          </cell>
          <cell r="B2698" t="str">
            <v>DILATACIONES</v>
          </cell>
          <cell r="C2698" t="str">
            <v>ML</v>
          </cell>
          <cell r="D2698">
            <v>5010</v>
          </cell>
        </row>
        <row r="2699">
          <cell r="A2699">
            <v>190901</v>
          </cell>
          <cell r="B2699" t="str">
            <v>ESTRIA REPELLO</v>
          </cell>
          <cell r="C2699" t="str">
            <v>ML</v>
          </cell>
          <cell r="D2699">
            <v>4930</v>
          </cell>
        </row>
        <row r="2700">
          <cell r="A2700">
            <v>190902</v>
          </cell>
          <cell r="B2700" t="str">
            <v>FILOS</v>
          </cell>
          <cell r="C2700" t="str">
            <v>ML</v>
          </cell>
          <cell r="D2700">
            <v>4040</v>
          </cell>
        </row>
        <row r="2701">
          <cell r="A2701">
            <v>190903</v>
          </cell>
          <cell r="B2701" t="str">
            <v>RECUBRIMIENTO TUBERIA EN MALLA ML.</v>
          </cell>
          <cell r="C2701" t="str">
            <v>ML</v>
          </cell>
          <cell r="D2701">
            <v>4930</v>
          </cell>
        </row>
        <row r="2702">
          <cell r="A2702">
            <v>190911</v>
          </cell>
          <cell r="B2702" t="str">
            <v>REPELLO 1:3 CON FIBRA NYLON</v>
          </cell>
          <cell r="C2702" t="str">
            <v>M2</v>
          </cell>
          <cell r="D2702">
            <v>11930</v>
          </cell>
        </row>
        <row r="2703">
          <cell r="A2703">
            <v>190905</v>
          </cell>
          <cell r="B2703" t="str">
            <v>RESANE MALLA VENA + REPELLO</v>
          </cell>
          <cell r="C2703" t="str">
            <v>ML</v>
          </cell>
          <cell r="D2703">
            <v>8500</v>
          </cell>
        </row>
        <row r="2704">
          <cell r="A2704">
            <v>190906</v>
          </cell>
          <cell r="B2704" t="str">
            <v>RESANE REPELLO CIELO 1:3</v>
          </cell>
          <cell r="C2704" t="str">
            <v>ML</v>
          </cell>
          <cell r="D2704">
            <v>5660</v>
          </cell>
        </row>
        <row r="2705">
          <cell r="A2705">
            <v>190907</v>
          </cell>
          <cell r="B2705" t="str">
            <v>RESANE REPELLO MURO 1:2</v>
          </cell>
          <cell r="C2705" t="str">
            <v>ML</v>
          </cell>
          <cell r="D2705">
            <v>5800</v>
          </cell>
        </row>
        <row r="2706">
          <cell r="A2706">
            <v>190909</v>
          </cell>
          <cell r="B2706" t="str">
            <v>RESANE REPELLO MURO 1:3</v>
          </cell>
          <cell r="C2706" t="str">
            <v>ML</v>
          </cell>
          <cell r="D2706">
            <v>5660</v>
          </cell>
        </row>
        <row r="2708">
          <cell r="A2708">
            <v>20</v>
          </cell>
          <cell r="B2708" t="str">
            <v>PISOS</v>
          </cell>
        </row>
        <row r="2710">
          <cell r="A2710">
            <v>2001</v>
          </cell>
          <cell r="B2710" t="str">
            <v>BASES-PLACAS-ANDENES</v>
          </cell>
        </row>
        <row r="2711">
          <cell r="A2711">
            <v>200101</v>
          </cell>
          <cell r="B2711" t="str">
            <v>ALISTADO PISO 4 CM</v>
          </cell>
          <cell r="C2711" t="str">
            <v>M2</v>
          </cell>
          <cell r="D2711">
            <v>19470</v>
          </cell>
        </row>
        <row r="2712">
          <cell r="A2712">
            <v>200102</v>
          </cell>
          <cell r="B2712" t="str">
            <v>ALISTADO PISO 5 CM</v>
          </cell>
          <cell r="C2712" t="str">
            <v>M2</v>
          </cell>
          <cell r="D2712">
            <v>22180</v>
          </cell>
        </row>
        <row r="2713">
          <cell r="A2713">
            <v>200103</v>
          </cell>
          <cell r="B2713" t="str">
            <v>ALISTADO PISO 6 CM</v>
          </cell>
          <cell r="C2713" t="str">
            <v>M2</v>
          </cell>
          <cell r="D2713">
            <v>24500</v>
          </cell>
        </row>
        <row r="2714">
          <cell r="A2714">
            <v>200140</v>
          </cell>
          <cell r="B2714" t="str">
            <v>ALISTADO PISO ESMALTADO 3 CM</v>
          </cell>
          <cell r="C2714" t="str">
            <v>M2</v>
          </cell>
          <cell r="D2714">
            <v>16860</v>
          </cell>
        </row>
        <row r="2715">
          <cell r="A2715">
            <v>200107</v>
          </cell>
          <cell r="B2715" t="str">
            <v>ALISTADO PISO IMPERMEABLE 4 CM</v>
          </cell>
          <cell r="C2715" t="str">
            <v>M2</v>
          </cell>
          <cell r="D2715">
            <v>25010</v>
          </cell>
        </row>
        <row r="2716">
          <cell r="A2716">
            <v>200108</v>
          </cell>
          <cell r="B2716" t="str">
            <v>ALISTADO PISO IMPERMEABLE 5 CM</v>
          </cell>
          <cell r="C2716" t="str">
            <v>M2</v>
          </cell>
          <cell r="D2716">
            <v>29110</v>
          </cell>
        </row>
        <row r="2717">
          <cell r="A2717">
            <v>200136</v>
          </cell>
          <cell r="B2717" t="str">
            <v>ALISTADO PISO NIVELADOR (1 CAPA)</v>
          </cell>
          <cell r="C2717" t="str">
            <v>M2</v>
          </cell>
          <cell r="D2717">
            <v>3850</v>
          </cell>
        </row>
        <row r="2718">
          <cell r="A2718">
            <v>200109</v>
          </cell>
          <cell r="B2718" t="str">
            <v>ANDEN CONCRETO 10CM 2500 PSI</v>
          </cell>
          <cell r="C2718" t="str">
            <v>M2</v>
          </cell>
          <cell r="D2718">
            <v>35430</v>
          </cell>
        </row>
        <row r="2719">
          <cell r="A2719">
            <v>200132</v>
          </cell>
          <cell r="B2719" t="str">
            <v>ANDEN CONCRETO 10CM 3000 PSI</v>
          </cell>
          <cell r="C2719" t="str">
            <v>M2</v>
          </cell>
          <cell r="D2719">
            <v>38920</v>
          </cell>
        </row>
        <row r="2720">
          <cell r="A2720">
            <v>200113</v>
          </cell>
          <cell r="B2720" t="str">
            <v>BASE CONCRETO MUEBLE</v>
          </cell>
          <cell r="C2720" t="str">
            <v>ML</v>
          </cell>
          <cell r="D2720">
            <v>19560</v>
          </cell>
        </row>
        <row r="2721">
          <cell r="A2721">
            <v>200114</v>
          </cell>
          <cell r="B2721" t="str">
            <v>CANAL CONCRETO PISO 20x12x08 CM</v>
          </cell>
          <cell r="C2721" t="str">
            <v>ML</v>
          </cell>
          <cell r="D2721">
            <v>39790</v>
          </cell>
        </row>
        <row r="2722">
          <cell r="A2722">
            <v>200144</v>
          </cell>
          <cell r="B2722" t="str">
            <v>CANAL CONCRETO PISO 20x20x08 CM</v>
          </cell>
          <cell r="C2722" t="str">
            <v>ML</v>
          </cell>
          <cell r="D2722">
            <v>46150</v>
          </cell>
        </row>
        <row r="2723">
          <cell r="A2723">
            <v>200145</v>
          </cell>
          <cell r="B2723" t="str">
            <v>CANAL CONCRETO PISO 25x30x08 CM</v>
          </cell>
          <cell r="C2723" t="str">
            <v>ML</v>
          </cell>
          <cell r="D2723">
            <v>51780</v>
          </cell>
        </row>
        <row r="2724">
          <cell r="A2724">
            <v>200115</v>
          </cell>
          <cell r="B2724" t="str">
            <v>CANAL CONCRETO PISO 50x25x08 CM DOBLE</v>
          </cell>
          <cell r="C2724" t="str">
            <v>ML</v>
          </cell>
          <cell r="D2724">
            <v>63240</v>
          </cell>
        </row>
        <row r="2725">
          <cell r="A2725">
            <v>200133</v>
          </cell>
          <cell r="B2725" t="str">
            <v>CONTRAPISO CONCRETO E= 6CM 2.500Psi</v>
          </cell>
          <cell r="C2725" t="str">
            <v>M2</v>
          </cell>
          <cell r="D2725">
            <v>23450</v>
          </cell>
        </row>
        <row r="2726">
          <cell r="A2726">
            <v>200121</v>
          </cell>
          <cell r="B2726" t="str">
            <v>CONTRAPISO CONCRETO E= 8CM 2.500Psi</v>
          </cell>
          <cell r="C2726" t="str">
            <v>M2</v>
          </cell>
          <cell r="D2726">
            <v>27500</v>
          </cell>
        </row>
        <row r="2727">
          <cell r="A2727">
            <v>200122</v>
          </cell>
          <cell r="B2727" t="str">
            <v>CONTRAPISO CONCRETO E=10CM 2.500Psi</v>
          </cell>
          <cell r="C2727" t="str">
            <v>M2</v>
          </cell>
          <cell r="D2727">
            <v>35430</v>
          </cell>
        </row>
        <row r="2728">
          <cell r="A2728">
            <v>200123</v>
          </cell>
          <cell r="B2728" t="str">
            <v>CONTRAPISO CONCRETO E=15CM 2.500Psi</v>
          </cell>
          <cell r="C2728" t="str">
            <v>M2</v>
          </cell>
          <cell r="D2728">
            <v>48970</v>
          </cell>
        </row>
        <row r="2729">
          <cell r="A2729">
            <v>200126</v>
          </cell>
          <cell r="B2729" t="str">
            <v>CONTRAPISO REFORZADO E= 7CM 3.000Psi</v>
          </cell>
          <cell r="C2729" t="str">
            <v>M2</v>
          </cell>
          <cell r="D2729">
            <v>27380</v>
          </cell>
        </row>
        <row r="2730">
          <cell r="A2730">
            <v>200125</v>
          </cell>
          <cell r="B2730" t="str">
            <v>CONTRAPISO REFORZADO E= 8CM 3.000Psi</v>
          </cell>
          <cell r="C2730" t="str">
            <v>M2</v>
          </cell>
          <cell r="D2730">
            <v>30680</v>
          </cell>
        </row>
        <row r="2731">
          <cell r="A2731">
            <v>200127</v>
          </cell>
          <cell r="B2731" t="str">
            <v>CONTRAPISO REFORZADO E=10CM 3.000Psi</v>
          </cell>
          <cell r="C2731" t="str">
            <v>M2</v>
          </cell>
          <cell r="D2731">
            <v>39400</v>
          </cell>
        </row>
        <row r="2732">
          <cell r="A2732">
            <v>200129</v>
          </cell>
          <cell r="B2732" t="str">
            <v>CONTRAPISO REFORZADO E=15CM 3.000Psi</v>
          </cell>
          <cell r="C2732" t="str">
            <v>M2</v>
          </cell>
          <cell r="D2732">
            <v>54920</v>
          </cell>
        </row>
        <row r="2733">
          <cell r="A2733">
            <v>200124</v>
          </cell>
          <cell r="B2733" t="str">
            <v>CONTRAPISO REFORZADO E=20CM 3.000Psi</v>
          </cell>
          <cell r="C2733" t="str">
            <v>M2</v>
          </cell>
          <cell r="D2733">
            <v>72930</v>
          </cell>
        </row>
        <row r="2734">
          <cell r="A2734">
            <v>200137</v>
          </cell>
          <cell r="B2734" t="str">
            <v>CORDON CONCRETO 2500 PSI (10X20-25CM)</v>
          </cell>
          <cell r="C2734" t="str">
            <v>ML</v>
          </cell>
          <cell r="D2734">
            <v>24120</v>
          </cell>
        </row>
        <row r="2735">
          <cell r="A2735">
            <v>200138</v>
          </cell>
          <cell r="B2735" t="str">
            <v>CUNETA-CANUELA CONC.3000PSI.A=40CM E=5CM</v>
          </cell>
          <cell r="C2735" t="str">
            <v>ML</v>
          </cell>
          <cell r="D2735">
            <v>30390</v>
          </cell>
        </row>
        <row r="2736">
          <cell r="A2736">
            <v>200134</v>
          </cell>
          <cell r="B2736" t="str">
            <v>LOSA CONCRE.CANCHA MULTIP E=10CM 3000PSI</v>
          </cell>
          <cell r="C2736" t="str">
            <v>M2</v>
          </cell>
          <cell r="D2736">
            <v>43780</v>
          </cell>
        </row>
        <row r="2737">
          <cell r="A2737">
            <v>200135</v>
          </cell>
          <cell r="B2737" t="str">
            <v>PISO/CONCR/CANCH/MULT.E=12CM 3000 PSI</v>
          </cell>
          <cell r="C2737" t="str">
            <v>M2</v>
          </cell>
          <cell r="D2737">
            <v>48620</v>
          </cell>
        </row>
        <row r="2738">
          <cell r="A2738">
            <v>200139</v>
          </cell>
          <cell r="B2738" t="str">
            <v>SARDINEL TRAPEZOIDAL B(10-15) H=26-35CM</v>
          </cell>
          <cell r="C2738" t="str">
            <v>ML</v>
          </cell>
          <cell r="D2738">
            <v>33520</v>
          </cell>
        </row>
        <row r="2739">
          <cell r="A2739">
            <v>200142</v>
          </cell>
          <cell r="B2739" t="str">
            <v>SARDINEL TRAPEZOIDAL B(15-20) H=26-35CM</v>
          </cell>
          <cell r="C2739" t="str">
            <v>ML</v>
          </cell>
          <cell r="D2739">
            <v>37500</v>
          </cell>
        </row>
        <row r="2740">
          <cell r="A2740">
            <v>200143</v>
          </cell>
          <cell r="B2740" t="str">
            <v>SARDINEL TRAPEZOIDAL B(15-20) H=36-45CM</v>
          </cell>
          <cell r="C2740" t="str">
            <v>ML</v>
          </cell>
          <cell r="D2740">
            <v>41250</v>
          </cell>
        </row>
        <row r="2741">
          <cell r="A2741">
            <v>200141</v>
          </cell>
          <cell r="B2741" t="str">
            <v>SARDINEL TRAPEZOIDAL B=(10-15) H=25CM</v>
          </cell>
          <cell r="C2741" t="str">
            <v>ML</v>
          </cell>
          <cell r="D2741">
            <v>28210</v>
          </cell>
        </row>
        <row r="2743">
          <cell r="A2743">
            <v>2002</v>
          </cell>
          <cell r="B2743" t="str">
            <v>PISO CERAMICO</v>
          </cell>
        </row>
        <row r="2744">
          <cell r="A2744">
            <v>200219</v>
          </cell>
          <cell r="B2744" t="str">
            <v>CERAMICA 20.01-22.50 X 20.01-22.50 TRAF</v>
          </cell>
          <cell r="C2744" t="str">
            <v>M2</v>
          </cell>
          <cell r="D2744">
            <v>46720</v>
          </cell>
        </row>
        <row r="2745">
          <cell r="A2745">
            <v>200237</v>
          </cell>
          <cell r="B2745" t="str">
            <v>CERAMICA 20.01-22.50X20.01-22.50 TRAF. 3</v>
          </cell>
          <cell r="C2745" t="str">
            <v>ML</v>
          </cell>
          <cell r="D2745">
            <v>35740</v>
          </cell>
        </row>
        <row r="2746">
          <cell r="A2746">
            <v>200235</v>
          </cell>
          <cell r="B2746" t="str">
            <v>CERAMICA 30.01-32.50x30.01-32.50 TRAF.3</v>
          </cell>
          <cell r="C2746" t="str">
            <v>ML</v>
          </cell>
          <cell r="D2746">
            <v>45340</v>
          </cell>
        </row>
        <row r="2747">
          <cell r="A2747">
            <v>200225</v>
          </cell>
          <cell r="B2747" t="str">
            <v>CERAMICA 30.01-32.50x30.01-32.50 TRAF.3</v>
          </cell>
          <cell r="C2747" t="str">
            <v>M2</v>
          </cell>
          <cell r="D2747">
            <v>35590</v>
          </cell>
        </row>
        <row r="2748">
          <cell r="A2748">
            <v>200226</v>
          </cell>
          <cell r="B2748" t="str">
            <v>CERAMICA 30.01-32.50x30.01-32.50 TRAF.4</v>
          </cell>
          <cell r="C2748" t="str">
            <v>M2</v>
          </cell>
          <cell r="D2748">
            <v>36990</v>
          </cell>
        </row>
        <row r="2749">
          <cell r="A2749">
            <v>200236</v>
          </cell>
          <cell r="B2749" t="str">
            <v>CERAMICA 30.01-32.50x30.01-32.50 TRAF.4</v>
          </cell>
          <cell r="C2749" t="str">
            <v>ML</v>
          </cell>
          <cell r="D2749">
            <v>48250</v>
          </cell>
        </row>
        <row r="2750">
          <cell r="A2750">
            <v>200221</v>
          </cell>
          <cell r="B2750" t="str">
            <v>CERAMICA 32.60-35.00x32.60-35.00 TRAF.3</v>
          </cell>
          <cell r="C2750" t="str">
            <v>M2</v>
          </cell>
          <cell r="D2750">
            <v>50240</v>
          </cell>
        </row>
        <row r="2751">
          <cell r="A2751">
            <v>200227</v>
          </cell>
          <cell r="B2751" t="str">
            <v>CERAMICA 32.60-35.00x32.60-35.00 TRAF.3</v>
          </cell>
          <cell r="C2751" t="str">
            <v>ML</v>
          </cell>
          <cell r="D2751">
            <v>38090</v>
          </cell>
        </row>
        <row r="2752">
          <cell r="A2752">
            <v>200222</v>
          </cell>
          <cell r="B2752" t="str">
            <v>CERAMICA 32.60-35.00X32.60-35.00 TRAF.4</v>
          </cell>
          <cell r="C2752" t="str">
            <v>M2</v>
          </cell>
          <cell r="D2752">
            <v>38090</v>
          </cell>
        </row>
        <row r="2753">
          <cell r="A2753">
            <v>200228</v>
          </cell>
          <cell r="B2753" t="str">
            <v>CERAMICA 32.60-35.00x32.60-35.00 TRAF.4</v>
          </cell>
          <cell r="C2753" t="str">
            <v>ML</v>
          </cell>
          <cell r="D2753">
            <v>50760</v>
          </cell>
        </row>
        <row r="2754">
          <cell r="A2754">
            <v>200238</v>
          </cell>
          <cell r="B2754" t="str">
            <v>CERAMICA 40.01-42.50X40.01-42.50</v>
          </cell>
          <cell r="C2754" t="str">
            <v>ML</v>
          </cell>
          <cell r="D2754">
            <v>37490</v>
          </cell>
        </row>
        <row r="2755">
          <cell r="A2755">
            <v>200223</v>
          </cell>
          <cell r="B2755" t="str">
            <v>CERAMICA 40.01-42.50x40.01-42.50 TRAF 3</v>
          </cell>
          <cell r="C2755" t="str">
            <v>M2</v>
          </cell>
          <cell r="D2755">
            <v>47590</v>
          </cell>
        </row>
        <row r="2756">
          <cell r="A2756">
            <v>200212</v>
          </cell>
          <cell r="B2756" t="str">
            <v>MURETE DUCHA CERAMICA [DOBLE ]</v>
          </cell>
          <cell r="C2756" t="str">
            <v>ML</v>
          </cell>
          <cell r="D2756">
            <v>60490</v>
          </cell>
        </row>
        <row r="2757">
          <cell r="A2757">
            <v>200213</v>
          </cell>
          <cell r="B2757" t="str">
            <v>MURETE DUCHA CERAMICA [SENCILLO]</v>
          </cell>
          <cell r="C2757" t="str">
            <v>ML</v>
          </cell>
          <cell r="D2757">
            <v>37670</v>
          </cell>
        </row>
        <row r="2758">
          <cell r="A2758">
            <v>200240</v>
          </cell>
          <cell r="B2758" t="str">
            <v>PORCELANATO 80 X 80 CM</v>
          </cell>
          <cell r="C2758" t="str">
            <v>M2</v>
          </cell>
          <cell r="D2758">
            <v>57480</v>
          </cell>
        </row>
        <row r="2759">
          <cell r="A2759">
            <v>200215</v>
          </cell>
          <cell r="B2759" t="str">
            <v>PORCELANATO 50- 60X 50 -60 CM</v>
          </cell>
          <cell r="C2759" t="str">
            <v>M2</v>
          </cell>
          <cell r="D2759">
            <v>51020</v>
          </cell>
        </row>
        <row r="2761">
          <cell r="A2761">
            <v>2003</v>
          </cell>
          <cell r="B2761" t="str">
            <v>PISO GRESS</v>
          </cell>
        </row>
        <row r="2762">
          <cell r="A2762">
            <v>200301</v>
          </cell>
          <cell r="B2762" t="str">
            <v>ADOQUIN GRESS [PEATONAL ] H=2.5</v>
          </cell>
          <cell r="C2762" t="str">
            <v>M2</v>
          </cell>
          <cell r="D2762">
            <v>47990</v>
          </cell>
        </row>
        <row r="2763">
          <cell r="A2763">
            <v>200302</v>
          </cell>
          <cell r="B2763" t="str">
            <v>ADOQUIN GRESS [VEHICULAR] H=5.0</v>
          </cell>
          <cell r="C2763" t="str">
            <v>M2</v>
          </cell>
          <cell r="D2763">
            <v>64210</v>
          </cell>
        </row>
        <row r="2764">
          <cell r="A2764">
            <v>200330</v>
          </cell>
          <cell r="B2764" t="str">
            <v>DILATACION ADOQUIN GRESS A=7-8CM</v>
          </cell>
          <cell r="C2764" t="str">
            <v>ML</v>
          </cell>
          <cell r="D2764">
            <v>14360</v>
          </cell>
        </row>
        <row r="2765">
          <cell r="A2765">
            <v>200329</v>
          </cell>
          <cell r="B2765" t="str">
            <v>PELDANO GRESS ESCALGRESS 20X20</v>
          </cell>
          <cell r="C2765" t="str">
            <v>ML</v>
          </cell>
          <cell r="D2765">
            <v>54180</v>
          </cell>
        </row>
        <row r="2766">
          <cell r="A2766">
            <v>200311</v>
          </cell>
          <cell r="B2766" t="str">
            <v>TABLETA GRESS 10x10</v>
          </cell>
          <cell r="C2766" t="str">
            <v>M2</v>
          </cell>
          <cell r="D2766">
            <v>41280</v>
          </cell>
        </row>
        <row r="2767">
          <cell r="A2767">
            <v>200312</v>
          </cell>
          <cell r="B2767" t="str">
            <v>TABLETA GRESS 10x20</v>
          </cell>
          <cell r="C2767" t="str">
            <v>M2</v>
          </cell>
          <cell r="D2767">
            <v>37990</v>
          </cell>
        </row>
        <row r="2768">
          <cell r="A2768">
            <v>200322</v>
          </cell>
          <cell r="B2768" t="str">
            <v>TABLETA GRESS 20X20</v>
          </cell>
          <cell r="C2768" t="str">
            <v>M2</v>
          </cell>
          <cell r="D2768">
            <v>38430</v>
          </cell>
        </row>
        <row r="2769">
          <cell r="A2769">
            <v>200328</v>
          </cell>
          <cell r="B2769" t="str">
            <v>TABLETA GRESS 30X30 -SOBRE LOSA</v>
          </cell>
          <cell r="C2769" t="str">
            <v>M2</v>
          </cell>
          <cell r="D2769">
            <v>55090</v>
          </cell>
        </row>
        <row r="2770">
          <cell r="A2770">
            <v>200327</v>
          </cell>
          <cell r="B2770" t="str">
            <v>TABLON GRESS 15x15 DILATAC.GRAVA 3-5CM</v>
          </cell>
          <cell r="C2770" t="str">
            <v>M2</v>
          </cell>
          <cell r="D2770">
            <v>40230</v>
          </cell>
        </row>
        <row r="2771">
          <cell r="A2771">
            <v>200314</v>
          </cell>
          <cell r="B2771" t="str">
            <v>TABLON GRESS 20X20</v>
          </cell>
          <cell r="C2771" t="str">
            <v>M2</v>
          </cell>
          <cell r="D2771">
            <v>56400</v>
          </cell>
        </row>
        <row r="2772">
          <cell r="A2772">
            <v>200321</v>
          </cell>
          <cell r="B2772" t="str">
            <v>TABLON GRESS 25x25 GRAFILADO</v>
          </cell>
          <cell r="C2772" t="str">
            <v>M2</v>
          </cell>
          <cell r="D2772">
            <v>38080</v>
          </cell>
        </row>
        <row r="2773">
          <cell r="A2773">
            <v>200324</v>
          </cell>
          <cell r="B2773" t="str">
            <v>TABLON GRESS 33x33 DILATAC.GRAVA 3-5CM</v>
          </cell>
          <cell r="C2773" t="str">
            <v>M2</v>
          </cell>
          <cell r="D2773">
            <v>43030</v>
          </cell>
        </row>
        <row r="2774">
          <cell r="A2774">
            <v>200325</v>
          </cell>
          <cell r="B2774" t="str">
            <v>TABLON GRESS 33x33 DILATAC.MORTERO 1-2CM</v>
          </cell>
          <cell r="C2774" t="str">
            <v>M2</v>
          </cell>
          <cell r="D2774">
            <v>44080</v>
          </cell>
        </row>
        <row r="2775">
          <cell r="A2775">
            <v>200317</v>
          </cell>
          <cell r="B2775" t="str">
            <v>ZOCALO TABLETA GRESS H=20CM</v>
          </cell>
          <cell r="C2775" t="str">
            <v>ML</v>
          </cell>
          <cell r="D2775">
            <v>20330</v>
          </cell>
        </row>
        <row r="2777">
          <cell r="A2777">
            <v>2004</v>
          </cell>
          <cell r="B2777" t="str">
            <v>PISO PIEDRA-GRANOS-CEMENTO</v>
          </cell>
        </row>
        <row r="2778">
          <cell r="A2778">
            <v>200447</v>
          </cell>
          <cell r="B2778" t="str">
            <v>ADOQUIN CONCRETO ECOLOGICO-GRAMOQUIN</v>
          </cell>
          <cell r="C2778" t="str">
            <v>M2</v>
          </cell>
          <cell r="D2778">
            <v>73450</v>
          </cell>
        </row>
        <row r="2779">
          <cell r="A2779">
            <v>200435</v>
          </cell>
          <cell r="B2779" t="str">
            <v>ADOQUIN CONCRETO PEATONAL CRUZ</v>
          </cell>
          <cell r="C2779" t="str">
            <v>M2</v>
          </cell>
          <cell r="D2779">
            <v>46500</v>
          </cell>
        </row>
        <row r="2780">
          <cell r="A2780">
            <v>200444</v>
          </cell>
          <cell r="B2780" t="str">
            <v>ADOQUIN CONCRETO PEATONAL GUITARRA</v>
          </cell>
          <cell r="C2780" t="str">
            <v>M2</v>
          </cell>
          <cell r="D2780">
            <v>48260</v>
          </cell>
        </row>
        <row r="2781">
          <cell r="A2781">
            <v>200401</v>
          </cell>
          <cell r="B2781" t="str">
            <v>ADOQUIN CONCRETO VEHICULAR CRUZ</v>
          </cell>
          <cell r="C2781" t="str">
            <v>M2</v>
          </cell>
          <cell r="D2781">
            <v>46530</v>
          </cell>
        </row>
        <row r="2782">
          <cell r="A2782">
            <v>200438</v>
          </cell>
          <cell r="B2782" t="str">
            <v>ADOQUIN CONCRETO VEHICULAR RECTANGULAR</v>
          </cell>
          <cell r="C2782" t="str">
            <v>M2</v>
          </cell>
          <cell r="D2782">
            <v>56160</v>
          </cell>
        </row>
        <row r="2783">
          <cell r="A2783">
            <v>200403</v>
          </cell>
          <cell r="B2783" t="str">
            <v>BALDOSA CEMENTO</v>
          </cell>
          <cell r="C2783" t="str">
            <v>M2</v>
          </cell>
          <cell r="D2783">
            <v>49710</v>
          </cell>
        </row>
        <row r="2784">
          <cell r="A2784">
            <v>200407</v>
          </cell>
          <cell r="B2784" t="str">
            <v>BALDOSA GRANO # 2-3 30-35x30-35 CONMARMO</v>
          </cell>
          <cell r="C2784" t="str">
            <v>M2</v>
          </cell>
          <cell r="D2784">
            <v>73970</v>
          </cell>
        </row>
        <row r="2785">
          <cell r="A2785">
            <v>200410</v>
          </cell>
          <cell r="B2785" t="str">
            <v>BALDOSA GRANO # 4-5 30-35X30-35 ALFA D5</v>
          </cell>
          <cell r="C2785" t="str">
            <v>M2</v>
          </cell>
          <cell r="D2785">
            <v>82350</v>
          </cell>
        </row>
        <row r="2786">
          <cell r="A2786">
            <v>200440</v>
          </cell>
          <cell r="B2786" t="str">
            <v>BALDOSA GRANO # 4-5 40X40</v>
          </cell>
          <cell r="C2786" t="str">
            <v>M2</v>
          </cell>
          <cell r="D2786">
            <v>86210</v>
          </cell>
        </row>
        <row r="2787">
          <cell r="A2787">
            <v>200442</v>
          </cell>
          <cell r="B2787" t="str">
            <v>BALDOSA GRANO #3 DE 30-35X30-35</v>
          </cell>
          <cell r="C2787" t="str">
            <v>M2</v>
          </cell>
          <cell r="D2787">
            <v>92450</v>
          </cell>
        </row>
        <row r="2788">
          <cell r="A2788">
            <v>200441</v>
          </cell>
          <cell r="B2788" t="str">
            <v>BALDOSA GRANO 30X30</v>
          </cell>
          <cell r="C2788" t="str">
            <v>M2</v>
          </cell>
          <cell r="D2788">
            <v>82350</v>
          </cell>
        </row>
        <row r="2789">
          <cell r="A2789">
            <v>200445</v>
          </cell>
          <cell r="B2789" t="str">
            <v>CARBONILLA</v>
          </cell>
          <cell r="C2789" t="str">
            <v>M2</v>
          </cell>
          <cell r="D2789">
            <v>5200</v>
          </cell>
        </row>
        <row r="2790">
          <cell r="A2790">
            <v>200414</v>
          </cell>
          <cell r="B2790" t="str">
            <v>CENEFA GRANITO PULIDO</v>
          </cell>
          <cell r="C2790" t="str">
            <v>ML</v>
          </cell>
          <cell r="D2790">
            <v>33630</v>
          </cell>
        </row>
        <row r="2791">
          <cell r="A2791">
            <v>200446</v>
          </cell>
          <cell r="B2791" t="str">
            <v>CENEFA GRAVA LAVADA &lt;= 25CMS</v>
          </cell>
          <cell r="C2791" t="str">
            <v>ML</v>
          </cell>
          <cell r="D2791">
            <v>8330</v>
          </cell>
        </row>
        <row r="2792">
          <cell r="A2792">
            <v>200421</v>
          </cell>
          <cell r="B2792" t="str">
            <v>GRANITO PULIDO [PANO]</v>
          </cell>
          <cell r="C2792" t="str">
            <v>M2</v>
          </cell>
          <cell r="D2792">
            <v>71060</v>
          </cell>
        </row>
        <row r="2793">
          <cell r="A2793">
            <v>200423</v>
          </cell>
          <cell r="B2793" t="str">
            <v>GRAVA LAVADA</v>
          </cell>
          <cell r="C2793" t="str">
            <v>M2</v>
          </cell>
          <cell r="D2793">
            <v>39630</v>
          </cell>
        </row>
        <row r="2794">
          <cell r="A2794">
            <v>200426</v>
          </cell>
          <cell r="B2794" t="str">
            <v>PELDANO GRANITO</v>
          </cell>
          <cell r="C2794" t="str">
            <v>ML</v>
          </cell>
          <cell r="D2794">
            <v>76620</v>
          </cell>
        </row>
        <row r="2795">
          <cell r="A2795">
            <v>200428</v>
          </cell>
          <cell r="B2795" t="str">
            <v>PELDANO GRAVILLA LAVADA</v>
          </cell>
          <cell r="C2795" t="str">
            <v>ML</v>
          </cell>
          <cell r="D2795">
            <v>52960</v>
          </cell>
        </row>
        <row r="2797">
          <cell r="A2797">
            <v>2005</v>
          </cell>
          <cell r="B2797" t="str">
            <v>PISO VINILICO</v>
          </cell>
        </row>
        <row r="2798">
          <cell r="A2798">
            <v>200511</v>
          </cell>
          <cell r="B2798" t="str">
            <v>CAUCHO TIPO TOPEROL</v>
          </cell>
          <cell r="C2798" t="str">
            <v>M2</v>
          </cell>
          <cell r="D2798">
            <v>18500</v>
          </cell>
        </row>
        <row r="2799">
          <cell r="A2799">
            <v>200508</v>
          </cell>
          <cell r="B2799" t="str">
            <v>V.VINISOL 1.6 MM</v>
          </cell>
          <cell r="C2799" t="str">
            <v>M2</v>
          </cell>
          <cell r="D2799">
            <v>25980</v>
          </cell>
        </row>
        <row r="2800">
          <cell r="A2800">
            <v>200506</v>
          </cell>
          <cell r="B2800" t="str">
            <v>V.VINISOL 30X30CM 3.0 MM</v>
          </cell>
          <cell r="C2800" t="str">
            <v>M2</v>
          </cell>
          <cell r="D2800">
            <v>31590</v>
          </cell>
        </row>
        <row r="2801">
          <cell r="A2801">
            <v>200507</v>
          </cell>
          <cell r="B2801" t="str">
            <v>V.VINISOL 30X30CM 2.0MM</v>
          </cell>
          <cell r="C2801" t="str">
            <v>M2</v>
          </cell>
          <cell r="D2801">
            <v>29040</v>
          </cell>
        </row>
        <row r="2803">
          <cell r="A2803">
            <v>2006</v>
          </cell>
          <cell r="B2803" t="str">
            <v>PISO EPOXICO - INDUSTRIALES</v>
          </cell>
        </row>
        <row r="2804">
          <cell r="A2804">
            <v>200617</v>
          </cell>
          <cell r="B2804" t="str">
            <v>ALLANADO MECANICO ESMALTADO</v>
          </cell>
          <cell r="C2804" t="str">
            <v>M2</v>
          </cell>
          <cell r="D2804">
            <v>9390</v>
          </cell>
        </row>
        <row r="2805">
          <cell r="A2805">
            <v>200618</v>
          </cell>
          <cell r="B2805" t="str">
            <v>ALLANADO MECANICO ESMALTADO GRIS-NEGRO</v>
          </cell>
          <cell r="C2805" t="str">
            <v>M2</v>
          </cell>
          <cell r="D2805">
            <v>17260</v>
          </cell>
        </row>
        <row r="2806">
          <cell r="A2806">
            <v>200619</v>
          </cell>
          <cell r="B2806" t="str">
            <v>ALLANADO MECANICO ESMALTADO NEUTRO</v>
          </cell>
          <cell r="C2806" t="str">
            <v>M2</v>
          </cell>
          <cell r="D2806">
            <v>14930</v>
          </cell>
        </row>
        <row r="2807">
          <cell r="A2807">
            <v>200601</v>
          </cell>
          <cell r="B2807" t="str">
            <v>AUTONIVELANTE</v>
          </cell>
          <cell r="C2807" t="str">
            <v>M2</v>
          </cell>
          <cell r="D2807">
            <v>91220</v>
          </cell>
        </row>
        <row r="2809">
          <cell r="A2809">
            <v>2007</v>
          </cell>
          <cell r="B2809" t="str">
            <v>PISO MADERA</v>
          </cell>
        </row>
        <row r="2810">
          <cell r="A2810">
            <v>200712</v>
          </cell>
          <cell r="B2810" t="str">
            <v>ENTRAMADO CUARTON 2X4 AMARILLO</v>
          </cell>
          <cell r="C2810" t="str">
            <v>M2</v>
          </cell>
          <cell r="D2810">
            <v>20400</v>
          </cell>
        </row>
        <row r="2811">
          <cell r="A2811">
            <v>200701</v>
          </cell>
          <cell r="B2811" t="str">
            <v>ENTRAMADO LISTON 2X3 AMARILLO C/50-60CM</v>
          </cell>
          <cell r="C2811" t="str">
            <v>M2</v>
          </cell>
          <cell r="D2811">
            <v>12450</v>
          </cell>
        </row>
        <row r="2812">
          <cell r="A2812">
            <v>200708</v>
          </cell>
          <cell r="B2812" t="str">
            <v>PISO LAMINA TRIPLEX 18MM-ENTRAM.AMARILLO</v>
          </cell>
          <cell r="C2812" t="str">
            <v>M2</v>
          </cell>
          <cell r="D2812">
            <v>82510</v>
          </cell>
        </row>
        <row r="2813">
          <cell r="A2813">
            <v>200706</v>
          </cell>
          <cell r="B2813" t="str">
            <v>PISO MADERA LISTON M.H. PINO ROMERON</v>
          </cell>
          <cell r="C2813" t="str">
            <v>M2</v>
          </cell>
          <cell r="D2813">
            <v>28140</v>
          </cell>
        </row>
        <row r="2814">
          <cell r="A2814">
            <v>200710</v>
          </cell>
          <cell r="B2814" t="str">
            <v>PISO MADERA LISTON M.H.GUYMARO 10X2.0CM</v>
          </cell>
          <cell r="C2814" t="str">
            <v>M2</v>
          </cell>
          <cell r="D2814">
            <v>62140</v>
          </cell>
        </row>
        <row r="2815">
          <cell r="A2815">
            <v>200703</v>
          </cell>
          <cell r="B2815" t="str">
            <v>PISO MADERA MACHIMBRE CHANUL 1.5-2.0CM</v>
          </cell>
          <cell r="C2815" t="str">
            <v>M2</v>
          </cell>
          <cell r="D2815">
            <v>49380</v>
          </cell>
        </row>
        <row r="2816">
          <cell r="A2816">
            <v>200709</v>
          </cell>
          <cell r="B2816" t="str">
            <v>PISO MADERA TABLA CHANUL 2CM</v>
          </cell>
          <cell r="C2816" t="str">
            <v>M2</v>
          </cell>
          <cell r="D2816">
            <v>63490</v>
          </cell>
        </row>
        <row r="2817">
          <cell r="A2817">
            <v>200711</v>
          </cell>
          <cell r="B2817" t="str">
            <v>PISO MADERA TABLA MACHARE 1X10 - 2CM</v>
          </cell>
          <cell r="C2817" t="str">
            <v>M2</v>
          </cell>
          <cell r="D2817">
            <v>44040</v>
          </cell>
        </row>
        <row r="2819">
          <cell r="A2819">
            <v>2008</v>
          </cell>
          <cell r="B2819" t="str">
            <v>GUARDESCOBAS</v>
          </cell>
        </row>
        <row r="2820">
          <cell r="A2820">
            <v>200818</v>
          </cell>
          <cell r="B2820" t="str">
            <v>GUARDAESCOBA CEDRO 8CM</v>
          </cell>
          <cell r="C2820" t="str">
            <v>ML</v>
          </cell>
          <cell r="D2820">
            <v>13210</v>
          </cell>
        </row>
        <row r="2821">
          <cell r="A2821">
            <v>200802</v>
          </cell>
          <cell r="B2821" t="str">
            <v>GUARDAESCOBA CEMENTO + PINTURA</v>
          </cell>
          <cell r="C2821" t="str">
            <v>ML</v>
          </cell>
          <cell r="D2821">
            <v>8650</v>
          </cell>
        </row>
        <row r="2822">
          <cell r="A2822">
            <v>200805</v>
          </cell>
          <cell r="B2822" t="str">
            <v>GUARDAESCOBA EPOXICO 1/2C #261</v>
          </cell>
          <cell r="C2822" t="str">
            <v>ML</v>
          </cell>
          <cell r="D2822">
            <v>42660</v>
          </cell>
        </row>
        <row r="2823">
          <cell r="A2823">
            <v>200809</v>
          </cell>
          <cell r="B2823" t="str">
            <v>GUARDAESCOBA GRANITO 1/2 C + DIL. BRONCE</v>
          </cell>
          <cell r="C2823" t="str">
            <v>ML</v>
          </cell>
          <cell r="D2823">
            <v>34840</v>
          </cell>
        </row>
        <row r="2824">
          <cell r="A2824">
            <v>200819</v>
          </cell>
          <cell r="B2824" t="str">
            <v>GUARDAESCOBA GRANITO 1/2 C + DIL. PLAST.</v>
          </cell>
          <cell r="C2824" t="str">
            <v>ML</v>
          </cell>
          <cell r="D2824">
            <v>30630</v>
          </cell>
        </row>
        <row r="2825">
          <cell r="A2825">
            <v>200810</v>
          </cell>
          <cell r="B2825" t="str">
            <v>GUARDAESCOBA GRANITO PREFABRICADO</v>
          </cell>
          <cell r="C2825" t="str">
            <v>ML</v>
          </cell>
          <cell r="D2825">
            <v>15030</v>
          </cell>
        </row>
        <row r="2826">
          <cell r="A2826">
            <v>200823</v>
          </cell>
          <cell r="B2826" t="str">
            <v>GUARDAESCOBA GRAVA LAVADA</v>
          </cell>
          <cell r="C2826" t="str">
            <v>ML</v>
          </cell>
          <cell r="D2826">
            <v>12410</v>
          </cell>
        </row>
        <row r="2827">
          <cell r="A2827">
            <v>200822</v>
          </cell>
          <cell r="B2827" t="str">
            <v>GUARDAESCOBA GRESS H= 7CM</v>
          </cell>
          <cell r="C2827" t="str">
            <v>ML</v>
          </cell>
          <cell r="D2827">
            <v>10770</v>
          </cell>
        </row>
        <row r="2828">
          <cell r="A2828">
            <v>200821</v>
          </cell>
          <cell r="B2828" t="str">
            <v>GUARDAESCOBA GRESS H=10CM</v>
          </cell>
          <cell r="C2828" t="str">
            <v>ML</v>
          </cell>
          <cell r="D2828">
            <v>11770</v>
          </cell>
        </row>
        <row r="2829">
          <cell r="A2829">
            <v>200813</v>
          </cell>
          <cell r="B2829" t="str">
            <v>GUARDAESCOBA PORCELANATO 7X30CM</v>
          </cell>
          <cell r="C2829" t="str">
            <v>ML</v>
          </cell>
          <cell r="D2829">
            <v>11290</v>
          </cell>
        </row>
        <row r="2830">
          <cell r="A2830">
            <v>200814</v>
          </cell>
          <cell r="B2830" t="str">
            <v>GUARDAESCOBA TABLON</v>
          </cell>
          <cell r="C2830" t="str">
            <v>ML</v>
          </cell>
          <cell r="D2830">
            <v>7480</v>
          </cell>
        </row>
        <row r="2831">
          <cell r="A2831">
            <v>200816</v>
          </cell>
          <cell r="B2831" t="str">
            <v>GUARDAESCOBA VINISOL 6.8CM</v>
          </cell>
          <cell r="C2831" t="str">
            <v>ML</v>
          </cell>
          <cell r="D2831">
            <v>6650</v>
          </cell>
        </row>
        <row r="2832">
          <cell r="A2832">
            <v>200817</v>
          </cell>
          <cell r="B2832" t="str">
            <v>GUARDAESCOBA VINISOL 10 CM</v>
          </cell>
          <cell r="C2832" t="str">
            <v>ML</v>
          </cell>
          <cell r="D2832">
            <v>7770</v>
          </cell>
        </row>
        <row r="2833">
          <cell r="A2833">
            <v>200825</v>
          </cell>
          <cell r="B2833" t="str">
            <v>GUARDESCOBA MADERA CEDRO BLANCO H= 8X1CM</v>
          </cell>
          <cell r="C2833" t="str">
            <v>ML</v>
          </cell>
          <cell r="D2833">
            <v>10310</v>
          </cell>
        </row>
        <row r="2835">
          <cell r="A2835">
            <v>2009</v>
          </cell>
          <cell r="B2835" t="str">
            <v>ACCESORIOS-INSTALACIONES-VARIO</v>
          </cell>
        </row>
        <row r="2836">
          <cell r="A2836">
            <v>200910</v>
          </cell>
          <cell r="B2836" t="str">
            <v>BANDA EN ELASTOMERO D=4"X ,1/2"</v>
          </cell>
          <cell r="C2836" t="str">
            <v>UND</v>
          </cell>
          <cell r="D2836">
            <v>6720</v>
          </cell>
        </row>
        <row r="2837">
          <cell r="A2837">
            <v>200912</v>
          </cell>
          <cell r="B2837" t="str">
            <v>DILATACION-JUNTA ASFALTO</v>
          </cell>
          <cell r="C2837" t="str">
            <v>ML</v>
          </cell>
          <cell r="D2837">
            <v>740</v>
          </cell>
        </row>
        <row r="2838">
          <cell r="A2838">
            <v>200905</v>
          </cell>
          <cell r="B2838" t="str">
            <v>PIRLAN - PIRAGUA ALUMINIO</v>
          </cell>
          <cell r="C2838" t="str">
            <v>ML</v>
          </cell>
          <cell r="D2838">
            <v>4060</v>
          </cell>
        </row>
        <row r="2839">
          <cell r="A2839">
            <v>200908</v>
          </cell>
          <cell r="B2839" t="str">
            <v>REJILLA ANGULO HIERRO 1,1/2" Y VAR.1/2"</v>
          </cell>
          <cell r="C2839" t="str">
            <v>ML</v>
          </cell>
          <cell r="D2839">
            <v>141710</v>
          </cell>
        </row>
        <row r="2840">
          <cell r="A2840">
            <v>200911</v>
          </cell>
          <cell r="B2840" t="str">
            <v>REJILLA PISO ANGULO 1,1/2"-VARILLA 3/8"</v>
          </cell>
          <cell r="C2840" t="str">
            <v>ML</v>
          </cell>
          <cell r="D2840">
            <v>108750</v>
          </cell>
        </row>
        <row r="2842">
          <cell r="A2842">
            <v>21</v>
          </cell>
          <cell r="B2842" t="str">
            <v>CARPINTERIA MADERA</v>
          </cell>
        </row>
        <row r="2844">
          <cell r="A2844">
            <v>2101</v>
          </cell>
          <cell r="B2844" t="str">
            <v>PUERTAS</v>
          </cell>
        </row>
        <row r="2845">
          <cell r="A2845">
            <v>210101</v>
          </cell>
          <cell r="B2845" t="str">
            <v>COLOC.PUERTA MADERA</v>
          </cell>
          <cell r="C2845" t="str">
            <v>UND</v>
          </cell>
          <cell r="D2845">
            <v>46440</v>
          </cell>
        </row>
        <row r="2846">
          <cell r="A2846">
            <v>210138</v>
          </cell>
          <cell r="B2846" t="str">
            <v>NAVE MACHARE 80-90 C=3X2 P=1X10 H=210C</v>
          </cell>
          <cell r="C2846" t="str">
            <v>UND</v>
          </cell>
          <cell r="D2846">
            <v>236880</v>
          </cell>
        </row>
        <row r="2847">
          <cell r="A2847">
            <v>210110</v>
          </cell>
          <cell r="B2847" t="str">
            <v>NAVE MAD.MACIZA 151-180 CEDRO</v>
          </cell>
          <cell r="C2847" t="str">
            <v>UND</v>
          </cell>
          <cell r="D2847">
            <v>1838610</v>
          </cell>
        </row>
        <row r="2848">
          <cell r="A2848">
            <v>210158</v>
          </cell>
          <cell r="B2848" t="str">
            <v>NAVE MAD.TIPO FORTEC ( 60- 70)</v>
          </cell>
          <cell r="C2848" t="str">
            <v>UND</v>
          </cell>
          <cell r="D2848">
            <v>104020</v>
          </cell>
        </row>
        <row r="2849">
          <cell r="A2849">
            <v>210159</v>
          </cell>
          <cell r="B2849" t="str">
            <v>NAVE MAD.TIPO FORTEC ( 71- 90)</v>
          </cell>
          <cell r="C2849" t="str">
            <v>UND</v>
          </cell>
          <cell r="D2849">
            <v>107490</v>
          </cell>
        </row>
        <row r="2850">
          <cell r="A2850">
            <v>210160</v>
          </cell>
          <cell r="B2850" t="str">
            <v>NAVE MAD.TIPO FORTEC ( 91-100)</v>
          </cell>
          <cell r="C2850" t="str">
            <v>UND</v>
          </cell>
          <cell r="D2850">
            <v>113830</v>
          </cell>
        </row>
        <row r="2851">
          <cell r="A2851">
            <v>210161</v>
          </cell>
          <cell r="B2851" t="str">
            <v>NAVE MAD.TIPO FORTEC (101-150)</v>
          </cell>
          <cell r="C2851" t="str">
            <v>UND</v>
          </cell>
          <cell r="D2851">
            <v>183320</v>
          </cell>
        </row>
        <row r="2852">
          <cell r="A2852">
            <v>210115</v>
          </cell>
          <cell r="B2852" t="str">
            <v>NAVE MAD.TRIPLEX 61- 80 (1N-B]</v>
          </cell>
          <cell r="C2852" t="str">
            <v>UND</v>
          </cell>
          <cell r="D2852">
            <v>287720</v>
          </cell>
        </row>
        <row r="2853">
          <cell r="A2853">
            <v>210148</v>
          </cell>
          <cell r="B2853" t="str">
            <v>NAVE MAD.TRIPLEX 61- 80 (1N-V)</v>
          </cell>
          <cell r="C2853" t="str">
            <v>UND</v>
          </cell>
          <cell r="D2853">
            <v>436070</v>
          </cell>
        </row>
        <row r="2854">
          <cell r="A2854">
            <v>210116</v>
          </cell>
          <cell r="B2854" t="str">
            <v>NAVE MAD.TRIPLEX 61- 80 (1N-V)P</v>
          </cell>
          <cell r="C2854" t="str">
            <v>UND</v>
          </cell>
          <cell r="D2854">
            <v>437770</v>
          </cell>
        </row>
        <row r="2855">
          <cell r="A2855">
            <v>210117</v>
          </cell>
          <cell r="B2855" t="str">
            <v>NAVE MAD.TRIPLEX 61- 80V(1N-V)P</v>
          </cell>
          <cell r="C2855" t="str">
            <v>UND</v>
          </cell>
          <cell r="D2855">
            <v>485550</v>
          </cell>
        </row>
        <row r="2856">
          <cell r="A2856">
            <v>210118</v>
          </cell>
          <cell r="B2856" t="str">
            <v>NAVE MAD.TRIPLEX 81-100 (1N-B)</v>
          </cell>
          <cell r="C2856" t="str">
            <v>UND</v>
          </cell>
          <cell r="D2856">
            <v>294350</v>
          </cell>
        </row>
        <row r="2857">
          <cell r="A2857">
            <v>210119</v>
          </cell>
          <cell r="B2857" t="str">
            <v>NAVE MAD.TRIPLEX 81-100 (1N-V)P</v>
          </cell>
          <cell r="C2857" t="str">
            <v>UND</v>
          </cell>
          <cell r="D2857">
            <v>451170</v>
          </cell>
        </row>
        <row r="2858">
          <cell r="A2858">
            <v>210121</v>
          </cell>
          <cell r="B2858" t="str">
            <v>NAVE MAD.TRIPLEX 81-100V(1N-V)</v>
          </cell>
          <cell r="C2858" t="str">
            <v>UND</v>
          </cell>
          <cell r="D2858">
            <v>413570</v>
          </cell>
        </row>
        <row r="2859">
          <cell r="A2859">
            <v>210120</v>
          </cell>
          <cell r="B2859" t="str">
            <v>NAVE MAD.TRIPLEX 81-100V(1N-V)P</v>
          </cell>
          <cell r="C2859" t="str">
            <v>UND</v>
          </cell>
          <cell r="D2859">
            <v>494420</v>
          </cell>
        </row>
        <row r="2860">
          <cell r="A2860">
            <v>210126</v>
          </cell>
          <cell r="B2860" t="str">
            <v>NAVE MAD.TRIPLEX 100-120 (2N-B)</v>
          </cell>
          <cell r="C2860" t="str">
            <v>UND</v>
          </cell>
          <cell r="D2860">
            <v>489380</v>
          </cell>
        </row>
        <row r="2861">
          <cell r="A2861">
            <v>210128</v>
          </cell>
          <cell r="B2861" t="str">
            <v>NAVE MAD.TRIPLEX 100-120 (2N-V)</v>
          </cell>
          <cell r="C2861" t="str">
            <v>UND</v>
          </cell>
          <cell r="D2861">
            <v>657980</v>
          </cell>
        </row>
        <row r="2862">
          <cell r="A2862">
            <v>210127</v>
          </cell>
          <cell r="B2862" t="str">
            <v>NAVE MAD.TRIPLEX 100-120 (2N-V)P</v>
          </cell>
          <cell r="C2862" t="str">
            <v>UND</v>
          </cell>
          <cell r="D2862">
            <v>724840</v>
          </cell>
        </row>
        <row r="2863">
          <cell r="A2863">
            <v>210136</v>
          </cell>
          <cell r="B2863" t="str">
            <v>NAVE MAD.TRIPLEX 221-250V(2N-V)P</v>
          </cell>
          <cell r="C2863" t="str">
            <v>UND</v>
          </cell>
          <cell r="D2863">
            <v>1129650</v>
          </cell>
        </row>
        <row r="2864">
          <cell r="A2864">
            <v>210112</v>
          </cell>
          <cell r="B2864" t="str">
            <v>NAVE MAD.TRIPLEX 4MM 50- 70 (1N-B) -CAN</v>
          </cell>
          <cell r="C2864" t="str">
            <v>UND</v>
          </cell>
          <cell r="D2864">
            <v>173150</v>
          </cell>
        </row>
        <row r="2865">
          <cell r="A2865">
            <v>210146</v>
          </cell>
          <cell r="B2865" t="str">
            <v>NAVE MAD.TRIPLEX 4MM 50- 70 (1N-V)</v>
          </cell>
          <cell r="C2865" t="str">
            <v>UND</v>
          </cell>
          <cell r="D2865">
            <v>343530</v>
          </cell>
        </row>
        <row r="2866">
          <cell r="A2866">
            <v>210147</v>
          </cell>
          <cell r="B2866" t="str">
            <v>NAVE MAD.TRIPLEX 4MM 50- 70V(1N-V)</v>
          </cell>
          <cell r="C2866" t="str">
            <v>UND</v>
          </cell>
          <cell r="D2866">
            <v>386760</v>
          </cell>
        </row>
        <row r="2867">
          <cell r="A2867">
            <v>210162</v>
          </cell>
          <cell r="B2867" t="str">
            <v>NAVE MAD.TRIPLEX 4MM 55- 75CM-ECONOMICA</v>
          </cell>
          <cell r="C2867" t="str">
            <v>UND</v>
          </cell>
          <cell r="D2867">
            <v>147760</v>
          </cell>
        </row>
        <row r="2868">
          <cell r="A2868">
            <v>210174</v>
          </cell>
          <cell r="B2868" t="str">
            <v>NAVE MAD.TRIPLEX 4MM 60- 75CM-NORMAL</v>
          </cell>
          <cell r="C2868" t="str">
            <v>UND</v>
          </cell>
          <cell r="D2868">
            <v>157760</v>
          </cell>
        </row>
        <row r="2869">
          <cell r="A2869">
            <v>210163</v>
          </cell>
          <cell r="B2869" t="str">
            <v>NAVE MAD.TRIPLEX 4MM 80-110CM-ECONOMICA</v>
          </cell>
          <cell r="C2869" t="str">
            <v>UND</v>
          </cell>
          <cell r="D2869">
            <v>168790</v>
          </cell>
        </row>
        <row r="2870">
          <cell r="A2870">
            <v>210155</v>
          </cell>
          <cell r="B2870" t="str">
            <v>NAVE MAD.TRIPLEX ENTABLERA-CEDRO(80-100)</v>
          </cell>
          <cell r="C2870" t="str">
            <v>UND</v>
          </cell>
          <cell r="D2870">
            <v>944760</v>
          </cell>
        </row>
        <row r="2872">
          <cell r="A2872">
            <v>2102</v>
          </cell>
          <cell r="B2872" t="str">
            <v>VENTANAS</v>
          </cell>
        </row>
        <row r="2873">
          <cell r="A2873">
            <v>210201</v>
          </cell>
          <cell r="B2873" t="str">
            <v>INST.MARCO VENT.MAD.(VANO 1 M2)</v>
          </cell>
          <cell r="C2873" t="str">
            <v>M2</v>
          </cell>
          <cell r="D2873">
            <v>26370</v>
          </cell>
        </row>
        <row r="2874">
          <cell r="A2874">
            <v>210202</v>
          </cell>
          <cell r="B2874" t="str">
            <v>INSTALACION VENTANA DE MADERA(VANO 1 M2)</v>
          </cell>
          <cell r="C2874" t="str">
            <v>M2</v>
          </cell>
          <cell r="D2874">
            <v>26370</v>
          </cell>
        </row>
        <row r="2876">
          <cell r="A2876">
            <v>2104</v>
          </cell>
          <cell r="B2876" t="str">
            <v>MUEBLES</v>
          </cell>
        </row>
        <row r="2877">
          <cell r="A2877">
            <v>210413</v>
          </cell>
          <cell r="B2877" t="str">
            <v>MUEBLE PROTECCION TUBERIAS DE 20X25CM</v>
          </cell>
          <cell r="C2877" t="str">
            <v>ML</v>
          </cell>
          <cell r="D2877">
            <v>134020</v>
          </cell>
        </row>
        <row r="2878">
          <cell r="A2878">
            <v>210414</v>
          </cell>
          <cell r="B2878" t="str">
            <v>MUEBLE PROTECCION TUBERIAS DE 26X30CM</v>
          </cell>
          <cell r="C2878" t="str">
            <v>ML</v>
          </cell>
          <cell r="D2878">
            <v>144280</v>
          </cell>
        </row>
        <row r="2879">
          <cell r="A2879">
            <v>210412</v>
          </cell>
          <cell r="B2879" t="str">
            <v>MUEBLE PROTECCION TUBERIAS DE 31X35CM</v>
          </cell>
          <cell r="C2879" t="str">
            <v>ML</v>
          </cell>
          <cell r="D2879">
            <v>143630</v>
          </cell>
        </row>
        <row r="2880">
          <cell r="A2880">
            <v>210415</v>
          </cell>
          <cell r="B2880" t="str">
            <v>TAPA-REPISA DUCTOS GASES MED.26/30</v>
          </cell>
          <cell r="C2880" t="str">
            <v>ML</v>
          </cell>
          <cell r="D2880">
            <v>144280</v>
          </cell>
        </row>
        <row r="2882">
          <cell r="A2882">
            <v>2105</v>
          </cell>
          <cell r="B2882" t="str">
            <v>ACCESORIOS</v>
          </cell>
        </row>
        <row r="2883">
          <cell r="A2883">
            <v>210501</v>
          </cell>
          <cell r="B2883" t="str">
            <v>PASAMANOS MADERA CEDRO A=15CM E=2CM</v>
          </cell>
          <cell r="C2883" t="str">
            <v>ML</v>
          </cell>
          <cell r="D2883">
            <v>42130</v>
          </cell>
        </row>
        <row r="2884">
          <cell r="A2884">
            <v>210504</v>
          </cell>
          <cell r="B2884" t="str">
            <v>PROTECTOR MADERA CEDRO 20 CM</v>
          </cell>
          <cell r="C2884" t="str">
            <v>ML</v>
          </cell>
          <cell r="D2884">
            <v>63710</v>
          </cell>
        </row>
        <row r="2885">
          <cell r="A2885">
            <v>210502</v>
          </cell>
          <cell r="B2885" t="str">
            <v>PROTECTOR MADERA CEDRO A=10CM E=2CM</v>
          </cell>
          <cell r="C2885" t="str">
            <v>ML</v>
          </cell>
          <cell r="D2885">
            <v>38860</v>
          </cell>
        </row>
        <row r="2886">
          <cell r="A2886">
            <v>210503</v>
          </cell>
          <cell r="B2886" t="str">
            <v>PROTECTOR MADERA CEDRO A=30CM E=2CM</v>
          </cell>
          <cell r="C2886" t="str">
            <v>ML</v>
          </cell>
          <cell r="D2886">
            <v>79940</v>
          </cell>
        </row>
        <row r="2887">
          <cell r="A2887">
            <v>210505</v>
          </cell>
          <cell r="B2887" t="str">
            <v>PROTECTOR MADERA TRIPLEX 20 CM</v>
          </cell>
          <cell r="C2887" t="str">
            <v>ML</v>
          </cell>
          <cell r="D2887">
            <v>56980</v>
          </cell>
        </row>
        <row r="2888">
          <cell r="A2888">
            <v>210506</v>
          </cell>
          <cell r="B2888" t="str">
            <v>PROTECTOR MADERA TRIPLEX 30 CM</v>
          </cell>
          <cell r="C2888" t="str">
            <v>ML</v>
          </cell>
          <cell r="D2888">
            <v>74860</v>
          </cell>
        </row>
        <row r="2889">
          <cell r="A2889">
            <v>210507</v>
          </cell>
          <cell r="B2889" t="str">
            <v>PROTECTOR MADERA-ACRILICO 20 CMS</v>
          </cell>
          <cell r="C2889" t="str">
            <v>ML</v>
          </cell>
          <cell r="D2889">
            <v>111690</v>
          </cell>
        </row>
        <row r="2891">
          <cell r="A2891">
            <v>2106</v>
          </cell>
          <cell r="B2891" t="str">
            <v>VIGAS-SOLERAS-COLUMNAS</v>
          </cell>
        </row>
        <row r="2892">
          <cell r="A2892">
            <v>210603</v>
          </cell>
          <cell r="B2892" t="str">
            <v>PUNTA DE CAN (BORDE REDONDEADO-CEPILLADO</v>
          </cell>
          <cell r="C2892" t="str">
            <v>UND</v>
          </cell>
          <cell r="D2892">
            <v>19430</v>
          </cell>
        </row>
        <row r="2893">
          <cell r="A2893">
            <v>210605</v>
          </cell>
          <cell r="B2893" t="str">
            <v>VIGA MADERA CHANUL 2X5X3MTS CEPILL-CANT.</v>
          </cell>
          <cell r="C2893" t="str">
            <v>ML</v>
          </cell>
          <cell r="D2893">
            <v>14960</v>
          </cell>
        </row>
        <row r="2894">
          <cell r="A2894">
            <v>210602</v>
          </cell>
          <cell r="B2894" t="str">
            <v>VIGA MADERA CHANUL 3x6x4MTS CEPILL-CANT.</v>
          </cell>
          <cell r="C2894" t="str">
            <v>ML</v>
          </cell>
          <cell r="D2894">
            <v>24720</v>
          </cell>
        </row>
        <row r="2895">
          <cell r="A2895">
            <v>210604</v>
          </cell>
          <cell r="B2895" t="str">
            <v>VIGA MADERA CHANUL 3x6x6MTS CEPILL-CANT.</v>
          </cell>
          <cell r="C2895" t="str">
            <v>ML</v>
          </cell>
          <cell r="D2895">
            <v>22400</v>
          </cell>
        </row>
        <row r="2897">
          <cell r="A2897">
            <v>2108</v>
          </cell>
          <cell r="B2897" t="str">
            <v>ENCHAPES</v>
          </cell>
        </row>
        <row r="2898">
          <cell r="A2898">
            <v>210804</v>
          </cell>
          <cell r="B2898" t="str">
            <v>ENCHAPE LISTON MACH.PINO PATULA</v>
          </cell>
          <cell r="C2898" t="str">
            <v>M2</v>
          </cell>
          <cell r="D2898">
            <v>24750</v>
          </cell>
        </row>
        <row r="2900">
          <cell r="A2900">
            <v>2109</v>
          </cell>
          <cell r="B2900" t="str">
            <v>MARCOS</v>
          </cell>
        </row>
        <row r="2901">
          <cell r="A2901">
            <v>210903</v>
          </cell>
          <cell r="B2901" t="str">
            <v>MARCO MACHARE 80-90 H=210C</v>
          </cell>
          <cell r="C2901" t="str">
            <v>UND</v>
          </cell>
          <cell r="D2901">
            <v>92060</v>
          </cell>
        </row>
        <row r="2902">
          <cell r="A2902">
            <v>210901</v>
          </cell>
          <cell r="B2902" t="str">
            <v>MARCO MAD.AMARILLO-NOGAL 80-100 H=210CM</v>
          </cell>
          <cell r="C2902" t="str">
            <v>UND</v>
          </cell>
          <cell r="D2902">
            <v>132600</v>
          </cell>
        </row>
        <row r="2903">
          <cell r="A2903">
            <v>210902</v>
          </cell>
          <cell r="B2903" t="str">
            <v>MARCO PINO CEPILLADO MSD 80-100CM A=4-6"</v>
          </cell>
          <cell r="C2903" t="str">
            <v>UND</v>
          </cell>
          <cell r="D2903">
            <v>102960</v>
          </cell>
        </row>
        <row r="2905">
          <cell r="A2905">
            <v>22</v>
          </cell>
          <cell r="B2905" t="str">
            <v>CARPINTERIA METALICA</v>
          </cell>
        </row>
        <row r="2907">
          <cell r="A2907">
            <v>2201</v>
          </cell>
          <cell r="B2907" t="str">
            <v>NAVE VENTANA-LUCETA METALICA</v>
          </cell>
        </row>
        <row r="2908">
          <cell r="A2908">
            <v>220107</v>
          </cell>
          <cell r="B2908" t="str">
            <v>LUCETA LAMINA CORR H</v>
          </cell>
          <cell r="C2908" t="str">
            <v>ML</v>
          </cell>
          <cell r="D2908">
            <v>97700</v>
          </cell>
        </row>
        <row r="2909">
          <cell r="A2909">
            <v>220108</v>
          </cell>
          <cell r="B2909" t="str">
            <v>LUCETA LAMINA FIJA H</v>
          </cell>
          <cell r="C2909" t="str">
            <v>ML</v>
          </cell>
          <cell r="D2909">
            <v>56410</v>
          </cell>
        </row>
        <row r="2910">
          <cell r="A2910">
            <v>220101</v>
          </cell>
          <cell r="B2910" t="str">
            <v>VENTANA LAM.PERSIANA FIJA CAL.20</v>
          </cell>
          <cell r="C2910" t="str">
            <v>M2</v>
          </cell>
          <cell r="D2910">
            <v>147300</v>
          </cell>
        </row>
        <row r="2911">
          <cell r="A2911">
            <v>220102</v>
          </cell>
          <cell r="B2911" t="str">
            <v>VENTANA LAM.VIDRIO SENCILLA CAL.20 COR.</v>
          </cell>
          <cell r="C2911" t="str">
            <v>M2</v>
          </cell>
          <cell r="D2911">
            <v>153560</v>
          </cell>
        </row>
        <row r="2912">
          <cell r="A2912">
            <v>220103</v>
          </cell>
          <cell r="B2912" t="str">
            <v>VENTANA LAM.VIDRIO-VARILLA C.20 BASCUL.</v>
          </cell>
          <cell r="C2912" t="str">
            <v>M2</v>
          </cell>
          <cell r="D2912">
            <v>178110</v>
          </cell>
        </row>
        <row r="2913">
          <cell r="A2913">
            <v>220104</v>
          </cell>
          <cell r="B2913" t="str">
            <v>VENTANA LAM.VIDRIO-VARILLA CAL.20 BAT.</v>
          </cell>
          <cell r="C2913" t="str">
            <v>M2</v>
          </cell>
          <cell r="D2913">
            <v>169880</v>
          </cell>
        </row>
        <row r="2914">
          <cell r="A2914">
            <v>220105</v>
          </cell>
          <cell r="B2914" t="str">
            <v>VENTANA LAM.VIDRIO-VARILLA CAL.20 COR.</v>
          </cell>
          <cell r="C2914" t="str">
            <v>M2</v>
          </cell>
          <cell r="D2914">
            <v>191390</v>
          </cell>
        </row>
        <row r="2915">
          <cell r="A2915">
            <v>220106</v>
          </cell>
          <cell r="B2915" t="str">
            <v>VENTANA LAM.VIDRIO-VARILLA CAL.20 FIJA</v>
          </cell>
          <cell r="C2915" t="str">
            <v>M2</v>
          </cell>
          <cell r="D2915">
            <v>141400</v>
          </cell>
        </row>
        <row r="2917">
          <cell r="A2917">
            <v>2202</v>
          </cell>
          <cell r="B2917" t="str">
            <v>MARCO VENTANA METALICA</v>
          </cell>
        </row>
        <row r="2918">
          <cell r="A2918">
            <v>220201</v>
          </cell>
          <cell r="B2918" t="str">
            <v>MARCO VENTANA LAM.CEL.H</v>
          </cell>
          <cell r="C2918" t="str">
            <v>ML</v>
          </cell>
          <cell r="D2918">
            <v>46890</v>
          </cell>
        </row>
        <row r="2919">
          <cell r="A2919">
            <v>220202</v>
          </cell>
          <cell r="B2919" t="str">
            <v>MARCO VENTANA LAM.CEL.H &gt;0.51 M CAL.20</v>
          </cell>
          <cell r="C2919" t="str">
            <v>M2</v>
          </cell>
          <cell r="D2919">
            <v>76940</v>
          </cell>
        </row>
        <row r="2921">
          <cell r="A2921">
            <v>2203</v>
          </cell>
          <cell r="B2921" t="str">
            <v>NAVE PUERTA METALICA</v>
          </cell>
        </row>
        <row r="2922">
          <cell r="A2922">
            <v>220319</v>
          </cell>
          <cell r="B2922" t="str">
            <v>ARREGLO NAVE LAMINA</v>
          </cell>
          <cell r="C2922" t="str">
            <v>M2</v>
          </cell>
          <cell r="D2922">
            <v>80800</v>
          </cell>
        </row>
        <row r="2923">
          <cell r="A2923">
            <v>220301</v>
          </cell>
          <cell r="B2923" t="str">
            <v>NAVE LAM.ENTAMB. CAL.20 BAT.</v>
          </cell>
          <cell r="C2923" t="str">
            <v>M2</v>
          </cell>
          <cell r="D2923">
            <v>188670</v>
          </cell>
        </row>
        <row r="2924">
          <cell r="A2924">
            <v>220302</v>
          </cell>
          <cell r="B2924" t="str">
            <v>NAVE LAM.ENTAMB. CAL.20 COR.</v>
          </cell>
          <cell r="C2924" t="str">
            <v>M2</v>
          </cell>
          <cell r="D2924">
            <v>211550</v>
          </cell>
        </row>
        <row r="2925">
          <cell r="A2925">
            <v>220303</v>
          </cell>
          <cell r="B2925" t="str">
            <v>NAVE LAM.ENTAMB. CAL.20 VAI.</v>
          </cell>
          <cell r="C2925" t="str">
            <v>M2</v>
          </cell>
          <cell r="D2925">
            <v>197420</v>
          </cell>
        </row>
        <row r="2926">
          <cell r="A2926">
            <v>220304</v>
          </cell>
          <cell r="B2926" t="str">
            <v>NAVE LAM.ENTAMB.CORREDIZA-FUELLE CAL.20</v>
          </cell>
          <cell r="C2926" t="str">
            <v>M2</v>
          </cell>
          <cell r="D2926">
            <v>180510</v>
          </cell>
        </row>
        <row r="2927">
          <cell r="A2927">
            <v>220305</v>
          </cell>
          <cell r="B2927" t="str">
            <v>NAVE LAM.ENTAMB.VIDRIO CAL.20 BAT.</v>
          </cell>
          <cell r="C2927" t="str">
            <v>M2</v>
          </cell>
          <cell r="D2927">
            <v>144180</v>
          </cell>
        </row>
        <row r="2928">
          <cell r="A2928">
            <v>220306</v>
          </cell>
          <cell r="B2928" t="str">
            <v>NAVE LAM.ENTAMB.VIDRIO CAL.20 COR.</v>
          </cell>
          <cell r="C2928" t="str">
            <v>M2</v>
          </cell>
          <cell r="D2928">
            <v>192760</v>
          </cell>
        </row>
        <row r="2929">
          <cell r="A2929">
            <v>220307</v>
          </cell>
          <cell r="B2929" t="str">
            <v>NAVE LAM.ENTAMB.VIDRIO CAL.20 VAI.</v>
          </cell>
          <cell r="C2929" t="str">
            <v>M2</v>
          </cell>
          <cell r="D2929">
            <v>143380</v>
          </cell>
        </row>
        <row r="2930">
          <cell r="A2930">
            <v>220308</v>
          </cell>
          <cell r="B2930" t="str">
            <v>NAVE LAM.ENTAMB.VIDRIO-REJA CAL.20 BAT.</v>
          </cell>
          <cell r="C2930" t="str">
            <v>M2</v>
          </cell>
          <cell r="D2930">
            <v>83270</v>
          </cell>
        </row>
        <row r="2931">
          <cell r="A2931">
            <v>220309</v>
          </cell>
          <cell r="B2931" t="str">
            <v>NAVE LAM.ENTAMB.VIDRIO-REJA CAL.20 COR.</v>
          </cell>
          <cell r="C2931" t="str">
            <v>M2</v>
          </cell>
          <cell r="D2931">
            <v>94070</v>
          </cell>
        </row>
        <row r="2932">
          <cell r="A2932">
            <v>220310</v>
          </cell>
          <cell r="B2932" t="str">
            <v>NAVE LAM.ENTAMB.VIDRIO-REJA CAL.20 VAI.</v>
          </cell>
          <cell r="C2932" t="str">
            <v>M2</v>
          </cell>
          <cell r="D2932">
            <v>177460</v>
          </cell>
        </row>
        <row r="2933">
          <cell r="A2933">
            <v>220312</v>
          </cell>
          <cell r="B2933" t="str">
            <v>NAVE LAM.LLENA CAL.20 BAT.</v>
          </cell>
          <cell r="C2933" t="str">
            <v>M2</v>
          </cell>
          <cell r="D2933">
            <v>131960</v>
          </cell>
        </row>
        <row r="2934">
          <cell r="A2934">
            <v>220313</v>
          </cell>
          <cell r="B2934" t="str">
            <v>NAVE LAM.LLENA CAL.20 COR.</v>
          </cell>
          <cell r="C2934" t="str">
            <v>M2</v>
          </cell>
          <cell r="D2934">
            <v>186760</v>
          </cell>
        </row>
        <row r="2935">
          <cell r="A2935">
            <v>220314</v>
          </cell>
          <cell r="B2935" t="str">
            <v>NAVE LAM.LLENA CAL.20 VAI.</v>
          </cell>
          <cell r="C2935" t="str">
            <v>M2</v>
          </cell>
          <cell r="D2935">
            <v>131960</v>
          </cell>
        </row>
        <row r="2936">
          <cell r="A2936">
            <v>220315</v>
          </cell>
          <cell r="B2936" t="str">
            <v>NAVE LAM.LLENA BAT.+CERR.+PINT CAL.20</v>
          </cell>
          <cell r="C2936" t="str">
            <v>UND</v>
          </cell>
          <cell r="D2936">
            <v>271970</v>
          </cell>
        </row>
        <row r="2937">
          <cell r="A2937">
            <v>220311</v>
          </cell>
          <cell r="B2937" t="str">
            <v>NAVE LAM.LLENA GALVANIZADA CAL.20 BAT.</v>
          </cell>
          <cell r="C2937" t="str">
            <v>M2</v>
          </cell>
          <cell r="D2937">
            <v>143990</v>
          </cell>
        </row>
        <row r="2939">
          <cell r="A2939">
            <v>2204</v>
          </cell>
          <cell r="B2939" t="str">
            <v>MARCO PUERTA METALICA</v>
          </cell>
        </row>
        <row r="2940">
          <cell r="A2940">
            <v>220409</v>
          </cell>
          <cell r="B2940" t="str">
            <v>ARREGLO MARCO LAMINA</v>
          </cell>
          <cell r="C2940" t="str">
            <v>UND</v>
          </cell>
          <cell r="D2940">
            <v>79190</v>
          </cell>
        </row>
        <row r="2941">
          <cell r="A2941">
            <v>220401</v>
          </cell>
          <cell r="B2941" t="str">
            <v>MARCO LAM. 0.70-1.0 M CAL.20 LISO S/LUCE</v>
          </cell>
          <cell r="C2941" t="str">
            <v>UND</v>
          </cell>
          <cell r="D2941">
            <v>61310</v>
          </cell>
        </row>
        <row r="2942">
          <cell r="A2942">
            <v>220402</v>
          </cell>
          <cell r="B2942" t="str">
            <v>MARCO LAM. 0.70-1.0 M CAL.20 PEST C/LUCE</v>
          </cell>
          <cell r="C2942" t="str">
            <v>UND</v>
          </cell>
          <cell r="D2942">
            <v>112470</v>
          </cell>
        </row>
        <row r="2943">
          <cell r="A2943">
            <v>220403</v>
          </cell>
          <cell r="B2943" t="str">
            <v>MARCO LAM. 0.70-1.0 M CAL.20 PEST S/LUCE</v>
          </cell>
          <cell r="C2943" t="str">
            <v>UND</v>
          </cell>
          <cell r="D2943">
            <v>90110</v>
          </cell>
        </row>
        <row r="2944">
          <cell r="A2944">
            <v>220404</v>
          </cell>
          <cell r="B2944" t="str">
            <v>MARCO LAM. 1.01-1.5 M CAL.20 LISO S/LUCE</v>
          </cell>
          <cell r="C2944" t="str">
            <v>UND</v>
          </cell>
          <cell r="D2944">
            <v>74160</v>
          </cell>
        </row>
        <row r="2945">
          <cell r="A2945">
            <v>220405</v>
          </cell>
          <cell r="B2945" t="str">
            <v>MARCO LAM. 1.01-1.5 M CAL.20 PEST S/LUCE</v>
          </cell>
          <cell r="C2945" t="str">
            <v>UND</v>
          </cell>
          <cell r="D2945">
            <v>129230</v>
          </cell>
        </row>
        <row r="2946">
          <cell r="A2946">
            <v>220406</v>
          </cell>
          <cell r="B2946" t="str">
            <v>MARCO LAM. 1.51-2.0 M CAL.20 LISO S/LUCE</v>
          </cell>
          <cell r="C2946" t="str">
            <v>UND</v>
          </cell>
          <cell r="D2946">
            <v>96570</v>
          </cell>
        </row>
        <row r="2947">
          <cell r="A2947">
            <v>220407</v>
          </cell>
          <cell r="B2947" t="str">
            <v>MARCO LAM. 1.51-2.0 M CAL.20 PEST S/LUCE</v>
          </cell>
          <cell r="C2947" t="str">
            <v>UND</v>
          </cell>
          <cell r="D2947">
            <v>150190</v>
          </cell>
        </row>
        <row r="2948">
          <cell r="A2948">
            <v>220408</v>
          </cell>
          <cell r="B2948" t="str">
            <v>MARCO LAM.GALV.0.70-1.0 CAL.20 PEST C/LU</v>
          </cell>
          <cell r="C2948" t="str">
            <v>UND</v>
          </cell>
          <cell r="D2948">
            <v>120830</v>
          </cell>
        </row>
        <row r="2950">
          <cell r="A2950">
            <v>2206</v>
          </cell>
          <cell r="B2950" t="str">
            <v>PASAMANOS - BARANDAS</v>
          </cell>
        </row>
        <row r="2951">
          <cell r="A2951">
            <v>220605</v>
          </cell>
          <cell r="B2951" t="str">
            <v>BARANDA INDIV.TUBO GALV. 1,1/2" C/SOPORT</v>
          </cell>
          <cell r="C2951" t="str">
            <v>ML</v>
          </cell>
          <cell r="D2951">
            <v>52210</v>
          </cell>
        </row>
        <row r="2952">
          <cell r="A2952">
            <v>220606</v>
          </cell>
          <cell r="B2952" t="str">
            <v>BARANDA INDIV.TUBO GALV. 2" C/SOPORT</v>
          </cell>
          <cell r="C2952" t="str">
            <v>ML</v>
          </cell>
          <cell r="D2952">
            <v>56250</v>
          </cell>
        </row>
        <row r="2953">
          <cell r="A2953">
            <v>220601</v>
          </cell>
          <cell r="B2953" t="str">
            <v>BARANDA-PASAM.LAM. TUB.1,1/2x1,1/2" C.20</v>
          </cell>
          <cell r="C2953" t="str">
            <v>M2</v>
          </cell>
          <cell r="D2953">
            <v>212040</v>
          </cell>
        </row>
        <row r="2954">
          <cell r="A2954">
            <v>220602</v>
          </cell>
          <cell r="B2954" t="str">
            <v>BARANDA-PASAM.LAM. TUB.2 x2 C.20</v>
          </cell>
          <cell r="C2954" t="str">
            <v>M2</v>
          </cell>
          <cell r="D2954">
            <v>140540</v>
          </cell>
        </row>
        <row r="2955">
          <cell r="A2955">
            <v>220603</v>
          </cell>
          <cell r="B2955" t="str">
            <v>BARANDA-PASAM.LAM. TUB.3 x1/1x1 C.20</v>
          </cell>
          <cell r="C2955" t="str">
            <v>M2</v>
          </cell>
          <cell r="D2955">
            <v>115020</v>
          </cell>
        </row>
        <row r="2956">
          <cell r="A2956">
            <v>220607</v>
          </cell>
          <cell r="B2956" t="str">
            <v>BARANDA-PASAM.LAM.GALV 2,1/2x1,1/2x1,1/2</v>
          </cell>
          <cell r="C2956" t="str">
            <v>ML</v>
          </cell>
          <cell r="D2956">
            <v>165980</v>
          </cell>
        </row>
        <row r="2957">
          <cell r="A2957">
            <v>220608</v>
          </cell>
          <cell r="B2957" t="str">
            <v>BARANDA-PASAM.TUB.GALV 1,1/2x ,1/2 VAR.</v>
          </cell>
          <cell r="C2957" t="str">
            <v>M2</v>
          </cell>
          <cell r="D2957">
            <v>220610</v>
          </cell>
        </row>
        <row r="2958">
          <cell r="A2958">
            <v>220609</v>
          </cell>
          <cell r="B2958" t="str">
            <v>BARANDA-PASAM.TUB.GALV 1,1/2x1</v>
          </cell>
          <cell r="C2958" t="str">
            <v>M2</v>
          </cell>
          <cell r="D2958">
            <v>163680</v>
          </cell>
        </row>
        <row r="2959">
          <cell r="A2959">
            <v>220610</v>
          </cell>
          <cell r="B2959" t="str">
            <v>BARANDA-PASAM.TUB.GALV 2 x ,1/2 VAR.</v>
          </cell>
          <cell r="C2959" t="str">
            <v>M2</v>
          </cell>
          <cell r="D2959">
            <v>163680</v>
          </cell>
        </row>
        <row r="2960">
          <cell r="A2960">
            <v>220611</v>
          </cell>
          <cell r="B2960" t="str">
            <v>BARANDA-PASAM.TUB.GALV 2 x1</v>
          </cell>
          <cell r="C2960" t="str">
            <v>M2</v>
          </cell>
          <cell r="D2960">
            <v>241760</v>
          </cell>
        </row>
        <row r="2961">
          <cell r="A2961">
            <v>220612</v>
          </cell>
          <cell r="B2961" t="str">
            <v>PASAMANOS TUBO GALV. 1,1/2" S/BARROTES"</v>
          </cell>
          <cell r="C2961" t="str">
            <v>M2</v>
          </cell>
          <cell r="D2961">
            <v>163440</v>
          </cell>
        </row>
        <row r="2962">
          <cell r="A2962">
            <v>220613</v>
          </cell>
          <cell r="B2962" t="str">
            <v>PASAMANOS TUBO GALV. 2" S/BARROTES"</v>
          </cell>
          <cell r="C2962" t="str">
            <v>M2</v>
          </cell>
          <cell r="D2962">
            <v>185240</v>
          </cell>
        </row>
        <row r="2963">
          <cell r="A2963">
            <v>220614</v>
          </cell>
          <cell r="B2963" t="str">
            <v>PASAMANOS-PARED TUBO GALV. 1,1/2" C/SOP.</v>
          </cell>
          <cell r="C2963" t="str">
            <v>ML</v>
          </cell>
          <cell r="D2963">
            <v>177460</v>
          </cell>
        </row>
        <row r="2964">
          <cell r="A2964">
            <v>220615</v>
          </cell>
          <cell r="B2964" t="str">
            <v>PASAMANOS-PARED TUBO GALV. 2" C/SOPORTES</v>
          </cell>
          <cell r="C2964" t="str">
            <v>ML</v>
          </cell>
          <cell r="D2964">
            <v>244340</v>
          </cell>
        </row>
        <row r="2966">
          <cell r="A2966">
            <v>2207</v>
          </cell>
          <cell r="B2966" t="str">
            <v>MUEBLE METALICO</v>
          </cell>
        </row>
        <row r="2967">
          <cell r="A2967">
            <v>220701</v>
          </cell>
          <cell r="B2967" t="str">
            <v>CLOSET LAMINA LISA CAL.20 CORRED/EMBIZ.</v>
          </cell>
          <cell r="C2967" t="str">
            <v>M2</v>
          </cell>
          <cell r="D2967">
            <v>187590</v>
          </cell>
        </row>
        <row r="2969">
          <cell r="A2969">
            <v>2208</v>
          </cell>
          <cell r="B2969" t="str">
            <v>REJAS - REJILLAS</v>
          </cell>
        </row>
        <row r="2970">
          <cell r="A2970">
            <v>220803</v>
          </cell>
          <cell r="B2970" t="str">
            <v>ARREGLO REJA LAMINA TUBUL. 1,1/2"x1,1/2"</v>
          </cell>
          <cell r="C2970" t="str">
            <v>M2</v>
          </cell>
          <cell r="D2970">
            <v>72250</v>
          </cell>
        </row>
        <row r="2971">
          <cell r="A2971">
            <v>220804</v>
          </cell>
          <cell r="B2971" t="str">
            <v>REJA CLARABOYA LAM.TECHO 0.60*0.80 M C18</v>
          </cell>
          <cell r="C2971" t="str">
            <v>UND</v>
          </cell>
          <cell r="D2971">
            <v>204440</v>
          </cell>
        </row>
        <row r="2972">
          <cell r="A2972">
            <v>220801</v>
          </cell>
          <cell r="B2972" t="str">
            <v>REJA SEGUR.LAMI.TUB.1,1/2"x1,1/2 CAL.20</v>
          </cell>
          <cell r="C2972" t="str">
            <v>M2</v>
          </cell>
          <cell r="D2972">
            <v>126600</v>
          </cell>
        </row>
        <row r="2974">
          <cell r="A2974">
            <v>2209</v>
          </cell>
          <cell r="B2974" t="str">
            <v>INSTALACIONES - VARIOS</v>
          </cell>
        </row>
        <row r="2975">
          <cell r="A2975">
            <v>220901</v>
          </cell>
          <cell r="B2975" t="str">
            <v>INST.MARCO VENT.LAM.CEL.REJA H&lt;=0.5M C20</v>
          </cell>
          <cell r="C2975" t="str">
            <v>ML</v>
          </cell>
          <cell r="D2975">
            <v>23710</v>
          </cell>
        </row>
        <row r="2976">
          <cell r="A2976">
            <v>220907</v>
          </cell>
          <cell r="B2976" t="str">
            <v>INSTAL.BAR.INDIV.TUBO GALV. 1,1/2"-2"</v>
          </cell>
          <cell r="C2976" t="str">
            <v>ML</v>
          </cell>
          <cell r="D2976">
            <v>15560</v>
          </cell>
        </row>
        <row r="2977">
          <cell r="A2977">
            <v>220902</v>
          </cell>
          <cell r="B2977" t="str">
            <v>INSTALACION LUCETA LAMINA H&lt;=0.50M</v>
          </cell>
          <cell r="C2977" t="str">
            <v>ML</v>
          </cell>
          <cell r="D2977">
            <v>23010</v>
          </cell>
        </row>
        <row r="2978">
          <cell r="A2978">
            <v>220903</v>
          </cell>
          <cell r="B2978" t="str">
            <v>INSTALACION MARCO PUERTA LAMINA CAL.20</v>
          </cell>
          <cell r="C2978" t="str">
            <v>UND</v>
          </cell>
          <cell r="D2978">
            <v>26420</v>
          </cell>
        </row>
        <row r="2979">
          <cell r="A2979">
            <v>220904</v>
          </cell>
          <cell r="B2979" t="str">
            <v>INSTALACION NAVE PUERTA LAMINA</v>
          </cell>
          <cell r="C2979" t="str">
            <v>UND</v>
          </cell>
          <cell r="D2979">
            <v>13310</v>
          </cell>
        </row>
        <row r="2980">
          <cell r="A2980">
            <v>220905</v>
          </cell>
          <cell r="B2980" t="str">
            <v>INSTALACION PUERTA LAMINA CAL.20</v>
          </cell>
          <cell r="C2980" t="str">
            <v>M2</v>
          </cell>
          <cell r="D2980">
            <v>25500</v>
          </cell>
        </row>
        <row r="2981">
          <cell r="A2981">
            <v>220906</v>
          </cell>
          <cell r="B2981" t="str">
            <v>INSTALACION VENTANA EXISTENTE LAMINA</v>
          </cell>
          <cell r="C2981" t="str">
            <v>M2</v>
          </cell>
          <cell r="D2981">
            <v>15360</v>
          </cell>
        </row>
        <row r="2983">
          <cell r="A2983">
            <v>2210</v>
          </cell>
          <cell r="B2983" t="str">
            <v>NAVE VENTANA-LUCETA ALUMINIO</v>
          </cell>
        </row>
        <row r="2984">
          <cell r="A2984">
            <v>221001</v>
          </cell>
          <cell r="B2984" t="str">
            <v>CELOSIA ALUMINIO-VIDRIO</v>
          </cell>
          <cell r="C2984" t="str">
            <v>M2</v>
          </cell>
          <cell r="D2984">
            <v>137370</v>
          </cell>
        </row>
        <row r="2985">
          <cell r="A2985">
            <v>221005</v>
          </cell>
          <cell r="B2985" t="str">
            <v>LUCETA ALUM.BASCULANTE P.38-31 H &lt;0.50M</v>
          </cell>
          <cell r="C2985" t="str">
            <v>ML</v>
          </cell>
          <cell r="D2985">
            <v>152150</v>
          </cell>
        </row>
        <row r="2986">
          <cell r="A2986">
            <v>221022</v>
          </cell>
          <cell r="B2986" t="str">
            <v>LUCETA ALUM.CORREDIZA P.7-44 V-[OXXO]</v>
          </cell>
          <cell r="C2986" t="str">
            <v>ML</v>
          </cell>
          <cell r="D2986">
            <v>121050</v>
          </cell>
        </row>
        <row r="2987">
          <cell r="A2987">
            <v>221006</v>
          </cell>
          <cell r="B2987" t="str">
            <v>LUCETA ALUM.FIJA P. 7-44 H &lt;0.50M</v>
          </cell>
          <cell r="C2987" t="str">
            <v>ML</v>
          </cell>
          <cell r="D2987">
            <v>89750</v>
          </cell>
        </row>
        <row r="2988">
          <cell r="A2988">
            <v>221007</v>
          </cell>
          <cell r="B2988" t="str">
            <v>LUCETA ALUM.FIJA P.50-20 H &lt;0.50M</v>
          </cell>
          <cell r="C2988" t="str">
            <v>ML</v>
          </cell>
          <cell r="D2988">
            <v>78960</v>
          </cell>
        </row>
        <row r="2989">
          <cell r="A2989">
            <v>221008</v>
          </cell>
          <cell r="B2989" t="str">
            <v>LUCETA ALUM.PERSIANA H &lt;0.50M</v>
          </cell>
          <cell r="C2989" t="str">
            <v>ML</v>
          </cell>
          <cell r="D2989">
            <v>180910</v>
          </cell>
        </row>
        <row r="2990">
          <cell r="A2990">
            <v>221004</v>
          </cell>
          <cell r="B2990" t="str">
            <v>LUCETA ALUM.CORREDIZA P. 7-44 H</v>
          </cell>
          <cell r="C2990" t="str">
            <v>ML</v>
          </cell>
          <cell r="D2990">
            <v>118350</v>
          </cell>
        </row>
        <row r="2991">
          <cell r="A2991">
            <v>221002</v>
          </cell>
          <cell r="B2991" t="str">
            <v>LUCETA ALUM.CORREDIZA P.50-20 H</v>
          </cell>
          <cell r="C2991" t="str">
            <v>ML</v>
          </cell>
          <cell r="D2991">
            <v>89960</v>
          </cell>
        </row>
        <row r="2992">
          <cell r="A2992">
            <v>221003</v>
          </cell>
          <cell r="B2992" t="str">
            <v>LUCETA ALUM.ESCUALIZE P. 7-44 H</v>
          </cell>
          <cell r="C2992" t="str">
            <v>ML</v>
          </cell>
          <cell r="D2992">
            <v>92410</v>
          </cell>
        </row>
        <row r="2993">
          <cell r="A2993">
            <v>221012</v>
          </cell>
          <cell r="B2993" t="str">
            <v>VENTANA ALUM.BASCULANTE P.38-31</v>
          </cell>
          <cell r="C2993" t="str">
            <v>M2</v>
          </cell>
          <cell r="D2993">
            <v>218860</v>
          </cell>
        </row>
        <row r="2994">
          <cell r="A2994">
            <v>221017</v>
          </cell>
          <cell r="B2994" t="str">
            <v>VENTANA ALUM.BASCULANTE P.38-31 [2V-LAM]</v>
          </cell>
          <cell r="C2994" t="str">
            <v>M2</v>
          </cell>
          <cell r="D2994">
            <v>335000</v>
          </cell>
        </row>
        <row r="2995">
          <cell r="A2995">
            <v>221013</v>
          </cell>
          <cell r="B2995" t="str">
            <v>VENTANA ALUM.BASCULANTE P.7-44</v>
          </cell>
          <cell r="C2995" t="str">
            <v>M2</v>
          </cell>
          <cell r="D2995">
            <v>250060</v>
          </cell>
        </row>
        <row r="2996">
          <cell r="A2996">
            <v>221010</v>
          </cell>
          <cell r="B2996" t="str">
            <v>VENTANA ALUM.CORREDIZA P.50-20</v>
          </cell>
          <cell r="C2996" t="str">
            <v>M2</v>
          </cell>
          <cell r="D2996">
            <v>187640</v>
          </cell>
        </row>
        <row r="2997">
          <cell r="A2997">
            <v>221011</v>
          </cell>
          <cell r="B2997" t="str">
            <v>VENTANA ALUM.CORREDIZA P.7-44 V-[ OX ]</v>
          </cell>
          <cell r="C2997" t="str">
            <v>M2</v>
          </cell>
          <cell r="D2997">
            <v>163900</v>
          </cell>
        </row>
        <row r="2998">
          <cell r="A2998">
            <v>221018</v>
          </cell>
          <cell r="B2998" t="str">
            <v>VENTANA ALUM.CORREDIZA P.50-20 1400X1200</v>
          </cell>
          <cell r="C2998" t="str">
            <v>UND</v>
          </cell>
          <cell r="D2998">
            <v>161790</v>
          </cell>
        </row>
        <row r="2999">
          <cell r="A2999">
            <v>221019</v>
          </cell>
          <cell r="B2999" t="str">
            <v>VENTANA ALUM.CORREDIZA P.50-20 1600X1200</v>
          </cell>
          <cell r="C2999" t="str">
            <v>UND</v>
          </cell>
          <cell r="D2999">
            <v>180890</v>
          </cell>
        </row>
        <row r="3000">
          <cell r="A3000">
            <v>221021</v>
          </cell>
          <cell r="B3000" t="str">
            <v>VENTANA ALUM.CORREDIZA P.7-44 V-[ OXO]</v>
          </cell>
          <cell r="C3000" t="str">
            <v>M2</v>
          </cell>
          <cell r="D3000">
            <v>150770</v>
          </cell>
        </row>
        <row r="3001">
          <cell r="A3001">
            <v>221020</v>
          </cell>
          <cell r="B3001" t="str">
            <v>VENTANA ALUM.CORREDIZA P.7-44 V-[OXXO]</v>
          </cell>
          <cell r="C3001" t="str">
            <v>M2</v>
          </cell>
          <cell r="D3001">
            <v>166330</v>
          </cell>
        </row>
        <row r="3002">
          <cell r="A3002">
            <v>221016</v>
          </cell>
          <cell r="B3002" t="str">
            <v>VENTANA ALUM.FIJA P.38-31</v>
          </cell>
          <cell r="C3002" t="str">
            <v>M2</v>
          </cell>
          <cell r="D3002">
            <v>185050</v>
          </cell>
        </row>
        <row r="3003">
          <cell r="A3003">
            <v>221014</v>
          </cell>
          <cell r="B3003" t="str">
            <v>VENTANA ALUM.FIJA P.50-20</v>
          </cell>
          <cell r="C3003" t="str">
            <v>M2</v>
          </cell>
          <cell r="D3003">
            <v>171960</v>
          </cell>
        </row>
        <row r="3004">
          <cell r="A3004">
            <v>221015</v>
          </cell>
          <cell r="B3004" t="str">
            <v>VENTANA ALUM.FIJA P.7-44</v>
          </cell>
          <cell r="C3004" t="str">
            <v>M2</v>
          </cell>
          <cell r="D3004">
            <v>103070</v>
          </cell>
        </row>
        <row r="3005">
          <cell r="A3005">
            <v>221009</v>
          </cell>
          <cell r="B3005" t="str">
            <v>VENTANA ALUM.PERSIANA</v>
          </cell>
          <cell r="C3005" t="str">
            <v>M2</v>
          </cell>
          <cell r="D3005">
            <v>285000</v>
          </cell>
        </row>
        <row r="3007">
          <cell r="A3007">
            <v>2212</v>
          </cell>
          <cell r="B3007" t="str">
            <v>NAVE PUERTA ALUMINIO</v>
          </cell>
        </row>
        <row r="3008">
          <cell r="A3008">
            <v>221220</v>
          </cell>
          <cell r="B3008" t="str">
            <v>ALACENA ALUMINIO ACRILICO MESON</v>
          </cell>
          <cell r="C3008" t="str">
            <v>M2</v>
          </cell>
          <cell r="D3008">
            <v>141600</v>
          </cell>
        </row>
        <row r="3009">
          <cell r="A3009">
            <v>221217</v>
          </cell>
          <cell r="B3009" t="str">
            <v>DIV.COLGANTE BANO ACRILICO P/42-15</v>
          </cell>
          <cell r="C3009" t="str">
            <v>M2</v>
          </cell>
          <cell r="D3009">
            <v>219520</v>
          </cell>
        </row>
        <row r="3010">
          <cell r="A3010">
            <v>221222</v>
          </cell>
          <cell r="B3010" t="str">
            <v>NAVE ALUM.BARROTES 1,1/2"x1,1/2" BAT.</v>
          </cell>
          <cell r="C3010" t="str">
            <v>M2</v>
          </cell>
          <cell r="D3010">
            <v>231860</v>
          </cell>
        </row>
        <row r="3011">
          <cell r="A3011">
            <v>221221</v>
          </cell>
          <cell r="B3011" t="str">
            <v>NAVE ALUM.BARROTES 1,1/2"x1,1/2" COR.</v>
          </cell>
          <cell r="C3011" t="str">
            <v>M2</v>
          </cell>
          <cell r="D3011">
            <v>242030</v>
          </cell>
        </row>
        <row r="3012">
          <cell r="A3012">
            <v>221223</v>
          </cell>
          <cell r="B3012" t="str">
            <v>NAVE ALUM.BARROTES 1,1/2"x1,1/2" VAI.</v>
          </cell>
          <cell r="C3012" t="str">
            <v>M2</v>
          </cell>
          <cell r="D3012">
            <v>231860</v>
          </cell>
        </row>
        <row r="3013">
          <cell r="A3013">
            <v>221218</v>
          </cell>
          <cell r="B3013" t="str">
            <v>NAVE ALUM.ENCHAPADA LLENA BAT.</v>
          </cell>
          <cell r="C3013" t="str">
            <v>M2</v>
          </cell>
          <cell r="D3013">
            <v>249700</v>
          </cell>
        </row>
        <row r="3014">
          <cell r="A3014">
            <v>221219</v>
          </cell>
          <cell r="B3014" t="str">
            <v>NAVE ALUM.ENCHAPADA LLENA COR.</v>
          </cell>
          <cell r="C3014" t="str">
            <v>M2</v>
          </cell>
          <cell r="D3014">
            <v>262580</v>
          </cell>
        </row>
        <row r="3015">
          <cell r="A3015">
            <v>221240</v>
          </cell>
          <cell r="B3015" t="str">
            <v>NAVE ALUM.ENCHAPADA LLENA VAI.</v>
          </cell>
          <cell r="C3015" t="str">
            <v>M2</v>
          </cell>
          <cell r="D3015">
            <v>249700</v>
          </cell>
        </row>
        <row r="3016">
          <cell r="A3016">
            <v>221250</v>
          </cell>
          <cell r="B3016" t="str">
            <v>NAVE ALUM.ENCHAPADA-REJA BAT.</v>
          </cell>
          <cell r="C3016" t="str">
            <v>M2</v>
          </cell>
          <cell r="D3016">
            <v>248830</v>
          </cell>
        </row>
        <row r="3017">
          <cell r="A3017">
            <v>221251</v>
          </cell>
          <cell r="B3017" t="str">
            <v>NAVE ALUM.ENCHAPADA-REJA COR.</v>
          </cell>
          <cell r="C3017" t="str">
            <v>M2</v>
          </cell>
          <cell r="D3017">
            <v>261710</v>
          </cell>
        </row>
        <row r="3018">
          <cell r="A3018">
            <v>221252</v>
          </cell>
          <cell r="B3018" t="str">
            <v>NAVE ALUM.ENCHAPADA-REJA VAI.</v>
          </cell>
          <cell r="C3018" t="str">
            <v>M2</v>
          </cell>
          <cell r="D3018">
            <v>248830</v>
          </cell>
        </row>
        <row r="3019">
          <cell r="A3019">
            <v>221244</v>
          </cell>
          <cell r="B3019" t="str">
            <v>NAVE ALUM.ENCHAPADA-VIDRIO BAT.</v>
          </cell>
          <cell r="C3019" t="str">
            <v>M2</v>
          </cell>
          <cell r="D3019">
            <v>232350</v>
          </cell>
        </row>
        <row r="3020">
          <cell r="A3020">
            <v>221245</v>
          </cell>
          <cell r="B3020" t="str">
            <v>NAVE ALUM.ENCHAPADA-VIDRIO COR.</v>
          </cell>
          <cell r="C3020" t="str">
            <v>M2</v>
          </cell>
          <cell r="D3020">
            <v>245390</v>
          </cell>
        </row>
        <row r="3021">
          <cell r="A3021">
            <v>221246</v>
          </cell>
          <cell r="B3021" t="str">
            <v>NAVE ALUM.ENCHAPADA-VIDRIO VAI.</v>
          </cell>
          <cell r="C3021" t="str">
            <v>M2</v>
          </cell>
          <cell r="D3021">
            <v>232350</v>
          </cell>
        </row>
        <row r="3022">
          <cell r="A3022">
            <v>221247</v>
          </cell>
          <cell r="B3022" t="str">
            <v>NAVE ALUM.ENCHAPADA-VIDRIO-REJA BAT.</v>
          </cell>
          <cell r="C3022" t="str">
            <v>M2</v>
          </cell>
          <cell r="D3022">
            <v>273690</v>
          </cell>
        </row>
        <row r="3023">
          <cell r="A3023">
            <v>221248</v>
          </cell>
          <cell r="B3023" t="str">
            <v>NAVE ALUM.ENCHAPADA-VIDRIO-REJA COR.</v>
          </cell>
          <cell r="C3023" t="str">
            <v>M2</v>
          </cell>
          <cell r="D3023">
            <v>286570</v>
          </cell>
        </row>
        <row r="3024">
          <cell r="A3024">
            <v>221249</v>
          </cell>
          <cell r="B3024" t="str">
            <v>NAVE ALUM.ENCHAPADA-VIDRIO-REJA VAI.</v>
          </cell>
          <cell r="C3024" t="str">
            <v>M2</v>
          </cell>
          <cell r="D3024">
            <v>273690</v>
          </cell>
        </row>
        <row r="3025">
          <cell r="A3025">
            <v>221241</v>
          </cell>
          <cell r="B3025" t="str">
            <v>NAVE ALUM.ENCHAPADA-VISOR BAT.</v>
          </cell>
          <cell r="C3025" t="str">
            <v>M2</v>
          </cell>
          <cell r="D3025">
            <v>238610</v>
          </cell>
        </row>
        <row r="3026">
          <cell r="A3026">
            <v>221242</v>
          </cell>
          <cell r="B3026" t="str">
            <v>NAVE ALUM.ENCHAPADA-VISOR COR.</v>
          </cell>
          <cell r="C3026" t="str">
            <v>M2</v>
          </cell>
          <cell r="D3026">
            <v>251660</v>
          </cell>
        </row>
        <row r="3027">
          <cell r="A3027">
            <v>221243</v>
          </cell>
          <cell r="B3027" t="str">
            <v>NAVE ALUM.ENCHAPADA-VISOR VAI.</v>
          </cell>
          <cell r="C3027" t="str">
            <v>M2</v>
          </cell>
          <cell r="D3027">
            <v>238610</v>
          </cell>
        </row>
        <row r="3028">
          <cell r="A3028">
            <v>221237</v>
          </cell>
          <cell r="B3028" t="str">
            <v>NAVE ALUM.ENTAMBORADA-LLENA BAT.</v>
          </cell>
          <cell r="C3028" t="str">
            <v>M2</v>
          </cell>
          <cell r="D3028">
            <v>346180</v>
          </cell>
        </row>
        <row r="3029">
          <cell r="A3029">
            <v>221238</v>
          </cell>
          <cell r="B3029" t="str">
            <v>NAVE ALUM.ENTAMBORADA-LLENA COR.</v>
          </cell>
          <cell r="C3029" t="str">
            <v>M2</v>
          </cell>
          <cell r="D3029">
            <v>359070</v>
          </cell>
        </row>
        <row r="3030">
          <cell r="A3030">
            <v>221239</v>
          </cell>
          <cell r="B3030" t="str">
            <v>NAVE ALUM.ENTAMBORADA-LLENA VAI.</v>
          </cell>
          <cell r="C3030" t="str">
            <v>M2</v>
          </cell>
          <cell r="D3030">
            <v>346180</v>
          </cell>
        </row>
        <row r="3031">
          <cell r="A3031">
            <v>221226</v>
          </cell>
          <cell r="B3031" t="str">
            <v>NAVE ALUM.ENTAMBORADA-REJA BAT.</v>
          </cell>
          <cell r="C3031" t="str">
            <v>M2</v>
          </cell>
          <cell r="D3031">
            <v>296060</v>
          </cell>
        </row>
        <row r="3032">
          <cell r="A3032">
            <v>221225</v>
          </cell>
          <cell r="B3032" t="str">
            <v>NAVE ALUM.ENTAMBORADA-REJA COR.</v>
          </cell>
          <cell r="C3032" t="str">
            <v>M2</v>
          </cell>
          <cell r="D3032">
            <v>308950</v>
          </cell>
        </row>
        <row r="3033">
          <cell r="A3033">
            <v>221227</v>
          </cell>
          <cell r="B3033" t="str">
            <v>NAVE ALUM.ENTAMBORADA-REJA VAI.</v>
          </cell>
          <cell r="C3033" t="str">
            <v>M2</v>
          </cell>
          <cell r="D3033">
            <v>296060</v>
          </cell>
        </row>
        <row r="3034">
          <cell r="A3034">
            <v>221228</v>
          </cell>
          <cell r="B3034" t="str">
            <v>NAVE ALUM.ENTAMBORADA-VIDRIO BAT.</v>
          </cell>
          <cell r="C3034" t="str">
            <v>M2</v>
          </cell>
          <cell r="D3034">
            <v>281290</v>
          </cell>
        </row>
        <row r="3035">
          <cell r="A3035">
            <v>221229</v>
          </cell>
          <cell r="B3035" t="str">
            <v>NAVE ALUM.ENTAMBORADA-VIDRIO COR.</v>
          </cell>
          <cell r="C3035" t="str">
            <v>M2</v>
          </cell>
          <cell r="D3035">
            <v>294180</v>
          </cell>
        </row>
        <row r="3036">
          <cell r="A3036">
            <v>221230</v>
          </cell>
          <cell r="B3036" t="str">
            <v>NAVE ALUM.ENTAMBORADA-VIDRIO VAI.</v>
          </cell>
          <cell r="C3036" t="str">
            <v>M2</v>
          </cell>
          <cell r="D3036">
            <v>281290</v>
          </cell>
        </row>
        <row r="3037">
          <cell r="A3037">
            <v>221231</v>
          </cell>
          <cell r="B3037" t="str">
            <v>NAVE ALUM.ENTAMBORADA-VIDRIO-REJA BAT.</v>
          </cell>
          <cell r="C3037" t="str">
            <v>M2</v>
          </cell>
          <cell r="D3037">
            <v>322470</v>
          </cell>
        </row>
        <row r="3038">
          <cell r="A3038">
            <v>221232</v>
          </cell>
          <cell r="B3038" t="str">
            <v>NAVE ALUM.ENTAMBORADA-VIDRIO-REJA COR.</v>
          </cell>
          <cell r="C3038" t="str">
            <v>M2</v>
          </cell>
          <cell r="D3038">
            <v>335360</v>
          </cell>
        </row>
        <row r="3039">
          <cell r="A3039">
            <v>221233</v>
          </cell>
          <cell r="B3039" t="str">
            <v>NAVE ALUM.ENTAMBORADA-VIDRIO-REJA VAI.</v>
          </cell>
          <cell r="C3039" t="str">
            <v>M2</v>
          </cell>
          <cell r="D3039">
            <v>322470</v>
          </cell>
        </row>
        <row r="3040">
          <cell r="A3040">
            <v>221224</v>
          </cell>
          <cell r="B3040" t="str">
            <v>NAVE ALUM.ENTAMBORADA-VISOR BAT.</v>
          </cell>
          <cell r="C3040" t="str">
            <v>M2</v>
          </cell>
          <cell r="D3040">
            <v>286690</v>
          </cell>
        </row>
        <row r="3041">
          <cell r="A3041">
            <v>221234</v>
          </cell>
          <cell r="B3041" t="str">
            <v>NAVE ALUM.ENTAMBORADA-VISOR COR.</v>
          </cell>
          <cell r="C3041" t="str">
            <v>M2</v>
          </cell>
          <cell r="D3041">
            <v>299730</v>
          </cell>
        </row>
        <row r="3042">
          <cell r="A3042">
            <v>221235</v>
          </cell>
          <cell r="B3042" t="str">
            <v>NAVE ALUM.ENTAMBORADA-VISOR VAI.</v>
          </cell>
          <cell r="C3042" t="str">
            <v>M2</v>
          </cell>
          <cell r="D3042">
            <v>286690</v>
          </cell>
        </row>
        <row r="3043">
          <cell r="A3043">
            <v>221236</v>
          </cell>
          <cell r="B3043" t="str">
            <v>NAVE ALUM.PERSIANA BAT.</v>
          </cell>
          <cell r="C3043" t="str">
            <v>M2</v>
          </cell>
          <cell r="D3043">
            <v>183070</v>
          </cell>
        </row>
        <row r="3044">
          <cell r="A3044">
            <v>221253</v>
          </cell>
          <cell r="B3044" t="str">
            <v>NAVE ALUM.PERSIANA COR.</v>
          </cell>
          <cell r="C3044" t="str">
            <v>M2</v>
          </cell>
          <cell r="D3044">
            <v>196120</v>
          </cell>
        </row>
        <row r="3045">
          <cell r="A3045">
            <v>221254</v>
          </cell>
          <cell r="B3045" t="str">
            <v>NAVE ALUM.PERSIANA VAI.</v>
          </cell>
          <cell r="C3045" t="str">
            <v>M2</v>
          </cell>
          <cell r="D3045">
            <v>183070</v>
          </cell>
        </row>
        <row r="3047">
          <cell r="A3047">
            <v>2213</v>
          </cell>
          <cell r="B3047" t="str">
            <v>MARCO PUERTA ALUMINIO</v>
          </cell>
        </row>
        <row r="3048">
          <cell r="A3048">
            <v>221301</v>
          </cell>
          <cell r="B3048" t="str">
            <v>MARCO ALUM. 0.61-0.80 M LISO C/LUCETA</v>
          </cell>
          <cell r="C3048" t="str">
            <v>UND</v>
          </cell>
          <cell r="D3048">
            <v>214400</v>
          </cell>
        </row>
        <row r="3049">
          <cell r="A3049">
            <v>221303</v>
          </cell>
          <cell r="B3049" t="str">
            <v>MARCO ALUM. 0.81-1.00 M LISO C/LUCETA</v>
          </cell>
          <cell r="C3049" t="str">
            <v>UND</v>
          </cell>
          <cell r="D3049">
            <v>138780</v>
          </cell>
        </row>
        <row r="3050">
          <cell r="A3050">
            <v>221304</v>
          </cell>
          <cell r="B3050" t="str">
            <v>MARCO ALUM. 0.81-1.00 M PEST C/LUCETA</v>
          </cell>
          <cell r="C3050" t="str">
            <v>UND</v>
          </cell>
          <cell r="D3050">
            <v>157030</v>
          </cell>
        </row>
        <row r="3051">
          <cell r="A3051">
            <v>221305</v>
          </cell>
          <cell r="B3051" t="str">
            <v>MARCO ALUM. 1.01-1.20 M LISO C/LUCETA</v>
          </cell>
          <cell r="C3051" t="str">
            <v>UND</v>
          </cell>
          <cell r="D3051">
            <v>138780</v>
          </cell>
        </row>
        <row r="3052">
          <cell r="A3052">
            <v>221306</v>
          </cell>
          <cell r="B3052" t="str">
            <v>MARCO ALUM. 1.01-1.20 M PEST C/LUCETA</v>
          </cell>
          <cell r="C3052" t="str">
            <v>UND</v>
          </cell>
          <cell r="D3052">
            <v>157030</v>
          </cell>
        </row>
        <row r="3053">
          <cell r="A3053">
            <v>221309</v>
          </cell>
          <cell r="B3053" t="str">
            <v>MARCO ALUM. 1.41-1.60 M LISO C/LUCETA</v>
          </cell>
          <cell r="C3053" t="str">
            <v>UND</v>
          </cell>
          <cell r="D3053">
            <v>183460</v>
          </cell>
        </row>
        <row r="3054">
          <cell r="A3054">
            <v>221312</v>
          </cell>
          <cell r="B3054" t="str">
            <v>MARCO ALUM. 1.61-1.80 M PEST C/LUCETA</v>
          </cell>
          <cell r="C3054" t="str">
            <v>UND</v>
          </cell>
          <cell r="D3054">
            <v>214830</v>
          </cell>
        </row>
        <row r="3055">
          <cell r="A3055">
            <v>221313</v>
          </cell>
          <cell r="B3055" t="str">
            <v>MARCO ALUM. 1.81-2.00 M LISO C/LUCETA</v>
          </cell>
          <cell r="C3055" t="str">
            <v>UND</v>
          </cell>
          <cell r="D3055">
            <v>192400</v>
          </cell>
        </row>
        <row r="3057">
          <cell r="A3057">
            <v>2214</v>
          </cell>
          <cell r="B3057" t="str">
            <v>PASAMANOS-BARANDAS ALUMINIO</v>
          </cell>
        </row>
        <row r="3058">
          <cell r="A3058">
            <v>221401</v>
          </cell>
          <cell r="B3058" t="str">
            <v>BARANDA INDIV.TUBO ALUM. 1,1/2"</v>
          </cell>
          <cell r="C3058" t="str">
            <v>ML</v>
          </cell>
          <cell r="D3058">
            <v>37750</v>
          </cell>
        </row>
        <row r="3059">
          <cell r="A3059">
            <v>221404</v>
          </cell>
          <cell r="B3059" t="str">
            <v>BARANDA INDIV.TUBO ALUM. 2"</v>
          </cell>
          <cell r="C3059" t="str">
            <v>ML</v>
          </cell>
          <cell r="D3059">
            <v>47900</v>
          </cell>
        </row>
        <row r="3060">
          <cell r="A3060">
            <v>221403</v>
          </cell>
          <cell r="B3060" t="str">
            <v>BARANDA-PASAM.ALU. TUB 1,1/2" OVAL.3x1"</v>
          </cell>
          <cell r="C3060" t="str">
            <v>M2</v>
          </cell>
          <cell r="D3060">
            <v>252850</v>
          </cell>
        </row>
        <row r="3061">
          <cell r="A3061">
            <v>221402</v>
          </cell>
          <cell r="B3061" t="str">
            <v>PASAMANOS TUBO ALUM. 1,1/2 SOPORTE PARED</v>
          </cell>
          <cell r="C3061" t="str">
            <v>ML</v>
          </cell>
          <cell r="D3061">
            <v>109150</v>
          </cell>
        </row>
        <row r="3063">
          <cell r="A3063">
            <v>2215</v>
          </cell>
          <cell r="B3063" t="str">
            <v>ALFAGIA-ANGEO-PERFIL HIERRO</v>
          </cell>
        </row>
        <row r="3064">
          <cell r="A3064">
            <v>221501</v>
          </cell>
          <cell r="B3064" t="str">
            <v>ALFAGIA ALUMINIO A=15-20CM</v>
          </cell>
          <cell r="C3064" t="str">
            <v>ML</v>
          </cell>
          <cell r="D3064">
            <v>48730</v>
          </cell>
        </row>
        <row r="3065">
          <cell r="A3065">
            <v>221502</v>
          </cell>
          <cell r="B3065" t="str">
            <v>ALFAGIA ALUMINIO A=21-40CM</v>
          </cell>
          <cell r="C3065" t="str">
            <v>ML</v>
          </cell>
          <cell r="D3065">
            <v>50650</v>
          </cell>
        </row>
        <row r="3066">
          <cell r="A3066">
            <v>221503</v>
          </cell>
          <cell r="B3066" t="str">
            <v>ANJEO ALUMINIO-FIBRA VIDRIO</v>
          </cell>
          <cell r="C3066" t="str">
            <v>M2</v>
          </cell>
          <cell r="D3066">
            <v>44420</v>
          </cell>
        </row>
        <row r="3067">
          <cell r="A3067">
            <v>221504</v>
          </cell>
          <cell r="B3067" t="str">
            <v>JUNTA ALUMINIO 3" 1/8*3"</v>
          </cell>
          <cell r="C3067" t="str">
            <v>ML</v>
          </cell>
          <cell r="D3067">
            <v>25190</v>
          </cell>
        </row>
        <row r="3069">
          <cell r="A3069">
            <v>2217</v>
          </cell>
          <cell r="B3069" t="str">
            <v>FACHADA FLOTANTE ALUMINIO</v>
          </cell>
        </row>
        <row r="3070">
          <cell r="A3070">
            <v>221702</v>
          </cell>
          <cell r="B3070" t="str">
            <v>VENTANA CORREDIZA PER.744 CRISTAL AZUL</v>
          </cell>
          <cell r="C3070" t="str">
            <v>M2</v>
          </cell>
          <cell r="D3070">
            <v>4122730</v>
          </cell>
        </row>
        <row r="3071">
          <cell r="A3071">
            <v>221701</v>
          </cell>
          <cell r="B3071" t="str">
            <v>VENTANA FLOTANTE-TUB.3X1.1/2"-744-C.AZUL</v>
          </cell>
          <cell r="C3071" t="str">
            <v>M2</v>
          </cell>
          <cell r="D3071">
            <v>17415350</v>
          </cell>
        </row>
        <row r="3072">
          <cell r="A3072">
            <v>221703</v>
          </cell>
          <cell r="B3072" t="str">
            <v>VENTANA PROYECTANTE 744-CRISTAL</v>
          </cell>
          <cell r="C3072" t="str">
            <v>M2</v>
          </cell>
          <cell r="D3072">
            <v>5697380</v>
          </cell>
        </row>
        <row r="3074">
          <cell r="A3074">
            <v>2218</v>
          </cell>
          <cell r="B3074" t="str">
            <v>REJA-REJILLA ALUMINIO</v>
          </cell>
        </row>
        <row r="3075">
          <cell r="A3075">
            <v>221806</v>
          </cell>
          <cell r="B3075" t="str">
            <v>REJA SEGUR.ALUM.TUB.1 x2"</v>
          </cell>
          <cell r="C3075" t="str">
            <v>M2</v>
          </cell>
          <cell r="D3075">
            <v>177940</v>
          </cell>
        </row>
        <row r="3076">
          <cell r="A3076">
            <v>221803</v>
          </cell>
          <cell r="B3076" t="str">
            <v>REJA SEGUR.ALUM.TUB.1"X2"&lt;0.50M"</v>
          </cell>
          <cell r="C3076" t="str">
            <v>ML</v>
          </cell>
          <cell r="D3076">
            <v>134060</v>
          </cell>
        </row>
        <row r="3077">
          <cell r="A3077">
            <v>221805</v>
          </cell>
          <cell r="B3077" t="str">
            <v>REJA SEGUR.ALUM.TUB.1,1/2"x1,1/2"</v>
          </cell>
          <cell r="C3077" t="str">
            <v>M2</v>
          </cell>
          <cell r="D3077">
            <v>158140</v>
          </cell>
        </row>
        <row r="3078">
          <cell r="A3078">
            <v>221804</v>
          </cell>
          <cell r="B3078" t="str">
            <v>REJA SEGUR.ALUM.TUB.1,1/2"x1,1/2"&lt;0.50M"</v>
          </cell>
          <cell r="C3078" t="str">
            <v>ML</v>
          </cell>
          <cell r="D3078">
            <v>101700</v>
          </cell>
        </row>
        <row r="3080">
          <cell r="A3080">
            <v>2219</v>
          </cell>
          <cell r="B3080" t="str">
            <v>INSTALACION (Insumo Existente)</v>
          </cell>
        </row>
        <row r="3081">
          <cell r="A3081">
            <v>221911</v>
          </cell>
          <cell r="B3081" t="str">
            <v>INSTALACION BARANDA INDIVIDUAL 1.1/2"-2"</v>
          </cell>
          <cell r="C3081" t="str">
            <v>ML</v>
          </cell>
          <cell r="D3081">
            <v>13240</v>
          </cell>
        </row>
        <row r="3082">
          <cell r="A3082">
            <v>221912</v>
          </cell>
          <cell r="B3082" t="str">
            <v>INSTALACION BARANDA-PASAM.ALUM. 1.1/2"</v>
          </cell>
          <cell r="C3082" t="str">
            <v>ML</v>
          </cell>
          <cell r="D3082">
            <v>22600</v>
          </cell>
        </row>
        <row r="3083">
          <cell r="A3083">
            <v>221910</v>
          </cell>
          <cell r="B3083" t="str">
            <v>INSTALACION JUNTA ALUMINIO 3"*1/8"</v>
          </cell>
          <cell r="C3083" t="str">
            <v>ML</v>
          </cell>
          <cell r="D3083">
            <v>10500</v>
          </cell>
        </row>
        <row r="3084">
          <cell r="A3084">
            <v>221901</v>
          </cell>
          <cell r="B3084" t="str">
            <v>INSTALACION MARCO ALUMINIO 0.70-1.00 M</v>
          </cell>
          <cell r="C3084" t="str">
            <v>UND</v>
          </cell>
          <cell r="D3084">
            <v>23290</v>
          </cell>
        </row>
        <row r="3085">
          <cell r="A3085">
            <v>221902</v>
          </cell>
          <cell r="B3085" t="str">
            <v>INSTALACION MARCO ALUMINIO 1.01-1.50 M</v>
          </cell>
          <cell r="C3085" t="str">
            <v>UND</v>
          </cell>
          <cell r="D3085">
            <v>27490</v>
          </cell>
        </row>
        <row r="3086">
          <cell r="A3086">
            <v>221903</v>
          </cell>
          <cell r="B3086" t="str">
            <v>INSTALACION MARCO ALUMINIO 1.51-2.00 M</v>
          </cell>
          <cell r="C3086" t="str">
            <v>UND</v>
          </cell>
          <cell r="D3086">
            <v>31970</v>
          </cell>
        </row>
        <row r="3087">
          <cell r="A3087">
            <v>221904</v>
          </cell>
          <cell r="B3087" t="str">
            <v>INSTALACION NAVE ALUMINIO ENTAMB.</v>
          </cell>
          <cell r="C3087" t="str">
            <v>UND</v>
          </cell>
          <cell r="D3087">
            <v>21160</v>
          </cell>
        </row>
        <row r="3088">
          <cell r="A3088">
            <v>221905</v>
          </cell>
          <cell r="B3088" t="str">
            <v>INSTALACION NAVE ALUMINIO ENTAMB.VIDRIO</v>
          </cell>
          <cell r="C3088" t="str">
            <v>UND</v>
          </cell>
          <cell r="D3088">
            <v>25350</v>
          </cell>
        </row>
        <row r="3089">
          <cell r="A3089">
            <v>221906</v>
          </cell>
          <cell r="B3089" t="str">
            <v>INSTALACION NAVE ALUMINIO LLENA</v>
          </cell>
          <cell r="C3089" t="str">
            <v>UND</v>
          </cell>
          <cell r="D3089">
            <v>21000</v>
          </cell>
        </row>
        <row r="3090">
          <cell r="A3090">
            <v>221907</v>
          </cell>
          <cell r="B3090" t="str">
            <v>INSTALACION NAVE ALUMINIO REJA</v>
          </cell>
          <cell r="C3090" t="str">
            <v>UND</v>
          </cell>
          <cell r="D3090">
            <v>21160</v>
          </cell>
        </row>
        <row r="3091">
          <cell r="A3091">
            <v>221908</v>
          </cell>
          <cell r="B3091" t="str">
            <v>INSTALACION NAVE ALUMINIO VIDRIO-REJA</v>
          </cell>
          <cell r="C3091" t="str">
            <v>UND</v>
          </cell>
          <cell r="D3091">
            <v>25350</v>
          </cell>
        </row>
        <row r="3092">
          <cell r="A3092">
            <v>221914</v>
          </cell>
          <cell r="B3092" t="str">
            <v>INSTALACION SILLETERIA MADERA-METAL [E]</v>
          </cell>
          <cell r="C3092" t="str">
            <v>UND</v>
          </cell>
          <cell r="D3092">
            <v>3490</v>
          </cell>
        </row>
        <row r="3093">
          <cell r="A3093">
            <v>221909</v>
          </cell>
          <cell r="B3093" t="str">
            <v>INSTALACION VENTANA EXISTENTE</v>
          </cell>
          <cell r="C3093" t="str">
            <v>M2</v>
          </cell>
          <cell r="D3093">
            <v>14920</v>
          </cell>
        </row>
        <row r="3095">
          <cell r="A3095">
            <v>2223</v>
          </cell>
          <cell r="B3095" t="str">
            <v>MARCO PUERTA HIERRO</v>
          </cell>
        </row>
        <row r="3096">
          <cell r="A3096">
            <v>222301</v>
          </cell>
          <cell r="B3096" t="str">
            <v>NAVE REJA TUBULAR ,3/4x ,3/4 CAL.20</v>
          </cell>
          <cell r="C3096" t="str">
            <v>M2</v>
          </cell>
          <cell r="D3096">
            <v>116580</v>
          </cell>
        </row>
        <row r="3097">
          <cell r="A3097">
            <v>222307</v>
          </cell>
          <cell r="B3097" t="str">
            <v>NAVE REJA TUBULAR 1 x 1 CAL.20</v>
          </cell>
          <cell r="C3097" t="str">
            <v>M2</v>
          </cell>
          <cell r="D3097">
            <v>0</v>
          </cell>
        </row>
        <row r="3098">
          <cell r="A3098">
            <v>222306</v>
          </cell>
          <cell r="B3098" t="str">
            <v>NAVE REJA TUBULAR 1,1/2x1,1/2 CAL.20</v>
          </cell>
          <cell r="C3098" t="str">
            <v>M2</v>
          </cell>
          <cell r="D3098">
            <v>150220</v>
          </cell>
        </row>
        <row r="3100">
          <cell r="A3100">
            <v>2226</v>
          </cell>
          <cell r="B3100" t="str">
            <v>MUEBLE -MARCO CAJAS</v>
          </cell>
        </row>
        <row r="3101">
          <cell r="A3101">
            <v>222601</v>
          </cell>
          <cell r="B3101" t="str">
            <v>MARCO ANGULO CAJA INSPEC. 0.40*0.40 M</v>
          </cell>
          <cell r="C3101" t="str">
            <v>UND</v>
          </cell>
          <cell r="D3101">
            <v>34660</v>
          </cell>
        </row>
        <row r="3102">
          <cell r="A3102">
            <v>222602</v>
          </cell>
          <cell r="B3102" t="str">
            <v>MARCO ANGULO CAJA INSPEC. 0.50*0.50 M</v>
          </cell>
          <cell r="C3102" t="str">
            <v>UND</v>
          </cell>
          <cell r="D3102">
            <v>39100</v>
          </cell>
        </row>
        <row r="3103">
          <cell r="A3103">
            <v>222603</v>
          </cell>
          <cell r="B3103" t="str">
            <v>MARCO ANGULO CAJA INSPEC. 0.60*0.60 M</v>
          </cell>
          <cell r="C3103" t="str">
            <v>UND</v>
          </cell>
          <cell r="D3103">
            <v>41560</v>
          </cell>
        </row>
        <row r="3104">
          <cell r="A3104">
            <v>222604</v>
          </cell>
          <cell r="B3104" t="str">
            <v>MARCO ANGULO CAJA INSPEC. 0.70*0.70 M</v>
          </cell>
          <cell r="C3104" t="str">
            <v>UND</v>
          </cell>
          <cell r="D3104">
            <v>43750</v>
          </cell>
        </row>
        <row r="3105">
          <cell r="A3105">
            <v>222605</v>
          </cell>
          <cell r="B3105" t="str">
            <v>MARCO ANGULO CAJA INSPEC. 0.80*0.80 M</v>
          </cell>
          <cell r="C3105" t="str">
            <v>UND</v>
          </cell>
          <cell r="D3105">
            <v>48300</v>
          </cell>
        </row>
        <row r="3106">
          <cell r="A3106">
            <v>222606</v>
          </cell>
          <cell r="B3106" t="str">
            <v>MARCO ANGULO CAJA INSPEC. 0.90*0.90 M</v>
          </cell>
          <cell r="C3106" t="str">
            <v>UND</v>
          </cell>
          <cell r="D3106">
            <v>52850</v>
          </cell>
        </row>
        <row r="3107">
          <cell r="A3107">
            <v>222607</v>
          </cell>
          <cell r="B3107" t="str">
            <v>MARCO ANGULO CAJA INSPEC. 1.00*1.00 M</v>
          </cell>
          <cell r="C3107" t="str">
            <v>UND</v>
          </cell>
          <cell r="D3107">
            <v>55210</v>
          </cell>
        </row>
        <row r="3108">
          <cell r="A3108">
            <v>222608</v>
          </cell>
          <cell r="B3108" t="str">
            <v>MARCO ANGULO CAJA INSPEC. 1.10*1.10 M</v>
          </cell>
          <cell r="C3108" t="str">
            <v>UND</v>
          </cell>
          <cell r="D3108">
            <v>57560</v>
          </cell>
        </row>
        <row r="3109">
          <cell r="A3109">
            <v>222609</v>
          </cell>
          <cell r="B3109" t="str">
            <v>MARCO ANGULO CAJA INSPEC. 1.20*1.20 M</v>
          </cell>
          <cell r="C3109" t="str">
            <v>UND</v>
          </cell>
          <cell r="D3109">
            <v>62110</v>
          </cell>
        </row>
        <row r="3111">
          <cell r="A3111">
            <v>2228</v>
          </cell>
          <cell r="B3111" t="str">
            <v>REJA - REJILLAS</v>
          </cell>
        </row>
        <row r="3112">
          <cell r="A3112">
            <v>222809</v>
          </cell>
          <cell r="B3112" t="str">
            <v>CHUZO REMATE REJA SEGURIDAD 1/2"-20 CM"</v>
          </cell>
          <cell r="C3112" t="str">
            <v>UND</v>
          </cell>
          <cell r="D3112">
            <v>4770</v>
          </cell>
        </row>
        <row r="3113">
          <cell r="A3113">
            <v>222803</v>
          </cell>
          <cell r="B3113" t="str">
            <v>REJA SEGURIDAD ANGULO 1.1/ 8-MALLA #10</v>
          </cell>
          <cell r="C3113" t="str">
            <v>M2</v>
          </cell>
          <cell r="D3113">
            <v>82320</v>
          </cell>
        </row>
        <row r="3114">
          <cell r="A3114">
            <v>222801</v>
          </cell>
          <cell r="B3114" t="str">
            <v>REJA SEGURIDAD ANGULO 1x1/ 8-PLAT 1x3/16</v>
          </cell>
          <cell r="C3114" t="str">
            <v>M2</v>
          </cell>
          <cell r="D3114">
            <v>146620</v>
          </cell>
        </row>
        <row r="3115">
          <cell r="A3115">
            <v>222802</v>
          </cell>
          <cell r="B3115" t="str">
            <v>REJA SEGURIDAD ANGULO 1x1/ 8-VARI 1/ 2</v>
          </cell>
          <cell r="C3115" t="str">
            <v>M2</v>
          </cell>
          <cell r="D3115">
            <v>144110</v>
          </cell>
        </row>
        <row r="3116">
          <cell r="A3116">
            <v>222805</v>
          </cell>
          <cell r="B3116" t="str">
            <v>REJA SEGURIDAD PLAT.1/8X1 TANQ.SANITARIO</v>
          </cell>
          <cell r="C3116" t="str">
            <v>UND</v>
          </cell>
          <cell r="D3116">
            <v>44460</v>
          </cell>
        </row>
        <row r="3117">
          <cell r="A3117">
            <v>222806</v>
          </cell>
          <cell r="B3117" t="str">
            <v>REJA SEGURIDAD VAR.CUADRADA 1/2 H&lt;50CM</v>
          </cell>
          <cell r="C3117" t="str">
            <v>ML</v>
          </cell>
          <cell r="D3117">
            <v>78830</v>
          </cell>
        </row>
        <row r="3118">
          <cell r="A3118">
            <v>222807</v>
          </cell>
          <cell r="B3118" t="str">
            <v>REJA SEGURIDAD VAR.CUADRADA 1/2 H&gt;51CM</v>
          </cell>
          <cell r="C3118" t="str">
            <v>M2</v>
          </cell>
          <cell r="D3118">
            <v>144850</v>
          </cell>
        </row>
        <row r="3119">
          <cell r="A3119">
            <v>222811</v>
          </cell>
          <cell r="B3119" t="str">
            <v>REJA SEGURIDAD VAR.CUADRADA 12MM H&gt;50CM</v>
          </cell>
          <cell r="C3119" t="str">
            <v>M2</v>
          </cell>
          <cell r="D3119">
            <v>131850</v>
          </cell>
        </row>
        <row r="3120">
          <cell r="A3120">
            <v>222804</v>
          </cell>
          <cell r="B3120" t="str">
            <v>REJA SEGURIDAD VAR.REDONDA 1/2</v>
          </cell>
          <cell r="C3120" t="str">
            <v>M2</v>
          </cell>
          <cell r="D3120">
            <v>85260</v>
          </cell>
        </row>
        <row r="3121">
          <cell r="A3121">
            <v>222808</v>
          </cell>
          <cell r="B3121" t="str">
            <v>REJILLA PISO A=1/8X1.1/2 P=1/8X1.1/2 50C</v>
          </cell>
          <cell r="C3121" t="str">
            <v>ML</v>
          </cell>
          <cell r="D3121">
            <v>159500</v>
          </cell>
        </row>
        <row r="3123">
          <cell r="A3123">
            <v>2229</v>
          </cell>
          <cell r="B3123" t="str">
            <v>INSTALACION-VARIOS</v>
          </cell>
        </row>
        <row r="3124">
          <cell r="A3124">
            <v>222903</v>
          </cell>
          <cell r="B3124" t="str">
            <v>ANGULO DE HIERRO 2"x2" x1/ 4"</v>
          </cell>
          <cell r="C3124" t="str">
            <v>ML</v>
          </cell>
          <cell r="D3124">
            <v>24570</v>
          </cell>
        </row>
        <row r="3125">
          <cell r="A3125">
            <v>222902</v>
          </cell>
          <cell r="B3125" t="str">
            <v>CADENA GALV BAJANTE AGUAS LLUVIAS 3/16"</v>
          </cell>
          <cell r="C3125" t="str">
            <v>ML</v>
          </cell>
          <cell r="D3125">
            <v>6050</v>
          </cell>
        </row>
        <row r="3126">
          <cell r="A3126">
            <v>222901</v>
          </cell>
          <cell r="B3126" t="str">
            <v>INSTAL.REJA SEG.VAR.CUADR. 1/2" O 12 MM"</v>
          </cell>
          <cell r="C3126" t="str">
            <v>M2</v>
          </cell>
          <cell r="D3126">
            <v>19820</v>
          </cell>
        </row>
        <row r="3128">
          <cell r="A3128">
            <v>2230</v>
          </cell>
        </row>
        <row r="3129">
          <cell r="A3129">
            <v>223011</v>
          </cell>
          <cell r="B3129" t="str">
            <v>LAVAPLATOS A.INOX.MESON 40-50X50-60CM C.</v>
          </cell>
          <cell r="C3129" t="str">
            <v>UND</v>
          </cell>
          <cell r="D3129">
            <v>147090</v>
          </cell>
        </row>
        <row r="3130">
          <cell r="A3130">
            <v>223004</v>
          </cell>
          <cell r="B3130" t="str">
            <v>MESON A.INOX. 51-60CM CAL.18 T-304</v>
          </cell>
          <cell r="C3130" t="str">
            <v>ML</v>
          </cell>
          <cell r="D3130">
            <v>359610</v>
          </cell>
        </row>
        <row r="3131">
          <cell r="A3131">
            <v>223012</v>
          </cell>
          <cell r="B3131" t="str">
            <v>POZUELO A.INOX. INCRUSTAR 45-50X45-50 C-</v>
          </cell>
          <cell r="C3131" t="str">
            <v>UND</v>
          </cell>
          <cell r="D3131">
            <v>335400</v>
          </cell>
        </row>
        <row r="3133">
          <cell r="A3133">
            <v>23</v>
          </cell>
          <cell r="B3133" t="str">
            <v>CARPINTERIA POLIVINILICO-PVC</v>
          </cell>
        </row>
        <row r="3135">
          <cell r="A3135">
            <v>2340</v>
          </cell>
          <cell r="B3135" t="str">
            <v>TABLA PLASTICA</v>
          </cell>
        </row>
        <row r="3136">
          <cell r="A3136">
            <v>234001</v>
          </cell>
          <cell r="B3136" t="str">
            <v>TABLA PLASTICA 1"x4"x3.0MT"</v>
          </cell>
          <cell r="C3136" t="str">
            <v>UND</v>
          </cell>
          <cell r="D3136">
            <v>31590</v>
          </cell>
        </row>
        <row r="3137">
          <cell r="A3137">
            <v>234002</v>
          </cell>
          <cell r="B3137" t="str">
            <v>TABLA PLASTICA 1"x6"x3.0MT"</v>
          </cell>
          <cell r="C3137" t="str">
            <v>UND</v>
          </cell>
          <cell r="D3137">
            <v>44840</v>
          </cell>
        </row>
        <row r="3139">
          <cell r="A3139">
            <v>2341</v>
          </cell>
          <cell r="B3139" t="str">
            <v>VIGA PLASTICA</v>
          </cell>
        </row>
        <row r="3140">
          <cell r="A3140">
            <v>234106</v>
          </cell>
          <cell r="B3140" t="str">
            <v>LISTON PLASTICO 1"X2X3.0M"</v>
          </cell>
          <cell r="C3140" t="str">
            <v>UND</v>
          </cell>
          <cell r="D3140">
            <v>17290</v>
          </cell>
        </row>
        <row r="3141">
          <cell r="A3141">
            <v>234105</v>
          </cell>
          <cell r="B3141" t="str">
            <v>LISTON PLASTICO 1"X3"X3.0M"</v>
          </cell>
          <cell r="C3141" t="str">
            <v>UND</v>
          </cell>
          <cell r="D3141">
            <v>23920</v>
          </cell>
        </row>
        <row r="3142">
          <cell r="A3142">
            <v>234102</v>
          </cell>
          <cell r="B3142" t="str">
            <v>VIGA PLASTICA 1,1/2"x3" x3.0MT"</v>
          </cell>
          <cell r="C3142" t="str">
            <v>UND</v>
          </cell>
          <cell r="D3142">
            <v>36080</v>
          </cell>
        </row>
        <row r="3143">
          <cell r="A3143">
            <v>234104</v>
          </cell>
          <cell r="B3143" t="str">
            <v>VIGA PLASTICA 1,1/4"x2,3/4"x3.0Mt"</v>
          </cell>
          <cell r="C3143" t="str">
            <v>UND</v>
          </cell>
          <cell r="D3143">
            <v>28690</v>
          </cell>
        </row>
        <row r="3144">
          <cell r="A3144">
            <v>234103</v>
          </cell>
          <cell r="B3144" t="str">
            <v>VIGA PLASTICA 1,1/4"x4" x3.0MT"</v>
          </cell>
          <cell r="C3144" t="str">
            <v>UND</v>
          </cell>
          <cell r="D3144">
            <v>36770</v>
          </cell>
        </row>
        <row r="3145">
          <cell r="A3145">
            <v>234101</v>
          </cell>
          <cell r="B3145" t="str">
            <v>VIGA PLASTICA 2"x4"x3.0MT"</v>
          </cell>
          <cell r="C3145" t="str">
            <v>UND</v>
          </cell>
          <cell r="D3145">
            <v>58100</v>
          </cell>
        </row>
        <row r="3147">
          <cell r="A3147">
            <v>2342</v>
          </cell>
          <cell r="B3147" t="str">
            <v>PILAR PLASTICO</v>
          </cell>
        </row>
        <row r="3148">
          <cell r="A3148">
            <v>234210</v>
          </cell>
          <cell r="B3148" t="str">
            <v>POSTE PVC 1.1/4x295CM 3.5CM CUADRADO</v>
          </cell>
          <cell r="C3148" t="str">
            <v>UND</v>
          </cell>
          <cell r="D3148">
            <v>17360</v>
          </cell>
        </row>
        <row r="3149">
          <cell r="A3149">
            <v>234211</v>
          </cell>
          <cell r="B3149" t="str">
            <v>POSTE PVC 1.3/4x295CM 4.5CM CUADRADO</v>
          </cell>
          <cell r="C3149" t="str">
            <v>UND</v>
          </cell>
          <cell r="D3149">
            <v>23140</v>
          </cell>
        </row>
        <row r="3150">
          <cell r="A3150">
            <v>234209</v>
          </cell>
          <cell r="B3150" t="str">
            <v>POSTE PVC 2.5/8x295CM 6.8CM CUADRADO</v>
          </cell>
          <cell r="C3150" t="str">
            <v>UND</v>
          </cell>
          <cell r="D3150">
            <v>42630</v>
          </cell>
        </row>
        <row r="3151">
          <cell r="A3151">
            <v>234206</v>
          </cell>
          <cell r="B3151" t="str">
            <v>POSTE PVC 3 x300CM 7.5CM REDONDO</v>
          </cell>
          <cell r="C3151" t="str">
            <v>UND</v>
          </cell>
          <cell r="D3151">
            <v>58910</v>
          </cell>
        </row>
        <row r="3152">
          <cell r="A3152">
            <v>234213</v>
          </cell>
          <cell r="B3152" t="str">
            <v>POSTE PVC 3.1/2x250CM 9.0CM CUADRADO</v>
          </cell>
          <cell r="C3152" t="str">
            <v>UND</v>
          </cell>
          <cell r="D3152">
            <v>59680</v>
          </cell>
        </row>
        <row r="3153">
          <cell r="A3153">
            <v>234212</v>
          </cell>
          <cell r="B3153" t="str">
            <v>POSTE PVC 3.1/2x290CM 9.0CM CUADRADO</v>
          </cell>
          <cell r="C3153" t="str">
            <v>UND</v>
          </cell>
          <cell r="D3153">
            <v>68820</v>
          </cell>
        </row>
        <row r="3154">
          <cell r="A3154">
            <v>234204</v>
          </cell>
          <cell r="B3154" t="str">
            <v>POSTE PVC 3.1/6x295CM 8.0CM CUADRADO</v>
          </cell>
          <cell r="C3154" t="str">
            <v>UND</v>
          </cell>
          <cell r="D3154">
            <v>56640</v>
          </cell>
        </row>
        <row r="3155">
          <cell r="A3155">
            <v>234203</v>
          </cell>
          <cell r="B3155" t="str">
            <v>POSTE PVC 3x3,1/2x195CM RECTANGULAR</v>
          </cell>
          <cell r="C3155" t="str">
            <v>UND</v>
          </cell>
          <cell r="D3155">
            <v>44960</v>
          </cell>
        </row>
        <row r="3156">
          <cell r="A3156">
            <v>234207</v>
          </cell>
          <cell r="B3156" t="str">
            <v>POSTE PVC 4 x300CM 10.0CM REDONDO</v>
          </cell>
          <cell r="C3156" t="str">
            <v>UND</v>
          </cell>
          <cell r="D3156">
            <v>87080</v>
          </cell>
        </row>
        <row r="3158">
          <cell r="A3158">
            <v>2349</v>
          </cell>
          <cell r="B3158" t="str">
            <v>ACCESORIOS-INSTALACION-VARIOS</v>
          </cell>
        </row>
        <row r="3159">
          <cell r="A3159">
            <v>234901</v>
          </cell>
          <cell r="B3159" t="str">
            <v>TORNILLO GALVANIZADO PASANTE 5/8"X15CM"</v>
          </cell>
          <cell r="C3159" t="str">
            <v>UND</v>
          </cell>
          <cell r="D3159">
            <v>3250</v>
          </cell>
        </row>
        <row r="3161">
          <cell r="A3161">
            <v>24</v>
          </cell>
          <cell r="B3161" t="str">
            <v>DIVISIONES INTERIORES-EXTERIORES</v>
          </cell>
        </row>
        <row r="3163">
          <cell r="A3163">
            <v>2402</v>
          </cell>
          <cell r="B3163" t="str">
            <v>DIVISION ALUMINIO</v>
          </cell>
        </row>
        <row r="3164">
          <cell r="A3164">
            <v>240201</v>
          </cell>
          <cell r="B3164" t="str">
            <v>DIV.ALUM.-ACRILICO 50% CORREDIZA R=4215</v>
          </cell>
          <cell r="C3164" t="str">
            <v>M2</v>
          </cell>
          <cell r="D3164">
            <v>157120</v>
          </cell>
        </row>
        <row r="3165">
          <cell r="A3165">
            <v>240202</v>
          </cell>
          <cell r="B3165" t="str">
            <v>DIV.ALUM.ACRILICO 75% CORREDIZA R=4215</v>
          </cell>
          <cell r="C3165" t="str">
            <v>M2</v>
          </cell>
          <cell r="D3165">
            <v>161380</v>
          </cell>
        </row>
        <row r="3166">
          <cell r="A3166">
            <v>240211</v>
          </cell>
          <cell r="B3166" t="str">
            <v>DIV.ALUM.SUPERBOARD-VIDRIO 1C H=2.50M</v>
          </cell>
          <cell r="C3166" t="str">
            <v>ML</v>
          </cell>
          <cell r="D3166">
            <v>353370</v>
          </cell>
        </row>
        <row r="3167">
          <cell r="A3167">
            <v>240212</v>
          </cell>
          <cell r="B3167" t="str">
            <v>DIV.ALUM.SUPERBOARD-VIDRIO 2C H=2.50M</v>
          </cell>
          <cell r="C3167" t="str">
            <v>ML</v>
          </cell>
          <cell r="D3167">
            <v>407460</v>
          </cell>
        </row>
        <row r="3169">
          <cell r="A3169">
            <v>2403</v>
          </cell>
          <cell r="B3169" t="str">
            <v>DIVISION METALICAS</v>
          </cell>
        </row>
        <row r="3170">
          <cell r="A3170">
            <v>240316</v>
          </cell>
          <cell r="B3170" t="str">
            <v>DIV.BANO A.INOX NAVE 57CM H=1.60M</v>
          </cell>
          <cell r="C3170" t="str">
            <v>UND</v>
          </cell>
          <cell r="D3170">
            <v>400190</v>
          </cell>
        </row>
        <row r="3171">
          <cell r="A3171">
            <v>240318</v>
          </cell>
          <cell r="B3171" t="str">
            <v>DIV.BANO A.INOX ORINAL 96X46CM</v>
          </cell>
          <cell r="C3171" t="str">
            <v>UND</v>
          </cell>
          <cell r="D3171">
            <v>227290</v>
          </cell>
        </row>
        <row r="3172">
          <cell r="A3172">
            <v>240314</v>
          </cell>
          <cell r="B3172" t="str">
            <v>DIV.BANO A.INOX PARAL EXTREMO 10-11CM</v>
          </cell>
          <cell r="C3172" t="str">
            <v>UND</v>
          </cell>
          <cell r="D3172">
            <v>351730</v>
          </cell>
        </row>
        <row r="3173">
          <cell r="A3173">
            <v>240313</v>
          </cell>
          <cell r="B3173" t="str">
            <v>DIV.BANO A.INOX PARAL EXTREMO 16-34CM</v>
          </cell>
          <cell r="C3173" t="str">
            <v>UND</v>
          </cell>
          <cell r="D3173">
            <v>352890</v>
          </cell>
        </row>
        <row r="3174">
          <cell r="A3174">
            <v>240312</v>
          </cell>
          <cell r="B3174" t="str">
            <v>DIV.BANO A.INOX PARAL EXTREMO 36-46CM</v>
          </cell>
          <cell r="C3174" t="str">
            <v>UND</v>
          </cell>
          <cell r="D3174">
            <v>424680</v>
          </cell>
        </row>
        <row r="3175">
          <cell r="A3175">
            <v>240317</v>
          </cell>
          <cell r="B3175" t="str">
            <v>DIV.BANO A.INOX PERFIL RECIBIDOR 30CM</v>
          </cell>
          <cell r="C3175" t="str">
            <v>UND</v>
          </cell>
          <cell r="D3175">
            <v>70860</v>
          </cell>
        </row>
        <row r="3176">
          <cell r="A3176">
            <v>240315</v>
          </cell>
          <cell r="B3176" t="str">
            <v>DIV.BANO A.INOX TABIQUE 1.17-1.37-H=1.60</v>
          </cell>
          <cell r="C3176" t="str">
            <v>UND</v>
          </cell>
          <cell r="D3176">
            <v>925930</v>
          </cell>
        </row>
        <row r="3177">
          <cell r="A3177">
            <v>240309</v>
          </cell>
          <cell r="B3177" t="str">
            <v>DIV.METALICA BANO L.ACERO INOX C.18</v>
          </cell>
          <cell r="C3177" t="str">
            <v>M2</v>
          </cell>
          <cell r="D3177">
            <v>349640</v>
          </cell>
        </row>
        <row r="3178">
          <cell r="A3178">
            <v>240307</v>
          </cell>
          <cell r="B3178" t="str">
            <v>DIV.METALICA BANO L.GALVIZADA C-20 [E]</v>
          </cell>
          <cell r="C3178" t="str">
            <v>M2</v>
          </cell>
          <cell r="D3178">
            <v>199970</v>
          </cell>
        </row>
        <row r="3179">
          <cell r="A3179">
            <v>240311</v>
          </cell>
          <cell r="B3179" t="str">
            <v>DIV.METALICA BANO LAM.COLD ROLL C.18 LL.</v>
          </cell>
          <cell r="C3179" t="str">
            <v>M2</v>
          </cell>
          <cell r="D3179">
            <v>180470</v>
          </cell>
        </row>
        <row r="3180">
          <cell r="A3180">
            <v>240306</v>
          </cell>
          <cell r="B3180" t="str">
            <v>DIV.METALICA BANO LAMINA COLD ROLL. C-20</v>
          </cell>
          <cell r="C3180" t="str">
            <v>M2</v>
          </cell>
          <cell r="D3180">
            <v>175150</v>
          </cell>
        </row>
        <row r="3181">
          <cell r="A3181">
            <v>240305</v>
          </cell>
          <cell r="B3181" t="str">
            <v>DIV.METALICA BANO LAMINA COLD ROLL. C-22</v>
          </cell>
          <cell r="C3181" t="str">
            <v>M2</v>
          </cell>
          <cell r="D3181">
            <v>179430</v>
          </cell>
        </row>
        <row r="3182">
          <cell r="A3182">
            <v>240304</v>
          </cell>
          <cell r="B3182" t="str">
            <v>DIV.METALICA BANO LAMINA GALVANIZA. C-22</v>
          </cell>
          <cell r="C3182" t="str">
            <v>M2</v>
          </cell>
          <cell r="D3182">
            <v>191260</v>
          </cell>
        </row>
        <row r="3184">
          <cell r="A3184">
            <v>2404</v>
          </cell>
          <cell r="B3184" t="str">
            <v>DIVISION PANELES</v>
          </cell>
        </row>
        <row r="3185">
          <cell r="A3185">
            <v>240443</v>
          </cell>
          <cell r="B3185" t="str">
            <v>DINTEL BOARD 10MM A=10-25CM [3 CARAS]</v>
          </cell>
          <cell r="C3185" t="str">
            <v>ML</v>
          </cell>
          <cell r="D3185">
            <v>36290</v>
          </cell>
        </row>
        <row r="3186">
          <cell r="A3186">
            <v>240445</v>
          </cell>
          <cell r="B3186" t="str">
            <v>DINTEL BOARD 10MM A=26-50CM [3 CARAS]</v>
          </cell>
          <cell r="C3186" t="str">
            <v>ML</v>
          </cell>
          <cell r="D3186">
            <v>61330</v>
          </cell>
        </row>
        <row r="3187">
          <cell r="A3187">
            <v>240426</v>
          </cell>
          <cell r="B3187" t="str">
            <v>ENCHAPE 1-GYPLAC 13MM</v>
          </cell>
          <cell r="C3187" t="str">
            <v>M2</v>
          </cell>
          <cell r="D3187">
            <v>17420</v>
          </cell>
        </row>
        <row r="3188">
          <cell r="A3188" t="str">
            <v>240441</v>
          </cell>
          <cell r="B3188" t="str">
            <v>ESTRUC.MURO BOARD ENCHAPE[OMEGA]60MM C20</v>
          </cell>
          <cell r="C3188" t="str">
            <v>M2</v>
          </cell>
          <cell r="D3188">
            <v>16770</v>
          </cell>
        </row>
        <row r="3189">
          <cell r="A3189">
            <v>240436</v>
          </cell>
          <cell r="B3189" t="str">
            <v>ESTRUC.MURO BOARD [CANAL-PARAL] 63MM C20</v>
          </cell>
          <cell r="C3189" t="str">
            <v>M2</v>
          </cell>
          <cell r="D3189">
            <v>27850</v>
          </cell>
        </row>
        <row r="3190">
          <cell r="A3190">
            <v>240437</v>
          </cell>
          <cell r="B3190" t="str">
            <v>ESTRUC.MURO BOARD [CANAL-PARAL] 89MM C20</v>
          </cell>
          <cell r="C3190" t="str">
            <v>M2</v>
          </cell>
          <cell r="D3190">
            <v>24660</v>
          </cell>
        </row>
        <row r="3191">
          <cell r="A3191">
            <v>240438</v>
          </cell>
          <cell r="B3191" t="str">
            <v>ESTRUC.MURO BOARD [CANAL-PARAL] 92MM C20</v>
          </cell>
          <cell r="C3191" t="str">
            <v>M2</v>
          </cell>
          <cell r="D3191">
            <v>28800</v>
          </cell>
        </row>
        <row r="3192">
          <cell r="A3192">
            <v>240439</v>
          </cell>
          <cell r="B3192" t="str">
            <v>ESTRUC.MURO BOARD [CANAL-PARAL]140MM C20</v>
          </cell>
          <cell r="C3192" t="str">
            <v>M2</v>
          </cell>
          <cell r="D3192">
            <v>53810</v>
          </cell>
        </row>
        <row r="3193">
          <cell r="A3193">
            <v>240440</v>
          </cell>
          <cell r="B3193" t="str">
            <v>ESTRUC.MURO PANEL ENCHAPE[OMEGA]60MM C26</v>
          </cell>
          <cell r="C3193" t="str">
            <v>M2</v>
          </cell>
          <cell r="D3193">
            <v>11750</v>
          </cell>
        </row>
        <row r="3194">
          <cell r="A3194">
            <v>240433</v>
          </cell>
          <cell r="B3194" t="str">
            <v>ESTRUC.MURO PANEL [CANAL-PARAL] 60MM C26</v>
          </cell>
          <cell r="C3194" t="str">
            <v>M2</v>
          </cell>
          <cell r="D3194">
            <v>19170</v>
          </cell>
        </row>
        <row r="3195">
          <cell r="A3195">
            <v>240434</v>
          </cell>
          <cell r="B3195" t="str">
            <v>ESTRUC.MURO PANEL [CANAL-PARAL] 90MM C26</v>
          </cell>
          <cell r="C3195" t="str">
            <v>M2</v>
          </cell>
          <cell r="D3195">
            <v>20340</v>
          </cell>
        </row>
        <row r="3196">
          <cell r="A3196">
            <v>240435</v>
          </cell>
          <cell r="B3196" t="str">
            <v>ESTRUC.MURO PANEL [CANAL-PARAL] 93MM C24</v>
          </cell>
          <cell r="C3196" t="str">
            <v>M2</v>
          </cell>
          <cell r="D3196">
            <v>23450</v>
          </cell>
        </row>
        <row r="3197">
          <cell r="A3197">
            <v>240444</v>
          </cell>
          <cell r="B3197" t="str">
            <v>ESTRUCT.DINTEL BOARD[OMEGA-ANG]92MM C20</v>
          </cell>
          <cell r="C3197" t="str">
            <v>ML</v>
          </cell>
          <cell r="D3197">
            <v>24880</v>
          </cell>
        </row>
        <row r="3198">
          <cell r="A3198">
            <v>240419</v>
          </cell>
          <cell r="B3198" t="str">
            <v>MURO 1-BOARD 8MM 1-BOARD 8MM</v>
          </cell>
          <cell r="C3198" t="str">
            <v>M2</v>
          </cell>
          <cell r="D3198">
            <v>78710</v>
          </cell>
        </row>
        <row r="3199">
          <cell r="A3199">
            <v>240416</v>
          </cell>
          <cell r="B3199" t="str">
            <v>MURO 1-BOARD 8MM 1-CARA</v>
          </cell>
          <cell r="C3199" t="str">
            <v>M2</v>
          </cell>
          <cell r="D3199">
            <v>39320</v>
          </cell>
        </row>
        <row r="3200">
          <cell r="A3200">
            <v>240418</v>
          </cell>
          <cell r="B3200" t="str">
            <v>MURO 1-BOARD 8MM 1-PANEL 13MM RH</v>
          </cell>
          <cell r="C3200" t="str">
            <v>M2</v>
          </cell>
          <cell r="D3200">
            <v>68720</v>
          </cell>
        </row>
        <row r="3201">
          <cell r="A3201">
            <v>240431</v>
          </cell>
          <cell r="B3201" t="str">
            <v>MURO 1-BOARD 10MM 1-BOARD 10MM</v>
          </cell>
          <cell r="C3201" t="str">
            <v>M2</v>
          </cell>
          <cell r="D3201">
            <v>69720</v>
          </cell>
        </row>
        <row r="3202">
          <cell r="A3202">
            <v>240412</v>
          </cell>
          <cell r="B3202" t="str">
            <v>MURO 1-BOARD 10MM 1-BOARD 10MM</v>
          </cell>
          <cell r="C3202" t="str">
            <v>M2</v>
          </cell>
          <cell r="D3202">
            <v>89130</v>
          </cell>
        </row>
        <row r="3203">
          <cell r="A3203">
            <v>240432</v>
          </cell>
          <cell r="B3203" t="str">
            <v>MURO 1-BOARD 10MM 1-CARA</v>
          </cell>
          <cell r="C3203" t="str">
            <v>M2</v>
          </cell>
          <cell r="D3203">
            <v>43180</v>
          </cell>
        </row>
        <row r="3204">
          <cell r="A3204">
            <v>240407</v>
          </cell>
          <cell r="B3204" t="str">
            <v>MURO 1-BOARD 10MM 1-PANEL 13MM</v>
          </cell>
          <cell r="C3204" t="str">
            <v>M2</v>
          </cell>
          <cell r="D3204">
            <v>65620</v>
          </cell>
        </row>
        <row r="3205">
          <cell r="A3205">
            <v>240406</v>
          </cell>
          <cell r="B3205" t="str">
            <v>MURO 1-BOARD 10MM 1-PANEL 13MM RH</v>
          </cell>
          <cell r="C3205" t="str">
            <v>M2</v>
          </cell>
          <cell r="D3205">
            <v>71690</v>
          </cell>
        </row>
        <row r="3206">
          <cell r="A3206">
            <v>240415</v>
          </cell>
          <cell r="B3206" t="str">
            <v>MURO 1-BOARD 14MM 1-BOARD 14MM</v>
          </cell>
          <cell r="C3206" t="str">
            <v>M2</v>
          </cell>
          <cell r="D3206">
            <v>108640</v>
          </cell>
        </row>
        <row r="3207">
          <cell r="A3207">
            <v>240413</v>
          </cell>
          <cell r="B3207" t="str">
            <v>MURO 1-BOARD 14MM 1-CARA</v>
          </cell>
          <cell r="C3207" t="str">
            <v>M2</v>
          </cell>
          <cell r="D3207">
            <v>53170</v>
          </cell>
        </row>
        <row r="3208">
          <cell r="A3208">
            <v>240414</v>
          </cell>
          <cell r="B3208" t="str">
            <v>MURO 1-BOARD 14MM 1-PANEL 13MM R</v>
          </cell>
          <cell r="C3208" t="str">
            <v>M2</v>
          </cell>
          <cell r="D3208">
            <v>76900</v>
          </cell>
        </row>
        <row r="3209">
          <cell r="A3209">
            <v>240405</v>
          </cell>
          <cell r="B3209" t="str">
            <v>MURO 1-PANEL 13MM 1-PANEL 13MM RH</v>
          </cell>
          <cell r="C3209" t="str">
            <v>M2</v>
          </cell>
          <cell r="D3209">
            <v>57840</v>
          </cell>
        </row>
        <row r="3210">
          <cell r="A3210">
            <v>240404</v>
          </cell>
          <cell r="B3210" t="str">
            <v>MURO CARTERA SUPERBOARD 8 MM</v>
          </cell>
          <cell r="C3210" t="str">
            <v>ML</v>
          </cell>
          <cell r="D3210">
            <v>22960</v>
          </cell>
        </row>
        <row r="3211">
          <cell r="A3211">
            <v>240402</v>
          </cell>
          <cell r="B3211" t="str">
            <v>MURO CARTERA SUPERBOARD 10 MM</v>
          </cell>
          <cell r="C3211" t="str">
            <v>ML</v>
          </cell>
          <cell r="D3211">
            <v>24350</v>
          </cell>
        </row>
        <row r="3212">
          <cell r="A3212">
            <v>240403</v>
          </cell>
          <cell r="B3212" t="str">
            <v>MURO CARTERA SUPERBOARD 14 MM</v>
          </cell>
          <cell r="C3212" t="str">
            <v>ML</v>
          </cell>
          <cell r="D3212">
            <v>29760</v>
          </cell>
        </row>
        <row r="3213">
          <cell r="A3213">
            <v>240442</v>
          </cell>
          <cell r="B3213" t="str">
            <v>MURO PANEL 13MM 1 CARA</v>
          </cell>
          <cell r="C3213" t="str">
            <v>M2</v>
          </cell>
          <cell r="D3213">
            <v>22110</v>
          </cell>
        </row>
        <row r="3215">
          <cell r="A3215">
            <v>2405</v>
          </cell>
          <cell r="B3215" t="str">
            <v>DESMONTES - INSTALACION</v>
          </cell>
        </row>
        <row r="3216">
          <cell r="A3216">
            <v>240501</v>
          </cell>
          <cell r="B3216" t="str">
            <v>DESMONTE ARCHIVADOR COLGANTE</v>
          </cell>
          <cell r="C3216" t="str">
            <v>UND</v>
          </cell>
          <cell r="D3216">
            <v>4360</v>
          </cell>
        </row>
        <row r="3217">
          <cell r="A3217">
            <v>240502</v>
          </cell>
          <cell r="B3217" t="str">
            <v>DESMONTE CAJONERA</v>
          </cell>
          <cell r="C3217" t="str">
            <v>UND</v>
          </cell>
          <cell r="D3217">
            <v>4360</v>
          </cell>
        </row>
        <row r="3218">
          <cell r="A3218">
            <v>240507</v>
          </cell>
          <cell r="B3218" t="str">
            <v>DESMONTE DIVISION PANEL H=120CM &lt;=159CM</v>
          </cell>
          <cell r="C3218" t="str">
            <v>M2</v>
          </cell>
          <cell r="D3218">
            <v>9830</v>
          </cell>
        </row>
        <row r="3219">
          <cell r="A3219">
            <v>240506</v>
          </cell>
          <cell r="B3219" t="str">
            <v>DESMONTE DIVISION PANEL H=160CM &lt;=200CM</v>
          </cell>
          <cell r="C3219" t="str">
            <v>M2</v>
          </cell>
          <cell r="D3219">
            <v>10860</v>
          </cell>
        </row>
        <row r="3220">
          <cell r="A3220">
            <v>240505</v>
          </cell>
          <cell r="B3220" t="str">
            <v>DESMONTE DIVISION PISO-TECHO H&lt;=250CM</v>
          </cell>
          <cell r="C3220" t="str">
            <v>M2</v>
          </cell>
          <cell r="D3220">
            <v>14680</v>
          </cell>
        </row>
        <row r="3221">
          <cell r="A3221">
            <v>240503</v>
          </cell>
          <cell r="B3221" t="str">
            <v>DESMONTE SUPERFICIE A&lt;=49CM L&lt;=119CM</v>
          </cell>
          <cell r="C3221" t="str">
            <v>UND</v>
          </cell>
          <cell r="D3221">
            <v>3330</v>
          </cell>
        </row>
        <row r="3222">
          <cell r="A3222">
            <v>240504</v>
          </cell>
          <cell r="B3222" t="str">
            <v>DESMONTE SUPERFICIE A&gt;=50CM L&gt;=120CM</v>
          </cell>
          <cell r="C3222" t="str">
            <v>UND</v>
          </cell>
          <cell r="D3222">
            <v>5390</v>
          </cell>
        </row>
        <row r="3223">
          <cell r="A3223">
            <v>240508</v>
          </cell>
          <cell r="B3223" t="str">
            <v>INSTALACION ARCHIVADOR COLGANTE</v>
          </cell>
          <cell r="C3223" t="str">
            <v>UND</v>
          </cell>
          <cell r="D3223">
            <v>8010</v>
          </cell>
        </row>
        <row r="3224">
          <cell r="A3224">
            <v>240509</v>
          </cell>
          <cell r="B3224" t="str">
            <v>INSTALACION CAJONERO</v>
          </cell>
          <cell r="C3224" t="str">
            <v>UND</v>
          </cell>
          <cell r="D3224">
            <v>8010</v>
          </cell>
        </row>
        <row r="3225">
          <cell r="A3225">
            <v>240514</v>
          </cell>
          <cell r="B3225" t="str">
            <v>INSTALACION DIVISION H=120CM&lt;=159CM</v>
          </cell>
          <cell r="C3225" t="str">
            <v>M2</v>
          </cell>
          <cell r="D3225">
            <v>15550</v>
          </cell>
        </row>
        <row r="3226">
          <cell r="A3226">
            <v>240513</v>
          </cell>
          <cell r="B3226" t="str">
            <v>INSTALACION DIVISION H=160CM&lt;=200CM</v>
          </cell>
          <cell r="C3226" t="str">
            <v>M2</v>
          </cell>
          <cell r="D3226">
            <v>17710</v>
          </cell>
        </row>
        <row r="3227">
          <cell r="A3227">
            <v>240512</v>
          </cell>
          <cell r="B3227" t="str">
            <v>INSTALACION DIVISION PISO-TECHO H&lt;=250CM</v>
          </cell>
          <cell r="C3227" t="str">
            <v>M2</v>
          </cell>
          <cell r="D3227">
            <v>23530</v>
          </cell>
        </row>
        <row r="3228">
          <cell r="A3228">
            <v>240510</v>
          </cell>
          <cell r="B3228" t="str">
            <v>INSTALACION SUPERFICIE A&lt;=50CM L&lt;=120CM</v>
          </cell>
          <cell r="C3228" t="str">
            <v>UND</v>
          </cell>
          <cell r="D3228">
            <v>6980</v>
          </cell>
        </row>
        <row r="3229">
          <cell r="A3229">
            <v>240511</v>
          </cell>
          <cell r="B3229" t="str">
            <v>INSTALACION SUPERFICIE A&lt;=80CM L&lt;=180CM</v>
          </cell>
          <cell r="C3229" t="str">
            <v>UND</v>
          </cell>
          <cell r="D3229">
            <v>10870</v>
          </cell>
        </row>
        <row r="3231">
          <cell r="A3231">
            <v>2406</v>
          </cell>
          <cell r="B3231" t="str">
            <v>MUEBLES MODULARES</v>
          </cell>
        </row>
        <row r="3232">
          <cell r="A3232">
            <v>240601</v>
          </cell>
          <cell r="B3232" t="str">
            <v>MUEBLE MESON TUB.1,1/2X1,1/2 (ESQUELETO)</v>
          </cell>
          <cell r="C3232" t="str">
            <v>ML</v>
          </cell>
          <cell r="D3232">
            <v>104030</v>
          </cell>
        </row>
        <row r="3234">
          <cell r="A3234">
            <v>24</v>
          </cell>
        </row>
        <row r="3235">
          <cell r="A3235">
            <v>2401</v>
          </cell>
          <cell r="B3235" t="str">
            <v>CORTINA ENROLLABLE PENTAGRAMA APERT-1-5%</v>
          </cell>
          <cell r="C3235" t="str">
            <v>M2</v>
          </cell>
          <cell r="D3235">
            <v>114140</v>
          </cell>
        </row>
        <row r="3237">
          <cell r="A3237">
            <v>25</v>
          </cell>
          <cell r="B3237" t="str">
            <v>EQUIPAMENTO BANOS-OTROS</v>
          </cell>
        </row>
        <row r="3239">
          <cell r="A3239">
            <v>2501</v>
          </cell>
          <cell r="B3239" t="str">
            <v>INCRUSTACION-ACCESORIOS</v>
          </cell>
        </row>
        <row r="3240">
          <cell r="A3240">
            <v>250110</v>
          </cell>
          <cell r="B3240" t="str">
            <v>INCRUST. TOALLERO BARRA CROMO</v>
          </cell>
          <cell r="C3240" t="str">
            <v>UND</v>
          </cell>
          <cell r="D3240">
            <v>34970</v>
          </cell>
        </row>
        <row r="3241">
          <cell r="A3241">
            <v>250112</v>
          </cell>
          <cell r="B3241" t="str">
            <v>INCRUST.ACRILICA JABONERA PEQUENA</v>
          </cell>
          <cell r="C3241" t="str">
            <v>UND</v>
          </cell>
          <cell r="D3241">
            <v>19480</v>
          </cell>
        </row>
        <row r="3242">
          <cell r="A3242">
            <v>250111</v>
          </cell>
          <cell r="B3242" t="str">
            <v>INCRUST.ACRILICA PAPELERA</v>
          </cell>
          <cell r="C3242" t="str">
            <v>UND</v>
          </cell>
          <cell r="D3242">
            <v>58130</v>
          </cell>
        </row>
        <row r="3243">
          <cell r="A3243">
            <v>250109</v>
          </cell>
          <cell r="B3243" t="str">
            <v>INCRUST.ACRILICO TOALLERO GANCHO</v>
          </cell>
          <cell r="C3243" t="str">
            <v>UND</v>
          </cell>
          <cell r="D3243">
            <v>87040</v>
          </cell>
        </row>
        <row r="3244">
          <cell r="A3244">
            <v>250102</v>
          </cell>
          <cell r="B3244" t="str">
            <v>INCRUST.CERAM. JGO 4 PZ ACUARIO (E)</v>
          </cell>
          <cell r="C3244" t="str">
            <v>JGO</v>
          </cell>
          <cell r="D3244">
            <v>106640</v>
          </cell>
        </row>
        <row r="3245">
          <cell r="A3245">
            <v>250103</v>
          </cell>
          <cell r="B3245" t="str">
            <v>INCRUST.CERAM. JGO 4 PZ AVANTI-VERONA(M)</v>
          </cell>
          <cell r="C3245" t="str">
            <v>JGO</v>
          </cell>
          <cell r="D3245">
            <v>21160</v>
          </cell>
        </row>
        <row r="3246">
          <cell r="A3246">
            <v>250104</v>
          </cell>
          <cell r="B3246" t="str">
            <v>INCRUST.CERAM. JGO 4 PZ ESTILO (A)</v>
          </cell>
          <cell r="C3246" t="str">
            <v>JGO</v>
          </cell>
          <cell r="D3246">
            <v>22160</v>
          </cell>
        </row>
        <row r="3247">
          <cell r="A3247">
            <v>250105</v>
          </cell>
          <cell r="B3247" t="str">
            <v>INCRUST.CERAMICA JABONERA PEQUENA</v>
          </cell>
          <cell r="C3247" t="str">
            <v>UND</v>
          </cell>
          <cell r="D3247">
            <v>29770</v>
          </cell>
        </row>
        <row r="3248">
          <cell r="A3248">
            <v>250106</v>
          </cell>
          <cell r="B3248" t="str">
            <v>INCRUST.CERAMICA PAPELERA</v>
          </cell>
          <cell r="C3248" t="str">
            <v>UND</v>
          </cell>
          <cell r="D3248">
            <v>21760</v>
          </cell>
        </row>
        <row r="3249">
          <cell r="A3249">
            <v>250108</v>
          </cell>
          <cell r="B3249" t="str">
            <v>INCRUST.CERAMICA TOALLERO BARRA</v>
          </cell>
          <cell r="C3249" t="str">
            <v>UND</v>
          </cell>
          <cell r="D3249">
            <v>26980</v>
          </cell>
        </row>
        <row r="3250">
          <cell r="A3250">
            <v>250107</v>
          </cell>
          <cell r="B3250" t="str">
            <v>INCRUST.CERAMICA TOALLERO GANCHO SENCILL</v>
          </cell>
          <cell r="C3250" t="str">
            <v>UND</v>
          </cell>
          <cell r="D3250">
            <v>28580</v>
          </cell>
        </row>
        <row r="3251">
          <cell r="A3251">
            <v>250119</v>
          </cell>
          <cell r="B3251" t="str">
            <v>TAPA REGISTRO ALU.BRONCE 6"X 6"(15X15)CM</v>
          </cell>
          <cell r="C3251" t="str">
            <v>UND</v>
          </cell>
          <cell r="D3251">
            <v>29690</v>
          </cell>
        </row>
        <row r="3252">
          <cell r="A3252">
            <v>250118</v>
          </cell>
          <cell r="B3252" t="str">
            <v>TAPA REGISTRO ALUMINIO 6"X 6"(15X15)CM</v>
          </cell>
          <cell r="C3252" t="str">
            <v>UND</v>
          </cell>
          <cell r="D3252">
            <v>27690</v>
          </cell>
        </row>
        <row r="3253">
          <cell r="A3253">
            <v>250117</v>
          </cell>
          <cell r="B3253" t="str">
            <v>TAPA REGISTRO PLASTICA 6"X 6"(15X15)CM</v>
          </cell>
          <cell r="C3253" t="str">
            <v>UND</v>
          </cell>
          <cell r="D3253">
            <v>14990</v>
          </cell>
        </row>
        <row r="3254">
          <cell r="A3254">
            <v>250116</v>
          </cell>
          <cell r="B3254" t="str">
            <v>TAPA REGISTRO PLASTICA 8"X 8"(20X20)CM</v>
          </cell>
          <cell r="C3254" t="str">
            <v>UND</v>
          </cell>
          <cell r="D3254">
            <v>16290</v>
          </cell>
        </row>
        <row r="3255">
          <cell r="A3255">
            <v>250120</v>
          </cell>
          <cell r="B3255" t="str">
            <v>TUBO CORTINERO ALUMINIO 3/4" L=100-135CM</v>
          </cell>
          <cell r="C3255" t="str">
            <v>UND</v>
          </cell>
          <cell r="D3255">
            <v>19980</v>
          </cell>
        </row>
        <row r="3257">
          <cell r="A3257">
            <v>2502</v>
          </cell>
          <cell r="B3257" t="str">
            <v>PIRLANES - PIRAGUAS</v>
          </cell>
        </row>
        <row r="3258">
          <cell r="A3258">
            <v>250202</v>
          </cell>
          <cell r="B3258" t="str">
            <v>PIRAGUA ALUMINIO ANODIZADO NATURAL</v>
          </cell>
          <cell r="C3258" t="str">
            <v>ML</v>
          </cell>
          <cell r="D3258">
            <v>3310</v>
          </cell>
        </row>
        <row r="3259">
          <cell r="A3259">
            <v>250201</v>
          </cell>
          <cell r="B3259" t="str">
            <v>PIRAGUA ALUMINIO ANOLOK</v>
          </cell>
          <cell r="C3259" t="str">
            <v>ML</v>
          </cell>
          <cell r="D3259">
            <v>3400</v>
          </cell>
        </row>
        <row r="3260">
          <cell r="A3260">
            <v>250203</v>
          </cell>
          <cell r="B3260" t="str">
            <v>PIRAGUA PLASTICA</v>
          </cell>
          <cell r="C3260" t="str">
            <v>ML</v>
          </cell>
          <cell r="D3260">
            <v>4080</v>
          </cell>
        </row>
        <row r="3262">
          <cell r="A3262">
            <v>2504</v>
          </cell>
          <cell r="B3262" t="str">
            <v>APARATOS SANITARIOS</v>
          </cell>
        </row>
        <row r="3263">
          <cell r="A3263">
            <v>250451</v>
          </cell>
          <cell r="B3263" t="str">
            <v>COMBO SANITARIO ECONOMICO [S+L+G+I]</v>
          </cell>
          <cell r="C3263" t="str">
            <v>JGO</v>
          </cell>
          <cell r="D3263">
            <v>251340</v>
          </cell>
        </row>
        <row r="3264">
          <cell r="A3264">
            <v>250450</v>
          </cell>
          <cell r="B3264" t="str">
            <v>COMBO SANITARIO LINEA MEDIA [S+L+G+I</v>
          </cell>
          <cell r="C3264" t="str">
            <v>JGO</v>
          </cell>
          <cell r="D3264">
            <v>302300</v>
          </cell>
        </row>
        <row r="3265">
          <cell r="A3265">
            <v>250402</v>
          </cell>
          <cell r="B3265" t="str">
            <v>LAVAMANOS COLGAR LINEA ECONOMICA</v>
          </cell>
          <cell r="C3265" t="str">
            <v>UND</v>
          </cell>
          <cell r="D3265">
            <v>80750</v>
          </cell>
        </row>
        <row r="3266">
          <cell r="A3266">
            <v>250441</v>
          </cell>
          <cell r="B3266" t="str">
            <v>LAVAMANOS COLGAR LINEA MEDIA</v>
          </cell>
          <cell r="C3266" t="str">
            <v>UND</v>
          </cell>
          <cell r="D3266">
            <v>101850</v>
          </cell>
        </row>
        <row r="3267">
          <cell r="A3267">
            <v>250443</v>
          </cell>
          <cell r="B3267" t="str">
            <v>LAVAMANOS COLGAR PEDESTAL LINEA ECONOMIC</v>
          </cell>
          <cell r="C3267" t="str">
            <v>JGO</v>
          </cell>
          <cell r="D3267">
            <v>110900</v>
          </cell>
        </row>
        <row r="3268">
          <cell r="A3268">
            <v>250444</v>
          </cell>
          <cell r="B3268" t="str">
            <v>LAVAMANOS COLGAR PEDESTAL LINEA MEDIA</v>
          </cell>
          <cell r="C3268" t="str">
            <v>JGO</v>
          </cell>
          <cell r="D3268">
            <v>133900</v>
          </cell>
        </row>
        <row r="3269">
          <cell r="A3269">
            <v>250446</v>
          </cell>
          <cell r="B3269" t="str">
            <v>LAVAMANOS SOBREPONER LINEA ECONOMICA</v>
          </cell>
          <cell r="C3269" t="str">
            <v>UND</v>
          </cell>
          <cell r="D3269">
            <v>140900</v>
          </cell>
        </row>
        <row r="3270">
          <cell r="A3270">
            <v>250449</v>
          </cell>
          <cell r="B3270" t="str">
            <v>LAVAMANOS SOBREPONER MEZ.LINEA ECONOMICA</v>
          </cell>
          <cell r="C3270" t="str">
            <v>UND</v>
          </cell>
          <cell r="D3270">
            <v>158900</v>
          </cell>
        </row>
        <row r="3271">
          <cell r="A3271">
            <v>250445</v>
          </cell>
          <cell r="B3271" t="str">
            <v>LAVAMANOS SOBREPONER MEZC.LINEA MEDIA</v>
          </cell>
          <cell r="C3271" t="str">
            <v>UND</v>
          </cell>
          <cell r="D3271">
            <v>181900</v>
          </cell>
        </row>
        <row r="3272">
          <cell r="A3272">
            <v>250438</v>
          </cell>
          <cell r="B3272" t="str">
            <v>ORINAL ENCHAPADO 1.10-1.60MT. ANCHO=40CM</v>
          </cell>
          <cell r="C3272" t="str">
            <v>UND</v>
          </cell>
          <cell r="D3272">
            <v>328620</v>
          </cell>
        </row>
        <row r="3273">
          <cell r="A3273">
            <v>250421</v>
          </cell>
          <cell r="B3273" t="str">
            <v>ORINAL MEDIANO</v>
          </cell>
          <cell r="C3273" t="str">
            <v>UND</v>
          </cell>
          <cell r="D3273">
            <v>203710</v>
          </cell>
        </row>
        <row r="3274">
          <cell r="A3274">
            <v>250447</v>
          </cell>
          <cell r="B3274" t="str">
            <v>ORINAL PEQUENO</v>
          </cell>
          <cell r="C3274" t="str">
            <v>UND</v>
          </cell>
          <cell r="D3274">
            <v>138750</v>
          </cell>
        </row>
        <row r="3275">
          <cell r="A3275">
            <v>250422</v>
          </cell>
          <cell r="B3275" t="str">
            <v>ORINAL PEQUENO</v>
          </cell>
          <cell r="C3275" t="str">
            <v>UND</v>
          </cell>
          <cell r="D3275">
            <v>161750</v>
          </cell>
        </row>
        <row r="3276">
          <cell r="A3276">
            <v>250442</v>
          </cell>
          <cell r="B3276" t="str">
            <v>SANITARIO INFANTIL</v>
          </cell>
          <cell r="C3276" t="str">
            <v>JGO</v>
          </cell>
          <cell r="D3276">
            <v>419500</v>
          </cell>
        </row>
        <row r="3277">
          <cell r="A3277">
            <v>250423</v>
          </cell>
          <cell r="B3277" t="str">
            <v>SANITARIO LINEA ECONOMICA</v>
          </cell>
          <cell r="C3277" t="str">
            <v>JGO</v>
          </cell>
          <cell r="D3277">
            <v>174500</v>
          </cell>
        </row>
        <row r="3278">
          <cell r="A3278">
            <v>250427</v>
          </cell>
          <cell r="B3278" t="str">
            <v>SANITARIO LINEA MEDIA COMPLETO</v>
          </cell>
          <cell r="C3278" t="str">
            <v>UND</v>
          </cell>
          <cell r="D3278">
            <v>215500</v>
          </cell>
        </row>
        <row r="3279">
          <cell r="A3279">
            <v>250436</v>
          </cell>
          <cell r="B3279" t="str">
            <v>SANITARIO TANQUE BAJO DOBLE DESCARGA COR</v>
          </cell>
          <cell r="C3279" t="str">
            <v>CJO</v>
          </cell>
          <cell r="D3279">
            <v>311040</v>
          </cell>
        </row>
        <row r="3280">
          <cell r="A3280">
            <v>250440</v>
          </cell>
          <cell r="B3280" t="str">
            <v>TAZA SANITARIA + VALV.FLUXOMETRO</v>
          </cell>
          <cell r="C3280" t="str">
            <v>JGO</v>
          </cell>
          <cell r="D3280">
            <v>703330</v>
          </cell>
        </row>
        <row r="3281">
          <cell r="A3281">
            <v>250430</v>
          </cell>
          <cell r="B3281" t="str">
            <v>TAZA SANITARIA FLUXOMETRO (REMPLAZO)</v>
          </cell>
          <cell r="C3281" t="str">
            <v>UND</v>
          </cell>
          <cell r="D3281">
            <v>257590</v>
          </cell>
        </row>
        <row r="3283">
          <cell r="A3283">
            <v>2505</v>
          </cell>
          <cell r="B3283" t="str">
            <v>GRIFERIAS</v>
          </cell>
        </row>
        <row r="3284">
          <cell r="A3284">
            <v>250503</v>
          </cell>
          <cell r="B3284" t="str">
            <v>DUCHA MEZCLADORA (M)</v>
          </cell>
          <cell r="C3284" t="str">
            <v>UND</v>
          </cell>
          <cell r="D3284">
            <v>99770</v>
          </cell>
        </row>
        <row r="3285">
          <cell r="A3285">
            <v>250522</v>
          </cell>
          <cell r="B3285" t="str">
            <v>DUCHA MEZCLADORA L.PISCIS (E)</v>
          </cell>
          <cell r="C3285" t="str">
            <v>UND</v>
          </cell>
          <cell r="D3285">
            <v>85770</v>
          </cell>
        </row>
        <row r="3286">
          <cell r="A3286">
            <v>250520</v>
          </cell>
          <cell r="B3286" t="str">
            <v>DUCHA SENCILLA (E)</v>
          </cell>
          <cell r="C3286" t="str">
            <v>UND</v>
          </cell>
          <cell r="D3286">
            <v>47410</v>
          </cell>
        </row>
        <row r="3287">
          <cell r="A3287">
            <v>250504</v>
          </cell>
          <cell r="B3287" t="str">
            <v>DUCHA SENCILLA (M)</v>
          </cell>
          <cell r="C3287" t="str">
            <v>UND</v>
          </cell>
          <cell r="D3287">
            <v>44900</v>
          </cell>
        </row>
        <row r="3288">
          <cell r="A3288">
            <v>250506</v>
          </cell>
          <cell r="B3288" t="str">
            <v>GRIFERIA HIDROSTATICA TANQUE SANITARIO</v>
          </cell>
          <cell r="C3288" t="str">
            <v>UND</v>
          </cell>
          <cell r="D3288">
            <v>45610</v>
          </cell>
        </row>
        <row r="3289">
          <cell r="A3289">
            <v>250530</v>
          </cell>
          <cell r="B3289" t="str">
            <v>GRIFO LAVAMANOS PUSH MESON - DOCOL</v>
          </cell>
          <cell r="C3289" t="str">
            <v>UND</v>
          </cell>
          <cell r="D3289">
            <v>134560</v>
          </cell>
        </row>
        <row r="3290">
          <cell r="A3290">
            <v>250531</v>
          </cell>
          <cell r="B3290" t="str">
            <v>GRIFO LAVAMANOS PUSH PARED - DOCOL</v>
          </cell>
          <cell r="C3290" t="str">
            <v>UND</v>
          </cell>
          <cell r="D3290">
            <v>180150</v>
          </cell>
        </row>
        <row r="3291">
          <cell r="A3291">
            <v>250526</v>
          </cell>
          <cell r="B3291" t="str">
            <v>GRIFO LAVAPLATOS MEZCLADOR 8 LINEA ECONO</v>
          </cell>
          <cell r="C3291" t="str">
            <v>UND</v>
          </cell>
          <cell r="D3291">
            <v>65560</v>
          </cell>
        </row>
        <row r="3292">
          <cell r="A3292">
            <v>250508</v>
          </cell>
          <cell r="B3292" t="str">
            <v>GRIFO MEZCLA.LAVAM 4</v>
          </cell>
          <cell r="C3292" t="str">
            <v>UND</v>
          </cell>
          <cell r="D3292">
            <v>65560</v>
          </cell>
        </row>
        <row r="3293">
          <cell r="A3293">
            <v>250507</v>
          </cell>
          <cell r="B3293" t="str">
            <v>GRIFO MEZCLA.LAVAM 8</v>
          </cell>
          <cell r="C3293" t="str">
            <v>UND</v>
          </cell>
          <cell r="D3293">
            <v>77860</v>
          </cell>
        </row>
        <row r="3294">
          <cell r="A3294">
            <v>250519</v>
          </cell>
          <cell r="B3294" t="str">
            <v>GRIFO MEZCLA.LAVAMANOS 4" L.PISCIS (E)</v>
          </cell>
          <cell r="C3294" t="str">
            <v>UND</v>
          </cell>
          <cell r="D3294">
            <v>71560</v>
          </cell>
        </row>
        <row r="3295">
          <cell r="A3295">
            <v>250510</v>
          </cell>
          <cell r="B3295" t="str">
            <v>GRIFO MEZCLA.LAVAPLAT 8</v>
          </cell>
          <cell r="C3295" t="str">
            <v>UND</v>
          </cell>
          <cell r="D3295">
            <v>84560</v>
          </cell>
        </row>
        <row r="3296">
          <cell r="A3296">
            <v>250516</v>
          </cell>
          <cell r="B3296" t="str">
            <v>GRIFO ORINAL AUTOMATICO</v>
          </cell>
          <cell r="C3296" t="str">
            <v>UND</v>
          </cell>
          <cell r="D3296">
            <v>182060</v>
          </cell>
        </row>
        <row r="3297">
          <cell r="A3297">
            <v>250529</v>
          </cell>
          <cell r="B3297" t="str">
            <v>GRIFO ORINAL HIDROSTATICO SOBREP.DOCOL</v>
          </cell>
          <cell r="C3297" t="str">
            <v>UND</v>
          </cell>
          <cell r="D3297">
            <v>142060</v>
          </cell>
        </row>
        <row r="3298">
          <cell r="A3298">
            <v>250523</v>
          </cell>
          <cell r="B3298" t="str">
            <v>GRIFO ORINAL TRADICIONAL</v>
          </cell>
          <cell r="C3298" t="str">
            <v>UND</v>
          </cell>
          <cell r="D3298">
            <v>111790</v>
          </cell>
        </row>
        <row r="3299">
          <cell r="A3299">
            <v>250518</v>
          </cell>
          <cell r="B3299" t="str">
            <v>GRIFO SENCILLO LAVAM L PRISMA-GALAX (M)</v>
          </cell>
          <cell r="C3299" t="str">
            <v>UND</v>
          </cell>
          <cell r="D3299">
            <v>32390</v>
          </cell>
        </row>
        <row r="3300">
          <cell r="A3300">
            <v>250517</v>
          </cell>
          <cell r="B3300" t="str">
            <v>GRIFO SENCILLO LAVAMANOS L.PICIS (E)</v>
          </cell>
          <cell r="C3300" t="str">
            <v>UND</v>
          </cell>
          <cell r="D3300">
            <v>27390</v>
          </cell>
        </row>
        <row r="3301">
          <cell r="A3301">
            <v>250525</v>
          </cell>
          <cell r="B3301" t="str">
            <v>GRIFO SENCILLO LAVAPL LINEA MEDI MEZC</v>
          </cell>
          <cell r="C3301" t="str">
            <v>UND</v>
          </cell>
          <cell r="D3301">
            <v>52390</v>
          </cell>
        </row>
        <row r="3302">
          <cell r="A3302">
            <v>250524</v>
          </cell>
          <cell r="B3302" t="str">
            <v>GRIFO SENCILLO LAVAPLATOS LINEA ECONOMIC</v>
          </cell>
          <cell r="C3302" t="str">
            <v>UND</v>
          </cell>
          <cell r="D3302">
            <v>48990</v>
          </cell>
        </row>
        <row r="3303">
          <cell r="A3303">
            <v>250532</v>
          </cell>
          <cell r="B3303" t="str">
            <v>KIT REPUESTO FLUXOMETRO - SLOAN</v>
          </cell>
          <cell r="C3303" t="str">
            <v>UND</v>
          </cell>
          <cell r="D3303">
            <v>215010</v>
          </cell>
        </row>
        <row r="3304">
          <cell r="A3304">
            <v>250515</v>
          </cell>
          <cell r="B3304" t="str">
            <v>LLAVE AUTOMATICA MESA - CROMO</v>
          </cell>
          <cell r="C3304" t="str">
            <v>UND</v>
          </cell>
          <cell r="D3304">
            <v>125830</v>
          </cell>
        </row>
        <row r="3305">
          <cell r="A3305">
            <v>250528</v>
          </cell>
          <cell r="B3305" t="str">
            <v>LLAVE TERMINAL BRONCE</v>
          </cell>
          <cell r="C3305" t="str">
            <v>UND</v>
          </cell>
          <cell r="D3305">
            <v>33610</v>
          </cell>
        </row>
        <row r="3306">
          <cell r="A3306">
            <v>250511</v>
          </cell>
          <cell r="B3306" t="str">
            <v>LLAVE TERMINAL CROMADA ,1/2 PESADA</v>
          </cell>
          <cell r="C3306" t="str">
            <v>UND</v>
          </cell>
          <cell r="D3306">
            <v>39790</v>
          </cell>
        </row>
        <row r="3307">
          <cell r="A3307">
            <v>250527</v>
          </cell>
          <cell r="B3307" t="str">
            <v>LLAVE TERMINAL CROMADA LIVIANA</v>
          </cell>
          <cell r="C3307" t="str">
            <v>UND</v>
          </cell>
          <cell r="D3307">
            <v>32610</v>
          </cell>
        </row>
        <row r="3309">
          <cell r="A3309">
            <v>2506</v>
          </cell>
          <cell r="B3309" t="str">
            <v>REJILLAS DESAGUES</v>
          </cell>
        </row>
        <row r="3310">
          <cell r="A3310">
            <v>250624</v>
          </cell>
          <cell r="B3310" t="str">
            <v>CANASTILLA - SIFON LAVAPLATOS</v>
          </cell>
          <cell r="C3310" t="str">
            <v>JGO</v>
          </cell>
          <cell r="D3310">
            <v>38070</v>
          </cell>
        </row>
        <row r="3311">
          <cell r="A3311">
            <v>250601</v>
          </cell>
          <cell r="B3311" t="str">
            <v>REJA CUPULA 6"X4" ALUMINIO</v>
          </cell>
          <cell r="C3311" t="str">
            <v>UND</v>
          </cell>
          <cell r="D3311">
            <v>31820</v>
          </cell>
        </row>
        <row r="3312">
          <cell r="A3312">
            <v>250605</v>
          </cell>
          <cell r="B3312" t="str">
            <v>REJILLA CON BISAGRA 6"X4" ALUMINIO"</v>
          </cell>
          <cell r="C3312" t="str">
            <v>UND</v>
          </cell>
          <cell r="D3312">
            <v>26910</v>
          </cell>
        </row>
        <row r="3313">
          <cell r="A3313">
            <v>250611</v>
          </cell>
          <cell r="B3313" t="str">
            <v>REJILLA SOSCO 3"X2" ALUMINIO"</v>
          </cell>
          <cell r="C3313" t="str">
            <v>UND</v>
          </cell>
          <cell r="D3313">
            <v>13130</v>
          </cell>
        </row>
        <row r="3314">
          <cell r="A3314">
            <v>250610</v>
          </cell>
          <cell r="B3314" t="str">
            <v>REJILLA SOSCO 4"X3" ALUMINIO"</v>
          </cell>
          <cell r="C3314" t="str">
            <v>UND</v>
          </cell>
          <cell r="D3314">
            <v>15410</v>
          </cell>
        </row>
        <row r="3315">
          <cell r="A3315">
            <v>250612</v>
          </cell>
          <cell r="B3315" t="str">
            <v>REJILLA SOSCO 5"X3" ALUMINIO"</v>
          </cell>
          <cell r="C3315" t="str">
            <v>UND</v>
          </cell>
          <cell r="D3315">
            <v>19410</v>
          </cell>
        </row>
        <row r="3316">
          <cell r="A3316">
            <v>250613</v>
          </cell>
          <cell r="B3316" t="str">
            <v>REJILLA SOSCO 6"X4" ALUMINIO"</v>
          </cell>
          <cell r="C3316" t="str">
            <v>UND</v>
          </cell>
          <cell r="D3316">
            <v>27810</v>
          </cell>
        </row>
        <row r="3317">
          <cell r="A3317">
            <v>250627</v>
          </cell>
          <cell r="B3317" t="str">
            <v>SIFON ACOPLE DESAGUE LAVAMANOS</v>
          </cell>
          <cell r="C3317" t="str">
            <v>UND</v>
          </cell>
          <cell r="D3317">
            <v>22430</v>
          </cell>
        </row>
        <row r="3318">
          <cell r="A3318">
            <v>250620</v>
          </cell>
          <cell r="B3318" t="str">
            <v>TRAGANTE LOSA TCI- 4" BRONCE"</v>
          </cell>
          <cell r="C3318" t="str">
            <v>UND</v>
          </cell>
          <cell r="D3318">
            <v>505240</v>
          </cell>
        </row>
        <row r="3319">
          <cell r="A3319">
            <v>250625</v>
          </cell>
          <cell r="B3319" t="str">
            <v>TRAGANTE LOSA PIT 3" BRONCE"</v>
          </cell>
          <cell r="C3319" t="str">
            <v>UND</v>
          </cell>
          <cell r="D3319">
            <v>300410</v>
          </cell>
        </row>
        <row r="3320">
          <cell r="A3320">
            <v>250626</v>
          </cell>
          <cell r="B3320" t="str">
            <v>TRAGANTE LOSA TCI 4"-CUPULA"</v>
          </cell>
          <cell r="C3320" t="str">
            <v>UND</v>
          </cell>
          <cell r="D3320">
            <v>286980</v>
          </cell>
        </row>
        <row r="3322">
          <cell r="A3322">
            <v>2507</v>
          </cell>
          <cell r="B3322" t="str">
            <v>MUEBLES - PREFABRICADOS</v>
          </cell>
        </row>
        <row r="3323">
          <cell r="A3323">
            <v>250703</v>
          </cell>
          <cell r="B3323" t="str">
            <v>LAVADERO MAMPOSTERIA ENCHAPADO 160X80CM</v>
          </cell>
          <cell r="C3323" t="str">
            <v>UND</v>
          </cell>
          <cell r="D3323">
            <v>712380</v>
          </cell>
        </row>
        <row r="3324">
          <cell r="A3324">
            <v>250710</v>
          </cell>
          <cell r="B3324" t="str">
            <v>LAVADERO PR.CONCRETO 100X 60-70X15-20C</v>
          </cell>
          <cell r="C3324" t="str">
            <v>UND</v>
          </cell>
          <cell r="D3324">
            <v>117190</v>
          </cell>
        </row>
        <row r="3325">
          <cell r="A3325">
            <v>250711</v>
          </cell>
          <cell r="B3325" t="str">
            <v>LAVADERO PR.CONCRETO 80-90X 60-70X15-20C</v>
          </cell>
          <cell r="C3325" t="str">
            <v>UND</v>
          </cell>
          <cell r="D3325">
            <v>121190</v>
          </cell>
        </row>
        <row r="3326">
          <cell r="A3326">
            <v>250705</v>
          </cell>
          <cell r="B3326" t="str">
            <v>LAVADERO PREF.GRANITO PULIDO 100X 60CM</v>
          </cell>
          <cell r="C3326" t="str">
            <v>UND</v>
          </cell>
          <cell r="D3326">
            <v>139290</v>
          </cell>
        </row>
        <row r="3327">
          <cell r="A3327">
            <v>250701</v>
          </cell>
          <cell r="B3327" t="str">
            <v>LAVAPLATOS A.INOX. 40X 60CM SIN PESTANA</v>
          </cell>
          <cell r="C3327" t="str">
            <v>UND</v>
          </cell>
          <cell r="D3327">
            <v>80150</v>
          </cell>
        </row>
        <row r="3328">
          <cell r="A3328">
            <v>250709</v>
          </cell>
          <cell r="B3328" t="str">
            <v>LAVAPLATOS A.INOX. 50X 60CM PESTA.GRIFO</v>
          </cell>
          <cell r="C3328" t="str">
            <v>UND</v>
          </cell>
          <cell r="D3328">
            <v>100250</v>
          </cell>
        </row>
        <row r="3329">
          <cell r="A3329">
            <v>250708</v>
          </cell>
          <cell r="B3329" t="str">
            <v>LAVAPLATOS A.INOX. 50X100CM ESCURRIDERO</v>
          </cell>
          <cell r="C3329" t="str">
            <v>UND</v>
          </cell>
          <cell r="D3329">
            <v>137590</v>
          </cell>
        </row>
        <row r="3330">
          <cell r="A3330">
            <v>250702</v>
          </cell>
          <cell r="B3330" t="str">
            <v>LAVAPLATOS A.INOX.DOBLE 51X 80CM P.GRIFO</v>
          </cell>
          <cell r="C3330" t="str">
            <v>UND</v>
          </cell>
          <cell r="D3330">
            <v>199800</v>
          </cell>
        </row>
        <row r="3331">
          <cell r="A3331">
            <v>250713</v>
          </cell>
          <cell r="B3331" t="str">
            <v>LAVATRAPERO ENCHAPADO 40X40CM</v>
          </cell>
          <cell r="C3331" t="str">
            <v>UND</v>
          </cell>
          <cell r="D3331">
            <v>125030</v>
          </cell>
        </row>
        <row r="3332">
          <cell r="A3332">
            <v>250707</v>
          </cell>
          <cell r="B3332" t="str">
            <v>MUEBLE-TAPA SANITARIO PVC</v>
          </cell>
          <cell r="C3332" t="str">
            <v>UND</v>
          </cell>
          <cell r="D3332">
            <v>61840</v>
          </cell>
        </row>
        <row r="3334">
          <cell r="A3334">
            <v>2508</v>
          </cell>
          <cell r="B3334" t="str">
            <v>INSTALACIONES - VARIOS</v>
          </cell>
        </row>
        <row r="3335">
          <cell r="A3335">
            <v>250801</v>
          </cell>
          <cell r="B3335" t="str">
            <v>DESTAPONAR LAVAMANOS</v>
          </cell>
          <cell r="C3335" t="str">
            <v>UND</v>
          </cell>
          <cell r="D3335">
            <v>19410</v>
          </cell>
        </row>
        <row r="3336">
          <cell r="A3336">
            <v>250802</v>
          </cell>
          <cell r="B3336" t="str">
            <v>DESTAPONAR SANITARIO</v>
          </cell>
          <cell r="C3336" t="str">
            <v>UND</v>
          </cell>
          <cell r="D3336">
            <v>23750</v>
          </cell>
        </row>
        <row r="3337">
          <cell r="A3337">
            <v>250803</v>
          </cell>
          <cell r="B3337" t="str">
            <v>DESTAPONAR SIFON SANITARIO</v>
          </cell>
          <cell r="C3337" t="str">
            <v>PTO</v>
          </cell>
          <cell r="D3337">
            <v>29550</v>
          </cell>
        </row>
        <row r="3338">
          <cell r="A3338">
            <v>250804</v>
          </cell>
          <cell r="B3338" t="str">
            <v>INSTALACION APARATO SANITARIO</v>
          </cell>
          <cell r="C3338" t="str">
            <v>UND</v>
          </cell>
          <cell r="D3338">
            <v>19640</v>
          </cell>
        </row>
        <row r="3339">
          <cell r="A3339">
            <v>250805</v>
          </cell>
          <cell r="B3339" t="str">
            <v>INSTALACION CALENTADOR AGUA</v>
          </cell>
          <cell r="C3339" t="str">
            <v>UND</v>
          </cell>
          <cell r="D3339">
            <v>38810</v>
          </cell>
        </row>
        <row r="3340">
          <cell r="A3340">
            <v>250806</v>
          </cell>
          <cell r="B3340" t="str">
            <v>INSTALACION INCRUSTACION CERAMICA</v>
          </cell>
          <cell r="C3340" t="str">
            <v>UND</v>
          </cell>
          <cell r="D3340">
            <v>6070</v>
          </cell>
        </row>
        <row r="3341">
          <cell r="A3341">
            <v>250807</v>
          </cell>
          <cell r="B3341" t="str">
            <v>INSTALACION LAVAMANOS</v>
          </cell>
          <cell r="C3341" t="str">
            <v>UND</v>
          </cell>
          <cell r="D3341">
            <v>19410</v>
          </cell>
        </row>
        <row r="3342">
          <cell r="A3342">
            <v>250808</v>
          </cell>
          <cell r="B3342" t="str">
            <v>INSTALACION POZUELO ACERO INOX.DOBLE</v>
          </cell>
          <cell r="C3342" t="str">
            <v>UND</v>
          </cell>
          <cell r="D3342">
            <v>35260</v>
          </cell>
        </row>
        <row r="3343">
          <cell r="A3343">
            <v>250809</v>
          </cell>
          <cell r="B3343" t="str">
            <v>INSTALACION POZUELO ACERO INOX.SENCILLO</v>
          </cell>
          <cell r="C3343" t="str">
            <v>UND</v>
          </cell>
          <cell r="D3343">
            <v>19630</v>
          </cell>
        </row>
        <row r="3344">
          <cell r="A3344">
            <v>250810</v>
          </cell>
          <cell r="B3344" t="str">
            <v>INSTALACION SANITARIO</v>
          </cell>
          <cell r="C3344" t="str">
            <v>UND</v>
          </cell>
          <cell r="D3344">
            <v>19630</v>
          </cell>
        </row>
        <row r="3346">
          <cell r="A3346">
            <v>26</v>
          </cell>
          <cell r="B3346" t="str">
            <v>VIDRIOS - ESPEJOS</v>
          </cell>
        </row>
        <row r="3348">
          <cell r="A3348">
            <v>2601</v>
          </cell>
          <cell r="B3348" t="str">
            <v>VIDRIO</v>
          </cell>
        </row>
        <row r="3349">
          <cell r="A3349">
            <v>260139</v>
          </cell>
          <cell r="B3349" t="str">
            <v>BLOQUE VIDRIO 19x19x08 CM</v>
          </cell>
          <cell r="C3349" t="str">
            <v>M2</v>
          </cell>
          <cell r="D3349">
            <v>151100</v>
          </cell>
        </row>
        <row r="3350">
          <cell r="A3350">
            <v>260138</v>
          </cell>
          <cell r="B3350" t="str">
            <v>BLOQUE VIDRIO 19X19X08 CM COLOR</v>
          </cell>
          <cell r="C3350" t="str">
            <v>M2</v>
          </cell>
          <cell r="D3350">
            <v>237730</v>
          </cell>
        </row>
        <row r="3351">
          <cell r="A3351">
            <v>260103</v>
          </cell>
          <cell r="B3351" t="str">
            <v>INSTALACION VIDRIO LAMINADO/TEMPLADO</v>
          </cell>
          <cell r="C3351" t="str">
            <v>M2</v>
          </cell>
          <cell r="D3351">
            <v>29720</v>
          </cell>
        </row>
        <row r="3352">
          <cell r="A3352">
            <v>260104</v>
          </cell>
          <cell r="B3352" t="str">
            <v>INSTALACION VIDRIO-PISAVIDRIO.</v>
          </cell>
          <cell r="C3352" t="str">
            <v>M2</v>
          </cell>
          <cell r="D3352">
            <v>22630</v>
          </cell>
        </row>
        <row r="3353">
          <cell r="A3353">
            <v>260105</v>
          </cell>
          <cell r="B3353" t="str">
            <v>VIDRIO BRONCE ANTISOL 4 MM</v>
          </cell>
          <cell r="C3353" t="str">
            <v>M2</v>
          </cell>
          <cell r="D3353">
            <v>52690</v>
          </cell>
        </row>
        <row r="3354">
          <cell r="A3354">
            <v>260109</v>
          </cell>
          <cell r="B3354" t="str">
            <v>VIDRIO ESMERILADO DE 4MM</v>
          </cell>
          <cell r="C3354" t="str">
            <v>M2</v>
          </cell>
          <cell r="D3354">
            <v>62660</v>
          </cell>
        </row>
        <row r="3355">
          <cell r="A3355">
            <v>260110</v>
          </cell>
          <cell r="B3355" t="str">
            <v>VIDRIO ESMERILADO DE 5MM</v>
          </cell>
          <cell r="C3355" t="str">
            <v>M2</v>
          </cell>
          <cell r="D3355">
            <v>67910</v>
          </cell>
        </row>
        <row r="3356">
          <cell r="A3356">
            <v>260111</v>
          </cell>
          <cell r="B3356" t="str">
            <v>VIDRIO ESMERILADO DE 6MM</v>
          </cell>
          <cell r="C3356" t="str">
            <v>M2</v>
          </cell>
          <cell r="D3356">
            <v>77360</v>
          </cell>
        </row>
        <row r="3357">
          <cell r="A3357">
            <v>260136</v>
          </cell>
          <cell r="B3357" t="str">
            <v>VIDRIO LAMINADO BRONCE 7 MM</v>
          </cell>
          <cell r="C3357" t="str">
            <v>M2</v>
          </cell>
          <cell r="D3357">
            <v>178250</v>
          </cell>
        </row>
        <row r="3358">
          <cell r="A3358">
            <v>260114</v>
          </cell>
          <cell r="B3358" t="str">
            <v>VIDRIO LAMINADO BRONCE 8 MM</v>
          </cell>
          <cell r="C3358" t="str">
            <v>M2</v>
          </cell>
          <cell r="D3358">
            <v>204500</v>
          </cell>
        </row>
        <row r="3359">
          <cell r="A3359">
            <v>260112</v>
          </cell>
          <cell r="B3359" t="str">
            <v>VIDRIO LAMINADO BRONCE 10 MM</v>
          </cell>
          <cell r="C3359" t="str">
            <v>M2</v>
          </cell>
          <cell r="D3359">
            <v>236000</v>
          </cell>
        </row>
        <row r="3360">
          <cell r="A3360">
            <v>260116</v>
          </cell>
          <cell r="B3360" t="str">
            <v>VIDRIO LAMINADO INCOLORO 6 MM</v>
          </cell>
          <cell r="C3360" t="str">
            <v>M2</v>
          </cell>
          <cell r="D3360">
            <v>161970</v>
          </cell>
        </row>
        <row r="3361">
          <cell r="A3361">
            <v>260137</v>
          </cell>
          <cell r="B3361" t="str">
            <v>VIDRIO LAMINADO INCOLORO 7 MM</v>
          </cell>
          <cell r="C3361" t="str">
            <v>M2</v>
          </cell>
          <cell r="D3361">
            <v>230750</v>
          </cell>
        </row>
        <row r="3362">
          <cell r="A3362">
            <v>260117</v>
          </cell>
          <cell r="B3362" t="str">
            <v>VIDRIO LAMINADO INCOLORO 8 MM</v>
          </cell>
          <cell r="C3362" t="str">
            <v>M2</v>
          </cell>
          <cell r="D3362">
            <v>179930</v>
          </cell>
        </row>
        <row r="3363">
          <cell r="A3363">
            <v>260115</v>
          </cell>
          <cell r="B3363" t="str">
            <v>VIDRIO LAMINADO INCOLORO 10 MM</v>
          </cell>
          <cell r="C3363" t="str">
            <v>M2</v>
          </cell>
          <cell r="D3363">
            <v>220250</v>
          </cell>
        </row>
        <row r="3364">
          <cell r="A3364">
            <v>260118</v>
          </cell>
          <cell r="B3364" t="str">
            <v>VIDRIO MARTILLADO 4 MM</v>
          </cell>
          <cell r="C3364" t="str">
            <v>M2</v>
          </cell>
          <cell r="D3364">
            <v>39480</v>
          </cell>
        </row>
        <row r="3365">
          <cell r="A3365">
            <v>260120</v>
          </cell>
          <cell r="B3365" t="str">
            <v>VIDRIO PLOMADO BLINDADO 24 MM (20*30)</v>
          </cell>
          <cell r="C3365" t="str">
            <v>UND</v>
          </cell>
          <cell r="D3365">
            <v>398960</v>
          </cell>
        </row>
        <row r="3366">
          <cell r="A3366">
            <v>260123</v>
          </cell>
          <cell r="B3366" t="str">
            <v>VIDRIO TEMPLADO BRONCE 4 MM</v>
          </cell>
          <cell r="C3366" t="str">
            <v>M2</v>
          </cell>
          <cell r="D3366">
            <v>121880</v>
          </cell>
        </row>
        <row r="3367">
          <cell r="A3367">
            <v>260124</v>
          </cell>
          <cell r="B3367" t="str">
            <v>VIDRIO TEMPLADO BRONCE 5 MM</v>
          </cell>
          <cell r="C3367" t="str">
            <v>M2</v>
          </cell>
          <cell r="D3367">
            <v>133010</v>
          </cell>
        </row>
        <row r="3368">
          <cell r="A3368">
            <v>260121</v>
          </cell>
          <cell r="B3368" t="str">
            <v>VIDRIO TEMPLADO BRONCE 6 MM</v>
          </cell>
          <cell r="C3368" t="str">
            <v>M2</v>
          </cell>
          <cell r="D3368">
            <v>155140</v>
          </cell>
        </row>
        <row r="3369">
          <cell r="A3369">
            <v>260125</v>
          </cell>
          <cell r="B3369" t="str">
            <v>VIDRIO TEMPLADO BRONCE 8 MM</v>
          </cell>
          <cell r="C3369" t="str">
            <v>M2</v>
          </cell>
          <cell r="D3369">
            <v>225410</v>
          </cell>
        </row>
        <row r="3370">
          <cell r="A3370">
            <v>260122</v>
          </cell>
          <cell r="B3370" t="str">
            <v>VIDRIO TEMPLADO BRONCE 10 MM</v>
          </cell>
          <cell r="C3370" t="str">
            <v>M2</v>
          </cell>
          <cell r="D3370">
            <v>265050</v>
          </cell>
        </row>
        <row r="3371">
          <cell r="A3371">
            <v>260127</v>
          </cell>
          <cell r="B3371" t="str">
            <v>VIDRIO TEMPLADO INCOLORO 4 MM</v>
          </cell>
          <cell r="C3371" t="str">
            <v>M2</v>
          </cell>
          <cell r="D3371">
            <v>96260</v>
          </cell>
        </row>
        <row r="3372">
          <cell r="A3372">
            <v>260128</v>
          </cell>
          <cell r="B3372" t="str">
            <v>VIDRIO TEMPLADO INCOLORO 5 MM</v>
          </cell>
          <cell r="C3372" t="str">
            <v>M2</v>
          </cell>
          <cell r="D3372">
            <v>106760</v>
          </cell>
        </row>
        <row r="3373">
          <cell r="A3373">
            <v>260129</v>
          </cell>
          <cell r="B3373" t="str">
            <v>VIDRIO TEMPLADO INCOLORO 6 MM</v>
          </cell>
          <cell r="C3373" t="str">
            <v>M2</v>
          </cell>
          <cell r="D3373">
            <v>127760</v>
          </cell>
        </row>
        <row r="3374">
          <cell r="A3374">
            <v>260130</v>
          </cell>
          <cell r="B3374" t="str">
            <v>VIDRIO TEMPLADO INCOLORO 8 MM</v>
          </cell>
          <cell r="C3374" t="str">
            <v>M2</v>
          </cell>
          <cell r="D3374">
            <v>159260</v>
          </cell>
        </row>
        <row r="3375">
          <cell r="A3375">
            <v>260126</v>
          </cell>
          <cell r="B3375" t="str">
            <v>VIDRIO TEMPLADO INCOLORO 10 MM</v>
          </cell>
          <cell r="C3375" t="str">
            <v>M2</v>
          </cell>
          <cell r="D3375">
            <v>180260</v>
          </cell>
        </row>
        <row r="3376">
          <cell r="A3376">
            <v>260131</v>
          </cell>
          <cell r="B3376" t="str">
            <v>VIDRIO TRANSPARENTE 3 MM</v>
          </cell>
          <cell r="C3376" t="str">
            <v>M2</v>
          </cell>
          <cell r="D3376">
            <v>42160</v>
          </cell>
        </row>
        <row r="3377">
          <cell r="A3377">
            <v>260132</v>
          </cell>
          <cell r="B3377" t="str">
            <v>VIDRIO TRANSPARENTE 4 MM</v>
          </cell>
          <cell r="C3377" t="str">
            <v>M2</v>
          </cell>
          <cell r="D3377">
            <v>48460</v>
          </cell>
        </row>
        <row r="3378">
          <cell r="A3378">
            <v>260133</v>
          </cell>
          <cell r="B3378" t="str">
            <v>VIDRIO TRANSPARENTE 5 MM</v>
          </cell>
          <cell r="C3378" t="str">
            <v>M2</v>
          </cell>
          <cell r="D3378">
            <v>56340</v>
          </cell>
        </row>
        <row r="3379">
          <cell r="A3379">
            <v>260134</v>
          </cell>
          <cell r="B3379" t="str">
            <v>VIDRIO TRANSPARENTE 6 MM</v>
          </cell>
          <cell r="C3379" t="str">
            <v>M2</v>
          </cell>
          <cell r="D3379">
            <v>65790</v>
          </cell>
        </row>
        <row r="3380">
          <cell r="A3380">
            <v>260140</v>
          </cell>
          <cell r="B3380" t="str">
            <v>VIDRIO TRANSPARENTE 4MM CELOSIA 60-100C</v>
          </cell>
          <cell r="C3380" t="str">
            <v>UND</v>
          </cell>
          <cell r="D3380">
            <v>6820</v>
          </cell>
        </row>
        <row r="3382">
          <cell r="A3382">
            <v>2602</v>
          </cell>
          <cell r="B3382" t="str">
            <v>ESPEJO</v>
          </cell>
        </row>
        <row r="3383">
          <cell r="A3383">
            <v>260201</v>
          </cell>
          <cell r="B3383" t="str">
            <v>ESPEJO CLARO DE 3MM</v>
          </cell>
          <cell r="C3383" t="str">
            <v>M2</v>
          </cell>
          <cell r="D3383">
            <v>36910</v>
          </cell>
        </row>
        <row r="3384">
          <cell r="A3384">
            <v>260202</v>
          </cell>
          <cell r="B3384" t="str">
            <v>ESPEJO CLARO DE 4 MM</v>
          </cell>
          <cell r="C3384" t="str">
            <v>M2</v>
          </cell>
          <cell r="D3384">
            <v>57670</v>
          </cell>
        </row>
        <row r="3385">
          <cell r="A3385">
            <v>260203</v>
          </cell>
          <cell r="B3385" t="str">
            <v>INSTALACION ESPEJO</v>
          </cell>
          <cell r="C3385" t="str">
            <v>M2</v>
          </cell>
          <cell r="D3385">
            <v>29590</v>
          </cell>
        </row>
        <row r="3387">
          <cell r="A3387">
            <v>27</v>
          </cell>
          <cell r="B3387" t="str">
            <v>CERRAJERIA-CERRADURAS</v>
          </cell>
        </row>
        <row r="3389">
          <cell r="A3389">
            <v>2701</v>
          </cell>
          <cell r="B3389" t="str">
            <v>CERRADURA ENTRADA</v>
          </cell>
        </row>
        <row r="3390">
          <cell r="A3390">
            <v>270102</v>
          </cell>
          <cell r="B3390" t="str">
            <v>CANTONERA ELECTRICA</v>
          </cell>
          <cell r="C3390" t="str">
            <v>UND</v>
          </cell>
          <cell r="D3390">
            <v>125340</v>
          </cell>
        </row>
        <row r="3391">
          <cell r="A3391">
            <v>270110</v>
          </cell>
          <cell r="B3391" t="str">
            <v>CERRADURA ADAM-RYTE</v>
          </cell>
          <cell r="C3391" t="str">
            <v>UND</v>
          </cell>
          <cell r="D3391">
            <v>109480</v>
          </cell>
        </row>
        <row r="3392">
          <cell r="A3392">
            <v>270104</v>
          </cell>
          <cell r="B3392" t="str">
            <v>CERRADURA GATO PICO-LORO TIPO G PTA.ALUM</v>
          </cell>
          <cell r="C3392" t="str">
            <v>UND</v>
          </cell>
          <cell r="D3392">
            <v>46340</v>
          </cell>
        </row>
        <row r="3393">
          <cell r="A3393">
            <v>270101</v>
          </cell>
          <cell r="B3393" t="str">
            <v>CERRADURA SAFE ENTRADA (CILIN)</v>
          </cell>
          <cell r="C3393" t="str">
            <v>UND</v>
          </cell>
          <cell r="D3393">
            <v>54700</v>
          </cell>
        </row>
        <row r="3394">
          <cell r="A3394">
            <v>270105</v>
          </cell>
          <cell r="B3394" t="str">
            <v>CERRADURA SAFE PICO-LORO PTA.ALUM</v>
          </cell>
          <cell r="C3394" t="str">
            <v>UND</v>
          </cell>
          <cell r="D3394">
            <v>49640</v>
          </cell>
        </row>
        <row r="3395">
          <cell r="A3395">
            <v>270111</v>
          </cell>
          <cell r="B3395" t="str">
            <v>CERRADURA SCHLAGE ENTRADA APTO.</v>
          </cell>
          <cell r="C3395" t="str">
            <v>UND</v>
          </cell>
          <cell r="D3395">
            <v>59940</v>
          </cell>
        </row>
        <row r="3396">
          <cell r="A3396">
            <v>270113</v>
          </cell>
          <cell r="B3396" t="str">
            <v>CERRADURA SCHLAGE ENTRADA APTO.BELL WOOD</v>
          </cell>
          <cell r="C3396" t="str">
            <v>UND</v>
          </cell>
          <cell r="D3396">
            <v>52340</v>
          </cell>
        </row>
        <row r="3397">
          <cell r="A3397">
            <v>270112</v>
          </cell>
          <cell r="B3397" t="str">
            <v>CERRADURA SCHLAGE ENTRADA PPAL</v>
          </cell>
          <cell r="C3397" t="str">
            <v>UND</v>
          </cell>
          <cell r="D3397">
            <v>85370</v>
          </cell>
        </row>
        <row r="3398">
          <cell r="A3398">
            <v>270114</v>
          </cell>
          <cell r="B3398" t="str">
            <v>CERRADURA SCHLAGE ENTRADA PPAL.BELL WOOD</v>
          </cell>
          <cell r="C3398" t="str">
            <v>UND</v>
          </cell>
          <cell r="D3398">
            <v>94470</v>
          </cell>
        </row>
        <row r="3399">
          <cell r="A3399">
            <v>270120</v>
          </cell>
          <cell r="B3399" t="str">
            <v>CERRADURA SCHLAGE ENTRADA PPAL.C-222</v>
          </cell>
          <cell r="C3399" t="str">
            <v>UND</v>
          </cell>
          <cell r="D3399">
            <v>94470</v>
          </cell>
        </row>
        <row r="3400">
          <cell r="A3400">
            <v>270119</v>
          </cell>
          <cell r="B3400" t="str">
            <v>CERRADURA SCHLAGE ENTRADA PPAL.C-333</v>
          </cell>
          <cell r="C3400" t="str">
            <v>UND</v>
          </cell>
          <cell r="D3400">
            <v>61910</v>
          </cell>
        </row>
        <row r="3401">
          <cell r="A3401">
            <v>270118</v>
          </cell>
          <cell r="B3401" t="str">
            <v>CERRADURA SCHLAGE ENTRADA PPAL.C-399</v>
          </cell>
          <cell r="C3401" t="str">
            <v>UND</v>
          </cell>
          <cell r="D3401">
            <v>88790</v>
          </cell>
        </row>
        <row r="3402">
          <cell r="A3402">
            <v>270117</v>
          </cell>
          <cell r="B3402" t="str">
            <v>CERRADURA SCHLAGE ENTRADA PPAL.C-999</v>
          </cell>
          <cell r="C3402" t="str">
            <v>UND</v>
          </cell>
          <cell r="D3402">
            <v>83770</v>
          </cell>
        </row>
        <row r="3403">
          <cell r="A3403">
            <v>270106</v>
          </cell>
          <cell r="B3403" t="str">
            <v>CERRADURA YALE 1/4 DE VUELTA</v>
          </cell>
          <cell r="C3403" t="str">
            <v>UND</v>
          </cell>
          <cell r="D3403">
            <v>69240</v>
          </cell>
        </row>
        <row r="3404">
          <cell r="A3404">
            <v>270103</v>
          </cell>
          <cell r="B3404" t="str">
            <v>CERRADURA YALE ENTRADA REF.5305</v>
          </cell>
          <cell r="C3404" t="str">
            <v>UND</v>
          </cell>
          <cell r="D3404">
            <v>86350</v>
          </cell>
        </row>
        <row r="3405">
          <cell r="A3405">
            <v>270107</v>
          </cell>
          <cell r="B3405" t="str">
            <v>CERRADURA YALE ENTRADA PPAL.REF.5316</v>
          </cell>
          <cell r="C3405" t="str">
            <v>UND</v>
          </cell>
          <cell r="D3405">
            <v>114570</v>
          </cell>
        </row>
        <row r="3406">
          <cell r="A3406">
            <v>270108</v>
          </cell>
          <cell r="B3406" t="str">
            <v>CERRADURA YALE TRES VUELTAS</v>
          </cell>
          <cell r="C3406" t="str">
            <v>UND</v>
          </cell>
          <cell r="D3406">
            <v>125380</v>
          </cell>
        </row>
        <row r="3407">
          <cell r="A3407">
            <v>270115</v>
          </cell>
          <cell r="B3407" t="str">
            <v>CERROJO SCHLAGE SEGURIDAD 1/4 DE VUELTA</v>
          </cell>
          <cell r="C3407" t="str">
            <v>UND</v>
          </cell>
          <cell r="D3407">
            <v>97080</v>
          </cell>
        </row>
        <row r="3409">
          <cell r="A3409">
            <v>2702</v>
          </cell>
          <cell r="B3409" t="str">
            <v>CERRADURA PASO</v>
          </cell>
        </row>
        <row r="3410">
          <cell r="A3410">
            <v>270203</v>
          </cell>
          <cell r="B3410" t="str">
            <v>CERRADURA SCHLAGE PASO MOD.BELL WOOD</v>
          </cell>
          <cell r="C3410" t="str">
            <v>UND</v>
          </cell>
          <cell r="D3410">
            <v>48530</v>
          </cell>
        </row>
        <row r="3411">
          <cell r="A3411">
            <v>270202</v>
          </cell>
          <cell r="B3411" t="str">
            <v>CERRADURA SCHLAGE PASO MOD.GEORGIA</v>
          </cell>
          <cell r="C3411" t="str">
            <v>UND</v>
          </cell>
          <cell r="D3411">
            <v>48530</v>
          </cell>
        </row>
        <row r="3412">
          <cell r="A3412">
            <v>270201</v>
          </cell>
          <cell r="B3412" t="str">
            <v>CERRADURA YALE PASO REF.5312</v>
          </cell>
          <cell r="C3412" t="str">
            <v>UND</v>
          </cell>
          <cell r="D3412">
            <v>50830</v>
          </cell>
        </row>
        <row r="3414">
          <cell r="A3414">
            <v>2703</v>
          </cell>
          <cell r="B3414" t="str">
            <v>CERRADURA ALCOBA</v>
          </cell>
        </row>
        <row r="3415">
          <cell r="A3415">
            <v>270301</v>
          </cell>
          <cell r="B3415" t="str">
            <v>CERRADURA SAFE ALCOBA [CILIN]</v>
          </cell>
          <cell r="C3415" t="str">
            <v>UND</v>
          </cell>
          <cell r="D3415">
            <v>49930</v>
          </cell>
        </row>
        <row r="3416">
          <cell r="A3416">
            <v>270304</v>
          </cell>
          <cell r="B3416" t="str">
            <v>CERRADURA SCHLAGE ALCOBA MOD. BELL WOOD</v>
          </cell>
          <cell r="C3416" t="str">
            <v>UND</v>
          </cell>
          <cell r="D3416">
            <v>50710</v>
          </cell>
        </row>
        <row r="3417">
          <cell r="A3417">
            <v>270303</v>
          </cell>
          <cell r="B3417" t="str">
            <v>CERRADURA SCHLAGE ALCOBA MOD. GEORGIA</v>
          </cell>
          <cell r="C3417" t="str">
            <v>UND</v>
          </cell>
          <cell r="D3417">
            <v>55630</v>
          </cell>
        </row>
        <row r="3418">
          <cell r="A3418">
            <v>270306</v>
          </cell>
          <cell r="B3418" t="str">
            <v>CERRADURA SCHLAGE CLOSET MOD. BELL WOOD</v>
          </cell>
          <cell r="C3418" t="str">
            <v>UND</v>
          </cell>
          <cell r="D3418">
            <v>49230</v>
          </cell>
        </row>
        <row r="3419">
          <cell r="A3419">
            <v>270305</v>
          </cell>
          <cell r="B3419" t="str">
            <v>CERRADURA SCHLAGE CLOSET MOD. GEORGIA</v>
          </cell>
          <cell r="C3419" t="str">
            <v>UND</v>
          </cell>
          <cell r="D3419">
            <v>49230</v>
          </cell>
        </row>
        <row r="3420">
          <cell r="A3420">
            <v>270302</v>
          </cell>
          <cell r="B3420" t="str">
            <v>CERRADURA YALE ALCOBA REF.5304 C/P</v>
          </cell>
          <cell r="C3420" t="str">
            <v>UND</v>
          </cell>
          <cell r="D3420">
            <v>81750</v>
          </cell>
        </row>
        <row r="3422">
          <cell r="A3422">
            <v>2704</v>
          </cell>
          <cell r="B3422" t="str">
            <v>CERRADURA BANO</v>
          </cell>
        </row>
        <row r="3423">
          <cell r="A3423">
            <v>270401</v>
          </cell>
          <cell r="B3423" t="str">
            <v>CERRADURA SAFE BANO [CILIN]</v>
          </cell>
          <cell r="C3423" t="str">
            <v>UND</v>
          </cell>
          <cell r="D3423">
            <v>51470</v>
          </cell>
        </row>
        <row r="3424">
          <cell r="A3424">
            <v>270403</v>
          </cell>
          <cell r="B3424" t="str">
            <v>CERRADURA SCHLAGE BA</v>
          </cell>
          <cell r="C3424" t="str">
            <v>UND</v>
          </cell>
          <cell r="D3424">
            <v>51870</v>
          </cell>
        </row>
        <row r="3425">
          <cell r="A3425">
            <v>270404</v>
          </cell>
          <cell r="B3425" t="str">
            <v>CERRADURA SCHLAGE BA</v>
          </cell>
          <cell r="C3425" t="str">
            <v>UND</v>
          </cell>
          <cell r="D3425">
            <v>49470</v>
          </cell>
        </row>
        <row r="3426">
          <cell r="A3426">
            <v>270402</v>
          </cell>
          <cell r="B3426" t="str">
            <v>CERRADURA YALE BANO REF.5302</v>
          </cell>
          <cell r="C3426" t="str">
            <v>UND</v>
          </cell>
          <cell r="D3426">
            <v>75510</v>
          </cell>
        </row>
        <row r="3428">
          <cell r="A3428">
            <v>2705</v>
          </cell>
          <cell r="B3428" t="str">
            <v>CERRADURA OFICINA</v>
          </cell>
        </row>
        <row r="3429">
          <cell r="A3429">
            <v>270501</v>
          </cell>
          <cell r="B3429" t="str">
            <v>CERRADURA SAFE OFICINA-AULA[CILIN]</v>
          </cell>
          <cell r="C3429" t="str">
            <v>UND</v>
          </cell>
          <cell r="D3429">
            <v>55070</v>
          </cell>
        </row>
        <row r="3430">
          <cell r="A3430">
            <v>270504</v>
          </cell>
          <cell r="B3430" t="str">
            <v>CERRADURA SCHLAGE OFICINA MOD.BELL WOOD</v>
          </cell>
          <cell r="C3430" t="str">
            <v>UND</v>
          </cell>
          <cell r="D3430">
            <v>61970</v>
          </cell>
        </row>
        <row r="3431">
          <cell r="A3431">
            <v>270503</v>
          </cell>
          <cell r="B3431" t="str">
            <v>CERRADURA SCHLAGE OFICINA MOD.GEORGIA</v>
          </cell>
          <cell r="C3431" t="str">
            <v>UND</v>
          </cell>
          <cell r="D3431">
            <v>65270</v>
          </cell>
        </row>
        <row r="3432">
          <cell r="A3432">
            <v>270502</v>
          </cell>
          <cell r="B3432" t="str">
            <v>CERRADURA YALE OFICINA REF.5304 C/P</v>
          </cell>
          <cell r="C3432" t="str">
            <v>UND</v>
          </cell>
          <cell r="D3432">
            <v>76150</v>
          </cell>
        </row>
        <row r="3434">
          <cell r="A3434">
            <v>2706</v>
          </cell>
          <cell r="B3434" t="str">
            <v>BISAGRAS</v>
          </cell>
        </row>
        <row r="3435">
          <cell r="A3435">
            <v>270601</v>
          </cell>
          <cell r="B3435" t="str">
            <v>BISAGRA LAMINA 1"X 4"</v>
          </cell>
          <cell r="C3435" t="str">
            <v>UND</v>
          </cell>
          <cell r="D3435">
            <v>13640</v>
          </cell>
        </row>
        <row r="3436">
          <cell r="A3436">
            <v>270602</v>
          </cell>
          <cell r="B3436" t="str">
            <v>BISAGRA PIANO COBRIZADA</v>
          </cell>
          <cell r="C3436" t="str">
            <v>ML</v>
          </cell>
          <cell r="D3436">
            <v>14270</v>
          </cell>
        </row>
        <row r="3437">
          <cell r="A3437">
            <v>270605</v>
          </cell>
          <cell r="B3437" t="str">
            <v>BISAGRA RODAMIENTOS PUERTA CORREDIZA</v>
          </cell>
          <cell r="C3437" t="str">
            <v>UND</v>
          </cell>
          <cell r="D3437">
            <v>45220</v>
          </cell>
        </row>
        <row r="3438">
          <cell r="A3438">
            <v>270611</v>
          </cell>
          <cell r="B3438" t="str">
            <v>BISAGRA SCHLAGE VAIVEN PISO GOFRADA</v>
          </cell>
          <cell r="C3438" t="str">
            <v>UND</v>
          </cell>
          <cell r="D3438">
            <v>76680</v>
          </cell>
        </row>
        <row r="3439">
          <cell r="A3439">
            <v>270612</v>
          </cell>
          <cell r="B3439" t="str">
            <v>BISAGRA SCHLAGE VAIVEN PISO NIQUELADA</v>
          </cell>
          <cell r="C3439" t="str">
            <v>UND</v>
          </cell>
          <cell r="D3439">
            <v>76680</v>
          </cell>
        </row>
        <row r="3440">
          <cell r="A3440">
            <v>270604</v>
          </cell>
          <cell r="B3440" t="str">
            <v>BISAGRA VAIVEN PISO</v>
          </cell>
          <cell r="C3440" t="str">
            <v>UND</v>
          </cell>
          <cell r="D3440">
            <v>85680</v>
          </cell>
        </row>
        <row r="3441">
          <cell r="A3441">
            <v>270606</v>
          </cell>
          <cell r="B3441" t="str">
            <v>FALLEVA METALICA 6"</v>
          </cell>
          <cell r="C3441" t="str">
            <v>UND</v>
          </cell>
          <cell r="D3441">
            <v>13580</v>
          </cell>
        </row>
        <row r="3442">
          <cell r="A3442">
            <v>270607</v>
          </cell>
          <cell r="B3442" t="str">
            <v>FALLEVA METALICA 8"</v>
          </cell>
          <cell r="C3442" t="str">
            <v>UND</v>
          </cell>
          <cell r="D3442">
            <v>27290</v>
          </cell>
        </row>
        <row r="3443">
          <cell r="A3443">
            <v>270610</v>
          </cell>
          <cell r="B3443" t="str">
            <v>MANIJA ALUMINIO "OREJA DE BURRO"</v>
          </cell>
          <cell r="C3443" t="str">
            <v>UND</v>
          </cell>
          <cell r="D3443">
            <v>13400</v>
          </cell>
        </row>
        <row r="3444">
          <cell r="A3444">
            <v>270608</v>
          </cell>
          <cell r="B3444" t="str">
            <v>MANIJA METALICA</v>
          </cell>
          <cell r="C3444" t="str">
            <v>UND</v>
          </cell>
          <cell r="D3444">
            <v>7890</v>
          </cell>
        </row>
        <row r="3445">
          <cell r="A3445">
            <v>270614</v>
          </cell>
          <cell r="B3445" t="str">
            <v>PIVOTE AEREO MARCO LISO PUERTA VAIVEN</v>
          </cell>
          <cell r="C3445" t="str">
            <v>UND</v>
          </cell>
          <cell r="D3445">
            <v>22690</v>
          </cell>
        </row>
        <row r="3446">
          <cell r="A3446">
            <v>270609</v>
          </cell>
          <cell r="B3446" t="str">
            <v>PIVOTE AEREO MARCO PUERTA VAIVEN</v>
          </cell>
          <cell r="C3446" t="str">
            <v>UND</v>
          </cell>
          <cell r="D3446">
            <v>12750</v>
          </cell>
        </row>
        <row r="3447">
          <cell r="A3447">
            <v>270613</v>
          </cell>
          <cell r="B3447" t="str">
            <v>TOPE PARA PUERTA</v>
          </cell>
          <cell r="C3447" t="str">
            <v>UND</v>
          </cell>
          <cell r="D3447">
            <v>13450</v>
          </cell>
        </row>
        <row r="3449">
          <cell r="A3449">
            <v>2707</v>
          </cell>
          <cell r="B3449" t="str">
            <v>CANDADOS - CADENAS</v>
          </cell>
        </row>
        <row r="3450">
          <cell r="A3450">
            <v>270701</v>
          </cell>
          <cell r="B3450" t="str">
            <v>CANDADO YALE REF. 110-30</v>
          </cell>
          <cell r="C3450" t="str">
            <v>UND</v>
          </cell>
          <cell r="D3450">
            <v>27900</v>
          </cell>
        </row>
        <row r="3452">
          <cell r="A3452">
            <v>2708</v>
          </cell>
          <cell r="B3452" t="str">
            <v>INSTAL.-VARIOS(Insumo Existen)</v>
          </cell>
        </row>
        <row r="3453">
          <cell r="A3453">
            <v>270807</v>
          </cell>
          <cell r="B3453" t="str">
            <v>INSTAL.BISAGRA PIANO</v>
          </cell>
          <cell r="C3453" t="str">
            <v>ML</v>
          </cell>
          <cell r="D3453">
            <v>6260</v>
          </cell>
        </row>
        <row r="3454">
          <cell r="A3454">
            <v>270801</v>
          </cell>
          <cell r="B3454" t="str">
            <v>INSTAL.BISAGRA RODAMIENTO PTA.CORREDIZA</v>
          </cell>
          <cell r="C3454" t="str">
            <v>UND</v>
          </cell>
          <cell r="D3454">
            <v>8820</v>
          </cell>
        </row>
        <row r="3455">
          <cell r="A3455">
            <v>270808</v>
          </cell>
          <cell r="B3455" t="str">
            <v>INSTAL.BISAGRA VAIVEN MARCO</v>
          </cell>
          <cell r="C3455" t="str">
            <v>UND</v>
          </cell>
          <cell r="D3455">
            <v>18690</v>
          </cell>
        </row>
        <row r="3456">
          <cell r="A3456">
            <v>270803</v>
          </cell>
          <cell r="B3456" t="str">
            <v>INSTAL.CANTONERA ELECTRICA</v>
          </cell>
          <cell r="C3456" t="str">
            <v>UND</v>
          </cell>
          <cell r="D3456">
            <v>48440</v>
          </cell>
        </row>
        <row r="3457">
          <cell r="A3457">
            <v>270804</v>
          </cell>
          <cell r="B3457" t="str">
            <v>INSTAL.CERRAD.PTA.ALUM.PICO-LORO</v>
          </cell>
          <cell r="C3457" t="str">
            <v>UND</v>
          </cell>
          <cell r="D3457">
            <v>29340</v>
          </cell>
        </row>
        <row r="3458">
          <cell r="A3458">
            <v>270809</v>
          </cell>
          <cell r="B3458" t="str">
            <v>INSTAL.CERRADURA ADAM-RYTE</v>
          </cell>
          <cell r="C3458" t="str">
            <v>UND</v>
          </cell>
          <cell r="D3458">
            <v>35150</v>
          </cell>
        </row>
        <row r="3459">
          <cell r="A3459">
            <v>270802</v>
          </cell>
          <cell r="B3459" t="str">
            <v>INSTAL.CERRADURA ENTRADA YALE 3-VUELTAS</v>
          </cell>
          <cell r="C3459" t="str">
            <v>UND</v>
          </cell>
          <cell r="D3459">
            <v>39780</v>
          </cell>
        </row>
        <row r="3460">
          <cell r="A3460">
            <v>270810</v>
          </cell>
          <cell r="B3460" t="str">
            <v>INSTAL.CERRADURA POMO MADERA-METAL</v>
          </cell>
          <cell r="C3460" t="str">
            <v>UND</v>
          </cell>
          <cell r="D3460">
            <v>28800</v>
          </cell>
        </row>
        <row r="3461">
          <cell r="A3461">
            <v>270805</v>
          </cell>
          <cell r="B3461" t="str">
            <v>INSTAL.CERRADURA YALE 1/4 DE VUELTA</v>
          </cell>
          <cell r="C3461" t="str">
            <v>UND</v>
          </cell>
          <cell r="D3461">
            <v>40580</v>
          </cell>
        </row>
        <row r="3462">
          <cell r="A3462">
            <v>270811</v>
          </cell>
          <cell r="B3462" t="str">
            <v>INSTAL.FALLEVA 6"</v>
          </cell>
          <cell r="C3462" t="str">
            <v>UND</v>
          </cell>
          <cell r="D3462">
            <v>16360</v>
          </cell>
        </row>
        <row r="3463">
          <cell r="A3463">
            <v>270812</v>
          </cell>
          <cell r="B3463" t="str">
            <v>INSTAL.FALLEVA 8"</v>
          </cell>
          <cell r="C3463" t="str">
            <v>UND</v>
          </cell>
          <cell r="D3463">
            <v>7780</v>
          </cell>
        </row>
        <row r="3464">
          <cell r="A3464">
            <v>270806</v>
          </cell>
          <cell r="B3464" t="str">
            <v>INSTAL.MANIJA</v>
          </cell>
          <cell r="C3464" t="str">
            <v>UND</v>
          </cell>
          <cell r="D3464">
            <v>5460</v>
          </cell>
        </row>
        <row r="3465">
          <cell r="A3465">
            <v>270813</v>
          </cell>
          <cell r="B3465" t="str">
            <v>INSTALACION BISAGRA VAIVEN PISO</v>
          </cell>
          <cell r="C3465" t="str">
            <v>UND</v>
          </cell>
          <cell r="D3465">
            <v>38980</v>
          </cell>
        </row>
        <row r="3467">
          <cell r="A3467">
            <v>2709</v>
          </cell>
          <cell r="B3467" t="str">
            <v>CIERRES GATOS BISAGRA NAVE</v>
          </cell>
        </row>
        <row r="3468">
          <cell r="A3468">
            <v>270901</v>
          </cell>
          <cell r="B3468" t="str">
            <v>GATO HIDRAULICO NAVE HASTA 80KG</v>
          </cell>
          <cell r="C3468" t="str">
            <v>UND</v>
          </cell>
          <cell r="D3468">
            <v>143090</v>
          </cell>
        </row>
        <row r="3470">
          <cell r="A3470">
            <v>28</v>
          </cell>
          <cell r="B3470" t="str">
            <v>DOT.DEPORTIVAS-JUEGOS-EQUIPAMENTO</v>
          </cell>
        </row>
        <row r="3472">
          <cell r="A3472">
            <v>2801</v>
          </cell>
          <cell r="B3472" t="str">
            <v>JUEGOS INFANTILES METALICOS</v>
          </cell>
        </row>
        <row r="3473">
          <cell r="A3473">
            <v>280101</v>
          </cell>
          <cell r="B3473" t="str">
            <v>BALANCIN 2 PUESTOS TUBO GALV.2.5" Y 2.0"</v>
          </cell>
          <cell r="C3473" t="str">
            <v>UND</v>
          </cell>
          <cell r="D3473">
            <v>972150</v>
          </cell>
        </row>
        <row r="3474">
          <cell r="A3474">
            <v>280102</v>
          </cell>
          <cell r="B3474" t="str">
            <v>BALANCIN 4 PUESTOS TUBO GALV.2.5" Y 2.0"</v>
          </cell>
          <cell r="C3474" t="str">
            <v>UND</v>
          </cell>
          <cell r="D3474">
            <v>1526990</v>
          </cell>
        </row>
        <row r="3475">
          <cell r="A3475">
            <v>280103</v>
          </cell>
          <cell r="B3475" t="str">
            <v>BALANCIN 6 PUESTOS TUBO GALV.2.5" Y 2.0"</v>
          </cell>
          <cell r="C3475" t="str">
            <v>UND</v>
          </cell>
          <cell r="D3475">
            <v>2124390</v>
          </cell>
        </row>
        <row r="3476">
          <cell r="A3476">
            <v>280107</v>
          </cell>
          <cell r="B3476" t="str">
            <v>BALANCIN GIRATORIO TUBO.GALV.3"INC.RODA"</v>
          </cell>
          <cell r="C3476" t="str">
            <v>UND</v>
          </cell>
          <cell r="D3476">
            <v>641470</v>
          </cell>
        </row>
        <row r="3477">
          <cell r="A3477">
            <v>280104</v>
          </cell>
          <cell r="B3477" t="str">
            <v>BARRAS ARGOLLAS TUBO GALV.3" H=2.5MTS"</v>
          </cell>
          <cell r="C3477" t="str">
            <v>UND</v>
          </cell>
          <cell r="D3477">
            <v>1050930</v>
          </cell>
        </row>
        <row r="3478">
          <cell r="A3478">
            <v>280105</v>
          </cell>
          <cell r="B3478" t="str">
            <v>BARRAS GIMNASIA TUBO GALV.2.5"Y 1 1/4"</v>
          </cell>
          <cell r="C3478" t="str">
            <v>UND</v>
          </cell>
          <cell r="D3478">
            <v>550370</v>
          </cell>
        </row>
        <row r="3479">
          <cell r="A3479">
            <v>280106</v>
          </cell>
          <cell r="B3479" t="str">
            <v>BARRAS PARALELAS TUBO GALV.2.5"Y 1 1/4"</v>
          </cell>
          <cell r="C3479" t="str">
            <v>UND</v>
          </cell>
          <cell r="D3479">
            <v>523550</v>
          </cell>
        </row>
        <row r="3480">
          <cell r="A3480">
            <v>280108</v>
          </cell>
          <cell r="B3480" t="str">
            <v>CILINDRO GIRATORIO TUBO GALV.2"LAM.20"</v>
          </cell>
          <cell r="C3480" t="str">
            <v>UND</v>
          </cell>
          <cell r="D3480">
            <v>1000600</v>
          </cell>
        </row>
        <row r="3481">
          <cell r="A3481">
            <v>280109</v>
          </cell>
          <cell r="B3481" t="str">
            <v>COLUMPIO 2 PUESTO.GALVANIZ.DE 2.5"Y 2.0"</v>
          </cell>
          <cell r="C3481" t="str">
            <v>UND</v>
          </cell>
          <cell r="D3481">
            <v>1024500</v>
          </cell>
        </row>
        <row r="3482">
          <cell r="A3482">
            <v>280110</v>
          </cell>
          <cell r="B3482" t="str">
            <v>COLUMPIO 3 PUESTO.GALVANIZ.DE 2.5"Y 2.0"</v>
          </cell>
          <cell r="C3482" t="str">
            <v>UND</v>
          </cell>
          <cell r="D3482">
            <v>1366050</v>
          </cell>
        </row>
        <row r="3483">
          <cell r="A3483">
            <v>280113</v>
          </cell>
          <cell r="B3483" t="str">
            <v>DESLIZADOR MULT.2 PUESTOS CON PASAMANOS</v>
          </cell>
          <cell r="C3483" t="str">
            <v>UND</v>
          </cell>
          <cell r="D3483">
            <v>1959690</v>
          </cell>
        </row>
        <row r="3484">
          <cell r="A3484">
            <v>280114</v>
          </cell>
          <cell r="B3484" t="str">
            <v>DESLIZADOR TUBO GALV.1.5"Y 1.0"LAM.CAL20</v>
          </cell>
          <cell r="C3484" t="str">
            <v>UND</v>
          </cell>
          <cell r="D3484">
            <v>1397220</v>
          </cell>
        </row>
        <row r="3485">
          <cell r="A3485">
            <v>280115</v>
          </cell>
          <cell r="B3485" t="str">
            <v>ESCALERA PASAMANOS TUBO GALV.2" BARR.1"</v>
          </cell>
          <cell r="C3485" t="str">
            <v>UND</v>
          </cell>
          <cell r="D3485">
            <v>867780</v>
          </cell>
        </row>
        <row r="3486">
          <cell r="A3486">
            <v>280116</v>
          </cell>
          <cell r="B3486" t="str">
            <v>SEMICURVA PARALELA TUBO GALV.1.5"BARR.1.</v>
          </cell>
          <cell r="C3486" t="str">
            <v>UND</v>
          </cell>
          <cell r="D3486">
            <v>915050</v>
          </cell>
        </row>
        <row r="3487">
          <cell r="A3487">
            <v>280117</v>
          </cell>
          <cell r="B3487" t="str">
            <v>TREPADOR MULTIPLE 2 COLUMP 1 DESL 1 TUBO</v>
          </cell>
          <cell r="C3487" t="str">
            <v>UND</v>
          </cell>
          <cell r="D3487">
            <v>2576920</v>
          </cell>
        </row>
        <row r="3488">
          <cell r="A3488">
            <v>280118</v>
          </cell>
          <cell r="B3488" t="str">
            <v>TROMPO OCTOGONAL 4"3"2" TABLA AMARILLO"</v>
          </cell>
          <cell r="C3488" t="str">
            <v>UND</v>
          </cell>
          <cell r="D3488">
            <v>2044520</v>
          </cell>
        </row>
        <row r="3490">
          <cell r="A3490">
            <v>2802</v>
          </cell>
          <cell r="B3490" t="str">
            <v>JUEGOS INFANTILES MADERA</v>
          </cell>
        </row>
        <row r="3491">
          <cell r="A3491">
            <v>280225</v>
          </cell>
          <cell r="B3491" t="str">
            <v>ACROBATICO MULTIP L=4.00 H=3.00 A=3.00M</v>
          </cell>
          <cell r="C3491" t="str">
            <v>UND</v>
          </cell>
          <cell r="D3491">
            <v>790460</v>
          </cell>
        </row>
        <row r="3492">
          <cell r="A3492">
            <v>280203</v>
          </cell>
          <cell r="B3492" t="str">
            <v>ARENERO CON MEDIAS MADERAS 3MTS X 3 MTS</v>
          </cell>
          <cell r="C3492" t="str">
            <v>UND</v>
          </cell>
          <cell r="D3492">
            <v>555400</v>
          </cell>
        </row>
        <row r="3493">
          <cell r="A3493">
            <v>280205</v>
          </cell>
          <cell r="B3493" t="str">
            <v>BURRO BALANCIN L= 3.5 MTS</v>
          </cell>
          <cell r="C3493" t="str">
            <v>UND</v>
          </cell>
          <cell r="D3493">
            <v>392100</v>
          </cell>
        </row>
        <row r="3494">
          <cell r="A3494">
            <v>280206</v>
          </cell>
          <cell r="B3494" t="str">
            <v>COLUMPIO 3 PUESTO L= 4.7M,H=2.5M,A= 2.0M</v>
          </cell>
          <cell r="C3494" t="str">
            <v>UND</v>
          </cell>
          <cell r="D3494">
            <v>1236770</v>
          </cell>
        </row>
        <row r="3495">
          <cell r="A3495">
            <v>280224</v>
          </cell>
          <cell r="B3495" t="str">
            <v>COLUMPIO DOS PUESTOS L=3.4,H2.5M A=2.0M</v>
          </cell>
          <cell r="C3495" t="str">
            <v>UND</v>
          </cell>
          <cell r="D3495">
            <v>951770</v>
          </cell>
        </row>
        <row r="3496">
          <cell r="A3496">
            <v>280222</v>
          </cell>
          <cell r="B3496" t="str">
            <v>COLUMPIO UN PUESTO</v>
          </cell>
          <cell r="C3496" t="str">
            <v>UND</v>
          </cell>
          <cell r="D3496">
            <v>716770</v>
          </cell>
        </row>
        <row r="3497">
          <cell r="A3497">
            <v>280207</v>
          </cell>
          <cell r="B3497" t="str">
            <v>DESLIZADERO CON ESCALERA L=2.40M</v>
          </cell>
          <cell r="C3497" t="str">
            <v>UND</v>
          </cell>
          <cell r="D3497">
            <v>950160</v>
          </cell>
        </row>
        <row r="3498">
          <cell r="A3498">
            <v>280211</v>
          </cell>
          <cell r="B3498" t="str">
            <v>EL CASTILLO PEQUE.L= 6.5M,H=3.0M,A= 4.0M</v>
          </cell>
          <cell r="C3498" t="str">
            <v>UND</v>
          </cell>
          <cell r="D3498">
            <v>3232770</v>
          </cell>
        </row>
        <row r="3499">
          <cell r="A3499">
            <v>280215</v>
          </cell>
          <cell r="B3499" t="str">
            <v>ESTACION BOMBEROS L= 4.0M,H=3.0M,A= 3,5M</v>
          </cell>
          <cell r="C3499" t="str">
            <v>UND</v>
          </cell>
          <cell r="D3499">
            <v>4153070</v>
          </cell>
        </row>
        <row r="3500">
          <cell r="A3500">
            <v>280217</v>
          </cell>
          <cell r="B3500" t="str">
            <v>PASAMANOS ARGOLL-TRAPEC L=3M,H=2.2M,A=3M</v>
          </cell>
          <cell r="C3500" t="str">
            <v>UND</v>
          </cell>
          <cell r="D3500">
            <v>1235160</v>
          </cell>
        </row>
        <row r="3501">
          <cell r="A3501">
            <v>280218</v>
          </cell>
          <cell r="B3501" t="str">
            <v>PASAMANOS L=3MTS</v>
          </cell>
          <cell r="C3501" t="str">
            <v>UND</v>
          </cell>
          <cell r="D3501">
            <v>805770</v>
          </cell>
        </row>
        <row r="3503">
          <cell r="A3503">
            <v>2803</v>
          </cell>
          <cell r="B3503" t="str">
            <v>DOTACIONES DEPORTIVAS</v>
          </cell>
        </row>
        <row r="3504">
          <cell r="A3504">
            <v>280301</v>
          </cell>
          <cell r="B3504" t="str">
            <v>PORTERIA FUTBOL TIPO 1</v>
          </cell>
          <cell r="C3504" t="str">
            <v>JGO</v>
          </cell>
          <cell r="D3504">
            <v>4110830</v>
          </cell>
        </row>
        <row r="3505">
          <cell r="A3505">
            <v>280302</v>
          </cell>
          <cell r="B3505" t="str">
            <v>PORTERIA FUTBOL TIPO 2</v>
          </cell>
          <cell r="C3505" t="str">
            <v>JGO</v>
          </cell>
          <cell r="D3505">
            <v>3530830</v>
          </cell>
        </row>
        <row r="3506">
          <cell r="A3506">
            <v>280303</v>
          </cell>
          <cell r="B3506" t="str">
            <v>PORTERIA FUTBOL TIPO 3</v>
          </cell>
          <cell r="C3506" t="str">
            <v>JGO</v>
          </cell>
          <cell r="D3506">
            <v>2684030</v>
          </cell>
        </row>
        <row r="3507">
          <cell r="A3507">
            <v>280304</v>
          </cell>
          <cell r="B3507" t="str">
            <v>PORTERIA FUTBOL TIPO 4</v>
          </cell>
          <cell r="C3507" t="str">
            <v>JGO</v>
          </cell>
          <cell r="D3507">
            <v>5522620</v>
          </cell>
        </row>
        <row r="3508">
          <cell r="A3508">
            <v>280305</v>
          </cell>
          <cell r="B3508" t="str">
            <v>PORTERIA FUTBOL TIPO 5</v>
          </cell>
          <cell r="C3508" t="str">
            <v>JGO</v>
          </cell>
          <cell r="D3508">
            <v>3991760</v>
          </cell>
        </row>
        <row r="3509">
          <cell r="A3509">
            <v>280307</v>
          </cell>
          <cell r="B3509" t="str">
            <v>PORTERIA MICROFUTBOL TIPO 1 FIJA</v>
          </cell>
          <cell r="C3509" t="str">
            <v>JGO</v>
          </cell>
          <cell r="D3509">
            <v>1424020</v>
          </cell>
        </row>
        <row r="3510">
          <cell r="A3510">
            <v>280308</v>
          </cell>
          <cell r="B3510" t="str">
            <v>PORTERIA MICROFUTBOL TIPO 2 FIJA</v>
          </cell>
          <cell r="C3510" t="str">
            <v>JGO</v>
          </cell>
          <cell r="D3510">
            <v>1615420</v>
          </cell>
        </row>
        <row r="3511">
          <cell r="A3511">
            <v>280309</v>
          </cell>
          <cell r="B3511" t="str">
            <v>PORTERIA MULT.FIJA MICROF. BALONC.TIPO 1</v>
          </cell>
          <cell r="C3511" t="str">
            <v>JGO</v>
          </cell>
          <cell r="D3511">
            <v>3921750</v>
          </cell>
        </row>
        <row r="3512">
          <cell r="A3512">
            <v>280310</v>
          </cell>
          <cell r="B3512" t="str">
            <v>PORTERIA MULT.FIJA MICROF. BALONC.TIPO 2</v>
          </cell>
          <cell r="C3512" t="str">
            <v>JGO</v>
          </cell>
          <cell r="D3512">
            <v>4751150</v>
          </cell>
        </row>
        <row r="3513">
          <cell r="A3513">
            <v>280315</v>
          </cell>
          <cell r="B3513" t="str">
            <v>PORTERIA MULTIPLE RODACHIN TIPO 1</v>
          </cell>
          <cell r="C3513" t="str">
            <v>JGO</v>
          </cell>
          <cell r="D3513">
            <v>4798190</v>
          </cell>
        </row>
        <row r="3514">
          <cell r="A3514">
            <v>280316</v>
          </cell>
          <cell r="B3514" t="str">
            <v>PORTERIA MULTIPLE RODACHIN TIPO 2</v>
          </cell>
          <cell r="C3514" t="str">
            <v>JGO</v>
          </cell>
          <cell r="D3514">
            <v>5644990</v>
          </cell>
        </row>
        <row r="3515">
          <cell r="A3515">
            <v>280321</v>
          </cell>
          <cell r="B3515" t="str">
            <v>PORTERIA MULTIPLE TORRE GIRATORIA TIPO 1</v>
          </cell>
          <cell r="C3515" t="str">
            <v>JGO</v>
          </cell>
          <cell r="D3515">
            <v>5729330</v>
          </cell>
        </row>
        <row r="3516">
          <cell r="A3516">
            <v>280323</v>
          </cell>
          <cell r="B3516" t="str">
            <v>PORTERIA MULTIPLE TORRE GIRATORIA TIPO 3</v>
          </cell>
          <cell r="C3516" t="str">
            <v>JGO</v>
          </cell>
          <cell r="D3516">
            <v>6964730</v>
          </cell>
        </row>
        <row r="3517">
          <cell r="A3517">
            <v>280324</v>
          </cell>
          <cell r="B3517" t="str">
            <v>PORTERIA MULTIPLE TORRE GIRATORIA TIPO 4</v>
          </cell>
          <cell r="C3517" t="str">
            <v>JGO</v>
          </cell>
          <cell r="D3517">
            <v>7067000</v>
          </cell>
        </row>
        <row r="3518">
          <cell r="A3518">
            <v>280325</v>
          </cell>
          <cell r="B3518" t="str">
            <v>PORTERIA MULTIPLE TORRE GIRATORIA TIPO 5</v>
          </cell>
          <cell r="C3518" t="str">
            <v>JGO</v>
          </cell>
          <cell r="D3518">
            <v>8279200</v>
          </cell>
        </row>
        <row r="3519">
          <cell r="A3519">
            <v>280326</v>
          </cell>
          <cell r="B3519" t="str">
            <v>SOPOR.FIJO BALONC.4"TORRE GIR.2 TABL.ACR</v>
          </cell>
          <cell r="C3519" t="str">
            <v>JGO</v>
          </cell>
          <cell r="D3519">
            <v>6115520</v>
          </cell>
        </row>
        <row r="3520">
          <cell r="A3520">
            <v>280327</v>
          </cell>
          <cell r="B3520" t="str">
            <v>SOPOR.FIJO BALONC.4"TORRE GIR.2 TABL.MAD</v>
          </cell>
          <cell r="C3520" t="str">
            <v>JGO</v>
          </cell>
          <cell r="D3520">
            <v>4228480</v>
          </cell>
        </row>
        <row r="3521">
          <cell r="A3521">
            <v>280330</v>
          </cell>
          <cell r="B3521" t="str">
            <v>SOPORTE FIJO BALONCESTO 4"TABL.ACRILICO"</v>
          </cell>
          <cell r="C3521" t="str">
            <v>JGO</v>
          </cell>
          <cell r="D3521">
            <v>4311960</v>
          </cell>
        </row>
        <row r="3522">
          <cell r="A3522">
            <v>280331</v>
          </cell>
          <cell r="B3522" t="str">
            <v>SOPORTE FIJO BALONCESTO 4"TABL.MADERA"</v>
          </cell>
          <cell r="C3522" t="str">
            <v>JGO</v>
          </cell>
          <cell r="D3522">
            <v>3291160</v>
          </cell>
        </row>
        <row r="3523">
          <cell r="A3523">
            <v>280332</v>
          </cell>
          <cell r="B3523" t="str">
            <v>SOPORTE FIJO MINIBALONC.3"TABL.ACRILICO"</v>
          </cell>
          <cell r="C3523" t="str">
            <v>JGO</v>
          </cell>
          <cell r="D3523">
            <v>3111360</v>
          </cell>
        </row>
        <row r="3524">
          <cell r="A3524">
            <v>280333</v>
          </cell>
          <cell r="B3524" t="str">
            <v>SOPORTE FIJO MINIBALONC.3"TABL.MADERA"</v>
          </cell>
          <cell r="C3524" t="str">
            <v>JGO</v>
          </cell>
          <cell r="D3524">
            <v>2426960</v>
          </cell>
        </row>
        <row r="3525">
          <cell r="A3525">
            <v>280334</v>
          </cell>
          <cell r="B3525" t="str">
            <v>SOPORTE PARA VOLEIBOL TRES POSICIONES</v>
          </cell>
          <cell r="C3525" t="str">
            <v>JGO</v>
          </cell>
          <cell r="D3525">
            <v>970230</v>
          </cell>
        </row>
        <row r="3526">
          <cell r="A3526">
            <v>280336</v>
          </cell>
          <cell r="B3526" t="str">
            <v>SOPORTE RODACHIN BALONCESTO GALV.TIPO 1</v>
          </cell>
          <cell r="C3526" t="str">
            <v>JGO</v>
          </cell>
          <cell r="D3526">
            <v>4381080</v>
          </cell>
        </row>
        <row r="3527">
          <cell r="A3527">
            <v>280337</v>
          </cell>
          <cell r="B3527" t="str">
            <v>SOPORTE RODACHIN BALONCESTO GALV.TIPO 2</v>
          </cell>
          <cell r="C3527" t="str">
            <v>JGO</v>
          </cell>
          <cell r="D3527">
            <v>5523680</v>
          </cell>
        </row>
        <row r="3528">
          <cell r="A3528">
            <v>280340</v>
          </cell>
          <cell r="B3528" t="str">
            <v>SOPORTE RODACHIN BALONCESTO GALV.TIPO 5</v>
          </cell>
          <cell r="C3528" t="str">
            <v>JGO</v>
          </cell>
          <cell r="D3528">
            <v>5869660</v>
          </cell>
        </row>
        <row r="3529">
          <cell r="A3529">
            <v>280341</v>
          </cell>
          <cell r="B3529" t="str">
            <v>SOPORTE RODACHIN BALONCESTO GALV.TIPO 6</v>
          </cell>
          <cell r="C3529" t="str">
            <v>JGO</v>
          </cell>
          <cell r="D3529">
            <v>7737260</v>
          </cell>
        </row>
        <row r="3531">
          <cell r="A3531">
            <v>2804</v>
          </cell>
          <cell r="B3531" t="str">
            <v>EQUIPAMENTO</v>
          </cell>
        </row>
        <row r="3532">
          <cell r="A3532">
            <v>280409</v>
          </cell>
          <cell r="B3532" t="str">
            <v>BANCA CONCRETO COLONIAL L=120 A=70 H=9O</v>
          </cell>
          <cell r="C3532" t="str">
            <v>UND</v>
          </cell>
          <cell r="D3532">
            <v>154860</v>
          </cell>
        </row>
        <row r="3533">
          <cell r="A3533">
            <v>280411</v>
          </cell>
          <cell r="B3533" t="str">
            <v>BANCA CONCRETO GRANO PL L=120</v>
          </cell>
          <cell r="C3533" t="str">
            <v>UND</v>
          </cell>
          <cell r="D3533">
            <v>195410</v>
          </cell>
        </row>
        <row r="3534">
          <cell r="A3534">
            <v>280412</v>
          </cell>
          <cell r="B3534" t="str">
            <v>BANCA CONCRETO GRANO PL L=180</v>
          </cell>
          <cell r="C3534" t="str">
            <v>UND</v>
          </cell>
          <cell r="D3534">
            <v>259860</v>
          </cell>
        </row>
        <row r="3535">
          <cell r="A3535">
            <v>280408</v>
          </cell>
          <cell r="B3535" t="str">
            <v>BANCA CONCRETO PREF. L=100 A=50 H=73</v>
          </cell>
          <cell r="C3535" t="str">
            <v>UND</v>
          </cell>
          <cell r="D3535">
            <v>134700</v>
          </cell>
        </row>
        <row r="3536">
          <cell r="A3536">
            <v>280406</v>
          </cell>
          <cell r="B3536" t="str">
            <v>BANCA CONCRETO PREF. L=140 A=56 H=78</v>
          </cell>
          <cell r="C3536" t="str">
            <v>UND</v>
          </cell>
          <cell r="D3536">
            <v>212420</v>
          </cell>
        </row>
        <row r="3537">
          <cell r="A3537">
            <v>280402</v>
          </cell>
          <cell r="B3537" t="str">
            <v>GRADERIAS DESARMABLES PARA 18 PERSONAS</v>
          </cell>
          <cell r="C3537" t="str">
            <v>UND</v>
          </cell>
          <cell r="D3537">
            <v>1265400</v>
          </cell>
        </row>
        <row r="3538">
          <cell r="A3538">
            <v>280403</v>
          </cell>
          <cell r="B3538" t="str">
            <v>GRADERIAS DESARMABLES PARA 30 PERSONAS</v>
          </cell>
          <cell r="C3538" t="str">
            <v>UND</v>
          </cell>
          <cell r="D3538">
            <v>1974760</v>
          </cell>
        </row>
        <row r="3539">
          <cell r="A3539">
            <v>280407</v>
          </cell>
          <cell r="B3539" t="str">
            <v>REUBICACION BANCA CONCRETO</v>
          </cell>
          <cell r="C3539" t="str">
            <v>UND</v>
          </cell>
          <cell r="D3539">
            <v>17200</v>
          </cell>
        </row>
        <row r="3541">
          <cell r="A3541">
            <v>2805</v>
          </cell>
          <cell r="B3541" t="str">
            <v>JUEGOS INFANTILES MAD.PLASTICA</v>
          </cell>
        </row>
        <row r="3542">
          <cell r="A3542">
            <v>280501</v>
          </cell>
          <cell r="B3542" t="str">
            <v>JUEGO RECREATIVO RESPLANDOR II</v>
          </cell>
          <cell r="C3542" t="str">
            <v>UND</v>
          </cell>
          <cell r="D3542">
            <v>7189820</v>
          </cell>
        </row>
        <row r="3544">
          <cell r="A3544">
            <v>2806</v>
          </cell>
          <cell r="B3544" t="str">
            <v>JUEGOS DE MESA</v>
          </cell>
        </row>
        <row r="3545">
          <cell r="A3545">
            <v>280601</v>
          </cell>
          <cell r="B3545" t="str">
            <v>MESA PING PONG PLEGABLE 2.74X1.53X0.76CM</v>
          </cell>
          <cell r="C3545" t="str">
            <v>UND</v>
          </cell>
          <cell r="D3545">
            <v>766760</v>
          </cell>
        </row>
        <row r="3547">
          <cell r="A3547">
            <v>29</v>
          </cell>
          <cell r="B3547" t="str">
            <v>PINTURA</v>
          </cell>
        </row>
        <row r="3549">
          <cell r="A3549">
            <v>2901</v>
          </cell>
          <cell r="B3549" t="str">
            <v>ESTUCOS Y RELLENOS</v>
          </cell>
        </row>
        <row r="3550">
          <cell r="A3550">
            <v>290106</v>
          </cell>
          <cell r="B3550" t="str">
            <v>ESTUCO CIELOS PLASTICO</v>
          </cell>
          <cell r="C3550" t="str">
            <v>M2</v>
          </cell>
          <cell r="D3550">
            <v>6880</v>
          </cell>
        </row>
        <row r="3551">
          <cell r="A3551">
            <v>290108</v>
          </cell>
          <cell r="B3551" t="str">
            <v>ESTUCO MURO</v>
          </cell>
          <cell r="C3551" t="str">
            <v>M2</v>
          </cell>
          <cell r="D3551">
            <v>4800</v>
          </cell>
        </row>
        <row r="3552">
          <cell r="A3552">
            <v>290110</v>
          </cell>
          <cell r="B3552" t="str">
            <v>ESTUCO MURO SEMIPLASTICO (LISTO)</v>
          </cell>
          <cell r="C3552" t="str">
            <v>M2</v>
          </cell>
          <cell r="D3552">
            <v>5210</v>
          </cell>
        </row>
        <row r="3553">
          <cell r="A3553">
            <v>290119</v>
          </cell>
          <cell r="B3553" t="str">
            <v>ESTUCO MURO SEMIPLASTICO RELLENO S/LADR.</v>
          </cell>
          <cell r="C3553" t="str">
            <v>M2</v>
          </cell>
          <cell r="D3553">
            <v>14770</v>
          </cell>
        </row>
        <row r="3554">
          <cell r="A3554">
            <v>290109</v>
          </cell>
          <cell r="B3554" t="str">
            <v>ESTUCO MUROS PLASTICO</v>
          </cell>
          <cell r="C3554" t="str">
            <v>M2</v>
          </cell>
          <cell r="D3554">
            <v>6070</v>
          </cell>
        </row>
        <row r="3555">
          <cell r="A3555">
            <v>290112</v>
          </cell>
          <cell r="B3555" t="str">
            <v>ESTUCO SOBRE RESANE</v>
          </cell>
          <cell r="C3555" t="str">
            <v>ML</v>
          </cell>
          <cell r="D3555">
            <v>4510</v>
          </cell>
        </row>
        <row r="3556">
          <cell r="A3556">
            <v>290114</v>
          </cell>
          <cell r="B3556" t="str">
            <v>FILOS - DILATACIONES</v>
          </cell>
          <cell r="C3556" t="str">
            <v>ML</v>
          </cell>
          <cell r="D3556">
            <v>3830</v>
          </cell>
        </row>
        <row r="3557">
          <cell r="A3557">
            <v>290115</v>
          </cell>
          <cell r="B3557" t="str">
            <v>RASQUETEADA-LIJADA-RESANE</v>
          </cell>
          <cell r="C3557" t="str">
            <v>M2</v>
          </cell>
          <cell r="D3557">
            <v>1430</v>
          </cell>
        </row>
        <row r="3559">
          <cell r="A3559">
            <v>2902</v>
          </cell>
          <cell r="B3559" t="str">
            <v>PINTURA ESPECIAL</v>
          </cell>
        </row>
        <row r="3560">
          <cell r="A3560">
            <v>290203</v>
          </cell>
          <cell r="B3560" t="str">
            <v>BITUMINOSA LOSA (ALUMOL)</v>
          </cell>
          <cell r="C3560" t="str">
            <v>M2</v>
          </cell>
          <cell r="D3560">
            <v>6940</v>
          </cell>
        </row>
        <row r="3561">
          <cell r="A3561">
            <v>290205</v>
          </cell>
          <cell r="B3561" t="str">
            <v>EPOXICA CIELOS POLIAMIDA</v>
          </cell>
          <cell r="C3561" t="str">
            <v>M2</v>
          </cell>
          <cell r="D3561">
            <v>13310</v>
          </cell>
        </row>
        <row r="3562">
          <cell r="A3562">
            <v>290207</v>
          </cell>
          <cell r="B3562" t="str">
            <v>EPOXICA MURO POLIAMIDA</v>
          </cell>
          <cell r="C3562" t="str">
            <v>M2</v>
          </cell>
          <cell r="D3562">
            <v>11470</v>
          </cell>
        </row>
        <row r="3563">
          <cell r="A3563">
            <v>290208</v>
          </cell>
          <cell r="B3563" t="str">
            <v>PINTUCOAT</v>
          </cell>
          <cell r="C3563" t="str">
            <v>M2</v>
          </cell>
          <cell r="D3563">
            <v>11930</v>
          </cell>
        </row>
        <row r="3564">
          <cell r="A3564">
            <v>290210</v>
          </cell>
          <cell r="B3564" t="str">
            <v>URETANO SIKA MUROS</v>
          </cell>
          <cell r="C3564" t="str">
            <v>M2</v>
          </cell>
          <cell r="D3564">
            <v>25710</v>
          </cell>
        </row>
        <row r="3565">
          <cell r="A3565">
            <v>290213</v>
          </cell>
          <cell r="B3565" t="str">
            <v>URETANO SIKA CIELOS</v>
          </cell>
          <cell r="C3565" t="str">
            <v>M2</v>
          </cell>
          <cell r="D3565">
            <v>27770</v>
          </cell>
        </row>
        <row r="3567">
          <cell r="A3567">
            <v>2903</v>
          </cell>
          <cell r="B3567" t="str">
            <v>PINTURA VINILICA</v>
          </cell>
        </row>
        <row r="3568">
          <cell r="A3568">
            <v>290305</v>
          </cell>
          <cell r="B3568" t="str">
            <v>VINILO CANECILLO TIPO 1 -3M</v>
          </cell>
          <cell r="C3568" t="str">
            <v>M2</v>
          </cell>
          <cell r="D3568">
            <v>8500</v>
          </cell>
        </row>
        <row r="3569">
          <cell r="A3569">
            <v>290306</v>
          </cell>
          <cell r="B3569" t="str">
            <v>VINILO CIELO TIPO 1 [1M]</v>
          </cell>
          <cell r="C3569" t="str">
            <v>M2</v>
          </cell>
          <cell r="D3569">
            <v>3410</v>
          </cell>
        </row>
        <row r="3570">
          <cell r="A3570">
            <v>290308</v>
          </cell>
          <cell r="B3570" t="str">
            <v>VINILO CIELO TIPO 1 [2M]</v>
          </cell>
          <cell r="C3570" t="str">
            <v>M2</v>
          </cell>
          <cell r="D3570">
            <v>5460</v>
          </cell>
        </row>
        <row r="3571">
          <cell r="A3571">
            <v>290307</v>
          </cell>
          <cell r="B3571" t="str">
            <v>VINILO CIELO TIPO 1 [3M]</v>
          </cell>
          <cell r="C3571" t="str">
            <v>M2</v>
          </cell>
          <cell r="D3571">
            <v>7430</v>
          </cell>
        </row>
        <row r="3572">
          <cell r="A3572">
            <v>290309</v>
          </cell>
          <cell r="B3572" t="str">
            <v>VINILO CIELO TIPO 2 -2M</v>
          </cell>
          <cell r="C3572" t="str">
            <v>M2</v>
          </cell>
          <cell r="D3572">
            <v>3610</v>
          </cell>
        </row>
        <row r="3573">
          <cell r="A3573">
            <v>290310</v>
          </cell>
          <cell r="B3573" t="str">
            <v>VINILO CIELO TIPO 3 -2M</v>
          </cell>
          <cell r="C3573" t="str">
            <v>M2</v>
          </cell>
          <cell r="D3573">
            <v>3510</v>
          </cell>
        </row>
        <row r="3574">
          <cell r="A3574">
            <v>290304</v>
          </cell>
          <cell r="B3574" t="str">
            <v>VINILO MURO TIPO 1 [3M]</v>
          </cell>
          <cell r="C3574" t="str">
            <v>M2</v>
          </cell>
          <cell r="D3574">
            <v>6760</v>
          </cell>
        </row>
        <row r="3575">
          <cell r="A3575">
            <v>290303</v>
          </cell>
          <cell r="B3575" t="str">
            <v>VINILO MURO TIPO 1 [2M]</v>
          </cell>
          <cell r="C3575" t="str">
            <v>M2</v>
          </cell>
          <cell r="D3575">
            <v>4540</v>
          </cell>
        </row>
        <row r="3576">
          <cell r="A3576">
            <v>290302</v>
          </cell>
          <cell r="B3576" t="str">
            <v>VINILO MURO TIPO 1 [1M]</v>
          </cell>
          <cell r="D3576">
            <v>2630</v>
          </cell>
        </row>
        <row r="3578">
          <cell r="A3578">
            <v>2904</v>
          </cell>
          <cell r="B3578" t="str">
            <v>PINTURA ACEITE - ESMALTE</v>
          </cell>
        </row>
        <row r="3579">
          <cell r="A3579">
            <v>290443</v>
          </cell>
          <cell r="B3579" t="str">
            <v>ALUMOL CANAL LAMINA-C.EXTERNA A=51-100CM</v>
          </cell>
          <cell r="C3579" t="str">
            <v>ML</v>
          </cell>
          <cell r="D3579">
            <v>5330</v>
          </cell>
        </row>
        <row r="3580">
          <cell r="A3580">
            <v>290401</v>
          </cell>
          <cell r="B3580" t="str">
            <v>ESMALTE BARANDA TUBO 2-3 LINEAS+PARALES</v>
          </cell>
          <cell r="C3580" t="str">
            <v>ML</v>
          </cell>
          <cell r="D3580">
            <v>9300</v>
          </cell>
        </row>
        <row r="3581">
          <cell r="A3581">
            <v>290438</v>
          </cell>
          <cell r="B3581" t="str">
            <v>ESMALTE GUARDESCOBA</v>
          </cell>
          <cell r="C3581" t="str">
            <v>ML</v>
          </cell>
          <cell r="D3581">
            <v>2420</v>
          </cell>
        </row>
        <row r="3582">
          <cell r="A3582">
            <v>290436</v>
          </cell>
          <cell r="B3582" t="str">
            <v>ESMALTE LINEA DEMARCACION</v>
          </cell>
          <cell r="C3582" t="str">
            <v>ML</v>
          </cell>
          <cell r="D3582">
            <v>970</v>
          </cell>
        </row>
        <row r="3583">
          <cell r="A3583">
            <v>290416</v>
          </cell>
          <cell r="B3583" t="str">
            <v>ESMALTE MALLA ESLABONADA 1,1/2"-1"</v>
          </cell>
          <cell r="C3583" t="str">
            <v>M2</v>
          </cell>
          <cell r="D3583">
            <v>4170</v>
          </cell>
        </row>
        <row r="3584">
          <cell r="A3584">
            <v>290415</v>
          </cell>
          <cell r="B3584" t="str">
            <v>ESMALTE MALLA ESLABONADA 2,1/2"-2"</v>
          </cell>
          <cell r="C3584" t="str">
            <v>M2</v>
          </cell>
          <cell r="D3584">
            <v>3570</v>
          </cell>
        </row>
        <row r="3585">
          <cell r="A3585">
            <v>290417</v>
          </cell>
          <cell r="B3585" t="str">
            <v>ESMALTE MARCO METALICO 0.70-1.00</v>
          </cell>
          <cell r="C3585" t="str">
            <v>UND</v>
          </cell>
          <cell r="D3585">
            <v>16060</v>
          </cell>
        </row>
        <row r="3586">
          <cell r="A3586">
            <v>290422</v>
          </cell>
          <cell r="B3586" t="str">
            <v>ESMALTE NAVE METALICA H&lt;=2.2M A&lt;=1.0M-2C</v>
          </cell>
          <cell r="C3586" t="str">
            <v>UND</v>
          </cell>
          <cell r="D3586">
            <v>33280</v>
          </cell>
        </row>
        <row r="3587">
          <cell r="A3587">
            <v>290430</v>
          </cell>
          <cell r="B3587" t="str">
            <v>ESMALTE REJAS - VENTANAS</v>
          </cell>
          <cell r="C3587" t="str">
            <v>M2</v>
          </cell>
          <cell r="D3587">
            <v>15260</v>
          </cell>
        </row>
        <row r="3588">
          <cell r="A3588">
            <v>290439</v>
          </cell>
          <cell r="B3588" t="str">
            <v>ESMALTE SILLETERIA MADERA - METALICA</v>
          </cell>
          <cell r="C3588" t="str">
            <v>UND</v>
          </cell>
          <cell r="D3588">
            <v>9600</v>
          </cell>
        </row>
        <row r="3589">
          <cell r="A3589">
            <v>290435</v>
          </cell>
          <cell r="B3589" t="str">
            <v>ESMALTE SOBRE CORREA-VIGA-VIGUETA (3-4C)</v>
          </cell>
          <cell r="C3589" t="str">
            <v>ML</v>
          </cell>
          <cell r="D3589">
            <v>11680</v>
          </cell>
        </row>
        <row r="3590">
          <cell r="A3590">
            <v>290406</v>
          </cell>
          <cell r="B3590" t="str">
            <v>ESMALTE SOBRE LAMINA LINEAL</v>
          </cell>
          <cell r="C3590" t="str">
            <v>ML</v>
          </cell>
          <cell r="D3590">
            <v>2580</v>
          </cell>
        </row>
        <row r="3591">
          <cell r="A3591">
            <v>290407</v>
          </cell>
          <cell r="B3591" t="str">
            <v>ESMALTE SOBRE LAMINA LLENA</v>
          </cell>
          <cell r="C3591" t="str">
            <v>M2</v>
          </cell>
          <cell r="D3591">
            <v>8640</v>
          </cell>
        </row>
        <row r="3592">
          <cell r="A3592">
            <v>290408</v>
          </cell>
          <cell r="B3592" t="str">
            <v>ESMALTE SOBRE MADERA LINEAL</v>
          </cell>
          <cell r="C3592" t="str">
            <v>ML</v>
          </cell>
          <cell r="D3592">
            <v>3040</v>
          </cell>
        </row>
        <row r="3593">
          <cell r="A3593">
            <v>290409</v>
          </cell>
          <cell r="B3593" t="str">
            <v>ESMALTE SOBRE MADERA LLENA</v>
          </cell>
          <cell r="C3593" t="str">
            <v>M2</v>
          </cell>
          <cell r="D3593">
            <v>9840</v>
          </cell>
        </row>
        <row r="3594">
          <cell r="A3594">
            <v>290437</v>
          </cell>
          <cell r="B3594" t="str">
            <v>ESMALTE SOBRE MURO</v>
          </cell>
          <cell r="C3594" t="str">
            <v>M2</v>
          </cell>
          <cell r="D3594">
            <v>8120</v>
          </cell>
        </row>
        <row r="3595">
          <cell r="A3595">
            <v>290442</v>
          </cell>
          <cell r="B3595" t="str">
            <v>ESMALTE SOBRE TUBERIA METALICA-PVC</v>
          </cell>
          <cell r="C3595" t="str">
            <v>ML</v>
          </cell>
          <cell r="D3595">
            <v>3700</v>
          </cell>
        </row>
        <row r="3596">
          <cell r="A3596">
            <v>290412</v>
          </cell>
          <cell r="B3596" t="str">
            <v>REPINTE ESMALTE GUARDAESCOBA CEMENTO</v>
          </cell>
          <cell r="C3596" t="str">
            <v>ML</v>
          </cell>
          <cell r="D3596">
            <v>2520</v>
          </cell>
        </row>
        <row r="3597">
          <cell r="A3597">
            <v>290440</v>
          </cell>
          <cell r="B3597" t="str">
            <v>REPINTE NAVE METALICA H&lt;=2.2M A&lt;=1.0M-2C</v>
          </cell>
          <cell r="C3597" t="str">
            <v>UND</v>
          </cell>
          <cell r="D3597">
            <v>45960</v>
          </cell>
        </row>
        <row r="3598">
          <cell r="A3598">
            <v>290441</v>
          </cell>
          <cell r="B3598" t="str">
            <v>REPINTE VENTANA - REJA</v>
          </cell>
          <cell r="C3598" t="str">
            <v>M2</v>
          </cell>
          <cell r="D3598">
            <v>13750</v>
          </cell>
        </row>
        <row r="3600">
          <cell r="A3600">
            <v>2905</v>
          </cell>
          <cell r="B3600" t="str">
            <v>PINTURA EXTERIORES</v>
          </cell>
        </row>
        <row r="3601">
          <cell r="A3601">
            <v>290504</v>
          </cell>
          <cell r="B3601" t="str">
            <v>CARBURO CANECILLO - ALEROS</v>
          </cell>
          <cell r="C3601" t="str">
            <v>ML</v>
          </cell>
          <cell r="D3601">
            <v>5390</v>
          </cell>
        </row>
        <row r="3602">
          <cell r="A3602">
            <v>290501</v>
          </cell>
          <cell r="B3602" t="str">
            <v>CARBURO CIELO</v>
          </cell>
          <cell r="C3602" t="str">
            <v>M2</v>
          </cell>
          <cell r="D3602">
            <v>5190</v>
          </cell>
        </row>
        <row r="3603">
          <cell r="A3603">
            <v>290502</v>
          </cell>
          <cell r="B3603" t="str">
            <v>CARBURO MURO</v>
          </cell>
          <cell r="C3603" t="str">
            <v>M2</v>
          </cell>
          <cell r="D3603">
            <v>4490</v>
          </cell>
        </row>
        <row r="3604">
          <cell r="A3604">
            <v>290503</v>
          </cell>
          <cell r="B3604" t="str">
            <v>PROTECCION FACHADAS</v>
          </cell>
          <cell r="C3604" t="str">
            <v>M2</v>
          </cell>
          <cell r="D3604">
            <v>5250</v>
          </cell>
        </row>
        <row r="3606">
          <cell r="A3606">
            <v>2906</v>
          </cell>
          <cell r="B3606" t="str">
            <v>PINTURAS ACRILICAS</v>
          </cell>
        </row>
        <row r="3607">
          <cell r="A3607">
            <v>290602</v>
          </cell>
          <cell r="B3607" t="str">
            <v>ACRILICA CIELO (3M)</v>
          </cell>
          <cell r="C3607" t="str">
            <v>M2</v>
          </cell>
          <cell r="D3607">
            <v>8520</v>
          </cell>
        </row>
        <row r="3608">
          <cell r="A3608">
            <v>290601</v>
          </cell>
          <cell r="B3608" t="str">
            <v>ACRILICA [3M]</v>
          </cell>
          <cell r="C3608" t="str">
            <v>M2</v>
          </cell>
          <cell r="D3608">
            <v>7610</v>
          </cell>
        </row>
        <row r="3609">
          <cell r="A3609">
            <v>290617</v>
          </cell>
          <cell r="B3609" t="str">
            <v>KORAZA [1M]</v>
          </cell>
          <cell r="C3609" t="str">
            <v>M2</v>
          </cell>
          <cell r="D3609">
            <v>3950</v>
          </cell>
        </row>
        <row r="3610">
          <cell r="A3610">
            <v>290618</v>
          </cell>
          <cell r="B3610" t="str">
            <v>KORAZA [2M]</v>
          </cell>
          <cell r="C3610" t="str">
            <v>M2</v>
          </cell>
          <cell r="D3610">
            <v>5960</v>
          </cell>
        </row>
        <row r="3611">
          <cell r="A3611">
            <v>290619</v>
          </cell>
          <cell r="B3611" t="str">
            <v>KORAZA [3M]</v>
          </cell>
          <cell r="C3611" t="str">
            <v>M2</v>
          </cell>
          <cell r="D3611">
            <v>7960</v>
          </cell>
        </row>
        <row r="3612">
          <cell r="A3612">
            <v>290613</v>
          </cell>
          <cell r="B3612" t="str">
            <v>KORAZA PLASTICA ALGAGIA CONCRETO [2M]</v>
          </cell>
          <cell r="C3612" t="str">
            <v>ML</v>
          </cell>
          <cell r="D3612">
            <v>6610</v>
          </cell>
        </row>
        <row r="3613">
          <cell r="A3613">
            <v>290611</v>
          </cell>
          <cell r="B3613" t="str">
            <v>KORAZA PLASTICA SUPERF.LISA [1M]</v>
          </cell>
          <cell r="C3613" t="str">
            <v>M2</v>
          </cell>
          <cell r="D3613">
            <v>4930</v>
          </cell>
        </row>
        <row r="3614">
          <cell r="A3614">
            <v>290615</v>
          </cell>
          <cell r="B3614" t="str">
            <v>KORAZA PLASTICA SUPERF.LISA [2M]</v>
          </cell>
          <cell r="C3614" t="str">
            <v>M2</v>
          </cell>
          <cell r="D3614">
            <v>8230</v>
          </cell>
        </row>
        <row r="3615">
          <cell r="A3615">
            <v>290616</v>
          </cell>
          <cell r="B3615" t="str">
            <v>KORAZA PLASTICA SUPERF.LISA [3M]</v>
          </cell>
          <cell r="C3615" t="str">
            <v>M2</v>
          </cell>
          <cell r="D3615">
            <v>11850</v>
          </cell>
        </row>
        <row r="3616">
          <cell r="A3616">
            <v>290612</v>
          </cell>
          <cell r="B3616" t="str">
            <v>KORAZA PLASTICA SUPERF.REPELLO [2M]</v>
          </cell>
          <cell r="C3616" t="str">
            <v>M2</v>
          </cell>
          <cell r="D3616">
            <v>11180</v>
          </cell>
        </row>
        <row r="3617">
          <cell r="A3617">
            <v>290606</v>
          </cell>
          <cell r="B3617" t="str">
            <v>KORAZA PLASTICA SUPERF.REPELLO [3M]</v>
          </cell>
          <cell r="C3617" t="str">
            <v>M2</v>
          </cell>
          <cell r="D3617">
            <v>14450</v>
          </cell>
        </row>
        <row r="3618">
          <cell r="A3618">
            <v>290614</v>
          </cell>
          <cell r="B3618" t="str">
            <v>PIGMENTO ESGRAFIADO - 2 MANOS</v>
          </cell>
          <cell r="C3618" t="str">
            <v>M2</v>
          </cell>
          <cell r="D3618">
            <v>5190</v>
          </cell>
        </row>
        <row r="3620">
          <cell r="A3620">
            <v>2907</v>
          </cell>
          <cell r="B3620" t="str">
            <v>ANTICORROSIVOS - BASES</v>
          </cell>
        </row>
        <row r="3621">
          <cell r="A3621">
            <v>290707</v>
          </cell>
          <cell r="B3621" t="str">
            <v>ANTICORROSIVA SOBRE LAMINA LINEAL</v>
          </cell>
          <cell r="C3621" t="str">
            <v>ML</v>
          </cell>
          <cell r="D3621">
            <v>3670</v>
          </cell>
        </row>
        <row r="3622">
          <cell r="A3622">
            <v>290708</v>
          </cell>
          <cell r="B3622" t="str">
            <v>ANTICORROSIVA SOBRE LAMINA LLENA</v>
          </cell>
          <cell r="C3622" t="str">
            <v>M2</v>
          </cell>
          <cell r="D3622">
            <v>6210</v>
          </cell>
        </row>
        <row r="3623">
          <cell r="A3623">
            <v>290709</v>
          </cell>
          <cell r="B3623" t="str">
            <v>ANTICORROSIVA SOBRE LAMINA LLENA GALVAN.</v>
          </cell>
          <cell r="C3623" t="str">
            <v>M2</v>
          </cell>
          <cell r="D3623">
            <v>13500</v>
          </cell>
        </row>
        <row r="3624">
          <cell r="A3624">
            <v>290710</v>
          </cell>
          <cell r="B3624" t="str">
            <v>WASH - PRIMER</v>
          </cell>
          <cell r="C3624" t="str">
            <v>M2</v>
          </cell>
          <cell r="D3624">
            <v>7120</v>
          </cell>
        </row>
        <row r="3626">
          <cell r="A3626">
            <v>2908</v>
          </cell>
          <cell r="B3626" t="str">
            <v>ACCESORIOS</v>
          </cell>
        </row>
        <row r="3627">
          <cell r="A3627">
            <v>290827</v>
          </cell>
          <cell r="B3627" t="str">
            <v>ACC. MEDIACAQA RINCONERA 1 1/2</v>
          </cell>
          <cell r="C3627" t="str">
            <v>UND</v>
          </cell>
          <cell r="D3627">
            <v>11960</v>
          </cell>
        </row>
        <row r="3628">
          <cell r="A3628">
            <v>290824</v>
          </cell>
          <cell r="B3628" t="str">
            <v>ACC.ESQUINERO 32X32X305OMM PVC PANEL</v>
          </cell>
          <cell r="C3628" t="str">
            <v>ML</v>
          </cell>
          <cell r="D3628">
            <v>9380</v>
          </cell>
        </row>
        <row r="3629">
          <cell r="A3629">
            <v>290806</v>
          </cell>
          <cell r="B3629" t="str">
            <v>ACC.ESTRIA PVC Z 32X3050MM PANEL</v>
          </cell>
          <cell r="C3629" t="str">
            <v>ML</v>
          </cell>
          <cell r="D3629">
            <v>9880</v>
          </cell>
        </row>
        <row r="3630">
          <cell r="A3630">
            <v>290826</v>
          </cell>
          <cell r="B3630" t="str">
            <v>ACC.MEDIACAQA PVC 1 1/2</v>
          </cell>
          <cell r="C3630" t="str">
            <v>ML</v>
          </cell>
          <cell r="D3630">
            <v>10930</v>
          </cell>
        </row>
        <row r="3631">
          <cell r="A3631">
            <v>290810</v>
          </cell>
          <cell r="B3631" t="str">
            <v>ACC.TERMINAL PVC "J" 27X3050MM PANEL"</v>
          </cell>
          <cell r="C3631" t="str">
            <v>ML</v>
          </cell>
          <cell r="D3631">
            <v>5670</v>
          </cell>
        </row>
        <row r="3632">
          <cell r="A3632">
            <v>290811</v>
          </cell>
          <cell r="B3632" t="str">
            <v>ACC.TERMINAL PVC "L" 27X3050MM PANEL"</v>
          </cell>
          <cell r="C3632" t="str">
            <v>UND</v>
          </cell>
          <cell r="D3632">
            <v>5670</v>
          </cell>
        </row>
        <row r="3633">
          <cell r="A3633">
            <v>290825</v>
          </cell>
          <cell r="B3633" t="str">
            <v>ESQUINERO CINTA METALICA PANEL</v>
          </cell>
          <cell r="C3633" t="str">
            <v>ML</v>
          </cell>
          <cell r="D3633">
            <v>3800</v>
          </cell>
        </row>
        <row r="3635">
          <cell r="A3635">
            <v>2909</v>
          </cell>
          <cell r="B3635" t="str">
            <v>TINTILLA-BARNIX-LACA</v>
          </cell>
        </row>
        <row r="3636">
          <cell r="A3636">
            <v>290905</v>
          </cell>
          <cell r="B3636" t="str">
            <v>BARNIZ MACHIMBRE-CIELO MADERA</v>
          </cell>
          <cell r="C3636" t="str">
            <v>M2</v>
          </cell>
          <cell r="D3636">
            <v>7420</v>
          </cell>
        </row>
        <row r="3637">
          <cell r="A3637">
            <v>290901</v>
          </cell>
          <cell r="B3637" t="str">
            <v>BARNIZ SOBRE MUEBLE</v>
          </cell>
          <cell r="C3637" t="str">
            <v>M2</v>
          </cell>
          <cell r="D3637">
            <v>22920</v>
          </cell>
        </row>
        <row r="3638">
          <cell r="A3638">
            <v>290914</v>
          </cell>
          <cell r="B3638" t="str">
            <v>BASE SELLADOR</v>
          </cell>
          <cell r="C3638" t="str">
            <v>M2</v>
          </cell>
          <cell r="D3638">
            <v>9270</v>
          </cell>
        </row>
        <row r="3639">
          <cell r="A3639">
            <v>290917</v>
          </cell>
          <cell r="B3639" t="str">
            <v>IMPERME-INMUNIZACION MADERA SUMERGIDA</v>
          </cell>
          <cell r="C3639" t="str">
            <v>ML</v>
          </cell>
          <cell r="D3639">
            <v>2050</v>
          </cell>
        </row>
        <row r="3640">
          <cell r="A3640">
            <v>290916</v>
          </cell>
          <cell r="B3640" t="str">
            <v>IMPERME-INMUNIZACION VIGA MADERA 3-4C-RE</v>
          </cell>
          <cell r="C3640" t="str">
            <v>ML</v>
          </cell>
          <cell r="D3640">
            <v>4000</v>
          </cell>
        </row>
        <row r="3641">
          <cell r="A3641">
            <v>290915</v>
          </cell>
          <cell r="B3641" t="str">
            <v>INMUNIZACION MACHIMBRE-CIELOS MADERA</v>
          </cell>
          <cell r="C3641" t="str">
            <v>M2</v>
          </cell>
          <cell r="D3641">
            <v>2770</v>
          </cell>
        </row>
        <row r="3642">
          <cell r="A3642">
            <v>290903</v>
          </cell>
          <cell r="B3642" t="str">
            <v>LACA PISOS MADERA</v>
          </cell>
          <cell r="C3642" t="str">
            <v>M2</v>
          </cell>
          <cell r="D3642">
            <v>18420</v>
          </cell>
        </row>
        <row r="3643">
          <cell r="A3643">
            <v>290909</v>
          </cell>
          <cell r="B3643" t="str">
            <v>NAVE MADERA TINTILLA-BARNIZ</v>
          </cell>
          <cell r="C3643" t="str">
            <v>UND</v>
          </cell>
          <cell r="D3643">
            <v>46740</v>
          </cell>
        </row>
        <row r="3644">
          <cell r="A3644">
            <v>290910</v>
          </cell>
          <cell r="B3644" t="str">
            <v>TINTILLA SOBRE MADERA LINEAL</v>
          </cell>
          <cell r="C3644" t="str">
            <v>ML</v>
          </cell>
          <cell r="D3644">
            <v>1900</v>
          </cell>
        </row>
        <row r="3645">
          <cell r="A3645">
            <v>290911</v>
          </cell>
          <cell r="B3645" t="str">
            <v>TINTILLA SOBRE MADERA LLENA</v>
          </cell>
          <cell r="C3645" t="str">
            <v>M2</v>
          </cell>
          <cell r="D3645">
            <v>8910</v>
          </cell>
        </row>
        <row r="3647">
          <cell r="A3647">
            <v>2910</v>
          </cell>
          <cell r="B3647" t="str">
            <v>ACABADOS INTERIORES-EXTERIORES</v>
          </cell>
        </row>
        <row r="3648">
          <cell r="A3648">
            <v>291001</v>
          </cell>
          <cell r="B3648" t="str">
            <v>ESGRAFIADO</v>
          </cell>
          <cell r="C3648" t="str">
            <v>M2</v>
          </cell>
          <cell r="D3648">
            <v>16470</v>
          </cell>
        </row>
        <row r="3649">
          <cell r="A3649">
            <v>291003</v>
          </cell>
          <cell r="B3649" t="str">
            <v>ESGRAFIADO SOBRE RESANES</v>
          </cell>
          <cell r="C3649" t="str">
            <v>M2</v>
          </cell>
          <cell r="D3649">
            <v>8450</v>
          </cell>
        </row>
        <row r="3650">
          <cell r="A3650">
            <v>291002</v>
          </cell>
          <cell r="B3650" t="str">
            <v>ESGRAFIADO SOBRE RESANES</v>
          </cell>
          <cell r="C3650" t="str">
            <v>ML</v>
          </cell>
          <cell r="D3650">
            <v>17160</v>
          </cell>
        </row>
        <row r="3651">
          <cell r="A3651">
            <v>291010</v>
          </cell>
          <cell r="B3651" t="str">
            <v>PERLITA CIELO</v>
          </cell>
          <cell r="C3651" t="str">
            <v>M2</v>
          </cell>
          <cell r="D3651">
            <v>7080</v>
          </cell>
        </row>
        <row r="3653">
          <cell r="A3653">
            <v>2911</v>
          </cell>
          <cell r="B3653" t="str">
            <v>ACCESORIOS-INSTALACIONES-VARIO</v>
          </cell>
        </row>
        <row r="3654">
          <cell r="A3654">
            <v>291101</v>
          </cell>
          <cell r="B3654" t="str">
            <v>PINTURA MANO DE OBRA [1M]</v>
          </cell>
          <cell r="C3654" t="str">
            <v>M2</v>
          </cell>
          <cell r="D3654">
            <v>1790</v>
          </cell>
        </row>
        <row r="3655">
          <cell r="A3655">
            <v>291102</v>
          </cell>
          <cell r="B3655" t="str">
            <v>PINTURA MANO DE OBRA [2M]</v>
          </cell>
          <cell r="C3655" t="str">
            <v>M2</v>
          </cell>
          <cell r="D3655">
            <v>3230</v>
          </cell>
        </row>
        <row r="3656">
          <cell r="A3656">
            <v>291103</v>
          </cell>
          <cell r="B3656" t="str">
            <v>PINTURA MANO DE OBRA [3M]</v>
          </cell>
          <cell r="C3656" t="str">
            <v>M2</v>
          </cell>
          <cell r="D3656">
            <v>4260</v>
          </cell>
        </row>
        <row r="3658">
          <cell r="A3658">
            <v>2912</v>
          </cell>
          <cell r="B3658" t="str">
            <v>DEMARCACION-SENALIZACION</v>
          </cell>
        </row>
        <row r="3659">
          <cell r="A3659">
            <v>291202</v>
          </cell>
          <cell r="B3659" t="str">
            <v>LETRA EN PINTURA ACRILICA A=30-50CM2</v>
          </cell>
          <cell r="C3659" t="str">
            <v>UND</v>
          </cell>
          <cell r="D3659">
            <v>9390</v>
          </cell>
        </row>
        <row r="3660">
          <cell r="A3660">
            <v>291203</v>
          </cell>
          <cell r="B3660" t="str">
            <v>LETRA EN PINTURA ACRILICA A=80-100 CM2</v>
          </cell>
          <cell r="C3660" t="str">
            <v>UND</v>
          </cell>
          <cell r="D3660">
            <v>16950</v>
          </cell>
        </row>
        <row r="3661">
          <cell r="A3661">
            <v>291204</v>
          </cell>
          <cell r="B3661" t="str">
            <v>LINEA CEBRA DE PREVENCION A=10 L=100 CM</v>
          </cell>
          <cell r="C3661" t="str">
            <v>ML</v>
          </cell>
          <cell r="D3661">
            <v>22700</v>
          </cell>
        </row>
        <row r="3662">
          <cell r="A3662">
            <v>291201</v>
          </cell>
          <cell r="B3662" t="str">
            <v>LINEA DEMARCACION ACRILICA A=10CM</v>
          </cell>
          <cell r="C3662" t="str">
            <v>ML</v>
          </cell>
          <cell r="D3662">
            <v>1430</v>
          </cell>
        </row>
        <row r="3663">
          <cell r="A3663">
            <v>291205</v>
          </cell>
          <cell r="B3663" t="str">
            <v>RECUBRIMIENTO PINTURA TRAFICO</v>
          </cell>
          <cell r="C3663" t="str">
            <v>M2</v>
          </cell>
          <cell r="D3663">
            <v>10550</v>
          </cell>
        </row>
        <row r="3665">
          <cell r="A3665">
            <v>30</v>
          </cell>
          <cell r="B3665" t="str">
            <v>OBRAS EXTERIORES - CERRAMIENTOS</v>
          </cell>
        </row>
        <row r="3667">
          <cell r="A3667">
            <v>3002</v>
          </cell>
          <cell r="B3667" t="str">
            <v>ADECUACION ZONAS VERDES</v>
          </cell>
        </row>
        <row r="3668">
          <cell r="A3668">
            <v>300215</v>
          </cell>
          <cell r="B3668" t="str">
            <v>ARBOL FRUTAL H= 80-100CM</v>
          </cell>
          <cell r="C3668" t="str">
            <v>UND</v>
          </cell>
          <cell r="D3668">
            <v>22470</v>
          </cell>
        </row>
        <row r="3669">
          <cell r="A3669">
            <v>300212</v>
          </cell>
          <cell r="B3669" t="str">
            <v>ARBOL NATIVO H= 80-100CM</v>
          </cell>
          <cell r="C3669" t="str">
            <v>UND</v>
          </cell>
          <cell r="D3669">
            <v>26470</v>
          </cell>
        </row>
        <row r="3670">
          <cell r="A3670">
            <v>300225</v>
          </cell>
          <cell r="B3670" t="str">
            <v>ARBOL PINO - EUCALIPTO H= 30- 50CM</v>
          </cell>
          <cell r="C3670" t="str">
            <v>UND</v>
          </cell>
          <cell r="D3670">
            <v>22210</v>
          </cell>
        </row>
        <row r="3671">
          <cell r="A3671">
            <v>300224</v>
          </cell>
          <cell r="B3671" t="str">
            <v>ARBOL SWINGLEA PEQUE</v>
          </cell>
          <cell r="C3671" t="str">
            <v>UND</v>
          </cell>
          <cell r="D3671">
            <v>5520</v>
          </cell>
        </row>
        <row r="3672">
          <cell r="A3672">
            <v>300229</v>
          </cell>
          <cell r="B3672" t="str">
            <v>ARBUSTO DURANTA</v>
          </cell>
          <cell r="C3672" t="str">
            <v>UND</v>
          </cell>
          <cell r="D3672">
            <v>1960</v>
          </cell>
        </row>
        <row r="3673">
          <cell r="A3673">
            <v>300210</v>
          </cell>
          <cell r="B3673" t="str">
            <v>CERCO GUADUA H= 70-80CM</v>
          </cell>
          <cell r="C3673" t="str">
            <v>UND</v>
          </cell>
          <cell r="D3673">
            <v>14460</v>
          </cell>
        </row>
        <row r="3674">
          <cell r="A3674">
            <v>300219</v>
          </cell>
          <cell r="B3674" t="str">
            <v>COLOCACION PRADO EXISTENTE</v>
          </cell>
          <cell r="C3674" t="str">
            <v>M2</v>
          </cell>
          <cell r="D3674">
            <v>2440</v>
          </cell>
        </row>
        <row r="3675">
          <cell r="A3675">
            <v>300204</v>
          </cell>
          <cell r="B3675" t="str">
            <v>CORTE PRADO MANUAL Y CONTROL MALEZA</v>
          </cell>
          <cell r="C3675" t="str">
            <v>M2</v>
          </cell>
          <cell r="D3675">
            <v>190</v>
          </cell>
        </row>
        <row r="3676">
          <cell r="A3676">
            <v>300205</v>
          </cell>
          <cell r="B3676" t="str">
            <v>CORTE PRADO Y CONTROL MALEZA A MAQUINA</v>
          </cell>
          <cell r="C3676" t="str">
            <v>M2</v>
          </cell>
          <cell r="D3676">
            <v>150</v>
          </cell>
        </row>
        <row r="3677">
          <cell r="A3677">
            <v>300226</v>
          </cell>
          <cell r="B3677" t="str">
            <v>PALMA AFRICANA - CERA H=80-100CM</v>
          </cell>
          <cell r="C3677" t="str">
            <v>UND</v>
          </cell>
          <cell r="D3677">
            <v>22970</v>
          </cell>
        </row>
        <row r="3678">
          <cell r="A3678">
            <v>300228</v>
          </cell>
          <cell r="B3678" t="str">
            <v>PALMA MANILA H=180-200CM</v>
          </cell>
          <cell r="C3678" t="str">
            <v>UND</v>
          </cell>
          <cell r="D3678">
            <v>49840</v>
          </cell>
        </row>
        <row r="3679">
          <cell r="A3679">
            <v>300222</v>
          </cell>
          <cell r="B3679" t="str">
            <v>PLANTA ORNAMELTAL PEQUENA H= 20- 40CM</v>
          </cell>
          <cell r="C3679" t="str">
            <v>UND</v>
          </cell>
          <cell r="D3679">
            <v>11910</v>
          </cell>
        </row>
        <row r="3680">
          <cell r="A3680">
            <v>300211</v>
          </cell>
          <cell r="B3680" t="str">
            <v>PLANTA ORNAMENTAL GRANDE H= 50- 80CMS</v>
          </cell>
          <cell r="C3680" t="str">
            <v>UND</v>
          </cell>
          <cell r="D3680">
            <v>20690</v>
          </cell>
        </row>
        <row r="3681">
          <cell r="A3681">
            <v>300233</v>
          </cell>
          <cell r="B3681" t="str">
            <v>PRADO CHINO</v>
          </cell>
          <cell r="C3681" t="str">
            <v>M2</v>
          </cell>
          <cell r="D3681">
            <v>20550</v>
          </cell>
        </row>
        <row r="3682">
          <cell r="A3682">
            <v>300209</v>
          </cell>
          <cell r="B3682" t="str">
            <v>PRADO GATEADORA</v>
          </cell>
          <cell r="C3682" t="str">
            <v>M2</v>
          </cell>
          <cell r="D3682">
            <v>8050</v>
          </cell>
        </row>
        <row r="3683">
          <cell r="A3683">
            <v>300232</v>
          </cell>
          <cell r="B3683" t="str">
            <v>PRADO MANI FORRAGERO [6 MATAS/M2]</v>
          </cell>
          <cell r="C3683" t="str">
            <v>M2</v>
          </cell>
          <cell r="D3683">
            <v>9550</v>
          </cell>
        </row>
        <row r="3684">
          <cell r="A3684">
            <v>300230</v>
          </cell>
          <cell r="B3684" t="str">
            <v>PRADO TRENZA</v>
          </cell>
          <cell r="C3684" t="str">
            <v>M2</v>
          </cell>
          <cell r="D3684">
            <v>7070</v>
          </cell>
        </row>
        <row r="3685">
          <cell r="A3685">
            <v>300221</v>
          </cell>
          <cell r="B3685" t="str">
            <v>RECUPERACION SUELO - ABONO</v>
          </cell>
          <cell r="C3685" t="str">
            <v>M2</v>
          </cell>
          <cell r="D3685">
            <v>40</v>
          </cell>
        </row>
        <row r="3686">
          <cell r="A3686">
            <v>300203</v>
          </cell>
          <cell r="B3686" t="str">
            <v>SENDERO DE TROTE EN A=</v>
          </cell>
          <cell r="C3686" t="str">
            <v>ML</v>
          </cell>
          <cell r="D3686">
            <v>74770</v>
          </cell>
        </row>
        <row r="3687">
          <cell r="A3687">
            <v>300220</v>
          </cell>
          <cell r="B3687" t="str">
            <v>SUMINISTRO E INSTALACION TIERRA AGRICOLA</v>
          </cell>
          <cell r="C3687" t="str">
            <v>M3</v>
          </cell>
          <cell r="D3687">
            <v>57740</v>
          </cell>
        </row>
        <row r="3688">
          <cell r="A3688">
            <v>300231</v>
          </cell>
          <cell r="B3688" t="str">
            <v>TIERRA NEGRA PARA NIVELACION</v>
          </cell>
          <cell r="C3688" t="str">
            <v>M3</v>
          </cell>
          <cell r="D3688">
            <v>20020</v>
          </cell>
        </row>
        <row r="3690">
          <cell r="A3690">
            <v>3006</v>
          </cell>
          <cell r="B3690" t="str">
            <v>POSTES CONCRETO PREFABRICADO</v>
          </cell>
        </row>
        <row r="3691">
          <cell r="A3691">
            <v>300601</v>
          </cell>
          <cell r="B3691" t="str">
            <v>POSTE DE CONCRETO PREF.-0.10X0.10X 1.80M</v>
          </cell>
          <cell r="C3691" t="str">
            <v>UND</v>
          </cell>
          <cell r="D3691">
            <v>88770</v>
          </cell>
        </row>
        <row r="3693">
          <cell r="A3693">
            <v>3008</v>
          </cell>
          <cell r="B3693" t="str">
            <v>POSTES MADERA</v>
          </cell>
        </row>
        <row r="3694">
          <cell r="A3694">
            <v>300801</v>
          </cell>
          <cell r="B3694" t="str">
            <v>POSTE PINO INMUNIZADO D=9-10CM H=150CM</v>
          </cell>
          <cell r="C3694" t="str">
            <v>UND</v>
          </cell>
          <cell r="D3694">
            <v>52280</v>
          </cell>
        </row>
        <row r="3696">
          <cell r="A3696">
            <v>3009</v>
          </cell>
          <cell r="B3696" t="str">
            <v>INSTALACIONES-ARREGLOS-VARIOS</v>
          </cell>
        </row>
        <row r="3697">
          <cell r="A3697">
            <v>300903</v>
          </cell>
          <cell r="B3697" t="str">
            <v>INSTALACION CONCERTINA SENC. 45CM</v>
          </cell>
          <cell r="C3697" t="str">
            <v>ML</v>
          </cell>
          <cell r="D3697">
            <v>23270</v>
          </cell>
        </row>
        <row r="3698">
          <cell r="A3698">
            <v>300902</v>
          </cell>
          <cell r="B3698" t="str">
            <v>INSTALACION MALLA ESLABONADA(E) +PINTURA</v>
          </cell>
          <cell r="C3698" t="str">
            <v>M2</v>
          </cell>
          <cell r="D3698">
            <v>9140</v>
          </cell>
        </row>
        <row r="3699">
          <cell r="A3699">
            <v>300901</v>
          </cell>
          <cell r="B3699" t="str">
            <v>INSTALACION POSTE TUBO GALV.+PINTURA</v>
          </cell>
          <cell r="C3699" t="str">
            <v>UND</v>
          </cell>
          <cell r="D3699">
            <v>10720</v>
          </cell>
        </row>
        <row r="3701">
          <cell r="A3701">
            <v>3010</v>
          </cell>
          <cell r="B3701" t="str">
            <v>POSTES METALICOS</v>
          </cell>
        </row>
        <row r="3702">
          <cell r="A3702">
            <v>301008</v>
          </cell>
          <cell r="B3702" t="str">
            <v>POSTE ANGULO 2" x 1/4"</v>
          </cell>
          <cell r="C3702" t="str">
            <v>ML</v>
          </cell>
          <cell r="D3702">
            <v>20860</v>
          </cell>
        </row>
        <row r="3703">
          <cell r="A3703">
            <v>301007</v>
          </cell>
          <cell r="B3703" t="str">
            <v>POSTE ANGULO 2,1/2"x 1/4"</v>
          </cell>
          <cell r="C3703" t="str">
            <v>ML</v>
          </cell>
          <cell r="D3703">
            <v>25700</v>
          </cell>
        </row>
        <row r="3704">
          <cell r="A3704">
            <v>301006</v>
          </cell>
          <cell r="B3704" t="str">
            <v>POSTE TUBO GALV. 1,1/2"x1.5MM C.16"</v>
          </cell>
          <cell r="C3704" t="str">
            <v>ML</v>
          </cell>
          <cell r="D3704">
            <v>14670</v>
          </cell>
        </row>
        <row r="3705">
          <cell r="A3705">
            <v>301003</v>
          </cell>
          <cell r="B3705" t="str">
            <v>POSTE TUBO GALV. 1,1/2"x1.8MM C.14"</v>
          </cell>
          <cell r="C3705" t="str">
            <v>ML</v>
          </cell>
          <cell r="D3705">
            <v>17210</v>
          </cell>
        </row>
        <row r="3706">
          <cell r="A3706">
            <v>301002</v>
          </cell>
          <cell r="B3706" t="str">
            <v>POSTE TUBO GALV. 1,1/2"x2.3MM C.13"</v>
          </cell>
          <cell r="C3706" t="str">
            <v>ML</v>
          </cell>
          <cell r="D3706">
            <v>17070</v>
          </cell>
        </row>
        <row r="3707">
          <cell r="A3707">
            <v>301001</v>
          </cell>
          <cell r="B3707" t="str">
            <v>POSTE TUBO GALV. 1,1/2"x3.0MM C.11 ACU"</v>
          </cell>
          <cell r="C3707" t="str">
            <v>ML</v>
          </cell>
          <cell r="D3707">
            <v>16970</v>
          </cell>
        </row>
        <row r="3708">
          <cell r="A3708">
            <v>301004</v>
          </cell>
          <cell r="B3708" t="str">
            <v>POSTE TUBO GALV. 2" x2.3MM C.13"</v>
          </cell>
          <cell r="C3708" t="str">
            <v>ML</v>
          </cell>
          <cell r="D3708">
            <v>22200</v>
          </cell>
        </row>
        <row r="3709">
          <cell r="A3709">
            <v>301009</v>
          </cell>
          <cell r="B3709" t="str">
            <v>POSTE TUBO GALV. 2" X3.0MM C.11 ACUE"</v>
          </cell>
          <cell r="C3709" t="str">
            <v>ML</v>
          </cell>
          <cell r="D3709">
            <v>32220</v>
          </cell>
        </row>
        <row r="3710">
          <cell r="A3710">
            <v>301005</v>
          </cell>
          <cell r="B3710" t="str">
            <v>POSTE TUBO GALV. 3" x2.3MM C.13"</v>
          </cell>
          <cell r="C3710" t="str">
            <v>ML</v>
          </cell>
          <cell r="D3710">
            <v>41950</v>
          </cell>
        </row>
        <row r="3711">
          <cell r="A3711">
            <v>301010</v>
          </cell>
          <cell r="B3711" t="str">
            <v>POSTE TUBO GALV. 3" X3.6MM C.XX ACUE"</v>
          </cell>
          <cell r="C3711" t="str">
            <v>ML</v>
          </cell>
          <cell r="D3711">
            <v>49970</v>
          </cell>
        </row>
        <row r="3713">
          <cell r="A3713">
            <v>3011</v>
          </cell>
          <cell r="B3713" t="str">
            <v>DIAGONALES - HORIZONTALES</v>
          </cell>
        </row>
        <row r="3714">
          <cell r="A3714">
            <v>301104</v>
          </cell>
          <cell r="B3714" t="str">
            <v>DIAGONAL-HORIZ.ANGULO 1/4" X 1"</v>
          </cell>
          <cell r="C3714" t="str">
            <v>ML</v>
          </cell>
          <cell r="D3714">
            <v>9560</v>
          </cell>
        </row>
        <row r="3715">
          <cell r="A3715">
            <v>301105</v>
          </cell>
          <cell r="B3715" t="str">
            <v>DIAGONAL-HORIZ.ANGULO 1/4" X 1,1/2"</v>
          </cell>
          <cell r="C3715" t="str">
            <v>ML</v>
          </cell>
          <cell r="D3715">
            <v>14820</v>
          </cell>
        </row>
        <row r="3716">
          <cell r="A3716">
            <v>301106</v>
          </cell>
          <cell r="B3716" t="str">
            <v>DIAGONAL-HORIZ.ANGULO 1/4" X 2"</v>
          </cell>
          <cell r="C3716" t="str">
            <v>ML</v>
          </cell>
          <cell r="D3716">
            <v>18390</v>
          </cell>
        </row>
        <row r="3717">
          <cell r="A3717">
            <v>301107</v>
          </cell>
          <cell r="B3717" t="str">
            <v>DIAGONAL-HORIZ.ANGULO 1/4" X 2,1/2"</v>
          </cell>
          <cell r="C3717" t="str">
            <v>ML</v>
          </cell>
          <cell r="D3717">
            <v>23020</v>
          </cell>
        </row>
        <row r="3718">
          <cell r="A3718">
            <v>301101</v>
          </cell>
          <cell r="B3718" t="str">
            <v>DIAGONAL-HORIZ.ANGULO 1/8" X 1"</v>
          </cell>
          <cell r="C3718" t="str">
            <v>ML</v>
          </cell>
          <cell r="D3718">
            <v>8650</v>
          </cell>
        </row>
        <row r="3719">
          <cell r="A3719">
            <v>301102</v>
          </cell>
          <cell r="B3719" t="str">
            <v>DIAGONAL-HORIZ.ANGULO 1/8" X 1,1/2"</v>
          </cell>
          <cell r="C3719" t="str">
            <v>ML</v>
          </cell>
          <cell r="D3719">
            <v>10150</v>
          </cell>
        </row>
        <row r="3720">
          <cell r="A3720">
            <v>301103</v>
          </cell>
          <cell r="B3720" t="str">
            <v>DIAGONAL-HORIZ.ANGULO 1/8" X 2"</v>
          </cell>
          <cell r="C3720" t="str">
            <v>ML</v>
          </cell>
          <cell r="D3720">
            <v>12010</v>
          </cell>
        </row>
        <row r="3721">
          <cell r="A3721">
            <v>301117</v>
          </cell>
          <cell r="B3721" t="str">
            <v>DIAGONAL-HORIZ.TUBO GALV ACUEDUCTO ,3/4</v>
          </cell>
          <cell r="C3721" t="str">
            <v>ML</v>
          </cell>
          <cell r="D3721">
            <v>10540</v>
          </cell>
        </row>
        <row r="3722">
          <cell r="A3722">
            <v>301118</v>
          </cell>
          <cell r="B3722" t="str">
            <v>DIAGONAL-HORIZ.TUBO GALV ACUEDUCTO 1"</v>
          </cell>
          <cell r="C3722" t="str">
            <v>ML</v>
          </cell>
          <cell r="D3722">
            <v>16950</v>
          </cell>
        </row>
        <row r="3723">
          <cell r="A3723">
            <v>301119</v>
          </cell>
          <cell r="B3723" t="str">
            <v>DIAGONAL-HORIZ.TUBO GALV ACUEDUCTO 1,1/2</v>
          </cell>
          <cell r="C3723" t="str">
            <v>ML</v>
          </cell>
          <cell r="D3723">
            <v>14820</v>
          </cell>
        </row>
        <row r="3724">
          <cell r="A3724">
            <v>301114</v>
          </cell>
          <cell r="B3724" t="str">
            <v>DIAGONAL-HORIZ.TUBO GALV CAL 13 X ,3/4"</v>
          </cell>
          <cell r="C3724" t="str">
            <v>ML</v>
          </cell>
          <cell r="D3724">
            <v>12980</v>
          </cell>
        </row>
        <row r="3725">
          <cell r="A3725">
            <v>301115</v>
          </cell>
          <cell r="B3725" t="str">
            <v>DIAGONAL-HORIZ.TUBO GALV CAL 13 X 1"</v>
          </cell>
          <cell r="C3725" t="str">
            <v>ML</v>
          </cell>
          <cell r="D3725">
            <v>15380</v>
          </cell>
        </row>
        <row r="3726">
          <cell r="A3726">
            <v>301116</v>
          </cell>
          <cell r="B3726" t="str">
            <v>DIAGONAL-HORIZ.TUBO GALV CAL 13 X 1,1/2"</v>
          </cell>
          <cell r="C3726" t="str">
            <v>ML</v>
          </cell>
          <cell r="D3726">
            <v>15540</v>
          </cell>
        </row>
        <row r="3727">
          <cell r="A3727">
            <v>301120</v>
          </cell>
          <cell r="B3727" t="str">
            <v>DIAGONAL-HORIZ.TUBO GALV CAL 13 X 2"</v>
          </cell>
          <cell r="C3727" t="str">
            <v>ML</v>
          </cell>
          <cell r="D3727">
            <v>16700</v>
          </cell>
        </row>
        <row r="3728">
          <cell r="A3728">
            <v>301111</v>
          </cell>
          <cell r="B3728" t="str">
            <v>DIAGONAL-HORIZ.TUBO GALV CAL 14 X ,3/4"</v>
          </cell>
          <cell r="C3728" t="str">
            <v>ML</v>
          </cell>
          <cell r="D3728">
            <v>11400</v>
          </cell>
        </row>
        <row r="3729">
          <cell r="A3729">
            <v>301112</v>
          </cell>
          <cell r="B3729" t="str">
            <v>DIAGONAL-HORIZ.TUBO GALV CAL 14 X 1"</v>
          </cell>
          <cell r="C3729" t="str">
            <v>ML</v>
          </cell>
          <cell r="D3729">
            <v>10090</v>
          </cell>
        </row>
        <row r="3730">
          <cell r="A3730">
            <v>301113</v>
          </cell>
          <cell r="B3730" t="str">
            <v>DIAGONAL-HORIZ.TUBO GALV CAL 14 X 1,1/2"</v>
          </cell>
          <cell r="C3730" t="str">
            <v>ML</v>
          </cell>
          <cell r="D3730">
            <v>15670</v>
          </cell>
        </row>
        <row r="3731">
          <cell r="A3731">
            <v>301109</v>
          </cell>
          <cell r="B3731" t="str">
            <v>DIAGONAL-HORIZ.TUBO GALV CAL 16 X 1"</v>
          </cell>
          <cell r="C3731" t="str">
            <v>ML</v>
          </cell>
          <cell r="D3731">
            <v>11220</v>
          </cell>
        </row>
        <row r="3732">
          <cell r="A3732">
            <v>301110</v>
          </cell>
          <cell r="B3732" t="str">
            <v>DIAGONAL-HORIZ.TUBO GALV CAL 16 X 1,1/2"</v>
          </cell>
          <cell r="C3732" t="str">
            <v>ML</v>
          </cell>
          <cell r="D3732">
            <v>13150</v>
          </cell>
        </row>
        <row r="3733">
          <cell r="A3733">
            <v>301108</v>
          </cell>
          <cell r="B3733" t="str">
            <v>DIAGONAL-HORIZ.TUBO GALV CAL 16 X 3/4"</v>
          </cell>
          <cell r="C3733" t="str">
            <v>ML</v>
          </cell>
          <cell r="D3733">
            <v>10290</v>
          </cell>
        </row>
        <row r="3735">
          <cell r="A3735">
            <v>3012</v>
          </cell>
          <cell r="B3735" t="str">
            <v>MALLAS - ENTRAMADOS</v>
          </cell>
        </row>
        <row r="3736">
          <cell r="A3736">
            <v>301209</v>
          </cell>
          <cell r="B3736" t="str">
            <v>ALAMBRE DE PUAS # 12.5 - 1 HILO</v>
          </cell>
          <cell r="C3736" t="str">
            <v>ML</v>
          </cell>
          <cell r="D3736">
            <v>710</v>
          </cell>
        </row>
        <row r="3737">
          <cell r="A3737">
            <v>301207</v>
          </cell>
          <cell r="B3737" t="str">
            <v>ALAMBRE DE PUAS # 12.5 - 3 HILOS</v>
          </cell>
          <cell r="C3737" t="str">
            <v>ML</v>
          </cell>
          <cell r="D3737">
            <v>2060</v>
          </cell>
        </row>
        <row r="3738">
          <cell r="A3738">
            <v>301208</v>
          </cell>
          <cell r="B3738" t="str">
            <v>ALAMBRON - VARILLA TENSOR MALLA</v>
          </cell>
          <cell r="C3738" t="str">
            <v>ML</v>
          </cell>
          <cell r="D3738">
            <v>1930</v>
          </cell>
        </row>
        <row r="3739">
          <cell r="A3739">
            <v>301212</v>
          </cell>
          <cell r="B3739" t="str">
            <v>CONCERTINA DOBLE 45CM A.INOX-ACCESORIOS</v>
          </cell>
          <cell r="C3739" t="str">
            <v>ML</v>
          </cell>
          <cell r="D3739">
            <v>45820</v>
          </cell>
        </row>
        <row r="3740">
          <cell r="A3740">
            <v>301214</v>
          </cell>
          <cell r="B3740" t="str">
            <v>CONCERTINA DOBLE 60CM A.INOX-ACCESORIOS</v>
          </cell>
          <cell r="C3740" t="str">
            <v>ML</v>
          </cell>
          <cell r="D3740">
            <v>68950</v>
          </cell>
        </row>
        <row r="3741">
          <cell r="A3741">
            <v>301211</v>
          </cell>
          <cell r="B3741" t="str">
            <v>CONCERTINA SENC. 45CM A.INOX-ACCESORIOS</v>
          </cell>
          <cell r="C3741" t="str">
            <v>ML</v>
          </cell>
          <cell r="D3741">
            <v>35200</v>
          </cell>
        </row>
        <row r="3742">
          <cell r="A3742">
            <v>301213</v>
          </cell>
          <cell r="B3742" t="str">
            <v>CONCERTINA SENC. 60CM A.INOX-ACCESORIOS</v>
          </cell>
          <cell r="C3742" t="str">
            <v>ML</v>
          </cell>
          <cell r="D3742">
            <v>54140</v>
          </cell>
        </row>
        <row r="3743">
          <cell r="A3743">
            <v>301206</v>
          </cell>
          <cell r="B3743" t="str">
            <v>MALLA ESLABONADA FORADA PVC # 10 R. 2"</v>
          </cell>
          <cell r="C3743" t="str">
            <v>M2</v>
          </cell>
          <cell r="D3743">
            <v>22000</v>
          </cell>
        </row>
        <row r="3744">
          <cell r="A3744">
            <v>301201</v>
          </cell>
          <cell r="B3744" t="str">
            <v>MALLA ESLABONADA GALV # 10 ROMBO 1,1/2"</v>
          </cell>
          <cell r="C3744" t="str">
            <v>M2</v>
          </cell>
          <cell r="D3744">
            <v>28360</v>
          </cell>
        </row>
        <row r="3745">
          <cell r="A3745">
            <v>301202</v>
          </cell>
          <cell r="B3745" t="str">
            <v>MALLA ESLABONADA GALV # 10 ROMBO 2"</v>
          </cell>
          <cell r="C3745" t="str">
            <v>M2</v>
          </cell>
          <cell r="D3745">
            <v>22480</v>
          </cell>
        </row>
        <row r="3746">
          <cell r="A3746">
            <v>301203</v>
          </cell>
          <cell r="B3746" t="str">
            <v>MALLA ESLABONADA GALV # 10 ROMBO 2,1/2"</v>
          </cell>
          <cell r="C3746" t="str">
            <v>M2</v>
          </cell>
          <cell r="D3746">
            <v>22580</v>
          </cell>
        </row>
        <row r="3747">
          <cell r="A3747">
            <v>301204</v>
          </cell>
          <cell r="B3747" t="str">
            <v>MALLA ESLABONADA GALV # 12 ROMBO 2"</v>
          </cell>
          <cell r="C3747" t="str">
            <v>M2</v>
          </cell>
          <cell r="D3747">
            <v>18590</v>
          </cell>
        </row>
        <row r="3748">
          <cell r="A3748">
            <v>301205</v>
          </cell>
          <cell r="B3748" t="str">
            <v>MALLA ESLABONADA GALV # 12 ROMBO 2,1/2"</v>
          </cell>
          <cell r="C3748" t="str">
            <v>M2</v>
          </cell>
          <cell r="D3748">
            <v>17650</v>
          </cell>
        </row>
        <row r="3749">
          <cell r="A3749">
            <v>301210</v>
          </cell>
          <cell r="B3749" t="str">
            <v>MALLA ESLABONADA GALV #12 ROMBO 1,1/2"</v>
          </cell>
          <cell r="C3749" t="str">
            <v>M2</v>
          </cell>
          <cell r="D3749">
            <v>24210</v>
          </cell>
        </row>
        <row r="3751">
          <cell r="A3751">
            <v>3013</v>
          </cell>
          <cell r="B3751" t="str">
            <v>NAVES - PUERTAS</v>
          </cell>
        </row>
        <row r="3752">
          <cell r="A3752">
            <v>301311</v>
          </cell>
          <cell r="B3752" t="str">
            <v>NAVE PUERTA TUBO ACUE MALLA(2x0.60-1.0)</v>
          </cell>
          <cell r="C3752" t="str">
            <v>UND</v>
          </cell>
          <cell r="D3752">
            <v>413720</v>
          </cell>
        </row>
        <row r="3753">
          <cell r="A3753">
            <v>301312</v>
          </cell>
          <cell r="B3753" t="str">
            <v>NAVE PUERTA TUBO ACUE MALLA(2x1.01-1.5)</v>
          </cell>
          <cell r="C3753" t="str">
            <v>UND</v>
          </cell>
          <cell r="D3753">
            <v>485980</v>
          </cell>
        </row>
        <row r="3754">
          <cell r="A3754">
            <v>301313</v>
          </cell>
          <cell r="B3754" t="str">
            <v>NAVE PUERTA TUBO ACUE MALLA(2x1.51-2.0)</v>
          </cell>
          <cell r="C3754" t="str">
            <v>UND</v>
          </cell>
          <cell r="D3754">
            <v>573180</v>
          </cell>
        </row>
        <row r="3755">
          <cell r="A3755">
            <v>301314</v>
          </cell>
          <cell r="B3755" t="str">
            <v>NAVE PUERTA TUBO ACUE MALLA(2x2.01-2.5)</v>
          </cell>
          <cell r="C3755" t="str">
            <v>UND</v>
          </cell>
          <cell r="D3755">
            <v>639950</v>
          </cell>
        </row>
        <row r="3756">
          <cell r="A3756">
            <v>301315</v>
          </cell>
          <cell r="B3756" t="str">
            <v>NAVE PUERTA TUBO ACUE MALLA(2x2.51-3.0)</v>
          </cell>
          <cell r="C3756" t="str">
            <v>UND</v>
          </cell>
          <cell r="D3756">
            <v>684760</v>
          </cell>
        </row>
        <row r="3757">
          <cell r="A3757">
            <v>301306</v>
          </cell>
          <cell r="B3757" t="str">
            <v>NAVE PUERTA TUBO C.13 MALLA(2x0.60-1.0)</v>
          </cell>
          <cell r="C3757" t="str">
            <v>UND</v>
          </cell>
          <cell r="D3757">
            <v>403490</v>
          </cell>
        </row>
        <row r="3758">
          <cell r="A3758">
            <v>301307</v>
          </cell>
          <cell r="B3758" t="str">
            <v>NAVE PUERTA TUBO C.13 MALLA(2x1.01-1.5)</v>
          </cell>
          <cell r="C3758" t="str">
            <v>UND</v>
          </cell>
          <cell r="D3758">
            <v>490870</v>
          </cell>
        </row>
        <row r="3759">
          <cell r="A3759">
            <v>301308</v>
          </cell>
          <cell r="B3759" t="str">
            <v>NAVE PUERTA TUBO C.13 MALLA(2x1.51-2.0)</v>
          </cell>
          <cell r="C3759" t="str">
            <v>UND</v>
          </cell>
          <cell r="D3759">
            <v>565420</v>
          </cell>
        </row>
        <row r="3760">
          <cell r="A3760">
            <v>301309</v>
          </cell>
          <cell r="B3760" t="str">
            <v>NAVE PUERTA TUBO C.13 MALLA(2x2.01-2.5)</v>
          </cell>
          <cell r="C3760" t="str">
            <v>UND</v>
          </cell>
          <cell r="D3760">
            <v>631400</v>
          </cell>
        </row>
        <row r="3761">
          <cell r="A3761">
            <v>301310</v>
          </cell>
          <cell r="B3761" t="str">
            <v>NAVE PUERTA TUBO C.13 MALLA(2x2.51-3.0)</v>
          </cell>
          <cell r="C3761" t="str">
            <v>UND</v>
          </cell>
          <cell r="D3761">
            <v>677860</v>
          </cell>
        </row>
        <row r="3762">
          <cell r="A3762">
            <v>301301</v>
          </cell>
          <cell r="B3762" t="str">
            <v>NAVE PUERTA TUBO C.14 MALLA(2x0.60-1.0)</v>
          </cell>
          <cell r="C3762" t="str">
            <v>UND</v>
          </cell>
          <cell r="D3762">
            <v>406060</v>
          </cell>
        </row>
        <row r="3763">
          <cell r="A3763">
            <v>301302</v>
          </cell>
          <cell r="B3763" t="str">
            <v>NAVE PUERTA TUBO C.14 MALLA(2x1.01-1.5)</v>
          </cell>
          <cell r="C3763" t="str">
            <v>UND</v>
          </cell>
          <cell r="D3763">
            <v>492150</v>
          </cell>
        </row>
        <row r="3764">
          <cell r="A3764">
            <v>301303</v>
          </cell>
          <cell r="B3764" t="str">
            <v>NAVE PUERTA TUBO C.14 MALLA(2x1.51-2.0)</v>
          </cell>
          <cell r="C3764" t="str">
            <v>UND</v>
          </cell>
          <cell r="D3764">
            <v>566950</v>
          </cell>
        </row>
        <row r="3765">
          <cell r="A3765">
            <v>301304</v>
          </cell>
          <cell r="B3765" t="str">
            <v>NAVE PUERTA TUBO C.14 MALLA(2x2.01-2.5)</v>
          </cell>
          <cell r="C3765" t="str">
            <v>UND</v>
          </cell>
          <cell r="D3765">
            <v>634310</v>
          </cell>
        </row>
        <row r="3766">
          <cell r="A3766">
            <v>301305</v>
          </cell>
          <cell r="B3766" t="str">
            <v>NAVE PUERTA TUBO C.14 MALLA(2x2.51-3.0)</v>
          </cell>
          <cell r="C3766" t="str">
            <v>UND</v>
          </cell>
          <cell r="D3766">
            <v>679740</v>
          </cell>
        </row>
        <row r="3768">
          <cell r="A3768">
            <v>3020</v>
          </cell>
          <cell r="B3768" t="str">
            <v>MATERAS-ESTRUCTURAS Z.VERDES</v>
          </cell>
        </row>
        <row r="3769">
          <cell r="A3769">
            <v>302001</v>
          </cell>
          <cell r="B3769" t="str">
            <v>PANTALLA CONCRETO MATERA E=15 H=45-55CM</v>
          </cell>
          <cell r="C3769" t="str">
            <v>ML</v>
          </cell>
          <cell r="D3769">
            <v>68060</v>
          </cell>
        </row>
        <row r="3771">
          <cell r="A3771">
            <v>31</v>
          </cell>
          <cell r="B3771" t="str">
            <v>LIMPIEZA - VARIOS</v>
          </cell>
        </row>
        <row r="3773">
          <cell r="A3773">
            <v>3101</v>
          </cell>
          <cell r="B3773" t="str">
            <v>LIMPIEZA ASEO</v>
          </cell>
        </row>
        <row r="3774">
          <cell r="A3774">
            <v>310110</v>
          </cell>
          <cell r="B3774" t="str">
            <v>ASPIRADA-LAVADA EN SECO SILLETERIA PANO</v>
          </cell>
          <cell r="C3774" t="str">
            <v>UND</v>
          </cell>
          <cell r="D3774">
            <v>2720</v>
          </cell>
        </row>
        <row r="3775">
          <cell r="A3775">
            <v>310111</v>
          </cell>
          <cell r="B3775" t="str">
            <v>ASPIRADA-LAVADA EN SECO SUPERFICIE PANO</v>
          </cell>
          <cell r="C3775" t="str">
            <v>M2</v>
          </cell>
          <cell r="D3775">
            <v>2080</v>
          </cell>
        </row>
        <row r="3776">
          <cell r="A3776">
            <v>310116</v>
          </cell>
          <cell r="B3776" t="str">
            <v>LIMPIEZA - ASEO MALLA ESLABONADA</v>
          </cell>
          <cell r="C3776" t="str">
            <v>M2</v>
          </cell>
          <cell r="D3776">
            <v>1400</v>
          </cell>
        </row>
        <row r="3777">
          <cell r="A3777">
            <v>310112</v>
          </cell>
          <cell r="B3777" t="str">
            <v>LIMPIEZA - RESANE CAJA INSPECCION</v>
          </cell>
          <cell r="C3777" t="str">
            <v>UND</v>
          </cell>
          <cell r="D3777">
            <v>7630</v>
          </cell>
        </row>
        <row r="3778">
          <cell r="A3778">
            <v>310113</v>
          </cell>
          <cell r="B3778" t="str">
            <v>LIMPIEZA CANAL METALICA DLLO. 51-100CM</v>
          </cell>
          <cell r="C3778" t="str">
            <v>ML</v>
          </cell>
          <cell r="D3778">
            <v>1210</v>
          </cell>
        </row>
        <row r="3779">
          <cell r="A3779">
            <v>310101</v>
          </cell>
          <cell r="B3779" t="str">
            <v>LIMPIEZA CARPINTERIA METALICA</v>
          </cell>
          <cell r="C3779" t="str">
            <v>M2</v>
          </cell>
          <cell r="D3779">
            <v>1620</v>
          </cell>
        </row>
        <row r="3780">
          <cell r="A3780">
            <v>310103</v>
          </cell>
          <cell r="B3780" t="str">
            <v>LIMPIEZA ENCHAPE CERAMICO</v>
          </cell>
          <cell r="C3780" t="str">
            <v>M2</v>
          </cell>
          <cell r="D3780">
            <v>550</v>
          </cell>
        </row>
        <row r="3781">
          <cell r="A3781">
            <v>310105</v>
          </cell>
          <cell r="B3781" t="str">
            <v>LIMPIEZA GENERAL</v>
          </cell>
          <cell r="C3781" t="str">
            <v>M2</v>
          </cell>
          <cell r="D3781">
            <v>1750</v>
          </cell>
        </row>
        <row r="3782">
          <cell r="A3782">
            <v>310119</v>
          </cell>
          <cell r="B3782" t="str">
            <v>LIMPIEZA LAVADO PISO [AC.MURIATICO 10%]</v>
          </cell>
          <cell r="C3782" t="str">
            <v>ML</v>
          </cell>
          <cell r="D3782">
            <v>370</v>
          </cell>
        </row>
        <row r="3783">
          <cell r="A3783">
            <v>310118</v>
          </cell>
          <cell r="B3783" t="str">
            <v>LIMPIEZA LAVADO PISO [AC.MURIATICO 10%]</v>
          </cell>
          <cell r="C3783" t="str">
            <v>M2</v>
          </cell>
          <cell r="D3783">
            <v>1260</v>
          </cell>
        </row>
        <row r="3784">
          <cell r="A3784">
            <v>310109</v>
          </cell>
          <cell r="B3784" t="str">
            <v>LIMPIEZA LAVADO SUPERFICIE</v>
          </cell>
          <cell r="C3784" t="str">
            <v>M2</v>
          </cell>
          <cell r="D3784">
            <v>940</v>
          </cell>
        </row>
        <row r="3785">
          <cell r="A3785">
            <v>310104</v>
          </cell>
          <cell r="B3785" t="str">
            <v>LIMPIEZA LAVADO SUPERFICIE- EQ.PRESION</v>
          </cell>
          <cell r="C3785" t="str">
            <v>M2</v>
          </cell>
          <cell r="D3785">
            <v>2510</v>
          </cell>
        </row>
        <row r="3786">
          <cell r="A3786">
            <v>310106</v>
          </cell>
          <cell r="B3786" t="str">
            <v>LIMPIEZA MURO LADRILLO LIMPIO</v>
          </cell>
          <cell r="C3786" t="str">
            <v>M2</v>
          </cell>
          <cell r="D3786">
            <v>1890</v>
          </cell>
        </row>
        <row r="3787">
          <cell r="A3787">
            <v>310107</v>
          </cell>
          <cell r="B3787" t="str">
            <v>LIMPIEZA PERMANENTE OBRA (CUADRILLA 2P)</v>
          </cell>
          <cell r="C3787" t="str">
            <v>MES</v>
          </cell>
          <cell r="D3787">
            <v>1476400</v>
          </cell>
        </row>
        <row r="3788">
          <cell r="A3788">
            <v>310115</v>
          </cell>
          <cell r="B3788" t="str">
            <v>LIMPIEZA SUPERFICIE INTERNA HORIZONTAL</v>
          </cell>
          <cell r="C3788" t="str">
            <v>M2</v>
          </cell>
          <cell r="D3788">
            <v>2470</v>
          </cell>
        </row>
        <row r="3789">
          <cell r="A3789">
            <v>310114</v>
          </cell>
          <cell r="B3789" t="str">
            <v>LIMPIEZA SUPERFICIE INTERNA VERTICAL</v>
          </cell>
          <cell r="C3789" t="str">
            <v>M2</v>
          </cell>
          <cell r="D3789">
            <v>2100</v>
          </cell>
        </row>
        <row r="3790">
          <cell r="A3790">
            <v>310117</v>
          </cell>
          <cell r="B3790" t="str">
            <v>LIMPIEZA-BARRIDO-ASEO</v>
          </cell>
          <cell r="C3790" t="str">
            <v>M2</v>
          </cell>
          <cell r="D3790">
            <v>60</v>
          </cell>
        </row>
        <row r="3792">
          <cell r="A3792">
            <v>3102</v>
          </cell>
          <cell r="B3792" t="str">
            <v>MANTENIMIENTO</v>
          </cell>
        </row>
        <row r="3793">
          <cell r="A3793">
            <v>310201</v>
          </cell>
          <cell r="B3793" t="str">
            <v>BRILLADA-ENCERADA PISO</v>
          </cell>
          <cell r="C3793" t="str">
            <v>M2</v>
          </cell>
          <cell r="D3793">
            <v>3250</v>
          </cell>
        </row>
        <row r="3794">
          <cell r="A3794">
            <v>310208</v>
          </cell>
          <cell r="B3794" t="str">
            <v>DESTRONQUE-LIJADA-SELLO-PULIDA P.MADERA</v>
          </cell>
          <cell r="C3794" t="str">
            <v>M2</v>
          </cell>
          <cell r="D3794">
            <v>29760</v>
          </cell>
        </row>
        <row r="3795">
          <cell r="A3795">
            <v>310202</v>
          </cell>
          <cell r="B3795" t="str">
            <v>DESTRONQUE-PULIDA-BRILLADA PISO</v>
          </cell>
          <cell r="C3795" t="str">
            <v>M2</v>
          </cell>
          <cell r="D3795">
            <v>12090</v>
          </cell>
        </row>
        <row r="3796">
          <cell r="A3796">
            <v>310203</v>
          </cell>
          <cell r="B3796" t="str">
            <v>REPULIDA-BRILLADA ENCERADA PISO</v>
          </cell>
          <cell r="C3796" t="str">
            <v>M2</v>
          </cell>
          <cell r="D3796">
            <v>9800</v>
          </cell>
        </row>
        <row r="3798">
          <cell r="A3798">
            <v>3103</v>
          </cell>
          <cell r="B3798" t="str">
            <v>LIMPIEZA - CONTROL PLAGAS</v>
          </cell>
        </row>
        <row r="3799">
          <cell r="A3799">
            <v>310301</v>
          </cell>
          <cell r="B3799" t="str">
            <v>FUMIGACION - ASPERSION CAT. 3-BANDA AZUL</v>
          </cell>
          <cell r="C3799" t="str">
            <v>M2</v>
          </cell>
          <cell r="D3799">
            <v>100</v>
          </cell>
        </row>
        <row r="3801">
          <cell r="A3801">
            <v>32</v>
          </cell>
          <cell r="B3801" t="str">
            <v>ADITIVOS-ADHESIVOS-EPOXICOS</v>
          </cell>
        </row>
        <row r="3803">
          <cell r="A3803">
            <v>3201</v>
          </cell>
          <cell r="B3803" t="str">
            <v>ADITIVO PARA CEMENTO</v>
          </cell>
        </row>
        <row r="3804">
          <cell r="A3804">
            <v>320102</v>
          </cell>
          <cell r="B3804" t="str">
            <v>ADITIVO EN POLVO CON PLASTIFICANTES</v>
          </cell>
          <cell r="C3804" t="str">
            <v>KLS</v>
          </cell>
          <cell r="D3804">
            <v>140</v>
          </cell>
        </row>
        <row r="3805">
          <cell r="A3805">
            <v>320101</v>
          </cell>
          <cell r="B3805" t="str">
            <v>ADTIVO LIQUIDO SELLO FILTRACIONES</v>
          </cell>
          <cell r="C3805" t="str">
            <v>KLS</v>
          </cell>
          <cell r="D3805">
            <v>3630</v>
          </cell>
        </row>
        <row r="3807">
          <cell r="A3807">
            <v>3202</v>
          </cell>
          <cell r="B3807" t="str">
            <v>ADITIVO PARA MORTERO</v>
          </cell>
        </row>
        <row r="3808">
          <cell r="A3808">
            <v>320201</v>
          </cell>
          <cell r="B3808" t="str">
            <v>ADHERENTE MORTERO SIKA LATEX</v>
          </cell>
          <cell r="C3808" t="str">
            <v>KLS</v>
          </cell>
          <cell r="D3808">
            <v>23200</v>
          </cell>
        </row>
        <row r="3809">
          <cell r="A3809">
            <v>320203</v>
          </cell>
          <cell r="B3809" t="str">
            <v>ADITIVO LIQUIDO IMPERMEABILIZANTE</v>
          </cell>
          <cell r="C3809" t="str">
            <v>KLS</v>
          </cell>
          <cell r="D3809">
            <v>9900</v>
          </cell>
        </row>
        <row r="3810">
          <cell r="A3810">
            <v>320205</v>
          </cell>
          <cell r="B3810" t="str">
            <v>MICROFIBRA DE POLIPROPILENO</v>
          </cell>
          <cell r="C3810" t="str">
            <v>KLS</v>
          </cell>
          <cell r="D3810">
            <v>18260</v>
          </cell>
        </row>
        <row r="3811">
          <cell r="A3811">
            <v>320202</v>
          </cell>
          <cell r="B3811" t="str">
            <v>MORTERO RELLENO SIN CONTRACCION</v>
          </cell>
          <cell r="C3811" t="str">
            <v>KLS</v>
          </cell>
          <cell r="D3811">
            <v>6100</v>
          </cell>
        </row>
        <row r="3813">
          <cell r="A3813">
            <v>3203</v>
          </cell>
          <cell r="B3813" t="str">
            <v>ADICION AL CONCRETO</v>
          </cell>
        </row>
        <row r="3814">
          <cell r="A3814">
            <v>320308</v>
          </cell>
          <cell r="B3814" t="str">
            <v>ADITIVO ACELERANTE DE FRAGUADO</v>
          </cell>
          <cell r="C3814" t="str">
            <v>KLS</v>
          </cell>
          <cell r="D3814">
            <v>10200</v>
          </cell>
        </row>
        <row r="3815">
          <cell r="A3815">
            <v>320305</v>
          </cell>
          <cell r="B3815" t="str">
            <v>ADITIVO RETARDADOR DE FRAGUADO</v>
          </cell>
          <cell r="C3815" t="str">
            <v>KLS</v>
          </cell>
          <cell r="D3815">
            <v>4850</v>
          </cell>
        </row>
        <row r="3816">
          <cell r="A3816">
            <v>320301</v>
          </cell>
          <cell r="B3816" t="str">
            <v>CRISTALIZACION XIPEX CONCRETO</v>
          </cell>
          <cell r="C3816" t="str">
            <v>M2</v>
          </cell>
          <cell r="D3816">
            <v>13850</v>
          </cell>
        </row>
        <row r="3817">
          <cell r="A3817">
            <v>320302</v>
          </cell>
          <cell r="B3817" t="str">
            <v>ENDURECEDOR</v>
          </cell>
          <cell r="C3817" t="str">
            <v>KLS</v>
          </cell>
          <cell r="D3817">
            <v>3520</v>
          </cell>
        </row>
        <row r="3818">
          <cell r="A3818">
            <v>320307</v>
          </cell>
          <cell r="B3818" t="str">
            <v>FLUIDIFICANTE</v>
          </cell>
          <cell r="C3818" t="str">
            <v>KLS</v>
          </cell>
          <cell r="D3818">
            <v>7070</v>
          </cell>
        </row>
        <row r="3819">
          <cell r="A3819">
            <v>320304</v>
          </cell>
          <cell r="B3819" t="str">
            <v>PLASTIFICANTE ACELERANTE</v>
          </cell>
          <cell r="C3819" t="str">
            <v>KLS</v>
          </cell>
          <cell r="D3819">
            <v>5450</v>
          </cell>
        </row>
        <row r="3820">
          <cell r="A3820">
            <v>320306</v>
          </cell>
          <cell r="B3820" t="str">
            <v>PLASTIFICANTE IMPERMEABILIZANTE.</v>
          </cell>
          <cell r="C3820" t="str">
            <v>KLS</v>
          </cell>
          <cell r="D3820">
            <v>8500</v>
          </cell>
        </row>
        <row r="3822">
          <cell r="A3822">
            <v>3204</v>
          </cell>
          <cell r="B3822" t="str">
            <v>CURADORES - DESENCOFRANTES</v>
          </cell>
        </row>
        <row r="3823">
          <cell r="A3823">
            <v>320403</v>
          </cell>
          <cell r="B3823" t="str">
            <v>RETARDANTE EVAPOR. DE AGUA</v>
          </cell>
          <cell r="C3823" t="str">
            <v>KLS</v>
          </cell>
          <cell r="D3823">
            <v>5900</v>
          </cell>
        </row>
        <row r="3824">
          <cell r="A3824">
            <v>320401</v>
          </cell>
          <cell r="B3824" t="str">
            <v>ANTISOL BLANCO</v>
          </cell>
          <cell r="C3824" t="str">
            <v>KLS</v>
          </cell>
          <cell r="D3824">
            <v>4800</v>
          </cell>
        </row>
        <row r="3825">
          <cell r="A3825">
            <v>320402</v>
          </cell>
          <cell r="B3825" t="str">
            <v>ANTISOL ROJO</v>
          </cell>
          <cell r="C3825" t="str">
            <v>KLS</v>
          </cell>
          <cell r="D3825">
            <v>14170</v>
          </cell>
        </row>
        <row r="3827">
          <cell r="A3827">
            <v>3205</v>
          </cell>
          <cell r="B3827" t="str">
            <v>MORTEROS LISTOS</v>
          </cell>
        </row>
        <row r="3828">
          <cell r="A3828">
            <v>320505</v>
          </cell>
          <cell r="B3828" t="str">
            <v>MORTERO ACRILICO SIKATOP SEAL 107</v>
          </cell>
          <cell r="C3828" t="str">
            <v>KLS</v>
          </cell>
          <cell r="D3828">
            <v>0</v>
          </cell>
        </row>
        <row r="3829">
          <cell r="A3829">
            <v>320503</v>
          </cell>
          <cell r="B3829" t="str">
            <v>MORTERO LISTO IMPERMEABLE</v>
          </cell>
          <cell r="C3829" t="str">
            <v>KLS</v>
          </cell>
          <cell r="D3829">
            <v>1290</v>
          </cell>
        </row>
        <row r="3830">
          <cell r="A3830">
            <v>320504</v>
          </cell>
          <cell r="B3830" t="str">
            <v>MORTERO REPARACION ELEMETOS ESTRUCTURALE</v>
          </cell>
          <cell r="C3830" t="str">
            <v>KLS</v>
          </cell>
          <cell r="D3830">
            <v>5410</v>
          </cell>
        </row>
        <row r="3831">
          <cell r="A3831">
            <v>320502</v>
          </cell>
          <cell r="B3831" t="str">
            <v>MORTERO SIN CONTRACC PARA RELLENOS DE AN</v>
          </cell>
          <cell r="C3831" t="str">
            <v>KLS</v>
          </cell>
          <cell r="D3831">
            <v>2900</v>
          </cell>
        </row>
        <row r="3832">
          <cell r="A3832">
            <v>320501</v>
          </cell>
          <cell r="B3832" t="str">
            <v>RECUBRIMIENTO IMPERMEA MORTERO BLANCO</v>
          </cell>
          <cell r="C3832" t="str">
            <v>KLS</v>
          </cell>
          <cell r="D3832">
            <v>3000</v>
          </cell>
        </row>
        <row r="3834">
          <cell r="A3834">
            <v>3206</v>
          </cell>
          <cell r="B3834" t="str">
            <v>ADHESIVOS EPOXICOS</v>
          </cell>
        </row>
        <row r="3835">
          <cell r="A3835">
            <v>320601</v>
          </cell>
          <cell r="B3835" t="str">
            <v>ADHERENTE EPOXICO LIBRE DE SOLVENTES</v>
          </cell>
          <cell r="C3835" t="str">
            <v>M2</v>
          </cell>
          <cell r="D3835">
            <v>33790</v>
          </cell>
        </row>
        <row r="3836">
          <cell r="A3836">
            <v>320609</v>
          </cell>
          <cell r="B3836" t="str">
            <v>ADHESIVO -ANCLAJES ESTRUCTURALES</v>
          </cell>
          <cell r="C3836" t="str">
            <v>CM3</v>
          </cell>
          <cell r="D3836">
            <v>650</v>
          </cell>
        </row>
        <row r="3837">
          <cell r="A3837">
            <v>320605</v>
          </cell>
          <cell r="B3837" t="str">
            <v>ADHESIVO EPOXICO -CON BASE RESINAS</v>
          </cell>
          <cell r="C3837" t="str">
            <v>CM3</v>
          </cell>
          <cell r="D3837">
            <v>50</v>
          </cell>
        </row>
        <row r="3839">
          <cell r="A3839">
            <v>3207</v>
          </cell>
          <cell r="B3839" t="str">
            <v>RECUBRIMIENTOS</v>
          </cell>
        </row>
        <row r="3840">
          <cell r="A3840">
            <v>320702</v>
          </cell>
          <cell r="B3840" t="str">
            <v>ENDURECEDOR ROCKTOP+CURASEAL (TRA.MEDIO)</v>
          </cell>
          <cell r="C3840" t="str">
            <v>M2</v>
          </cell>
          <cell r="D3840">
            <v>8260</v>
          </cell>
        </row>
        <row r="3841">
          <cell r="A3841">
            <v>320704</v>
          </cell>
          <cell r="B3841" t="str">
            <v>RECUBRIMIENTO EPOXICO DE COLORES ASEPTIC</v>
          </cell>
          <cell r="C3841" t="str">
            <v>M2</v>
          </cell>
          <cell r="D3841">
            <v>19920</v>
          </cell>
        </row>
        <row r="3842">
          <cell r="A3842">
            <v>320705</v>
          </cell>
          <cell r="B3842" t="str">
            <v>RECUBRIMIENTO SOLIDO CON RESINAS 2 COMPO</v>
          </cell>
          <cell r="C3842" t="str">
            <v>M2</v>
          </cell>
          <cell r="D3842">
            <v>35760</v>
          </cell>
        </row>
        <row r="3844">
          <cell r="A3844">
            <v>3208</v>
          </cell>
          <cell r="B3844" t="str">
            <v>IMPERMEABILIZANTES</v>
          </cell>
        </row>
        <row r="3845">
          <cell r="A3845">
            <v>320802</v>
          </cell>
          <cell r="B3845" t="str">
            <v>IMPERMEABILIZANTE CONCRETO FUNDIDO</v>
          </cell>
          <cell r="C3845" t="str">
            <v>M2</v>
          </cell>
          <cell r="D3845">
            <v>19460</v>
          </cell>
        </row>
        <row r="3846">
          <cell r="A3846">
            <v>320804</v>
          </cell>
          <cell r="B3846" t="str">
            <v>IMPERMEABILIZANTE DENSO SOLUCION DE ASFA</v>
          </cell>
          <cell r="C3846" t="str">
            <v>KLS</v>
          </cell>
          <cell r="D3846">
            <v>14800</v>
          </cell>
        </row>
        <row r="3847">
          <cell r="A3847">
            <v>320803</v>
          </cell>
          <cell r="B3847" t="str">
            <v>IMPRIMANTE ASFALTICO</v>
          </cell>
          <cell r="C3847" t="str">
            <v>KLS</v>
          </cell>
          <cell r="D3847">
            <v>14600</v>
          </cell>
        </row>
        <row r="3848">
          <cell r="A3848">
            <v>320801</v>
          </cell>
          <cell r="B3848" t="str">
            <v>XIPEX BLANCO</v>
          </cell>
          <cell r="C3848" t="str">
            <v>M2</v>
          </cell>
          <cell r="D3848">
            <v>17650</v>
          </cell>
        </row>
        <row r="3850">
          <cell r="A3850">
            <v>3210</v>
          </cell>
          <cell r="B3850" t="str">
            <v>MASILLAS - SELLOS</v>
          </cell>
        </row>
        <row r="3851">
          <cell r="A3851">
            <v>321009</v>
          </cell>
          <cell r="B3851" t="str">
            <v>BASE PARA JUNTA EN POLIURETANO</v>
          </cell>
          <cell r="C3851" t="str">
            <v>ML</v>
          </cell>
          <cell r="D3851">
            <v>3250</v>
          </cell>
        </row>
        <row r="3852">
          <cell r="A3852">
            <v>321006</v>
          </cell>
          <cell r="B3852" t="str">
            <v>CINTA PVC V-15</v>
          </cell>
          <cell r="C3852" t="str">
            <v>ML</v>
          </cell>
          <cell r="D3852">
            <v>26880</v>
          </cell>
        </row>
        <row r="3853">
          <cell r="A3853">
            <v>321011</v>
          </cell>
          <cell r="B3853" t="str">
            <v>CINTA SELLO JUNTA DE CONSTRUCCION</v>
          </cell>
          <cell r="C3853" t="str">
            <v>ML</v>
          </cell>
          <cell r="D3853">
            <v>71150</v>
          </cell>
        </row>
        <row r="3854">
          <cell r="A3854">
            <v>321004</v>
          </cell>
          <cell r="B3854" t="str">
            <v>CINTA SELLO JUNTA DE EXPANSION - CONTRAC</v>
          </cell>
          <cell r="C3854" t="str">
            <v>ML</v>
          </cell>
          <cell r="D3854">
            <v>79900</v>
          </cell>
        </row>
        <row r="3855">
          <cell r="A3855">
            <v>321001</v>
          </cell>
          <cell r="B3855" t="str">
            <v>JUNTA FRIA</v>
          </cell>
          <cell r="C3855" t="str">
            <v>ML</v>
          </cell>
          <cell r="D3855">
            <v>108500</v>
          </cell>
        </row>
        <row r="3856">
          <cell r="A3856">
            <v>321002</v>
          </cell>
          <cell r="B3856" t="str">
            <v>MASILLA RELLENO ESTRUCTURAS</v>
          </cell>
          <cell r="C3856" t="str">
            <v>ML</v>
          </cell>
          <cell r="D3856">
            <v>89950</v>
          </cell>
        </row>
        <row r="3857">
          <cell r="A3857">
            <v>321010</v>
          </cell>
          <cell r="B3857" t="str">
            <v>SELLADOR 3/8</v>
          </cell>
          <cell r="C3857" t="str">
            <v>ML</v>
          </cell>
          <cell r="D3857">
            <v>2050</v>
          </cell>
        </row>
        <row r="3858">
          <cell r="A3858">
            <v>321008</v>
          </cell>
          <cell r="B3858" t="str">
            <v>SELLADOR ELASTCO AUTONIVELANTE</v>
          </cell>
          <cell r="C3858" t="str">
            <v>ML</v>
          </cell>
          <cell r="D3858">
            <v>13020</v>
          </cell>
        </row>
        <row r="3859">
          <cell r="A3859">
            <v>321003</v>
          </cell>
          <cell r="B3859" t="str">
            <v>SELLADOR ELASTICO (JUNTA 1 X 1 CM)</v>
          </cell>
          <cell r="C3859" t="str">
            <v>ML</v>
          </cell>
          <cell r="D3859">
            <v>13870</v>
          </cell>
        </row>
        <row r="3860">
          <cell r="A3860">
            <v>321005</v>
          </cell>
          <cell r="B3860" t="str">
            <v>SELLANTE ELASTOMERICO-POLIURETANO</v>
          </cell>
          <cell r="C3860" t="str">
            <v>KLS</v>
          </cell>
          <cell r="D3860">
            <v>34500</v>
          </cell>
        </row>
        <row r="3862">
          <cell r="A3862">
            <v>33</v>
          </cell>
          <cell r="B3862" t="str">
            <v>EQUIPO MAQUINARIA OBRA</v>
          </cell>
        </row>
        <row r="3864">
          <cell r="A3864">
            <v>3301</v>
          </cell>
          <cell r="B3864" t="str">
            <v>EQUIPO FIJO</v>
          </cell>
        </row>
        <row r="3865">
          <cell r="A3865">
            <v>330102</v>
          </cell>
          <cell r="B3865" t="str">
            <v>ANDAMIO COLGANTES 4.0 MTS</v>
          </cell>
          <cell r="C3865" t="str">
            <v>U/D</v>
          </cell>
          <cell r="D3865">
            <v>3750</v>
          </cell>
        </row>
        <row r="3866">
          <cell r="A3866">
            <v>330101</v>
          </cell>
          <cell r="B3866" t="str">
            <v>ANDAMIO METALICO TUBULAR</v>
          </cell>
          <cell r="C3866" t="str">
            <v>DIA</v>
          </cell>
          <cell r="D3866">
            <v>1100</v>
          </cell>
        </row>
        <row r="3867">
          <cell r="A3867">
            <v>330135</v>
          </cell>
          <cell r="B3867" t="str">
            <v>ANDAMIO METALICO TUBULAR</v>
          </cell>
          <cell r="C3867" t="str">
            <v>U/D</v>
          </cell>
          <cell r="D3867">
            <v>1100</v>
          </cell>
        </row>
        <row r="3868">
          <cell r="A3868">
            <v>330134</v>
          </cell>
          <cell r="B3868" t="str">
            <v>CANASTA Y/O BALDE PLUMA GRUA</v>
          </cell>
          <cell r="C3868" t="str">
            <v>DIA</v>
          </cell>
          <cell r="D3868">
            <v>2550</v>
          </cell>
        </row>
        <row r="3869">
          <cell r="A3869">
            <v>330103</v>
          </cell>
          <cell r="B3869" t="str">
            <v>CARRETA TIPO BUGGI</v>
          </cell>
          <cell r="C3869" t="str">
            <v>DIA</v>
          </cell>
          <cell r="D3869">
            <v>3570</v>
          </cell>
        </row>
        <row r="3870">
          <cell r="A3870">
            <v>330104</v>
          </cell>
          <cell r="B3870" t="str">
            <v>CERCHA METALICA DE 3 MTS.</v>
          </cell>
          <cell r="C3870" t="str">
            <v>DIA</v>
          </cell>
          <cell r="D3870">
            <v>150</v>
          </cell>
        </row>
        <row r="3871">
          <cell r="A3871">
            <v>330105</v>
          </cell>
          <cell r="B3871" t="str">
            <v>COMPRESOR DE DOS MARTILLOS</v>
          </cell>
          <cell r="C3871" t="str">
            <v>HRS</v>
          </cell>
          <cell r="D3871">
            <v>91000</v>
          </cell>
        </row>
        <row r="3872">
          <cell r="A3872">
            <v>330106</v>
          </cell>
          <cell r="B3872" t="str">
            <v>COMPRESOR DE UN MARTILLO</v>
          </cell>
          <cell r="C3872" t="str">
            <v>HRS</v>
          </cell>
          <cell r="D3872">
            <v>62360</v>
          </cell>
        </row>
        <row r="3873">
          <cell r="A3873">
            <v>330107</v>
          </cell>
          <cell r="B3873" t="str">
            <v>CORTADORA DE LADRILLO CON DISCO</v>
          </cell>
          <cell r="C3873" t="str">
            <v>DIA</v>
          </cell>
          <cell r="D3873">
            <v>48640</v>
          </cell>
        </row>
        <row r="3874">
          <cell r="A3874">
            <v>330127</v>
          </cell>
          <cell r="B3874" t="str">
            <v>CORTADORA DE PAVIMENTO DE 4 A 7 CM</v>
          </cell>
          <cell r="C3874" t="str">
            <v>ML</v>
          </cell>
          <cell r="D3874">
            <v>5360</v>
          </cell>
        </row>
        <row r="3875">
          <cell r="A3875">
            <v>330108</v>
          </cell>
          <cell r="B3875" t="str">
            <v>CORTADORA SIN DISCO</v>
          </cell>
          <cell r="C3875" t="str">
            <v>DIA</v>
          </cell>
          <cell r="D3875">
            <v>28000</v>
          </cell>
        </row>
        <row r="3876">
          <cell r="A3876">
            <v>330138</v>
          </cell>
          <cell r="B3876" t="str">
            <v>EQUIPO OXICORTE</v>
          </cell>
          <cell r="C3876" t="str">
            <v>DIA</v>
          </cell>
          <cell r="D3876">
            <v>27500</v>
          </cell>
        </row>
        <row r="3877">
          <cell r="A3877">
            <v>330139</v>
          </cell>
          <cell r="B3877" t="str">
            <v>EQUIPO SANDBLASTING-GRANALLADO ARENA</v>
          </cell>
          <cell r="C3877" t="str">
            <v>HRS</v>
          </cell>
          <cell r="D3877">
            <v>75730</v>
          </cell>
        </row>
        <row r="3878">
          <cell r="A3878">
            <v>330109</v>
          </cell>
          <cell r="B3878" t="str">
            <v>FORMALETA MET.PAVIMENTO 0.15X0.20X3MTS</v>
          </cell>
          <cell r="C3878" t="str">
            <v>DIA</v>
          </cell>
          <cell r="D3878">
            <v>2100</v>
          </cell>
        </row>
        <row r="3879">
          <cell r="A3879">
            <v>330110</v>
          </cell>
          <cell r="B3879" t="str">
            <v>JUEGO DE RODACHINES PARA ANDAMIO</v>
          </cell>
          <cell r="C3879" t="str">
            <v>DIA</v>
          </cell>
          <cell r="D3879">
            <v>3700</v>
          </cell>
        </row>
        <row r="3880">
          <cell r="A3880">
            <v>330112</v>
          </cell>
          <cell r="B3880" t="str">
            <v>MEZCLADORA DE 9 PIES CUBICOS</v>
          </cell>
          <cell r="C3880" t="str">
            <v>DIA</v>
          </cell>
          <cell r="D3880">
            <v>38800</v>
          </cell>
        </row>
        <row r="3881">
          <cell r="A3881">
            <v>330128</v>
          </cell>
          <cell r="B3881" t="str">
            <v>MEZCLADORA ELECTRICA 1 M3</v>
          </cell>
          <cell r="C3881" t="str">
            <v>DIA</v>
          </cell>
          <cell r="D3881">
            <v>38800</v>
          </cell>
        </row>
        <row r="3882">
          <cell r="A3882">
            <v>330114</v>
          </cell>
          <cell r="B3882" t="str">
            <v>MOTOBOMBA DE 2"</v>
          </cell>
          <cell r="C3882" t="str">
            <v>DIA</v>
          </cell>
          <cell r="D3882">
            <v>34000</v>
          </cell>
        </row>
        <row r="3883">
          <cell r="A3883">
            <v>330113</v>
          </cell>
          <cell r="B3883" t="str">
            <v>MOTOBOMBA DE 3"</v>
          </cell>
          <cell r="C3883" t="str">
            <v>DIA</v>
          </cell>
          <cell r="D3883">
            <v>39500</v>
          </cell>
        </row>
        <row r="3884">
          <cell r="A3884">
            <v>330131</v>
          </cell>
          <cell r="B3884" t="str">
            <v>PLANTA ELECTRICA 4000 RPM</v>
          </cell>
          <cell r="C3884" t="str">
            <v>DIA</v>
          </cell>
          <cell r="D3884">
            <v>54630</v>
          </cell>
        </row>
        <row r="3885">
          <cell r="A3885">
            <v>330132</v>
          </cell>
          <cell r="B3885" t="str">
            <v>PLANTA ELECTRICA 7000 RPM</v>
          </cell>
          <cell r="C3885" t="str">
            <v>DIA</v>
          </cell>
          <cell r="D3885">
            <v>66500</v>
          </cell>
        </row>
        <row r="3886">
          <cell r="A3886">
            <v>330115</v>
          </cell>
          <cell r="B3886" t="str">
            <v>PLUMA GRUA</v>
          </cell>
          <cell r="C3886" t="str">
            <v>DIA</v>
          </cell>
          <cell r="D3886">
            <v>36500</v>
          </cell>
        </row>
        <row r="3887">
          <cell r="A3887">
            <v>330133</v>
          </cell>
          <cell r="B3887" t="str">
            <v>PLUMA GRUA 500 KILOS</v>
          </cell>
          <cell r="C3887" t="str">
            <v>DIA</v>
          </cell>
          <cell r="D3887">
            <v>40000</v>
          </cell>
        </row>
        <row r="3888">
          <cell r="A3888">
            <v>330130</v>
          </cell>
          <cell r="B3888" t="str">
            <v>PULIDORA MANUAL (SOLA)</v>
          </cell>
          <cell r="C3888" t="str">
            <v>DIA</v>
          </cell>
          <cell r="D3888">
            <v>23600</v>
          </cell>
        </row>
        <row r="3889">
          <cell r="A3889">
            <v>330116</v>
          </cell>
          <cell r="B3889" t="str">
            <v>PULIDORA MANUAL ELECTRICA</v>
          </cell>
          <cell r="C3889" t="str">
            <v>DIA</v>
          </cell>
          <cell r="D3889">
            <v>27260</v>
          </cell>
        </row>
        <row r="3890">
          <cell r="A3890">
            <v>330117</v>
          </cell>
          <cell r="B3890" t="str">
            <v>REGLA VIBRATORIA DE 4MTS</v>
          </cell>
          <cell r="C3890" t="str">
            <v>DIA</v>
          </cell>
          <cell r="D3890">
            <v>36210</v>
          </cell>
        </row>
        <row r="3891">
          <cell r="A3891">
            <v>330118</v>
          </cell>
          <cell r="B3891" t="str">
            <v>SOLDADOR ELECTRICO</v>
          </cell>
          <cell r="C3891" t="str">
            <v>DIA</v>
          </cell>
          <cell r="D3891">
            <v>28700</v>
          </cell>
        </row>
        <row r="3892">
          <cell r="A3892">
            <v>330119</v>
          </cell>
          <cell r="B3892" t="str">
            <v>TABLERO O PLAQUETA DE 1.40X0.70 MTS</v>
          </cell>
          <cell r="C3892" t="str">
            <v>DIA</v>
          </cell>
          <cell r="D3892">
            <v>270</v>
          </cell>
        </row>
        <row r="3893">
          <cell r="A3893">
            <v>330120</v>
          </cell>
          <cell r="B3893" t="str">
            <v>TABLONES DE 3 MTS</v>
          </cell>
          <cell r="C3893" t="str">
            <v>DIA</v>
          </cell>
          <cell r="D3893">
            <v>560</v>
          </cell>
        </row>
        <row r="3894">
          <cell r="A3894">
            <v>330121</v>
          </cell>
          <cell r="B3894" t="str">
            <v>TACO METALICO EXTENSION DE 2.00 A 3.30MT</v>
          </cell>
          <cell r="C3894" t="str">
            <v>DIA</v>
          </cell>
          <cell r="D3894">
            <v>210</v>
          </cell>
        </row>
        <row r="3895">
          <cell r="A3895">
            <v>330136</v>
          </cell>
          <cell r="B3895" t="str">
            <v>TERMOFUSIONADOR TUBERIA POLIETILENO</v>
          </cell>
          <cell r="C3895" t="str">
            <v>DIA</v>
          </cell>
          <cell r="D3895">
            <v>195320</v>
          </cell>
        </row>
        <row r="3896">
          <cell r="A3896">
            <v>330122</v>
          </cell>
          <cell r="B3896" t="str">
            <v>TIJERAS O DIAGONALES CORTAS O LARGAS</v>
          </cell>
          <cell r="C3896" t="str">
            <v>DIA</v>
          </cell>
          <cell r="D3896">
            <v>90</v>
          </cell>
        </row>
        <row r="3897">
          <cell r="A3897">
            <v>330123</v>
          </cell>
          <cell r="B3897" t="str">
            <v>VIBRADOR A GASOLINA</v>
          </cell>
          <cell r="C3897" t="str">
            <v>DIA</v>
          </cell>
          <cell r="D3897">
            <v>36800</v>
          </cell>
        </row>
        <row r="3898">
          <cell r="A3898">
            <v>330124</v>
          </cell>
          <cell r="B3898" t="str">
            <v>VIBRADOR ELECTRICO</v>
          </cell>
          <cell r="C3898" t="str">
            <v>DIA</v>
          </cell>
          <cell r="D3898">
            <v>34800</v>
          </cell>
        </row>
        <row r="3899">
          <cell r="A3899">
            <v>330125</v>
          </cell>
          <cell r="B3899" t="str">
            <v>VIBROCOMPACTADOR TIPO RANA</v>
          </cell>
          <cell r="C3899" t="str">
            <v>DIA</v>
          </cell>
          <cell r="D3899">
            <v>40000</v>
          </cell>
        </row>
        <row r="3900">
          <cell r="A3900">
            <v>330126</v>
          </cell>
          <cell r="B3900" t="str">
            <v>VIGA CELOSIA DE 3MTS</v>
          </cell>
          <cell r="C3900" t="str">
            <v>DIA</v>
          </cell>
          <cell r="D3900">
            <v>1050</v>
          </cell>
        </row>
        <row r="3902">
          <cell r="A3902">
            <v>3302</v>
          </cell>
          <cell r="B3902" t="str">
            <v>MAQUINARIA MOVIL</v>
          </cell>
        </row>
        <row r="3903">
          <cell r="A3903">
            <v>330201</v>
          </cell>
          <cell r="B3903" t="str">
            <v>BULLDOZER D-6</v>
          </cell>
          <cell r="C3903" t="str">
            <v>HRS</v>
          </cell>
          <cell r="D3903">
            <v>120500</v>
          </cell>
        </row>
        <row r="3904">
          <cell r="A3904">
            <v>330202</v>
          </cell>
          <cell r="B3904" t="str">
            <v>CILINDRO COMPACTADOR DE 3 TONELADAS</v>
          </cell>
          <cell r="C3904" t="str">
            <v>HRS</v>
          </cell>
          <cell r="D3904">
            <v>50000</v>
          </cell>
        </row>
        <row r="3905">
          <cell r="A3905">
            <v>330203</v>
          </cell>
          <cell r="B3905" t="str">
            <v>CILINDRO COMPACTADOR DE 6 TONELADAS</v>
          </cell>
          <cell r="C3905" t="str">
            <v>HRS</v>
          </cell>
          <cell r="D3905">
            <v>63000</v>
          </cell>
        </row>
        <row r="3906">
          <cell r="A3906">
            <v>330211</v>
          </cell>
          <cell r="B3906" t="str">
            <v>GRUA TELESCOPICA HIDRAULICA 20 TON.</v>
          </cell>
          <cell r="C3906" t="str">
            <v>HRS</v>
          </cell>
          <cell r="D3906">
            <v>65000</v>
          </cell>
        </row>
        <row r="3907">
          <cell r="A3907">
            <v>330208</v>
          </cell>
          <cell r="B3907" t="str">
            <v>MONTACARGAS ENLLANTADO 5 TONELADAS</v>
          </cell>
          <cell r="C3907" t="str">
            <v>HRS</v>
          </cell>
          <cell r="D3907">
            <v>74000</v>
          </cell>
        </row>
        <row r="3908">
          <cell r="A3908">
            <v>330204</v>
          </cell>
          <cell r="B3908" t="str">
            <v>MOTONIVELADORA CAT-12-F</v>
          </cell>
          <cell r="C3908" t="str">
            <v>HRS</v>
          </cell>
          <cell r="D3908">
            <v>130000</v>
          </cell>
        </row>
        <row r="3909">
          <cell r="A3909">
            <v>330210</v>
          </cell>
          <cell r="B3909" t="str">
            <v>RETROEXCAVADORA CARGADORA JD-510</v>
          </cell>
          <cell r="C3909" t="str">
            <v>HRS</v>
          </cell>
          <cell r="D3909">
            <v>90000</v>
          </cell>
        </row>
        <row r="3910">
          <cell r="A3910">
            <v>330209</v>
          </cell>
          <cell r="B3910" t="str">
            <v>RETROEXCAVADORA DE ORUGA</v>
          </cell>
          <cell r="C3910" t="str">
            <v>HRS</v>
          </cell>
          <cell r="D3910">
            <v>135000</v>
          </cell>
        </row>
        <row r="3911">
          <cell r="A3911">
            <v>330205</v>
          </cell>
          <cell r="B3911" t="str">
            <v>RETROEXCAVADORA JD-510</v>
          </cell>
          <cell r="C3911" t="str">
            <v>HRS</v>
          </cell>
          <cell r="D3911">
            <v>88000</v>
          </cell>
        </row>
        <row r="3912">
          <cell r="A3912">
            <v>330206</v>
          </cell>
          <cell r="B3912" t="str">
            <v>VIBROCOMPACTADOR 950N</v>
          </cell>
          <cell r="C3912" t="str">
            <v>HRS</v>
          </cell>
          <cell r="D3912">
            <v>105000</v>
          </cell>
        </row>
        <row r="3913">
          <cell r="A3913">
            <v>330207</v>
          </cell>
          <cell r="B3913" t="str">
            <v>VOLQUETA 5 M3</v>
          </cell>
          <cell r="C3913" t="str">
            <v>VJE</v>
          </cell>
          <cell r="D3913">
            <v>46500</v>
          </cell>
        </row>
        <row r="3915">
          <cell r="A3915">
            <v>3303</v>
          </cell>
          <cell r="B3915" t="str">
            <v>SENALIZACION PREVENTIVA</v>
          </cell>
        </row>
        <row r="3916">
          <cell r="A3916">
            <v>330306</v>
          </cell>
          <cell r="B3916" t="str">
            <v>BARRICADA Y DESVIO TIPO SR-102</v>
          </cell>
          <cell r="C3916" t="str">
            <v>DIA</v>
          </cell>
          <cell r="D3916">
            <v>11830</v>
          </cell>
        </row>
        <row r="3917">
          <cell r="A3917">
            <v>330308</v>
          </cell>
          <cell r="B3917" t="str">
            <v>CHALECO REFLECTIVO</v>
          </cell>
          <cell r="C3917" t="str">
            <v>DIA</v>
          </cell>
          <cell r="D3917">
            <v>2400</v>
          </cell>
        </row>
        <row r="3918">
          <cell r="A3918">
            <v>330301</v>
          </cell>
          <cell r="B3918" t="str">
            <v>CINTA SEGURIDAD PREVENTIVA A=8CM-250MTS.</v>
          </cell>
          <cell r="C3918" t="str">
            <v>UND</v>
          </cell>
          <cell r="D3918">
            <v>86500</v>
          </cell>
        </row>
        <row r="3919">
          <cell r="A3919">
            <v>330311</v>
          </cell>
          <cell r="B3919" t="str">
            <v>PALETERO DIURNO</v>
          </cell>
          <cell r="C3919" t="str">
            <v>HRS</v>
          </cell>
          <cell r="D3919">
            <v>7260</v>
          </cell>
        </row>
        <row r="3920">
          <cell r="A3920">
            <v>330312</v>
          </cell>
          <cell r="B3920" t="str">
            <v>PALETERO NOCTURNO</v>
          </cell>
          <cell r="C3920" t="str">
            <v>HRS</v>
          </cell>
          <cell r="D3920">
            <v>8710</v>
          </cell>
        </row>
        <row r="3921">
          <cell r="A3921">
            <v>330309</v>
          </cell>
          <cell r="B3921" t="str">
            <v>SENAL DE PARE-SIGA PARA PALETERO</v>
          </cell>
          <cell r="C3921" t="str">
            <v>DIA</v>
          </cell>
          <cell r="D3921">
            <v>2420</v>
          </cell>
        </row>
        <row r="3922">
          <cell r="A3922">
            <v>330305</v>
          </cell>
          <cell r="B3922" t="str">
            <v>SENAL TIPO SP-101 (VIA EN CONTRUCCION)</v>
          </cell>
          <cell r="C3922" t="str">
            <v>DIA</v>
          </cell>
          <cell r="D3922">
            <v>5610</v>
          </cell>
        </row>
        <row r="3923">
          <cell r="A3923">
            <v>330303</v>
          </cell>
          <cell r="B3923" t="str">
            <v>SENAL TIPO SR-26 (NO ADELANTAR VEHICULO)</v>
          </cell>
          <cell r="C3923" t="str">
            <v>DIA</v>
          </cell>
          <cell r="D3923">
            <v>5610</v>
          </cell>
        </row>
        <row r="3924">
          <cell r="A3924">
            <v>330302</v>
          </cell>
          <cell r="B3924" t="str">
            <v>SENAL TIPO SR-30 (AVISO DE 30 MTS)</v>
          </cell>
          <cell r="C3924" t="str">
            <v>DIA</v>
          </cell>
          <cell r="D3924">
            <v>5610</v>
          </cell>
        </row>
        <row r="3925">
          <cell r="A3925">
            <v>330304</v>
          </cell>
          <cell r="B3925" t="str">
            <v>SENAL TIPO SR-38 (OBREROS EN LA VIA)</v>
          </cell>
          <cell r="C3925" t="str">
            <v>DIA</v>
          </cell>
          <cell r="D3925">
            <v>5610</v>
          </cell>
        </row>
        <row r="3926">
          <cell r="A3926">
            <v>330307</v>
          </cell>
          <cell r="B3926" t="str">
            <v>TABLERO DE DESVIO</v>
          </cell>
          <cell r="C3926" t="str">
            <v>DIA</v>
          </cell>
          <cell r="D3926">
            <v>4040</v>
          </cell>
        </row>
        <row r="3928">
          <cell r="A3928">
            <v>3305</v>
          </cell>
          <cell r="B3928" t="str">
            <v>ANDAMIOS CONSTRUIDOS</v>
          </cell>
        </row>
        <row r="3929">
          <cell r="A3929">
            <v>330501</v>
          </cell>
          <cell r="B3929" t="str">
            <v>ANDAMIO EXTERIOR PROT PEATON H=10-12M</v>
          </cell>
          <cell r="C3929" t="str">
            <v>ML</v>
          </cell>
          <cell r="D3929">
            <v>106620</v>
          </cell>
        </row>
        <row r="3930">
          <cell r="A3930">
            <v>330502</v>
          </cell>
          <cell r="B3930" t="str">
            <v>PROTECCION PASARELA INTERIOR</v>
          </cell>
          <cell r="C3930" t="str">
            <v>M2</v>
          </cell>
          <cell r="D3930">
            <v>14540</v>
          </cell>
        </row>
        <row r="3931">
          <cell r="A3931">
            <v>330503</v>
          </cell>
          <cell r="B3931" t="str">
            <v>SOBRECUBIERTA EN GUADUA-TEJA ZINC</v>
          </cell>
          <cell r="C3931" t="str">
            <v>M2</v>
          </cell>
          <cell r="D3931">
            <v>37480</v>
          </cell>
        </row>
        <row r="3932">
          <cell r="A3932">
            <v>330504</v>
          </cell>
          <cell r="B3932" t="str">
            <v>TINA METALICA-PVC EVACUACION ESCOMBROS</v>
          </cell>
          <cell r="C3932" t="str">
            <v>ML</v>
          </cell>
          <cell r="D3932">
            <v>97460</v>
          </cell>
        </row>
        <row r="3934">
          <cell r="A3934">
            <v>35</v>
          </cell>
          <cell r="B3934" t="str">
            <v>REDES GALVANIZADAS-ACCESORIOS</v>
          </cell>
        </row>
        <row r="3936">
          <cell r="A3936">
            <v>3516</v>
          </cell>
          <cell r="B3936" t="str">
            <v>ACCESORIOS</v>
          </cell>
        </row>
        <row r="3937">
          <cell r="A3937">
            <v>351606</v>
          </cell>
          <cell r="B3937" t="str">
            <v>MANOMETRO DE 2"X 1/4"</v>
          </cell>
          <cell r="C3937" t="str">
            <v>UND</v>
          </cell>
          <cell r="D3937">
            <v>120970</v>
          </cell>
        </row>
        <row r="3939">
          <cell r="A3939">
            <v>36</v>
          </cell>
          <cell r="B3939" t="str">
            <v>PLANTAS ELECTRICAS EMERGENCIA</v>
          </cell>
        </row>
        <row r="3941">
          <cell r="A3941">
            <v>3601</v>
          </cell>
          <cell r="B3941" t="str">
            <v>TRANSFERENCIA AUTOMATICA</v>
          </cell>
        </row>
        <row r="3942">
          <cell r="A3942">
            <v>360135</v>
          </cell>
          <cell r="B3942" t="str">
            <v>ACONDICIONAMIENTO TRANSFERENCIA 1600 AMP</v>
          </cell>
          <cell r="C3942" t="str">
            <v>UND</v>
          </cell>
          <cell r="D3942">
            <v>1545610</v>
          </cell>
        </row>
        <row r="3943">
          <cell r="A3943">
            <v>360101</v>
          </cell>
          <cell r="B3943" t="str">
            <v>TRANSFERENCIA 12 KW / 15 KVA</v>
          </cell>
          <cell r="C3943" t="str">
            <v>UND</v>
          </cell>
          <cell r="D3943">
            <v>3363000</v>
          </cell>
        </row>
        <row r="3944">
          <cell r="A3944">
            <v>360102</v>
          </cell>
          <cell r="B3944" t="str">
            <v>TRANSFERENCIA AUTOMATICA 40 KW / 60 KVA</v>
          </cell>
          <cell r="C3944" t="str">
            <v>UND</v>
          </cell>
          <cell r="D3944">
            <v>6844000</v>
          </cell>
        </row>
        <row r="3945">
          <cell r="A3945">
            <v>360129</v>
          </cell>
          <cell r="B3945" t="str">
            <v>TRANSFERENCIA AUTOMATICA 60 KW/ 75 KVA</v>
          </cell>
          <cell r="C3945" t="str">
            <v>UND</v>
          </cell>
          <cell r="D3945">
            <v>7076000</v>
          </cell>
        </row>
        <row r="3946">
          <cell r="A3946">
            <v>360104</v>
          </cell>
          <cell r="B3946" t="str">
            <v>TRANSFERENCIA AUTOMATICA 100 KW</v>
          </cell>
          <cell r="C3946" t="str">
            <v>UND</v>
          </cell>
          <cell r="D3946">
            <v>7424000</v>
          </cell>
        </row>
        <row r="3947">
          <cell r="A3947">
            <v>360105</v>
          </cell>
          <cell r="B3947" t="str">
            <v>TRANSFERENCIA AUTOMATICA 132 KW /165 KVA</v>
          </cell>
          <cell r="C3947" t="str">
            <v>UND</v>
          </cell>
          <cell r="D3947" t="str">
            <v>8.7E+6</v>
          </cell>
        </row>
        <row r="3948">
          <cell r="A3948">
            <v>360130</v>
          </cell>
          <cell r="B3948" t="str">
            <v>TRANSFERENCIA AUTOMATICA 145 KW/ 182 KVA</v>
          </cell>
          <cell r="C3948" t="str">
            <v>UND</v>
          </cell>
          <cell r="D3948">
            <v>9164000</v>
          </cell>
        </row>
        <row r="3949">
          <cell r="A3949">
            <v>360106</v>
          </cell>
          <cell r="B3949" t="str">
            <v>TRANSFERENCIA AUTOMATICA 200 KW</v>
          </cell>
          <cell r="C3949" t="str">
            <v>UND</v>
          </cell>
          <cell r="D3949">
            <v>12180000</v>
          </cell>
        </row>
        <row r="3950">
          <cell r="A3950">
            <v>360103</v>
          </cell>
          <cell r="B3950" t="str">
            <v>TRANSFERENCIA AUTOMATICA 75 KW</v>
          </cell>
          <cell r="C3950" t="str">
            <v>UND</v>
          </cell>
          <cell r="D3950">
            <v>7424000</v>
          </cell>
        </row>
        <row r="3951">
          <cell r="A3951">
            <v>360134</v>
          </cell>
          <cell r="B3951" t="str">
            <v>TRANSFERENCIA MANUAL 1250 AMP AC3</v>
          </cell>
          <cell r="C3951" t="str">
            <v>UND</v>
          </cell>
          <cell r="D3951">
            <v>25363400</v>
          </cell>
        </row>
        <row r="3952">
          <cell r="A3952">
            <v>360136</v>
          </cell>
          <cell r="B3952" t="str">
            <v>TRANSFERNCIA 350 AMP AC1</v>
          </cell>
          <cell r="C3952" t="str">
            <v>UND</v>
          </cell>
          <cell r="D3952">
            <v>8102600</v>
          </cell>
        </row>
        <row r="3954">
          <cell r="A3954">
            <v>3602</v>
          </cell>
          <cell r="B3954" t="str">
            <v>CABINA SUPERINSONORA</v>
          </cell>
        </row>
        <row r="3955">
          <cell r="A3955">
            <v>360201</v>
          </cell>
          <cell r="B3955" t="str">
            <v>CABINA SUPER SOUND 15 KVA/ 12 KW</v>
          </cell>
          <cell r="C3955" t="str">
            <v>UND</v>
          </cell>
          <cell r="D3955">
            <v>6322280</v>
          </cell>
        </row>
        <row r="3956">
          <cell r="A3956">
            <v>360202</v>
          </cell>
          <cell r="B3956" t="str">
            <v>CABINA SUPER SOUND 21.5 KVA/ 17.2KW</v>
          </cell>
          <cell r="C3956" t="str">
            <v>UND</v>
          </cell>
          <cell r="D3956">
            <v>6569670</v>
          </cell>
        </row>
        <row r="3957">
          <cell r="A3957">
            <v>360203</v>
          </cell>
          <cell r="B3957" t="str">
            <v>CABINA SUPER SOUND 34 KVA/ 27 KW</v>
          </cell>
          <cell r="C3957" t="str">
            <v>UND</v>
          </cell>
          <cell r="D3957">
            <v>9620860</v>
          </cell>
        </row>
        <row r="3958">
          <cell r="A3958">
            <v>360204</v>
          </cell>
          <cell r="B3958" t="str">
            <v>CABINA SUPER SOUND 50 KVA/ 40 KW</v>
          </cell>
          <cell r="C3958" t="str">
            <v>UND</v>
          </cell>
          <cell r="D3958">
            <v>11270150</v>
          </cell>
        </row>
        <row r="3959">
          <cell r="A3959">
            <v>360205</v>
          </cell>
          <cell r="B3959" t="str">
            <v>CABINA SUPER SOUND 75 KVA/ 60 KW</v>
          </cell>
          <cell r="C3959" t="str">
            <v>UND</v>
          </cell>
          <cell r="D3959">
            <v>12644560</v>
          </cell>
        </row>
        <row r="3960">
          <cell r="A3960">
            <v>360206</v>
          </cell>
          <cell r="B3960" t="str">
            <v>CABINA SUPER SOUND 93.8 KVA/ 75 KW</v>
          </cell>
          <cell r="C3960" t="str">
            <v>UND</v>
          </cell>
          <cell r="D3960">
            <v>13469200</v>
          </cell>
        </row>
        <row r="3961">
          <cell r="A3961">
            <v>360207</v>
          </cell>
          <cell r="B3961" t="str">
            <v>CABINA SUPER SOUND 125 KVA/ 100 KW</v>
          </cell>
          <cell r="C3961" t="str">
            <v>UND</v>
          </cell>
          <cell r="D3961">
            <v>15668260</v>
          </cell>
        </row>
        <row r="3962">
          <cell r="A3962">
            <v>360208</v>
          </cell>
          <cell r="B3962" t="str">
            <v>CABINA SUPER SOUND 165 KVA/ 132 KW</v>
          </cell>
          <cell r="C3962" t="str">
            <v>UND</v>
          </cell>
          <cell r="D3962">
            <v>23804760</v>
          </cell>
        </row>
        <row r="3963">
          <cell r="A3963">
            <v>360209</v>
          </cell>
          <cell r="B3963" t="str">
            <v>CABINA SUPER SOUND 182 KVA/ 145.6KW</v>
          </cell>
          <cell r="C3963" t="str">
            <v>UND</v>
          </cell>
          <cell r="D3963">
            <v>29742200</v>
          </cell>
        </row>
        <row r="3964">
          <cell r="A3964">
            <v>360210</v>
          </cell>
          <cell r="B3964" t="str">
            <v>CABINA SUPER SOUND 250 KVA/ 600 KVA</v>
          </cell>
          <cell r="C3964" t="str">
            <v>UND</v>
          </cell>
          <cell r="D3964">
            <v>35624670</v>
          </cell>
        </row>
        <row r="3966">
          <cell r="A3966">
            <v>3603</v>
          </cell>
          <cell r="B3966" t="str">
            <v>ACCESORIOS PLANTA</v>
          </cell>
        </row>
        <row r="3967">
          <cell r="A3967">
            <v>360303</v>
          </cell>
          <cell r="B3967" t="str">
            <v>CARG/BATER/PLANT/EMERG. DESDE 132 KW</v>
          </cell>
          <cell r="C3967" t="str">
            <v>UND</v>
          </cell>
          <cell r="D3967">
            <v>522000</v>
          </cell>
        </row>
        <row r="3968">
          <cell r="A3968">
            <v>360302</v>
          </cell>
          <cell r="B3968" t="str">
            <v>CARG/BATER/PLANT/EMERG. HASTA 100 KW</v>
          </cell>
          <cell r="C3968" t="str">
            <v>UND</v>
          </cell>
          <cell r="D3968">
            <v>290000</v>
          </cell>
        </row>
        <row r="3969">
          <cell r="A3969">
            <v>360314</v>
          </cell>
          <cell r="B3969" t="str">
            <v>TANQUE COMBUSTIBLE 1000 LTS</v>
          </cell>
          <cell r="C3969" t="str">
            <v>UND</v>
          </cell>
          <cell r="D3969">
            <v>696000</v>
          </cell>
        </row>
        <row r="3970">
          <cell r="A3970">
            <v>360301</v>
          </cell>
          <cell r="B3970" t="str">
            <v>TUBERIA DE ACERO DE 3/8</v>
          </cell>
          <cell r="C3970" t="str">
            <v>ML</v>
          </cell>
          <cell r="D3970">
            <v>5960</v>
          </cell>
        </row>
        <row r="3972">
          <cell r="A3972">
            <v>3604</v>
          </cell>
          <cell r="B3972" t="str">
            <v>PLANTAS DE EMERGENCIA</v>
          </cell>
        </row>
        <row r="3973">
          <cell r="A3973">
            <v>360404</v>
          </cell>
          <cell r="B3973" t="str">
            <v>PLANTA DE EMERG. 40 KW 50 KVA</v>
          </cell>
          <cell r="C3973" t="str">
            <v>UND</v>
          </cell>
          <cell r="D3973">
            <v>23749840</v>
          </cell>
        </row>
        <row r="3974">
          <cell r="A3974">
            <v>360405</v>
          </cell>
          <cell r="B3974" t="str">
            <v>PLANTA DE EMERG. 60 KW 75 KVA</v>
          </cell>
          <cell r="C3974" t="str">
            <v>UND</v>
          </cell>
          <cell r="D3974">
            <v>25797240</v>
          </cell>
        </row>
        <row r="3975">
          <cell r="A3975">
            <v>360406</v>
          </cell>
          <cell r="B3975" t="str">
            <v>PLANTA DE EMERG. 70 KW 88 KVA</v>
          </cell>
          <cell r="C3975" t="str">
            <v>UND</v>
          </cell>
          <cell r="D3975">
            <v>27950000</v>
          </cell>
        </row>
        <row r="3976">
          <cell r="A3976">
            <v>360408</v>
          </cell>
          <cell r="B3976" t="str">
            <v>PLANTA DE EMERG. 132 KW 165 KVA</v>
          </cell>
          <cell r="C3976" t="str">
            <v>UND</v>
          </cell>
          <cell r="D3976">
            <v>40538520</v>
          </cell>
        </row>
        <row r="3978">
          <cell r="A3978">
            <v>3605</v>
          </cell>
          <cell r="B3978" t="str">
            <v>INSTALACION PLANTAS EMERGENCIA</v>
          </cell>
        </row>
        <row r="3979">
          <cell r="A3979">
            <v>360504</v>
          </cell>
          <cell r="B3979" t="str">
            <v>INS.PLANTA DE EMERGENCIA 100KW/125KVA</v>
          </cell>
          <cell r="C3979" t="str">
            <v>UND</v>
          </cell>
          <cell r="D3979">
            <v>3240450</v>
          </cell>
        </row>
        <row r="3980">
          <cell r="A3980">
            <v>360502</v>
          </cell>
          <cell r="B3980" t="str">
            <v>INST PLANTA DE EMERGENCIA 40KW/50KVA</v>
          </cell>
          <cell r="C3980" t="str">
            <v>UND</v>
          </cell>
          <cell r="D3980">
            <v>2387700</v>
          </cell>
        </row>
        <row r="3981">
          <cell r="A3981">
            <v>360501</v>
          </cell>
          <cell r="B3981" t="str">
            <v>INST.PLANTA DE EMERGENCIA 12KW/ 15 KVA</v>
          </cell>
          <cell r="C3981" t="str">
            <v>UND</v>
          </cell>
          <cell r="D3981">
            <v>2131880</v>
          </cell>
        </row>
        <row r="3982">
          <cell r="A3982">
            <v>360503</v>
          </cell>
          <cell r="B3982" t="str">
            <v>INST.PLANTA DE EMERGENCIA 75KW/ 93.8KVA</v>
          </cell>
          <cell r="C3982" t="str">
            <v>UND</v>
          </cell>
          <cell r="D3982">
            <v>2984630</v>
          </cell>
        </row>
        <row r="3983">
          <cell r="A3983">
            <v>360505</v>
          </cell>
          <cell r="B3983" t="str">
            <v>INST.PLANTA DE EMERGENCIA 132KW/165 KVA</v>
          </cell>
          <cell r="C3983" t="str">
            <v>UND</v>
          </cell>
          <cell r="D3983">
            <v>3581550</v>
          </cell>
        </row>
        <row r="3984">
          <cell r="A3984">
            <v>360506</v>
          </cell>
          <cell r="B3984" t="str">
            <v>INSTALACION PLANTA EMERGENCIA 200 KW</v>
          </cell>
          <cell r="C3984" t="str">
            <v>UND</v>
          </cell>
          <cell r="D3984">
            <v>4093200</v>
          </cell>
        </row>
        <row r="3985">
          <cell r="A3985">
            <v>360507</v>
          </cell>
          <cell r="B3985" t="str">
            <v>INSTALACION PLANTA EMERGENCIA 230/250 KW</v>
          </cell>
          <cell r="C3985" t="str">
            <v>UND</v>
          </cell>
          <cell r="D3985">
            <v>3581550</v>
          </cell>
        </row>
        <row r="3986">
          <cell r="A3986">
            <v>360508</v>
          </cell>
          <cell r="B3986" t="str">
            <v>INSTALACION PLANTA EMERGENCIA 300 KVA</v>
          </cell>
          <cell r="C3986" t="str">
            <v>UND</v>
          </cell>
          <cell r="D3986">
            <v>4519580</v>
          </cell>
        </row>
        <row r="3987">
          <cell r="A3987">
            <v>360509</v>
          </cell>
          <cell r="B3987" t="str">
            <v>INSTALACION PLANTA EMERGENCIA 500/KW</v>
          </cell>
          <cell r="C3987" t="str">
            <v>UND</v>
          </cell>
          <cell r="D3987">
            <v>6651450</v>
          </cell>
        </row>
        <row r="3988">
          <cell r="A3988">
            <v>360510</v>
          </cell>
          <cell r="B3988" t="str">
            <v>VALOR/MTR/ESCAP/ADICIONAL 12-15 KW</v>
          </cell>
          <cell r="C3988" t="str">
            <v>ML</v>
          </cell>
          <cell r="D3988">
            <v>34800</v>
          </cell>
        </row>
        <row r="3989">
          <cell r="A3989">
            <v>360511</v>
          </cell>
          <cell r="B3989" t="str">
            <v>VALOR/MTR/ESCAP/ADICIONAL 40-60 KW</v>
          </cell>
          <cell r="C3989" t="str">
            <v>ML</v>
          </cell>
          <cell r="D3989">
            <v>40600</v>
          </cell>
        </row>
        <row r="3990">
          <cell r="A3990">
            <v>360512</v>
          </cell>
          <cell r="B3990" t="str">
            <v>VALOR/MTR/ESCAP/ADICIONAL 75 KW</v>
          </cell>
          <cell r="C3990" t="str">
            <v>ML</v>
          </cell>
          <cell r="D3990">
            <v>46400</v>
          </cell>
        </row>
        <row r="3991">
          <cell r="A3991">
            <v>360513</v>
          </cell>
          <cell r="B3991" t="str">
            <v>VALOR/MTR/ESCAP/ADICIONAL 100 KW</v>
          </cell>
          <cell r="C3991" t="str">
            <v>ML</v>
          </cell>
          <cell r="D3991">
            <v>48720</v>
          </cell>
        </row>
        <row r="3992">
          <cell r="A3992">
            <v>360514</v>
          </cell>
          <cell r="B3992" t="str">
            <v>VALOR/MTR/ESCAP/ADICIONAL 132-148 KW</v>
          </cell>
          <cell r="C3992" t="str">
            <v>ML</v>
          </cell>
          <cell r="D3992">
            <v>52200</v>
          </cell>
        </row>
        <row r="3993">
          <cell r="A3993">
            <v>360515</v>
          </cell>
          <cell r="B3993" t="str">
            <v>VALOR/MTR/ESCAP/ADICIONAL 200 KW</v>
          </cell>
          <cell r="C3993" t="str">
            <v>ML</v>
          </cell>
          <cell r="D3993">
            <v>55680</v>
          </cell>
        </row>
        <row r="3995">
          <cell r="A3995">
            <v>38</v>
          </cell>
          <cell r="B3995" t="str">
            <v>MATADEROS-PLAZAS MERCADO</v>
          </cell>
        </row>
        <row r="3997">
          <cell r="A3997">
            <v>3819</v>
          </cell>
          <cell r="B3997" t="str">
            <v>ESTANTERIA</v>
          </cell>
        </row>
        <row r="3998">
          <cell r="A3998">
            <v>381901</v>
          </cell>
          <cell r="B3998" t="str">
            <v>ESTANTERIA PERFIL I=6" TUB.HG 3" L=4.0MT</v>
          </cell>
          <cell r="C3998" t="str">
            <v>UND</v>
          </cell>
          <cell r="D3998">
            <v>358090</v>
          </cell>
        </row>
        <row r="4000">
          <cell r="A4000">
            <v>42</v>
          </cell>
          <cell r="B4000" t="str">
            <v>PISCINA - EQUIPOS</v>
          </cell>
        </row>
        <row r="4002">
          <cell r="A4002">
            <v>4201</v>
          </cell>
          <cell r="B4002" t="str">
            <v>FILTRACION</v>
          </cell>
        </row>
        <row r="4003">
          <cell r="A4003">
            <v>420119</v>
          </cell>
          <cell r="B4003" t="str">
            <v>CANASTILLA PVC 6" TRAMPA CABELLO"</v>
          </cell>
          <cell r="C4003" t="str">
            <v>UND</v>
          </cell>
          <cell r="D4003">
            <v>180000</v>
          </cell>
        </row>
        <row r="4004">
          <cell r="A4004">
            <v>420110</v>
          </cell>
          <cell r="B4004" t="str">
            <v>TANQUE FILTRO FIBRA VIDRIO 30" HR.100PSI</v>
          </cell>
          <cell r="C4004" t="str">
            <v>UND</v>
          </cell>
          <cell r="D4004">
            <v>1685060</v>
          </cell>
        </row>
        <row r="4005">
          <cell r="A4005">
            <v>420107</v>
          </cell>
          <cell r="B4005" t="str">
            <v>TRAMPA FILTRACION CABELLO-H.F. 6"X6"</v>
          </cell>
          <cell r="C4005" t="str">
            <v>UND</v>
          </cell>
          <cell r="D4005">
            <v>672050</v>
          </cell>
        </row>
        <row r="4006">
          <cell r="A4006">
            <v>420120</v>
          </cell>
          <cell r="B4006" t="str">
            <v>TRAMPA FILTRACION CABELLO-H.F. 8"X4"X4"</v>
          </cell>
          <cell r="C4006" t="str">
            <v>UND</v>
          </cell>
          <cell r="D4006">
            <v>995650</v>
          </cell>
        </row>
        <row r="4007">
          <cell r="A4007">
            <v>420103</v>
          </cell>
          <cell r="B4007" t="str">
            <v>VALVULA MULTIPORT 2" (6 POSICIONES) AMER</v>
          </cell>
          <cell r="C4007" t="str">
            <v>UND</v>
          </cell>
          <cell r="D4007">
            <v>363350</v>
          </cell>
        </row>
        <row r="4008">
          <cell r="A4008">
            <v>420104</v>
          </cell>
          <cell r="B4008" t="str">
            <v>VASO OBSERVACION LETROLAVADO</v>
          </cell>
          <cell r="C4008" t="str">
            <v>UND</v>
          </cell>
          <cell r="D4008">
            <v>15250</v>
          </cell>
        </row>
        <row r="4010">
          <cell r="A4010">
            <v>4202</v>
          </cell>
          <cell r="B4010" t="str">
            <v>RECOLECION - LIMPIEZA</v>
          </cell>
        </row>
        <row r="4011">
          <cell r="A4011">
            <v>420203</v>
          </cell>
          <cell r="B4011" t="str">
            <v>BOQUILLA DE INYECCION 1,1/2" PLASTICA"</v>
          </cell>
          <cell r="C4011" t="str">
            <v>UND</v>
          </cell>
          <cell r="D4011">
            <v>47520</v>
          </cell>
        </row>
        <row r="4012">
          <cell r="A4012">
            <v>420204</v>
          </cell>
          <cell r="B4012" t="str">
            <v>BOQUILLA DE SUCCION 1,1/2" PLASTICA"</v>
          </cell>
          <cell r="C4012" t="str">
            <v>UND</v>
          </cell>
          <cell r="D4012">
            <v>41720</v>
          </cell>
        </row>
        <row r="4013">
          <cell r="A4013">
            <v>420209</v>
          </cell>
          <cell r="B4013" t="str">
            <v>CANASTILLA FIBRA VIDRIO 10" DESNATADOR"</v>
          </cell>
          <cell r="C4013" t="str">
            <v>UND</v>
          </cell>
          <cell r="D4013">
            <v>45080</v>
          </cell>
        </row>
        <row r="4014">
          <cell r="A4014">
            <v>420202</v>
          </cell>
          <cell r="B4014" t="str">
            <v>DESNATADOR F.V.AUTOMATICO 1,1/2" HYWARD"</v>
          </cell>
          <cell r="C4014" t="str">
            <v>UND</v>
          </cell>
          <cell r="D4014">
            <v>264970</v>
          </cell>
        </row>
        <row r="4015">
          <cell r="A4015">
            <v>420207</v>
          </cell>
          <cell r="B4015" t="str">
            <v>DESNATADOR FIBRA VIDRIO 2"</v>
          </cell>
          <cell r="C4015" t="str">
            <v>UND</v>
          </cell>
          <cell r="D4015">
            <v>289280</v>
          </cell>
        </row>
        <row r="4016">
          <cell r="A4016">
            <v>420205</v>
          </cell>
          <cell r="B4016" t="str">
            <v>REJILLA DE FONDO 8 x 8" PLASTICA"</v>
          </cell>
          <cell r="C4016" t="str">
            <v>UND</v>
          </cell>
          <cell r="D4016">
            <v>82610</v>
          </cell>
        </row>
        <row r="4017">
          <cell r="A4017">
            <v>420206</v>
          </cell>
          <cell r="B4017" t="str">
            <v>REJILLA DE FONDO 12 X 12" PLASTICA"</v>
          </cell>
          <cell r="C4017" t="str">
            <v>UND</v>
          </cell>
          <cell r="D4017">
            <v>364310</v>
          </cell>
        </row>
        <row r="4018">
          <cell r="A4018">
            <v>420208</v>
          </cell>
          <cell r="B4018" t="str">
            <v>REJILLA DE FONDO 10" X 10" PLASTICA"</v>
          </cell>
          <cell r="C4018" t="str">
            <v>UND</v>
          </cell>
          <cell r="D4018">
            <v>133910</v>
          </cell>
        </row>
        <row r="4019">
          <cell r="A4019">
            <v>420210</v>
          </cell>
          <cell r="B4019" t="str">
            <v>TAPA FIBRA VIDRIO 10" - DESNATADOR"</v>
          </cell>
          <cell r="C4019" t="str">
            <v>UND</v>
          </cell>
          <cell r="D4019">
            <v>45080</v>
          </cell>
        </row>
        <row r="4021">
          <cell r="A4021">
            <v>4203</v>
          </cell>
          <cell r="B4021" t="str">
            <v>ELEMENTOS DE ASEO</v>
          </cell>
        </row>
        <row r="4022">
          <cell r="A4022">
            <v>420309</v>
          </cell>
          <cell r="B4022" t="str">
            <v>CARRO ASPIRADOR PLASTICO 8 R.-PERMA VAC</v>
          </cell>
          <cell r="C4022" t="str">
            <v>UND</v>
          </cell>
          <cell r="D4022">
            <v>87000</v>
          </cell>
        </row>
        <row r="4023">
          <cell r="A4023">
            <v>420311</v>
          </cell>
          <cell r="B4023" t="str">
            <v>CARRO ASPIRADOR PLASTICO 12 R.-PERMA VAC</v>
          </cell>
          <cell r="C4023" t="str">
            <v>UND</v>
          </cell>
          <cell r="D4023">
            <v>265060</v>
          </cell>
        </row>
        <row r="4024">
          <cell r="A4024">
            <v>420308</v>
          </cell>
          <cell r="B4024" t="str">
            <v>CEPILLO ACERO 9"</v>
          </cell>
          <cell r="C4024" t="str">
            <v>UND</v>
          </cell>
          <cell r="D4024">
            <v>58000</v>
          </cell>
        </row>
        <row r="4025">
          <cell r="A4025">
            <v>420307</v>
          </cell>
          <cell r="B4025" t="str">
            <v>CEPILLO NYLON 18"</v>
          </cell>
          <cell r="C4025" t="str">
            <v>UND</v>
          </cell>
          <cell r="D4025">
            <v>42100</v>
          </cell>
        </row>
        <row r="4026">
          <cell r="A4026">
            <v>420310</v>
          </cell>
          <cell r="B4026" t="str">
            <v>COMPARADOR DE CLORO Y PH (REACTIVOS)</v>
          </cell>
          <cell r="C4026" t="str">
            <v>UND</v>
          </cell>
          <cell r="D4026">
            <v>34800</v>
          </cell>
        </row>
        <row r="4027">
          <cell r="A4027">
            <v>420305</v>
          </cell>
          <cell r="B4027" t="str">
            <v>MANGO TELESCOPICO ALUMINIO 6.0MTS.</v>
          </cell>
          <cell r="C4027" t="str">
            <v>UND</v>
          </cell>
          <cell r="D4027">
            <v>92600</v>
          </cell>
        </row>
        <row r="4028">
          <cell r="A4028">
            <v>420312</v>
          </cell>
          <cell r="B4028" t="str">
            <v>MANGO TELESCOPICO ALUMINIO 9.0MTS.</v>
          </cell>
          <cell r="C4028" t="str">
            <v>UND</v>
          </cell>
          <cell r="D4028">
            <v>156600</v>
          </cell>
        </row>
        <row r="4029">
          <cell r="A4029">
            <v>420313</v>
          </cell>
          <cell r="B4029" t="str">
            <v>MANGUERA PLASTICA 1,1/2"x12.00 MTS."</v>
          </cell>
          <cell r="C4029" t="str">
            <v>UND</v>
          </cell>
          <cell r="D4029">
            <v>120000</v>
          </cell>
        </row>
        <row r="4030">
          <cell r="A4030">
            <v>420304</v>
          </cell>
          <cell r="B4030" t="str">
            <v>MANGUERA PLASTICA 1,1/2"x15.00 MTS."</v>
          </cell>
          <cell r="C4030" t="str">
            <v>UND</v>
          </cell>
          <cell r="D4030">
            <v>168200</v>
          </cell>
        </row>
        <row r="4031">
          <cell r="A4031">
            <v>420306</v>
          </cell>
          <cell r="B4031" t="str">
            <v>NASA PLASTICA RECOLECCION BASURA</v>
          </cell>
          <cell r="C4031" t="str">
            <v>UND</v>
          </cell>
          <cell r="D4031">
            <v>28200</v>
          </cell>
        </row>
        <row r="4033">
          <cell r="A4033">
            <v>4204</v>
          </cell>
          <cell r="B4033" t="str">
            <v>EQUIPAMENTO</v>
          </cell>
        </row>
        <row r="4034">
          <cell r="A4034">
            <v>420406</v>
          </cell>
          <cell r="B4034" t="str">
            <v>DOSIFICADOR CLORO CONTINUO 4.6GPH</v>
          </cell>
          <cell r="C4034" t="str">
            <v>UND</v>
          </cell>
          <cell r="D4034">
            <v>1051020</v>
          </cell>
        </row>
        <row r="4035">
          <cell r="A4035">
            <v>420407</v>
          </cell>
          <cell r="B4035" t="str">
            <v>DOSIFICADOR CLORO PASTAS</v>
          </cell>
          <cell r="C4035" t="str">
            <v>UND</v>
          </cell>
          <cell r="D4035">
            <v>73420</v>
          </cell>
        </row>
        <row r="4036">
          <cell r="A4036">
            <v>420410</v>
          </cell>
          <cell r="B4036" t="str">
            <v>DOSIFICADOR SODA CAUST.BLUE&amp;WHITE C-603P</v>
          </cell>
          <cell r="C4036" t="str">
            <v>UND</v>
          </cell>
          <cell r="D4036">
            <v>961100</v>
          </cell>
        </row>
        <row r="4037">
          <cell r="A4037">
            <v>420409</v>
          </cell>
          <cell r="B4037" t="str">
            <v>JUEGO TUERCA-MANGUITO PLASTICO 1,1/2"</v>
          </cell>
          <cell r="C4037" t="str">
            <v>UND</v>
          </cell>
          <cell r="D4037">
            <v>34800</v>
          </cell>
        </row>
        <row r="4038">
          <cell r="A4038">
            <v>420401</v>
          </cell>
          <cell r="B4038" t="str">
            <v>PASAMANOS ACE.INOX TIPO GANCHO PISCINA</v>
          </cell>
          <cell r="C4038" t="str">
            <v>UND</v>
          </cell>
          <cell r="D4038">
            <v>201280</v>
          </cell>
        </row>
        <row r="4039">
          <cell r="A4039">
            <v>420411</v>
          </cell>
          <cell r="B4039" t="str">
            <v>PASAMANOS ALUMINIO TIPO GANCHO PISCINA</v>
          </cell>
          <cell r="C4039" t="str">
            <v>UND</v>
          </cell>
          <cell r="D4039">
            <v>0</v>
          </cell>
        </row>
        <row r="4040">
          <cell r="A4040">
            <v>420402</v>
          </cell>
          <cell r="B4040" t="str">
            <v>PELDANO EN FIBRA DE VIDRIO 3 ESCALONES</v>
          </cell>
          <cell r="C4040" t="str">
            <v>UND</v>
          </cell>
          <cell r="D4040">
            <v>275790</v>
          </cell>
        </row>
        <row r="4041">
          <cell r="A4041">
            <v>420403</v>
          </cell>
          <cell r="B4041" t="str">
            <v>REFLECTOR SUBACUATICO 400W-110V</v>
          </cell>
          <cell r="C4041" t="str">
            <v>UND</v>
          </cell>
          <cell r="D4041">
            <v>817700</v>
          </cell>
        </row>
        <row r="4043">
          <cell r="A4043">
            <v>4205</v>
          </cell>
          <cell r="B4043" t="str">
            <v>PRODUCTOS QUIMICOS-VARIOS</v>
          </cell>
        </row>
        <row r="4044">
          <cell r="A4044">
            <v>420508</v>
          </cell>
          <cell r="B4044" t="str">
            <v>ARENA CUARZO 40MM-50MM PARA FILTRO</v>
          </cell>
          <cell r="C4044" t="str">
            <v>KLS</v>
          </cell>
          <cell r="D4044">
            <v>790</v>
          </cell>
        </row>
        <row r="4045">
          <cell r="A4045">
            <v>420507</v>
          </cell>
          <cell r="B4045" t="str">
            <v>ARENA FILTRO PURIFICACION</v>
          </cell>
          <cell r="C4045" t="str">
            <v>KLS</v>
          </cell>
          <cell r="D4045">
            <v>510</v>
          </cell>
        </row>
        <row r="4046">
          <cell r="A4046">
            <v>420505</v>
          </cell>
          <cell r="B4046" t="str">
            <v>CLORO GASEOSO</v>
          </cell>
          <cell r="C4046" t="str">
            <v>LBS</v>
          </cell>
          <cell r="D4046">
            <v>990</v>
          </cell>
        </row>
        <row r="4047">
          <cell r="A4047">
            <v>420504</v>
          </cell>
          <cell r="B4047" t="str">
            <v>CLORO GRANULADO CONCENTRACION 65%</v>
          </cell>
          <cell r="C4047" t="str">
            <v>KLS</v>
          </cell>
          <cell r="D4047">
            <v>13200</v>
          </cell>
        </row>
        <row r="4048">
          <cell r="A4048">
            <v>420510</v>
          </cell>
          <cell r="B4048" t="str">
            <v>CLORO LIQUIDO-HIPOCLORITO DE SODIO</v>
          </cell>
          <cell r="C4048" t="str">
            <v>KLS</v>
          </cell>
          <cell r="D4048">
            <v>1750</v>
          </cell>
        </row>
        <row r="4049">
          <cell r="A4049">
            <v>420501</v>
          </cell>
          <cell r="B4049" t="str">
            <v>HIPOCLORITO DE CALCIO (H T H)</v>
          </cell>
          <cell r="C4049" t="str">
            <v>KLS</v>
          </cell>
          <cell r="D4049">
            <v>9280</v>
          </cell>
        </row>
        <row r="4050">
          <cell r="A4050">
            <v>420506</v>
          </cell>
          <cell r="B4050" t="str">
            <v>SODA CAUSTICA (HIDROXIDO DE SODIO)</v>
          </cell>
          <cell r="C4050" t="str">
            <v>KLS</v>
          </cell>
          <cell r="D4050">
            <v>3020</v>
          </cell>
        </row>
        <row r="4051">
          <cell r="A4051">
            <v>420502</v>
          </cell>
          <cell r="B4051" t="str">
            <v>SULFATO DE ALUMINIO (PIEDRA LUMBRE)</v>
          </cell>
          <cell r="C4051" t="str">
            <v>KLS</v>
          </cell>
          <cell r="D4051">
            <v>1770</v>
          </cell>
        </row>
        <row r="4053">
          <cell r="A4053">
            <v>4206</v>
          </cell>
          <cell r="B4053" t="str">
            <v>SISTEMA DE CLORACION GAS</v>
          </cell>
        </row>
        <row r="4054">
          <cell r="A4054">
            <v>420606</v>
          </cell>
          <cell r="B4054" t="str">
            <v>CILINDRO ACERO 150LBS-68K 25X122CMX3.8MM</v>
          </cell>
          <cell r="C4054" t="str">
            <v>UND</v>
          </cell>
          <cell r="D4054">
            <v>1016160</v>
          </cell>
        </row>
        <row r="4055">
          <cell r="A4055">
            <v>420605</v>
          </cell>
          <cell r="B4055" t="str">
            <v>CLORADOR GAS ADVANCE 480</v>
          </cell>
          <cell r="C4055" t="str">
            <v>UND</v>
          </cell>
          <cell r="D4055">
            <v>4390800</v>
          </cell>
        </row>
        <row r="4056">
          <cell r="A4056">
            <v>420601</v>
          </cell>
          <cell r="B4056" t="str">
            <v>CLORADOR GAS HYDRO-500 1-CIL.-1-INY</v>
          </cell>
          <cell r="C4056" t="str">
            <v>UND</v>
          </cell>
          <cell r="D4056">
            <v>4432890</v>
          </cell>
        </row>
        <row r="4057">
          <cell r="A4057">
            <v>420608</v>
          </cell>
          <cell r="B4057" t="str">
            <v>ELECTROBOMBA MONOBLOCK 1.80HP-220V-40GPM</v>
          </cell>
          <cell r="C4057" t="str">
            <v>UND</v>
          </cell>
          <cell r="D4057">
            <v>855920</v>
          </cell>
        </row>
        <row r="4058">
          <cell r="A4058">
            <v>420609</v>
          </cell>
          <cell r="B4058" t="str">
            <v>MOTO BOMBA IHM 10X16-20</v>
          </cell>
          <cell r="C4058" t="str">
            <v>UND</v>
          </cell>
          <cell r="D4058">
            <v>3224950</v>
          </cell>
        </row>
        <row r="4060">
          <cell r="A4060">
            <v>44</v>
          </cell>
          <cell r="B4060" t="str">
            <v>REDES ESPECIALES - GASES</v>
          </cell>
        </row>
        <row r="4062">
          <cell r="A4062">
            <v>4402</v>
          </cell>
          <cell r="B4062" t="str">
            <v>ALARMAS</v>
          </cell>
        </row>
        <row r="4063">
          <cell r="A4063">
            <v>440204</v>
          </cell>
          <cell r="B4063" t="str">
            <v>ALARMA AREA DE 1 SENAL</v>
          </cell>
          <cell r="C4063" t="str">
            <v>UND</v>
          </cell>
          <cell r="D4063">
            <v>718430</v>
          </cell>
        </row>
        <row r="4064">
          <cell r="A4064">
            <v>440205</v>
          </cell>
          <cell r="B4064" t="str">
            <v>ALARMA AREA DE 2 SENALES</v>
          </cell>
          <cell r="C4064" t="str">
            <v>UND</v>
          </cell>
          <cell r="D4064">
            <v>831270</v>
          </cell>
        </row>
        <row r="4065">
          <cell r="A4065">
            <v>440206</v>
          </cell>
          <cell r="B4065" t="str">
            <v>ALARMA AREA DE 3 SENALES</v>
          </cell>
          <cell r="C4065" t="str">
            <v>UND</v>
          </cell>
          <cell r="D4065">
            <v>1043390</v>
          </cell>
        </row>
        <row r="4066">
          <cell r="A4066">
            <v>440208</v>
          </cell>
          <cell r="B4066" t="str">
            <v>ALARMA AREA DE 4 SENALES</v>
          </cell>
          <cell r="C4066" t="str">
            <v>UND</v>
          </cell>
          <cell r="D4066">
            <v>1845930</v>
          </cell>
        </row>
        <row r="4067">
          <cell r="A4067">
            <v>440207</v>
          </cell>
          <cell r="B4067" t="str">
            <v>ALARMA CENTRAL 1 SENAL</v>
          </cell>
          <cell r="C4067" t="str">
            <v>UND</v>
          </cell>
          <cell r="D4067">
            <v>582850</v>
          </cell>
        </row>
        <row r="4068">
          <cell r="A4068">
            <v>440201</v>
          </cell>
          <cell r="B4068" t="str">
            <v>ALARMA CENTRAL 2 SENALES [AGA]</v>
          </cell>
          <cell r="C4068" t="str">
            <v>UND</v>
          </cell>
          <cell r="D4068">
            <v>831270</v>
          </cell>
        </row>
        <row r="4069">
          <cell r="A4069">
            <v>440202</v>
          </cell>
          <cell r="B4069" t="str">
            <v>ALARMA CENTRAL 3 SENALES</v>
          </cell>
          <cell r="C4069" t="str">
            <v>UND</v>
          </cell>
          <cell r="D4069">
            <v>1043390</v>
          </cell>
        </row>
        <row r="4071">
          <cell r="A4071">
            <v>4404</v>
          </cell>
          <cell r="B4071" t="str">
            <v>CAJAS</v>
          </cell>
        </row>
        <row r="4072">
          <cell r="A4072">
            <v>440401</v>
          </cell>
          <cell r="B4072" t="str">
            <v>CAJA DUPLEX 1/2x ,1/2</v>
          </cell>
          <cell r="C4072" t="str">
            <v>UND</v>
          </cell>
          <cell r="D4072">
            <v>458420</v>
          </cell>
        </row>
        <row r="4073">
          <cell r="A4073">
            <v>440402</v>
          </cell>
          <cell r="B4073" t="str">
            <v>CAJA DUPLEX 1/2x ,3/4</v>
          </cell>
          <cell r="C4073" t="str">
            <v>UND</v>
          </cell>
          <cell r="D4073">
            <v>487050</v>
          </cell>
        </row>
        <row r="4074">
          <cell r="A4074">
            <v>440406</v>
          </cell>
          <cell r="B4074" t="str">
            <v>CAJA SIMPLEX 1/2</v>
          </cell>
          <cell r="C4074" t="str">
            <v>UND</v>
          </cell>
          <cell r="D4074">
            <v>290920</v>
          </cell>
        </row>
        <row r="4075">
          <cell r="A4075">
            <v>440407</v>
          </cell>
          <cell r="B4075" t="str">
            <v>CAJA SIMPLEX 3/4</v>
          </cell>
          <cell r="C4075" t="str">
            <v>UND</v>
          </cell>
          <cell r="D4075">
            <v>319550</v>
          </cell>
        </row>
        <row r="4076">
          <cell r="A4076">
            <v>440408</v>
          </cell>
          <cell r="B4076" t="str">
            <v>CAJA TRIPLEX 1/2x1/2x ,1/2</v>
          </cell>
          <cell r="C4076" t="str">
            <v>UND</v>
          </cell>
          <cell r="D4076">
            <v>641450</v>
          </cell>
        </row>
        <row r="4077">
          <cell r="A4077">
            <v>440409</v>
          </cell>
          <cell r="B4077" t="str">
            <v>CAJA TRIPLEX 1/2x1/2x ,3/4</v>
          </cell>
          <cell r="C4077" t="str">
            <v>UND</v>
          </cell>
          <cell r="D4077">
            <v>654540</v>
          </cell>
        </row>
        <row r="4078">
          <cell r="A4078">
            <v>440411</v>
          </cell>
          <cell r="B4078" t="str">
            <v>CAJA TRIPLEX 1/2x3/4x ,3/4</v>
          </cell>
          <cell r="C4078" t="str">
            <v>UND</v>
          </cell>
          <cell r="D4078">
            <v>703000</v>
          </cell>
        </row>
        <row r="4079">
          <cell r="A4079">
            <v>440412</v>
          </cell>
          <cell r="B4079" t="str">
            <v>CAJA TRIPLEX 1/2x3/4x1</v>
          </cell>
          <cell r="C4079" t="str">
            <v>UND</v>
          </cell>
          <cell r="D4079">
            <v>707490</v>
          </cell>
        </row>
        <row r="4080">
          <cell r="A4080">
            <v>440415</v>
          </cell>
          <cell r="B4080" t="str">
            <v>CAJA VALVULAS CUADRUPLE 1/2X1/2X1/2X3/4</v>
          </cell>
          <cell r="C4080" t="str">
            <v>UND</v>
          </cell>
          <cell r="D4080">
            <v>857060</v>
          </cell>
        </row>
        <row r="4082">
          <cell r="A4082">
            <v>4412</v>
          </cell>
          <cell r="B4082" t="str">
            <v>MANIFOLDS</v>
          </cell>
        </row>
        <row r="4083">
          <cell r="A4083">
            <v>441203</v>
          </cell>
          <cell r="B4083" t="str">
            <v>ESTRUCTURA DUPLEX 2X1</v>
          </cell>
          <cell r="C4083" t="str">
            <v>UND</v>
          </cell>
          <cell r="D4083">
            <v>760030</v>
          </cell>
        </row>
        <row r="4084">
          <cell r="A4084">
            <v>441207</v>
          </cell>
          <cell r="B4084" t="str">
            <v>ESTRUCTURA DUPLEX 2X10 MANIFOLD</v>
          </cell>
          <cell r="C4084" t="str">
            <v>UND</v>
          </cell>
          <cell r="D4084">
            <v>6376180</v>
          </cell>
        </row>
        <row r="4085">
          <cell r="A4085">
            <v>441202</v>
          </cell>
          <cell r="B4085" t="str">
            <v>ESTRUCTURA DUPLEX 2X2</v>
          </cell>
          <cell r="C4085" t="str">
            <v>UND</v>
          </cell>
          <cell r="D4085">
            <v>1563250</v>
          </cell>
        </row>
        <row r="4086">
          <cell r="A4086">
            <v>441205</v>
          </cell>
          <cell r="B4086" t="str">
            <v>ESTRUCTURA DUPLEX 2X4</v>
          </cell>
          <cell r="C4086" t="str">
            <v>UND</v>
          </cell>
          <cell r="D4086">
            <v>2796710</v>
          </cell>
        </row>
        <row r="4087">
          <cell r="A4087">
            <v>441201</v>
          </cell>
          <cell r="B4087" t="str">
            <v>ESTRUCTURA DUPLEX 2X6</v>
          </cell>
          <cell r="C4087" t="str">
            <v>UND</v>
          </cell>
          <cell r="D4087">
            <v>3984330</v>
          </cell>
        </row>
        <row r="4088">
          <cell r="A4088">
            <v>441209</v>
          </cell>
          <cell r="B4088" t="str">
            <v>ESTRUCTURA SIMPLEX 1X1</v>
          </cell>
          <cell r="C4088" t="str">
            <v>UND</v>
          </cell>
          <cell r="D4088">
            <v>385110</v>
          </cell>
        </row>
        <row r="4089">
          <cell r="A4089">
            <v>441212</v>
          </cell>
          <cell r="B4089" t="str">
            <v>UNIDAD DE REGULACION TIPO 2</v>
          </cell>
          <cell r="C4089" t="str">
            <v>UND</v>
          </cell>
          <cell r="D4089">
            <v>1977790</v>
          </cell>
        </row>
        <row r="4091">
          <cell r="A4091">
            <v>4414</v>
          </cell>
          <cell r="B4091" t="str">
            <v>TOMAS</v>
          </cell>
        </row>
        <row r="4092">
          <cell r="A4092">
            <v>441418</v>
          </cell>
          <cell r="B4092" t="str">
            <v>SISTEMA EVACUACION GASES ANESTESICO MS20</v>
          </cell>
          <cell r="C4092" t="str">
            <v>UND</v>
          </cell>
          <cell r="D4092">
            <v>1350540</v>
          </cell>
        </row>
        <row r="4093">
          <cell r="A4093">
            <v>441415</v>
          </cell>
          <cell r="B4093" t="str">
            <v>TOMA CHEMETRON PARED-CEILO AIRE</v>
          </cell>
          <cell r="C4093" t="str">
            <v>UND</v>
          </cell>
          <cell r="D4093">
            <v>209530</v>
          </cell>
        </row>
        <row r="4094">
          <cell r="A4094">
            <v>441416</v>
          </cell>
          <cell r="B4094" t="str">
            <v>TOMA CHEMETRON PARED-CIELO OXIDO NITROSO</v>
          </cell>
          <cell r="C4094" t="str">
            <v>UND</v>
          </cell>
          <cell r="D4094">
            <v>209530</v>
          </cell>
        </row>
        <row r="4095">
          <cell r="A4095">
            <v>441414</v>
          </cell>
          <cell r="B4095" t="str">
            <v>TOMA CHEMETRON PARED-CIELO OXIGENO</v>
          </cell>
          <cell r="C4095" t="str">
            <v>UND</v>
          </cell>
          <cell r="D4095">
            <v>209530</v>
          </cell>
        </row>
        <row r="4096">
          <cell r="A4096">
            <v>441417</v>
          </cell>
          <cell r="B4096" t="str">
            <v>TOMA CHEMETRON PARED-CIELO VACIO</v>
          </cell>
          <cell r="C4096" t="str">
            <v>UND</v>
          </cell>
          <cell r="D4096">
            <v>209530</v>
          </cell>
        </row>
        <row r="4098">
          <cell r="A4098">
            <v>4415</v>
          </cell>
          <cell r="B4098" t="str">
            <v>TUBERIA DE COBRE TIPO K</v>
          </cell>
        </row>
        <row r="4099">
          <cell r="A4099">
            <v>441502</v>
          </cell>
          <cell r="B4099" t="str">
            <v>TUB.COBRE TIPO K ,1/2[R]</v>
          </cell>
          <cell r="C4099" t="str">
            <v>ML</v>
          </cell>
          <cell r="D4099">
            <v>59600</v>
          </cell>
        </row>
        <row r="4100">
          <cell r="A4100">
            <v>441503</v>
          </cell>
          <cell r="B4100" t="str">
            <v>TUB.COBRE TIPO K ,3/4[R]</v>
          </cell>
          <cell r="C4100" t="str">
            <v>ML</v>
          </cell>
          <cell r="D4100">
            <v>96000</v>
          </cell>
        </row>
        <row r="4101">
          <cell r="A4101">
            <v>441507</v>
          </cell>
          <cell r="B4101" t="str">
            <v>TUB.COBRE TIPO K 1 [R]</v>
          </cell>
          <cell r="C4101" t="str">
            <v>ML</v>
          </cell>
          <cell r="D4101">
            <v>120300</v>
          </cell>
        </row>
        <row r="4102">
          <cell r="A4102">
            <v>441508</v>
          </cell>
          <cell r="B4102" t="str">
            <v>TUB.COBRE TIPO K 1,1/2[R]</v>
          </cell>
          <cell r="C4102" t="str">
            <v>ML</v>
          </cell>
          <cell r="D4102">
            <v>180520</v>
          </cell>
        </row>
        <row r="4103">
          <cell r="A4103">
            <v>441509</v>
          </cell>
          <cell r="B4103" t="str">
            <v>TUB.COBRE TIPO K 1,1/4[R]</v>
          </cell>
          <cell r="C4103" t="str">
            <v>ML</v>
          </cell>
          <cell r="D4103">
            <v>144260</v>
          </cell>
        </row>
        <row r="4104">
          <cell r="A4104">
            <v>441513</v>
          </cell>
          <cell r="B4104" t="str">
            <v>TUB.COBRE TIPO K 2 [R]</v>
          </cell>
          <cell r="C4104" t="str">
            <v>ML</v>
          </cell>
          <cell r="D4104">
            <v>269610</v>
          </cell>
        </row>
        <row r="4105">
          <cell r="A4105">
            <v>441514</v>
          </cell>
          <cell r="B4105" t="str">
            <v>TUB.COBRE TIPO K 2,1/2[R]</v>
          </cell>
          <cell r="C4105" t="str">
            <v>ML</v>
          </cell>
          <cell r="D4105">
            <v>269200</v>
          </cell>
        </row>
        <row r="4107">
          <cell r="A4107">
            <v>46</v>
          </cell>
          <cell r="B4107" t="str">
            <v>AIRE ACONDICIONADO-VENTILACION</v>
          </cell>
        </row>
        <row r="4109">
          <cell r="A4109">
            <v>4602</v>
          </cell>
          <cell r="B4109" t="str">
            <v>REJILLAS</v>
          </cell>
        </row>
        <row r="4110">
          <cell r="A4110">
            <v>460228</v>
          </cell>
          <cell r="B4110" t="str">
            <v>REJILLA R 18.0X10.0</v>
          </cell>
          <cell r="C4110" t="str">
            <v>UND</v>
          </cell>
          <cell r="D4110">
            <v>70980</v>
          </cell>
        </row>
        <row r="4111">
          <cell r="A4111">
            <v>460217</v>
          </cell>
          <cell r="B4111" t="str">
            <v>REJILLA R 24X48 METAL MICROPERFORADA</v>
          </cell>
          <cell r="C4111" t="str">
            <v>UND</v>
          </cell>
          <cell r="D4111">
            <v>158010</v>
          </cell>
        </row>
        <row r="4112">
          <cell r="A4112">
            <v>460205</v>
          </cell>
          <cell r="B4112" t="str">
            <v>REJILLA SUM 10.0X10.0 (CD-A)-4 VIAS</v>
          </cell>
          <cell r="C4112" t="str">
            <v>UND</v>
          </cell>
          <cell r="D4112">
            <v>88390</v>
          </cell>
        </row>
        <row r="4113">
          <cell r="A4113">
            <v>460207</v>
          </cell>
          <cell r="B4113" t="str">
            <v>REJILLA SUM 12.0X12.0 (CD-A)-4 VIAS</v>
          </cell>
          <cell r="C4113" t="str">
            <v>UND</v>
          </cell>
          <cell r="D4113">
            <v>92420</v>
          </cell>
        </row>
        <row r="4115">
          <cell r="A4115">
            <v>4603</v>
          </cell>
          <cell r="B4115" t="str">
            <v>DUCTO SUMINISTRO AIRE</v>
          </cell>
        </row>
        <row r="4116">
          <cell r="A4116">
            <v>460306</v>
          </cell>
          <cell r="B4116" t="str">
            <v>CUELLO LAMINA C-22 L=26-50CM</v>
          </cell>
          <cell r="C4116" t="str">
            <v>UND</v>
          </cell>
          <cell r="D4116">
            <v>54870</v>
          </cell>
        </row>
        <row r="4117">
          <cell r="A4117">
            <v>460305</v>
          </cell>
          <cell r="B4117" t="str">
            <v>CUELLO LAMINA C-22 L=5-25CM</v>
          </cell>
          <cell r="C4117" t="str">
            <v>UND</v>
          </cell>
          <cell r="D4117">
            <v>33540</v>
          </cell>
        </row>
        <row r="4118">
          <cell r="A4118">
            <v>460304</v>
          </cell>
          <cell r="B4118" t="str">
            <v>CUELLO LAMINA ICOPOR AISLADO 1 A=11-16P</v>
          </cell>
          <cell r="C4118" t="str">
            <v>UND</v>
          </cell>
          <cell r="D4118">
            <v>34140</v>
          </cell>
        </row>
        <row r="4119">
          <cell r="A4119">
            <v>460301</v>
          </cell>
          <cell r="B4119" t="str">
            <v>DUCTO LAMINA FIBRA DE VIDRIO</v>
          </cell>
          <cell r="C4119" t="str">
            <v>M2</v>
          </cell>
          <cell r="D4119">
            <v>77870</v>
          </cell>
        </row>
        <row r="4120">
          <cell r="A4120">
            <v>460303</v>
          </cell>
          <cell r="B4120" t="str">
            <v>DUCTO LAMINA GALVANIZADA CAL 22</v>
          </cell>
          <cell r="C4120" t="str">
            <v>M2</v>
          </cell>
          <cell r="D4120">
            <v>83530</v>
          </cell>
        </row>
        <row r="4121">
          <cell r="A4121">
            <v>460302</v>
          </cell>
          <cell r="B4121" t="str">
            <v>DUCTO LAMINA GALVANIZADA CAL 22 AISLADO</v>
          </cell>
          <cell r="C4121" t="str">
            <v>M2</v>
          </cell>
          <cell r="D4121">
            <v>89380</v>
          </cell>
        </row>
        <row r="4123">
          <cell r="A4123">
            <v>4604</v>
          </cell>
          <cell r="B4123" t="str">
            <v>DUCTO RETORNO AIRE</v>
          </cell>
        </row>
        <row r="4124">
          <cell r="A4124">
            <v>460403</v>
          </cell>
          <cell r="B4124" t="str">
            <v>CUELLO LAMINA ICOPOR AISLADO 1 A=6-10 P</v>
          </cell>
          <cell r="C4124" t="str">
            <v>UND</v>
          </cell>
          <cell r="D4124">
            <v>22110</v>
          </cell>
        </row>
        <row r="4125">
          <cell r="A4125">
            <v>460402</v>
          </cell>
          <cell r="B4125" t="str">
            <v>DUCTO LAMINA ICOPOR AISLADO 1</v>
          </cell>
          <cell r="C4125" t="str">
            <v>M2</v>
          </cell>
          <cell r="D4125">
            <v>52050</v>
          </cell>
        </row>
        <row r="4126">
          <cell r="A4126">
            <v>460404</v>
          </cell>
          <cell r="B4126" t="str">
            <v>DUCTO RETORNO LAM GALV CAL 22</v>
          </cell>
          <cell r="D4126">
            <v>62970</v>
          </cell>
        </row>
        <row r="4127">
          <cell r="A4127">
            <v>460401</v>
          </cell>
          <cell r="B4127" t="str">
            <v>DUCTO RETORNO LAMINA GALVANIZADA CAL 22</v>
          </cell>
          <cell r="C4127" t="str">
            <v>M2</v>
          </cell>
          <cell r="D4127">
            <v>89490</v>
          </cell>
        </row>
        <row r="4129">
          <cell r="A4129">
            <v>4605</v>
          </cell>
          <cell r="B4129" t="str">
            <v>FILTROS</v>
          </cell>
        </row>
        <row r="4130">
          <cell r="A4130">
            <v>460513</v>
          </cell>
          <cell r="B4130" t="str">
            <v>FILTRO 30/35% - 24X24X2 - LAVABLE</v>
          </cell>
          <cell r="C4130" t="str">
            <v>UND</v>
          </cell>
          <cell r="D4130">
            <v>169710</v>
          </cell>
        </row>
        <row r="4131">
          <cell r="A4131">
            <v>460502</v>
          </cell>
          <cell r="B4131" t="str">
            <v>FILTRO BOLSILLO 65.00% - 6 BOLSILLOS</v>
          </cell>
          <cell r="C4131" t="str">
            <v>UND</v>
          </cell>
          <cell r="D4131">
            <v>198780</v>
          </cell>
        </row>
        <row r="4132">
          <cell r="A4132">
            <v>460514</v>
          </cell>
          <cell r="B4132" t="str">
            <v>FILTRO BOLSILLO 85.00% - 24X24X12-6B</v>
          </cell>
          <cell r="C4132" t="str">
            <v>UND</v>
          </cell>
          <cell r="D4132">
            <v>201770</v>
          </cell>
        </row>
        <row r="4133">
          <cell r="A4133">
            <v>460509</v>
          </cell>
          <cell r="B4133" t="str">
            <v>FILTRO CARTUCHO 85% -16X20X4 - FDCJM</v>
          </cell>
          <cell r="C4133" t="str">
            <v>UND</v>
          </cell>
          <cell r="D4133">
            <v>15590</v>
          </cell>
        </row>
        <row r="4134">
          <cell r="A4134">
            <v>460515</v>
          </cell>
          <cell r="B4134" t="str">
            <v>FILTRO CARTUCHO 95% -24X24X4 - FDCJM</v>
          </cell>
          <cell r="C4134" t="str">
            <v>UND</v>
          </cell>
          <cell r="D4134">
            <v>245170</v>
          </cell>
        </row>
        <row r="4135">
          <cell r="A4135">
            <v>460510</v>
          </cell>
          <cell r="B4135" t="str">
            <v>FILTRO HEPA 99.97% 3/ 7.5CM</v>
          </cell>
          <cell r="C4135" t="str">
            <v>UND</v>
          </cell>
          <cell r="D4135">
            <v>1868780</v>
          </cell>
        </row>
        <row r="4136">
          <cell r="A4136">
            <v>460511</v>
          </cell>
          <cell r="B4136" t="str">
            <v>FILTRO HEPA 99.97% 6/ 15.0CM</v>
          </cell>
          <cell r="C4136" t="str">
            <v>UND</v>
          </cell>
          <cell r="D4136">
            <v>18580</v>
          </cell>
        </row>
        <row r="4137">
          <cell r="A4137">
            <v>460512</v>
          </cell>
          <cell r="B4137" t="str">
            <v>FILTRO HEPA 99.99% - 24X24X12- 2000 CFM</v>
          </cell>
          <cell r="C4137" t="str">
            <v>UND</v>
          </cell>
          <cell r="D4137">
            <v>1526080</v>
          </cell>
        </row>
        <row r="4138">
          <cell r="A4138">
            <v>460503</v>
          </cell>
          <cell r="B4138" t="str">
            <v>FILTRO TIPO BOLSILLO 45%</v>
          </cell>
          <cell r="C4138" t="str">
            <v>UND</v>
          </cell>
          <cell r="D4138">
            <v>10090</v>
          </cell>
        </row>
        <row r="4139">
          <cell r="A4139">
            <v>460505</v>
          </cell>
          <cell r="B4139" t="str">
            <v>PREFILTRO 30/35% - 16X20X2 LAVABLE</v>
          </cell>
          <cell r="C4139" t="str">
            <v>UND</v>
          </cell>
          <cell r="D4139">
            <v>144710</v>
          </cell>
        </row>
        <row r="4140">
          <cell r="A4140">
            <v>460504</v>
          </cell>
          <cell r="B4140" t="str">
            <v>PREFILTRO 30/35% - 16X24X2 LAVABLE</v>
          </cell>
          <cell r="C4140" t="str">
            <v>UND</v>
          </cell>
          <cell r="D4140">
            <v>149880</v>
          </cell>
        </row>
        <row r="4141">
          <cell r="A4141">
            <v>460507</v>
          </cell>
          <cell r="B4141" t="str">
            <v>PREFILTRO 30/35% - 24X24X2 LAVABLE ALUM</v>
          </cell>
          <cell r="C4141" t="str">
            <v>UND</v>
          </cell>
          <cell r="D4141">
            <v>9760</v>
          </cell>
        </row>
        <row r="4142">
          <cell r="A4142">
            <v>460506</v>
          </cell>
          <cell r="B4142" t="str">
            <v>PREFILTRO 30/35% -20X20X4 LAVABLE</v>
          </cell>
          <cell r="C4142" t="str">
            <v>UND</v>
          </cell>
          <cell r="D4142">
            <v>145710</v>
          </cell>
        </row>
        <row r="4144">
          <cell r="A4144">
            <v>4611</v>
          </cell>
          <cell r="B4144" t="str">
            <v>INSTALACIONES - VARIOS</v>
          </cell>
        </row>
        <row r="4145">
          <cell r="A4145">
            <v>461104</v>
          </cell>
          <cell r="B4145" t="str">
            <v>MTTO UNIDAD MANEJADORA AGUA 5-8 TON</v>
          </cell>
          <cell r="C4145" t="str">
            <v>UND</v>
          </cell>
          <cell r="D4145">
            <v>1100260</v>
          </cell>
        </row>
        <row r="4147">
          <cell r="A4147">
            <v>4612</v>
          </cell>
          <cell r="B4147" t="str">
            <v>AISLAMIENTO TERMICO</v>
          </cell>
        </row>
        <row r="4148">
          <cell r="A4148">
            <v>461201</v>
          </cell>
          <cell r="B4148" t="str">
            <v>CAQUELA ALUMINIO 2 POLIURETANO EXPAND</v>
          </cell>
          <cell r="C4148" t="str">
            <v>ML</v>
          </cell>
          <cell r="D4148">
            <v>62330</v>
          </cell>
        </row>
        <row r="4149">
          <cell r="A4149">
            <v>461202</v>
          </cell>
          <cell r="B4149" t="str">
            <v>CAQUELA ALUMINIO 3 POLIURETANO EXPAND</v>
          </cell>
          <cell r="C4149" t="str">
            <v>ML</v>
          </cell>
          <cell r="D4149">
            <v>70910</v>
          </cell>
        </row>
        <row r="4150">
          <cell r="A4150">
            <v>461203</v>
          </cell>
          <cell r="B4150" t="str">
            <v>CAQUELA ALUMINIO 4 POLIURETANO EXPAND</v>
          </cell>
          <cell r="C4150" t="str">
            <v>ML</v>
          </cell>
          <cell r="D4150">
            <v>73530</v>
          </cell>
        </row>
        <row r="4151">
          <cell r="A4151">
            <v>461204</v>
          </cell>
          <cell r="B4151" t="str">
            <v>CAQUELA ALUMINIO 6 POLIURETANO EXPAND</v>
          </cell>
          <cell r="C4151" t="str">
            <v>ML</v>
          </cell>
          <cell r="D4151">
            <v>85400</v>
          </cell>
        </row>
        <row r="4153">
          <cell r="A4153">
            <v>4613</v>
          </cell>
          <cell r="B4153" t="str">
            <v>GAS REFRIGERANTE OTROS</v>
          </cell>
        </row>
        <row r="4154">
          <cell r="A4154">
            <v>461302</v>
          </cell>
          <cell r="B4154" t="str">
            <v>GAS 134 A DUPONT</v>
          </cell>
          <cell r="C4154" t="str">
            <v>LBS</v>
          </cell>
          <cell r="D4154">
            <v>11820</v>
          </cell>
        </row>
        <row r="4155">
          <cell r="A4155">
            <v>461309</v>
          </cell>
          <cell r="B4155" t="str">
            <v>GAS ACETILENO</v>
          </cell>
          <cell r="C4155" t="str">
            <v>KLS</v>
          </cell>
          <cell r="D4155">
            <v>37380</v>
          </cell>
        </row>
        <row r="4156">
          <cell r="A4156">
            <v>461312</v>
          </cell>
          <cell r="B4156" t="str">
            <v>GAS ISCEOM M-29 (R-22)</v>
          </cell>
          <cell r="C4156" t="str">
            <v>LBS</v>
          </cell>
          <cell r="D4156">
            <v>15000</v>
          </cell>
        </row>
        <row r="4157">
          <cell r="A4157">
            <v>461301</v>
          </cell>
          <cell r="B4157" t="str">
            <v>GAS ISCEON MO 49</v>
          </cell>
          <cell r="C4157" t="str">
            <v>LBS</v>
          </cell>
          <cell r="D4157">
            <v>14320</v>
          </cell>
        </row>
        <row r="4158">
          <cell r="A4158">
            <v>461308</v>
          </cell>
          <cell r="B4158" t="str">
            <v>GAS NITROGENO</v>
          </cell>
          <cell r="C4158" t="str">
            <v>M3</v>
          </cell>
          <cell r="D4158">
            <v>11380</v>
          </cell>
        </row>
        <row r="4159">
          <cell r="A4159">
            <v>461310</v>
          </cell>
          <cell r="B4159" t="str">
            <v>GAS OXIGENO</v>
          </cell>
          <cell r="C4159" t="str">
            <v>M3</v>
          </cell>
          <cell r="D4159">
            <v>16380</v>
          </cell>
        </row>
        <row r="4160">
          <cell r="A4160">
            <v>461307</v>
          </cell>
          <cell r="B4160" t="str">
            <v>GAS R 141</v>
          </cell>
          <cell r="C4160" t="str">
            <v>LBS</v>
          </cell>
          <cell r="D4160">
            <v>53920</v>
          </cell>
        </row>
        <row r="4161">
          <cell r="A4161">
            <v>461303</v>
          </cell>
          <cell r="B4161" t="str">
            <v>GAS R 290 PROPANO</v>
          </cell>
          <cell r="C4161" t="str">
            <v>KLS</v>
          </cell>
          <cell r="D4161">
            <v>52320</v>
          </cell>
        </row>
        <row r="4162">
          <cell r="A4162">
            <v>461306</v>
          </cell>
          <cell r="B4162" t="str">
            <v>GAS R 404</v>
          </cell>
          <cell r="C4162" t="str">
            <v>LBS</v>
          </cell>
          <cell r="D4162">
            <v>16820</v>
          </cell>
        </row>
        <row r="4163">
          <cell r="A4163">
            <v>461304</v>
          </cell>
          <cell r="B4163" t="str">
            <v>GAS R 410</v>
          </cell>
          <cell r="C4163" t="str">
            <v>LBS</v>
          </cell>
          <cell r="D4163">
            <v>41260</v>
          </cell>
        </row>
        <row r="4164">
          <cell r="A4164">
            <v>461305</v>
          </cell>
          <cell r="B4164" t="str">
            <v>GAS R 507</v>
          </cell>
          <cell r="C4164" t="str">
            <v>LBS</v>
          </cell>
          <cell r="D4164">
            <v>55760</v>
          </cell>
        </row>
        <row r="4166">
          <cell r="A4166">
            <v>53</v>
          </cell>
          <cell r="B4166" t="str">
            <v>ESTUDIOS CALIDAD-RESISTENCIA MATER.</v>
          </cell>
        </row>
        <row r="4168">
          <cell r="A4168">
            <v>5301</v>
          </cell>
          <cell r="B4168" t="str">
            <v>ANALISIS DE SUELOS</v>
          </cell>
        </row>
        <row r="4169">
          <cell r="A4169">
            <v>530101</v>
          </cell>
          <cell r="B4169" t="str">
            <v>C.B.R.INALTERADO</v>
          </cell>
          <cell r="C4169" t="str">
            <v>UND</v>
          </cell>
          <cell r="D4169">
            <v>196350</v>
          </cell>
        </row>
        <row r="4170">
          <cell r="A4170">
            <v>530102</v>
          </cell>
          <cell r="B4170" t="str">
            <v>C.B.R.MATERIAL COHESIVO</v>
          </cell>
          <cell r="C4170" t="str">
            <v>UND</v>
          </cell>
          <cell r="D4170">
            <v>589050</v>
          </cell>
        </row>
        <row r="4171">
          <cell r="A4171">
            <v>530103</v>
          </cell>
          <cell r="B4171" t="str">
            <v>C.B.R.MATERIAL GRANULAR</v>
          </cell>
          <cell r="C4171" t="str">
            <v>UND</v>
          </cell>
          <cell r="D4171">
            <v>145800</v>
          </cell>
        </row>
        <row r="4172">
          <cell r="A4172">
            <v>530104</v>
          </cell>
          <cell r="B4172" t="str">
            <v>COMPRESION INCONFINADA</v>
          </cell>
          <cell r="C4172" t="str">
            <v>UND</v>
          </cell>
          <cell r="D4172">
            <v>39270</v>
          </cell>
        </row>
        <row r="4173">
          <cell r="A4173">
            <v>530105</v>
          </cell>
          <cell r="B4173" t="str">
            <v>DENSIDAD TERRENO(DENSIMETRO NUCLEAR)</v>
          </cell>
          <cell r="C4173" t="str">
            <v>UND</v>
          </cell>
          <cell r="D4173">
            <v>26180</v>
          </cell>
        </row>
        <row r="4174">
          <cell r="A4174">
            <v>530107</v>
          </cell>
          <cell r="B4174" t="str">
            <v>GRANULOMETRIA POR TAMIZADO (CON LAVADO)</v>
          </cell>
          <cell r="C4174" t="str">
            <v>UND</v>
          </cell>
          <cell r="D4174">
            <v>39270</v>
          </cell>
        </row>
        <row r="4175">
          <cell r="A4175">
            <v>530106</v>
          </cell>
          <cell r="B4175" t="str">
            <v>GRANULOMETRIA POR TAMIZADO (SIN LAVADO)</v>
          </cell>
          <cell r="C4175" t="str">
            <v>UND</v>
          </cell>
          <cell r="D4175">
            <v>45820</v>
          </cell>
        </row>
        <row r="4176">
          <cell r="A4176">
            <v>530108</v>
          </cell>
          <cell r="B4176" t="str">
            <v>HUMEDAD NATURAL</v>
          </cell>
          <cell r="C4176" t="str">
            <v>UND</v>
          </cell>
          <cell r="D4176">
            <v>9160</v>
          </cell>
        </row>
        <row r="4177">
          <cell r="A4177">
            <v>530109</v>
          </cell>
          <cell r="B4177" t="str">
            <v>LAVADO SOBRE TAMIZ NRO 200</v>
          </cell>
          <cell r="C4177" t="str">
            <v>UND</v>
          </cell>
          <cell r="D4177">
            <v>22250</v>
          </cell>
        </row>
        <row r="4178">
          <cell r="A4178">
            <v>530110</v>
          </cell>
          <cell r="B4178" t="str">
            <v>LIMITES DE ATTERBERG</v>
          </cell>
          <cell r="C4178" t="str">
            <v>UND</v>
          </cell>
          <cell r="D4178">
            <v>26180</v>
          </cell>
        </row>
        <row r="4179">
          <cell r="A4179">
            <v>530111</v>
          </cell>
          <cell r="B4179" t="str">
            <v>PENETRACION A PERCUSION DE 0.0M A 10.0M</v>
          </cell>
          <cell r="C4179" t="str">
            <v>ML</v>
          </cell>
          <cell r="D4179">
            <v>71400</v>
          </cell>
        </row>
        <row r="4180">
          <cell r="A4180">
            <v>530112</v>
          </cell>
          <cell r="B4180" t="str">
            <v>PENETRACION A PERCUSION-10M EN ADELANTE</v>
          </cell>
          <cell r="C4180" t="str">
            <v>ML</v>
          </cell>
          <cell r="D4180">
            <v>95200</v>
          </cell>
        </row>
        <row r="4181">
          <cell r="A4181">
            <v>530117</v>
          </cell>
          <cell r="B4181" t="str">
            <v>PERFORAC A ROTAC CON DIAMANT SUELOS BLAN</v>
          </cell>
          <cell r="C4181" t="str">
            <v>ML</v>
          </cell>
          <cell r="D4181">
            <v>214200</v>
          </cell>
        </row>
        <row r="4182">
          <cell r="A4182">
            <v>530119</v>
          </cell>
          <cell r="B4182" t="str">
            <v>PERFORAC A ROTACION CON DIAMANT EN ALUV</v>
          </cell>
          <cell r="C4182" t="str">
            <v>ML</v>
          </cell>
          <cell r="D4182">
            <v>1011500</v>
          </cell>
        </row>
        <row r="4183">
          <cell r="A4183">
            <v>530118</v>
          </cell>
          <cell r="B4183" t="str">
            <v>PERFORACION A ROTAC CON DIAMANT -ROCA SA</v>
          </cell>
          <cell r="C4183" t="str">
            <v>ML</v>
          </cell>
          <cell r="D4183">
            <v>416500</v>
          </cell>
        </row>
        <row r="4184">
          <cell r="A4184">
            <v>530113</v>
          </cell>
          <cell r="B4184" t="str">
            <v>PERFORACION BARRENO MANUAL 1.5M A 2.0M</v>
          </cell>
          <cell r="C4184" t="str">
            <v>ML</v>
          </cell>
          <cell r="D4184">
            <v>16230</v>
          </cell>
        </row>
        <row r="4185">
          <cell r="A4185">
            <v>530114</v>
          </cell>
          <cell r="B4185" t="str">
            <v>PESO ESPECIFICO</v>
          </cell>
          <cell r="C4185" t="str">
            <v>UND</v>
          </cell>
          <cell r="D4185">
            <v>45820</v>
          </cell>
        </row>
        <row r="4186">
          <cell r="A4186">
            <v>530115</v>
          </cell>
          <cell r="B4186" t="str">
            <v>PROCTOR MODIFICADO</v>
          </cell>
          <cell r="C4186" t="str">
            <v>UND</v>
          </cell>
          <cell r="D4186">
            <v>78540</v>
          </cell>
        </row>
        <row r="4187">
          <cell r="A4187">
            <v>530116</v>
          </cell>
          <cell r="B4187" t="str">
            <v>VISITA FRUSTRADA EN TOMA DE DENSIDADES</v>
          </cell>
          <cell r="C4187" t="str">
            <v>UND</v>
          </cell>
          <cell r="D4187">
            <v>78540</v>
          </cell>
        </row>
        <row r="4189">
          <cell r="A4189">
            <v>5302</v>
          </cell>
          <cell r="B4189" t="str">
            <v>ANALISIS RESISTENCIA CONCRETO</v>
          </cell>
        </row>
        <row r="4190">
          <cell r="A4190">
            <v>530201</v>
          </cell>
          <cell r="B4190" t="str">
            <v>ALQUILER FORMALETA Y CONO(UND POR DIA</v>
          </cell>
          <cell r="C4190" t="str">
            <v>UND</v>
          </cell>
          <cell r="D4190">
            <v>21000</v>
          </cell>
        </row>
        <row r="4191">
          <cell r="A4191">
            <v>530203</v>
          </cell>
          <cell r="B4191" t="str">
            <v>COMPRESION DE CILINDROS</v>
          </cell>
          <cell r="C4191" t="str">
            <v>UND</v>
          </cell>
          <cell r="D4191">
            <v>7850</v>
          </cell>
        </row>
        <row r="4192">
          <cell r="A4192">
            <v>530202</v>
          </cell>
          <cell r="B4192" t="str">
            <v>COMPRESION DE MURETES</v>
          </cell>
          <cell r="C4192" t="str">
            <v>UND</v>
          </cell>
          <cell r="D4192">
            <v>26180</v>
          </cell>
        </row>
        <row r="4193">
          <cell r="A4193">
            <v>530204</v>
          </cell>
          <cell r="B4193" t="str">
            <v>DISENO DE MEZCLAS-UNA RESISTENCIA</v>
          </cell>
          <cell r="C4193" t="str">
            <v>UND</v>
          </cell>
          <cell r="D4193">
            <v>261800</v>
          </cell>
        </row>
        <row r="4194">
          <cell r="A4194">
            <v>530205</v>
          </cell>
          <cell r="B4194" t="str">
            <v>FLEXION EN ADOQUINES</v>
          </cell>
          <cell r="C4194" t="str">
            <v>UND</v>
          </cell>
          <cell r="D4194">
            <v>19640</v>
          </cell>
        </row>
        <row r="4195">
          <cell r="A4195">
            <v>530206</v>
          </cell>
          <cell r="B4195" t="str">
            <v>PESO UNITARIO DE BLOQUES</v>
          </cell>
          <cell r="C4195" t="str">
            <v>UND</v>
          </cell>
          <cell r="D4195">
            <v>13090</v>
          </cell>
        </row>
        <row r="4196">
          <cell r="A4196">
            <v>530208</v>
          </cell>
          <cell r="B4196" t="str">
            <v>ROTURA DE BLOQUES</v>
          </cell>
          <cell r="C4196" t="str">
            <v>UND</v>
          </cell>
          <cell r="D4196">
            <v>26180</v>
          </cell>
        </row>
        <row r="4197">
          <cell r="A4197">
            <v>530209</v>
          </cell>
          <cell r="B4197" t="str">
            <v>ROTURA DE LADRILLOS</v>
          </cell>
          <cell r="C4197" t="str">
            <v>UND</v>
          </cell>
          <cell r="D4197">
            <v>19640</v>
          </cell>
        </row>
        <row r="4198">
          <cell r="A4198">
            <v>530210</v>
          </cell>
          <cell r="B4198" t="str">
            <v>ROTURA DE MORTERO</v>
          </cell>
          <cell r="C4198" t="str">
            <v>UND</v>
          </cell>
          <cell r="D4198">
            <v>9520</v>
          </cell>
        </row>
        <row r="4199">
          <cell r="A4199">
            <v>530211</v>
          </cell>
          <cell r="B4199" t="str">
            <v>ROTURA DE VIGAS</v>
          </cell>
          <cell r="C4199" t="str">
            <v>UND</v>
          </cell>
          <cell r="D4199">
            <v>23800</v>
          </cell>
        </row>
        <row r="4201">
          <cell r="A4201">
            <v>5303</v>
          </cell>
          <cell r="B4201" t="str">
            <v>ANALISIS AGREGADOS</v>
          </cell>
        </row>
        <row r="4202">
          <cell r="A4202">
            <v>530301</v>
          </cell>
          <cell r="B4202" t="str">
            <v>CONTENIDO MATERIA ORGANICA(COLORIMETRIA)</v>
          </cell>
          <cell r="C4202" t="str">
            <v>UND</v>
          </cell>
          <cell r="D4202">
            <v>26180</v>
          </cell>
        </row>
        <row r="4203">
          <cell r="A4203">
            <v>530302</v>
          </cell>
          <cell r="B4203" t="str">
            <v>DESGASTE EN LA MAQUINA DE LOS ANGELES</v>
          </cell>
          <cell r="C4203" t="str">
            <v>UND</v>
          </cell>
          <cell r="D4203">
            <v>117810</v>
          </cell>
        </row>
        <row r="4204">
          <cell r="A4204">
            <v>530303</v>
          </cell>
          <cell r="B4204" t="str">
            <v>PESO ESPECIFICO Y ABSORCION</v>
          </cell>
          <cell r="C4204" t="str">
            <v>UND</v>
          </cell>
          <cell r="D4204">
            <v>34030</v>
          </cell>
        </row>
        <row r="4205">
          <cell r="A4205">
            <v>530304</v>
          </cell>
          <cell r="B4205" t="str">
            <v>PESO UNITARIO SUELTO Y APISONADO</v>
          </cell>
          <cell r="C4205" t="str">
            <v>UND</v>
          </cell>
          <cell r="D4205">
            <v>32730</v>
          </cell>
        </row>
        <row r="4207">
          <cell r="A4207">
            <v>5304</v>
          </cell>
          <cell r="B4207" t="str">
            <v>ANALISIS ASFALTOS</v>
          </cell>
        </row>
        <row r="4208">
          <cell r="A4208">
            <v>530401</v>
          </cell>
          <cell r="B4208" t="str">
            <v>ADHERENCIA</v>
          </cell>
          <cell r="C4208" t="str">
            <v>UND</v>
          </cell>
          <cell r="D4208">
            <v>39270</v>
          </cell>
        </row>
        <row r="4209">
          <cell r="A4209">
            <v>530402</v>
          </cell>
          <cell r="B4209" t="str">
            <v>DENSIDAD PAV.ASFALT.(DENSIMET.NUCLEAR)</v>
          </cell>
          <cell r="C4209" t="str">
            <v>UND</v>
          </cell>
          <cell r="D4209">
            <v>26180</v>
          </cell>
        </row>
        <row r="4210">
          <cell r="A4210">
            <v>530403</v>
          </cell>
          <cell r="B4210" t="str">
            <v>ESTABILIDAD Y FLUJO MARSHALL</v>
          </cell>
          <cell r="C4210" t="str">
            <v>UND</v>
          </cell>
          <cell r="D4210">
            <v>32730</v>
          </cell>
        </row>
        <row r="4211">
          <cell r="A4211">
            <v>530404</v>
          </cell>
          <cell r="B4211" t="str">
            <v>EXTRACCION DE CONTENIDO ASFALTICO</v>
          </cell>
          <cell r="C4211" t="str">
            <v>UND</v>
          </cell>
          <cell r="D4211">
            <v>52360</v>
          </cell>
        </row>
        <row r="4212">
          <cell r="A4212">
            <v>530405</v>
          </cell>
          <cell r="B4212" t="str">
            <v>EXTRACCION MANUAL DE UNA MUESTRA DE PAV.</v>
          </cell>
          <cell r="C4212" t="str">
            <v>UND</v>
          </cell>
          <cell r="D4212">
            <v>29750</v>
          </cell>
        </row>
        <row r="4213">
          <cell r="A4213">
            <v>530406</v>
          </cell>
          <cell r="B4213" t="str">
            <v>GRANULOMETRIA AGREGADOS DE LAS MEZCLAS</v>
          </cell>
          <cell r="C4213" t="str">
            <v>UND</v>
          </cell>
          <cell r="D4213">
            <v>39270</v>
          </cell>
        </row>
        <row r="4214">
          <cell r="A4214">
            <v>530407</v>
          </cell>
          <cell r="B4214" t="str">
            <v>PESO UNITARIO DE BRIQUETES Y O GALLETAS</v>
          </cell>
          <cell r="C4214" t="str">
            <v>UND</v>
          </cell>
          <cell r="D4214">
            <v>26180</v>
          </cell>
        </row>
        <row r="4215">
          <cell r="A4215">
            <v>530408</v>
          </cell>
          <cell r="B4215" t="str">
            <v>TOMA DE BRIQUETES</v>
          </cell>
          <cell r="C4215" t="str">
            <v>UND</v>
          </cell>
          <cell r="D4215">
            <v>7850</v>
          </cell>
        </row>
        <row r="4217">
          <cell r="A4217">
            <v>5305</v>
          </cell>
          <cell r="B4217" t="str">
            <v>ENSAYO ESCLEROMETRIA-NUCLEOS</v>
          </cell>
        </row>
        <row r="4218">
          <cell r="A4218">
            <v>530502</v>
          </cell>
          <cell r="B4218" t="str">
            <v>ENSAYO DE NUCLEO A COMPRESION</v>
          </cell>
          <cell r="C4218" t="str">
            <v>UND</v>
          </cell>
          <cell r="D4218">
            <v>20940</v>
          </cell>
        </row>
        <row r="4219">
          <cell r="A4219">
            <v>530503</v>
          </cell>
          <cell r="B4219" t="str">
            <v>EXTRACCION Y ENSAYOS DE NUCLEO DE 2"</v>
          </cell>
          <cell r="C4219" t="str">
            <v>UND</v>
          </cell>
          <cell r="D4219">
            <v>130900</v>
          </cell>
        </row>
        <row r="4220">
          <cell r="A4220">
            <v>530504</v>
          </cell>
          <cell r="B4220" t="str">
            <v>EXTRACCION Y ENSAYOS DE NUCLEO DE 3"</v>
          </cell>
          <cell r="C4220" t="str">
            <v>UND</v>
          </cell>
          <cell r="D4220">
            <v>157080</v>
          </cell>
        </row>
        <row r="4221">
          <cell r="A4221">
            <v>530505</v>
          </cell>
          <cell r="B4221" t="str">
            <v>EXTRACCION Y ENSAYOS DE NUCLEO DE 4"</v>
          </cell>
          <cell r="C4221" t="str">
            <v>UND</v>
          </cell>
          <cell r="D4221">
            <v>183260</v>
          </cell>
        </row>
        <row r="4222">
          <cell r="A4222">
            <v>530506</v>
          </cell>
          <cell r="B4222" t="str">
            <v>EXTRACCION Y ENSAYOS DE NUCLEO DE 6"</v>
          </cell>
          <cell r="C4222" t="str">
            <v>UND</v>
          </cell>
          <cell r="D4222">
            <v>293930</v>
          </cell>
        </row>
        <row r="4224">
          <cell r="A4224">
            <v>71</v>
          </cell>
          <cell r="B4224" t="str">
            <v>GASTOS REALIZACION INTERVENTORIA</v>
          </cell>
        </row>
        <row r="4226">
          <cell r="A4226">
            <v>7101</v>
          </cell>
          <cell r="B4226" t="str">
            <v>GASOLINA Y PEAJES</v>
          </cell>
        </row>
        <row r="4227">
          <cell r="A4227">
            <v>710143</v>
          </cell>
          <cell r="B4227" t="str">
            <v>ACEITE COMBUSTIBLE PARA MOTOR ACPM</v>
          </cell>
          <cell r="C4227" t="str">
            <v>GLN</v>
          </cell>
          <cell r="D4227">
            <v>8400</v>
          </cell>
        </row>
        <row r="4228">
          <cell r="A4228">
            <v>710101</v>
          </cell>
          <cell r="B4228" t="str">
            <v>ALCALA-DESPLAZAMIENTO</v>
          </cell>
          <cell r="C4228" t="str">
            <v>VJE</v>
          </cell>
          <cell r="D4228">
            <v>186980</v>
          </cell>
        </row>
        <row r="4229">
          <cell r="A4229">
            <v>710102</v>
          </cell>
          <cell r="B4229" t="str">
            <v>ANDALUCIA-DESPLAZAMIENTO</v>
          </cell>
          <cell r="C4229" t="str">
            <v>VJE</v>
          </cell>
          <cell r="D4229">
            <v>104080</v>
          </cell>
        </row>
        <row r="4230">
          <cell r="A4230">
            <v>710103</v>
          </cell>
          <cell r="B4230" t="str">
            <v>ANSERMANUEVO-DESPLAZAMIENTO</v>
          </cell>
          <cell r="C4230" t="str">
            <v>VJE</v>
          </cell>
          <cell r="D4230">
            <v>162250</v>
          </cell>
        </row>
        <row r="4231">
          <cell r="A4231">
            <v>710104</v>
          </cell>
          <cell r="B4231" t="str">
            <v>ARGELIA-DESPLAZAMIENTO</v>
          </cell>
          <cell r="C4231" t="str">
            <v>VJE</v>
          </cell>
          <cell r="D4231">
            <v>177800</v>
          </cell>
        </row>
        <row r="4232">
          <cell r="A4232">
            <v>710106</v>
          </cell>
          <cell r="B4232" t="str">
            <v>BOLIVAR-DESPLAZAMIENTO</v>
          </cell>
          <cell r="C4232" t="str">
            <v>VJE</v>
          </cell>
          <cell r="D4232">
            <v>136330</v>
          </cell>
        </row>
        <row r="4233">
          <cell r="A4233">
            <v>710105</v>
          </cell>
          <cell r="B4233" t="str">
            <v>BUENAVENTURA-DESPLAZAMIENTO</v>
          </cell>
          <cell r="C4233" t="str">
            <v>VJE</v>
          </cell>
          <cell r="D4233">
            <v>97940</v>
          </cell>
        </row>
        <row r="4234">
          <cell r="A4234">
            <v>710107</v>
          </cell>
          <cell r="B4234" t="str">
            <v>BUGA-DESPLAZAMIENTO</v>
          </cell>
          <cell r="C4234" t="str">
            <v>VJE</v>
          </cell>
          <cell r="D4234">
            <v>63300</v>
          </cell>
        </row>
        <row r="4235">
          <cell r="A4235">
            <v>710108</v>
          </cell>
          <cell r="B4235" t="str">
            <v>BUGALAGRANDE-DESPLAZAMIENTO</v>
          </cell>
          <cell r="C4235" t="str">
            <v>VJE</v>
          </cell>
          <cell r="D4235">
            <v>107320</v>
          </cell>
        </row>
        <row r="4236">
          <cell r="A4236">
            <v>710109</v>
          </cell>
          <cell r="B4236" t="str">
            <v>CAICEDONIA-DESPLAZAMIENTO</v>
          </cell>
          <cell r="C4236" t="str">
            <v>VJE</v>
          </cell>
          <cell r="D4236">
            <v>161060</v>
          </cell>
        </row>
        <row r="4237">
          <cell r="A4237">
            <v>710110</v>
          </cell>
          <cell r="B4237" t="str">
            <v>CALI-DESPLAZAMIENTO</v>
          </cell>
          <cell r="C4237" t="str">
            <v>VJE</v>
          </cell>
          <cell r="D4237">
            <v>16200</v>
          </cell>
        </row>
        <row r="4238">
          <cell r="A4238">
            <v>710111</v>
          </cell>
          <cell r="B4238" t="str">
            <v>CANDELARIA-DESPLAZAMIENTO</v>
          </cell>
          <cell r="C4238" t="str">
            <v>VJE</v>
          </cell>
          <cell r="D4238">
            <v>18140</v>
          </cell>
        </row>
        <row r="4239">
          <cell r="A4239">
            <v>710112</v>
          </cell>
          <cell r="B4239" t="str">
            <v>CARTAGO-DESPLAZAMIENTO</v>
          </cell>
          <cell r="C4239" t="str">
            <v>VJE</v>
          </cell>
          <cell r="D4239">
            <v>170780</v>
          </cell>
        </row>
        <row r="4240">
          <cell r="A4240">
            <v>710117</v>
          </cell>
          <cell r="B4240" t="str">
            <v>CERRITO-DESPLAZAMIENTO</v>
          </cell>
          <cell r="C4240" t="str">
            <v>VJE</v>
          </cell>
          <cell r="D4240">
            <v>46460</v>
          </cell>
        </row>
        <row r="4241">
          <cell r="A4241">
            <v>710113</v>
          </cell>
          <cell r="B4241" t="str">
            <v>DAGUA-DESPLAZAMIENTO</v>
          </cell>
          <cell r="C4241" t="str">
            <v>VJE</v>
          </cell>
          <cell r="D4241">
            <v>31100</v>
          </cell>
        </row>
        <row r="4242">
          <cell r="A4242">
            <v>710114</v>
          </cell>
          <cell r="B4242" t="str">
            <v>DARIEN-DESPLAZAMIENTO</v>
          </cell>
          <cell r="C4242" t="str">
            <v>VJE</v>
          </cell>
          <cell r="D4242">
            <v>80800</v>
          </cell>
        </row>
        <row r="4243">
          <cell r="A4243">
            <v>710115</v>
          </cell>
          <cell r="B4243" t="str">
            <v>EL AGUILA-DESPLAZAMIENTO</v>
          </cell>
          <cell r="C4243" t="str">
            <v>VJE</v>
          </cell>
          <cell r="D4243">
            <v>180390</v>
          </cell>
        </row>
        <row r="4244">
          <cell r="A4244">
            <v>710116</v>
          </cell>
          <cell r="B4244" t="str">
            <v>EL CAIRO-DESPLAZAMIENTO</v>
          </cell>
          <cell r="C4244" t="str">
            <v>VJE</v>
          </cell>
          <cell r="D4244">
            <v>195300</v>
          </cell>
        </row>
        <row r="4245">
          <cell r="A4245">
            <v>710118</v>
          </cell>
          <cell r="B4245" t="str">
            <v>EL DOVIO</v>
          </cell>
          <cell r="C4245" t="str">
            <v>VJE</v>
          </cell>
          <cell r="D4245">
            <v>140220</v>
          </cell>
        </row>
        <row r="4246">
          <cell r="A4246">
            <v>710119</v>
          </cell>
          <cell r="B4246" t="str">
            <v>FLORIDA-DESPLAZAMIENTO</v>
          </cell>
          <cell r="C4246" t="str">
            <v>VJE</v>
          </cell>
          <cell r="D4246">
            <v>26570</v>
          </cell>
        </row>
        <row r="4247">
          <cell r="A4247">
            <v>710120</v>
          </cell>
          <cell r="B4247" t="str">
            <v>GINEBRA-DESPLAZAMIENTO</v>
          </cell>
          <cell r="C4247" t="str">
            <v>VJE</v>
          </cell>
          <cell r="D4247">
            <v>66990</v>
          </cell>
        </row>
        <row r="4248">
          <cell r="A4248">
            <v>710121</v>
          </cell>
          <cell r="B4248" t="str">
            <v>GUACARI-DESPLAZAMIENTO</v>
          </cell>
          <cell r="C4248" t="str">
            <v>VJE</v>
          </cell>
          <cell r="D4248">
            <v>68940</v>
          </cell>
        </row>
        <row r="4249">
          <cell r="A4249">
            <v>710122</v>
          </cell>
          <cell r="B4249" t="str">
            <v>JAMUNDI-DESPLAZAMIENTO</v>
          </cell>
          <cell r="C4249" t="str">
            <v>VJE</v>
          </cell>
          <cell r="D4249">
            <v>15550</v>
          </cell>
        </row>
        <row r="4250">
          <cell r="A4250">
            <v>710123</v>
          </cell>
          <cell r="B4250" t="str">
            <v>LA CUMBRE-DESPLAZAMIENTO</v>
          </cell>
          <cell r="C4250" t="str">
            <v>VJE</v>
          </cell>
          <cell r="D4250">
            <v>25920</v>
          </cell>
        </row>
        <row r="4251">
          <cell r="A4251">
            <v>710124</v>
          </cell>
          <cell r="B4251" t="str">
            <v>LA UNION-DESPLAZAMIENTO</v>
          </cell>
          <cell r="C4251" t="str">
            <v>VJE</v>
          </cell>
          <cell r="D4251">
            <v>137620</v>
          </cell>
        </row>
        <row r="4252">
          <cell r="A4252">
            <v>710125</v>
          </cell>
          <cell r="B4252" t="str">
            <v>LA VICTORIA-DESPLAZAMIENTO</v>
          </cell>
          <cell r="C4252" t="str">
            <v>VJE</v>
          </cell>
          <cell r="D4252">
            <v>149390</v>
          </cell>
        </row>
        <row r="4253">
          <cell r="A4253">
            <v>710126</v>
          </cell>
          <cell r="B4253" t="str">
            <v>OBANDO-DESPLAZAMIENTO</v>
          </cell>
          <cell r="C4253" t="str">
            <v>VJE</v>
          </cell>
          <cell r="D4253">
            <v>155870</v>
          </cell>
        </row>
        <row r="4254">
          <cell r="A4254">
            <v>710127</v>
          </cell>
          <cell r="B4254" t="str">
            <v>PALMIRA-DESPLAZAMIENTO</v>
          </cell>
          <cell r="C4254" t="str">
            <v>VJE</v>
          </cell>
          <cell r="D4254">
            <v>34140</v>
          </cell>
        </row>
        <row r="4255">
          <cell r="A4255">
            <v>710128</v>
          </cell>
          <cell r="B4255" t="str">
            <v>PRADERA-DESPLAZAMIENTO</v>
          </cell>
          <cell r="C4255" t="str">
            <v>VJE</v>
          </cell>
          <cell r="D4255">
            <v>30460</v>
          </cell>
        </row>
        <row r="4256">
          <cell r="A4256">
            <v>710129</v>
          </cell>
          <cell r="B4256" t="str">
            <v>RESTREPO-DESPLAZAMIENTO</v>
          </cell>
          <cell r="C4256" t="str">
            <v>VJE</v>
          </cell>
          <cell r="D4256">
            <v>54880</v>
          </cell>
        </row>
        <row r="4257">
          <cell r="A4257">
            <v>710130</v>
          </cell>
          <cell r="B4257" t="str">
            <v>RIO FRIO-DESPLAZAMIENTO</v>
          </cell>
          <cell r="C4257" t="str">
            <v>VJE</v>
          </cell>
          <cell r="D4257">
            <v>104580</v>
          </cell>
        </row>
        <row r="4258">
          <cell r="A4258">
            <v>710131</v>
          </cell>
          <cell r="B4258" t="str">
            <v>ROLDANILLO-DESPLAZAMIENTO</v>
          </cell>
          <cell r="C4258" t="str">
            <v>VJE</v>
          </cell>
          <cell r="D4258">
            <v>128550</v>
          </cell>
        </row>
        <row r="4259">
          <cell r="A4259">
            <v>710132</v>
          </cell>
          <cell r="B4259" t="str">
            <v>SAN PEDRO-DESPLAZAMIENTO</v>
          </cell>
          <cell r="C4259" t="str">
            <v>VJE</v>
          </cell>
          <cell r="D4259">
            <v>90470</v>
          </cell>
        </row>
        <row r="4260">
          <cell r="A4260">
            <v>710133</v>
          </cell>
          <cell r="B4260" t="str">
            <v>SEVILLA-DESPLAZAMIENTO</v>
          </cell>
          <cell r="C4260" t="str">
            <v>VJE</v>
          </cell>
          <cell r="D4260">
            <v>148100</v>
          </cell>
        </row>
        <row r="4261">
          <cell r="A4261">
            <v>710134</v>
          </cell>
          <cell r="B4261" t="str">
            <v>TORO-DESPLAZAMIENTO</v>
          </cell>
          <cell r="C4261" t="str">
            <v>VJE</v>
          </cell>
          <cell r="D4261">
            <v>145400</v>
          </cell>
        </row>
        <row r="4262">
          <cell r="A4262">
            <v>710135</v>
          </cell>
          <cell r="B4262" t="str">
            <v>TRUJILLO-DESPLAZAMINETO</v>
          </cell>
          <cell r="C4262" t="str">
            <v>VJE</v>
          </cell>
          <cell r="D4262">
            <v>113150</v>
          </cell>
        </row>
        <row r="4263">
          <cell r="A4263">
            <v>710136</v>
          </cell>
          <cell r="B4263" t="str">
            <v>TULUA-DESPLAZAMIENTO</v>
          </cell>
          <cell r="C4263" t="str">
            <v>VJE</v>
          </cell>
          <cell r="D4263">
            <v>95660</v>
          </cell>
        </row>
        <row r="4264">
          <cell r="A4264">
            <v>710137</v>
          </cell>
          <cell r="B4264" t="str">
            <v>ULLOA-DESPLAZAMIENTO</v>
          </cell>
          <cell r="C4264" t="str">
            <v>VJE</v>
          </cell>
          <cell r="D4264">
            <v>191510</v>
          </cell>
        </row>
        <row r="4265">
          <cell r="A4265">
            <v>710138</v>
          </cell>
          <cell r="B4265" t="str">
            <v>VERSALLES-DESPLAZAMIENTO</v>
          </cell>
          <cell r="C4265" t="str">
            <v>VJE</v>
          </cell>
          <cell r="D4265">
            <v>151230</v>
          </cell>
        </row>
        <row r="4266">
          <cell r="A4266">
            <v>710139</v>
          </cell>
          <cell r="B4266" t="str">
            <v>VIJES-DESPLAZAMIENTO</v>
          </cell>
          <cell r="C4266" t="str">
            <v>VJE</v>
          </cell>
          <cell r="D4266">
            <v>20090</v>
          </cell>
        </row>
        <row r="4267">
          <cell r="A4267">
            <v>710140</v>
          </cell>
          <cell r="B4267" t="str">
            <v>YOTOCO-DESPLAZAMIENTO</v>
          </cell>
          <cell r="C4267" t="str">
            <v>VJE</v>
          </cell>
          <cell r="D4267">
            <v>52290</v>
          </cell>
        </row>
        <row r="4268">
          <cell r="A4268">
            <v>710141</v>
          </cell>
          <cell r="B4268" t="str">
            <v>YUMBO-DESPLAZAMIENTO</v>
          </cell>
          <cell r="C4268" t="str">
            <v>VJE</v>
          </cell>
          <cell r="D4268">
            <v>9720</v>
          </cell>
        </row>
        <row r="4269">
          <cell r="A4269">
            <v>710142</v>
          </cell>
          <cell r="B4269" t="str">
            <v>ZARZAL-DESPLAZAMIENTO</v>
          </cell>
          <cell r="C4269" t="str">
            <v>VJE</v>
          </cell>
          <cell r="D4269">
            <v>139670</v>
          </cell>
        </row>
        <row r="4271">
          <cell r="A4271" t="str">
            <v>PRECIOS UNITARIOS ACTIVIDADES DE CONSTRUCCIÓN</v>
          </cell>
        </row>
        <row r="4272">
          <cell r="A4272" t="str">
            <v>SUBDIRECCIÓN DE ESPACIO PÚBLICO Y ORDENAMIENTO URBANÍSTICO - TALLER DE ESPACIO PÚBLICO</v>
          </cell>
        </row>
        <row r="4274">
          <cell r="A4274" t="str">
            <v>CODIGO</v>
          </cell>
          <cell r="B4274" t="str">
            <v>ACTIVIDAD</v>
          </cell>
          <cell r="C4274" t="str">
            <v>UNIDAD</v>
          </cell>
          <cell r="D4274" t="str">
            <v>VALOR UNITARIO</v>
          </cell>
        </row>
        <row r="4275">
          <cell r="A4275" t="str">
            <v>M</v>
          </cell>
          <cell r="B4275" t="str">
            <v>MEZCLAS</v>
          </cell>
        </row>
        <row r="4276">
          <cell r="A4276" t="str">
            <v>M01</v>
          </cell>
          <cell r="B4276" t="str">
            <v>CONCRETO 3000 PSI</v>
          </cell>
          <cell r="C4276" t="str">
            <v>M3</v>
          </cell>
          <cell r="D4276">
            <v>277489</v>
          </cell>
        </row>
        <row r="4277">
          <cell r="A4277" t="str">
            <v>M02</v>
          </cell>
          <cell r="B4277" t="str">
            <v>CONCRETO 2500 PSI</v>
          </cell>
          <cell r="C4277" t="str">
            <v>M3</v>
          </cell>
          <cell r="D4277">
            <v>251240</v>
          </cell>
        </row>
        <row r="4278">
          <cell r="A4278" t="str">
            <v>M03</v>
          </cell>
          <cell r="B4278" t="str">
            <v>CONCRETO 2000 PSI</v>
          </cell>
          <cell r="C4278" t="str">
            <v>M3</v>
          </cell>
          <cell r="D4278">
            <v>228397</v>
          </cell>
        </row>
        <row r="4279">
          <cell r="A4279" t="str">
            <v>M04</v>
          </cell>
          <cell r="B4279" t="str">
            <v>MORTERO 1:3</v>
          </cell>
          <cell r="C4279" t="str">
            <v>M3</v>
          </cell>
          <cell r="D4279">
            <v>318708</v>
          </cell>
        </row>
        <row r="4280">
          <cell r="A4280" t="str">
            <v>M05</v>
          </cell>
          <cell r="B4280" t="str">
            <v>CONCRETO BLANCO 3500 PSI</v>
          </cell>
          <cell r="C4280" t="str">
            <v>M3</v>
          </cell>
          <cell r="D4280">
            <v>472688</v>
          </cell>
        </row>
        <row r="4281">
          <cell r="A4281" t="str">
            <v>TEP10</v>
          </cell>
          <cell r="B4281" t="str">
            <v>RELLENOS, ACARREOS Y DEMOLICIONES</v>
          </cell>
        </row>
        <row r="4282">
          <cell r="A4282" t="str">
            <v>TEP1001</v>
          </cell>
          <cell r="B4282" t="str">
            <v>COMPACTACIÓN SUBRASANTE VIBROCOMPACTADOR RANA</v>
          </cell>
          <cell r="C4282" t="str">
            <v>M2</v>
          </cell>
          <cell r="D4282">
            <v>2811</v>
          </cell>
        </row>
        <row r="4283">
          <cell r="A4283" t="str">
            <v>TEP1002</v>
          </cell>
          <cell r="B4283" t="str">
            <v>RELLENO ROCAMUERTA COMPACTADO RANA</v>
          </cell>
          <cell r="C4283" t="str">
            <v>M3</v>
          </cell>
          <cell r="D4283">
            <v>43012</v>
          </cell>
        </row>
        <row r="4284">
          <cell r="A4284" t="str">
            <v>TEP1003</v>
          </cell>
          <cell r="B4284" t="str">
            <v>RELLENO BASE TRITURADA COMPACTADA RANA, ESPESOR = 15 CM</v>
          </cell>
          <cell r="C4284" t="str">
            <v>M3</v>
          </cell>
          <cell r="D4284">
            <v>86537</v>
          </cell>
        </row>
        <row r="4285">
          <cell r="A4285" t="str">
            <v>TEP1004</v>
          </cell>
          <cell r="B4285" t="str">
            <v>FILTRO PIEDRA DE RIO, D= 20 CM</v>
          </cell>
          <cell r="C4285" t="str">
            <v>M3</v>
          </cell>
          <cell r="D4285">
            <v>81121</v>
          </cell>
        </row>
        <row r="4286">
          <cell r="A4286" t="str">
            <v>TEP1005</v>
          </cell>
          <cell r="B4286" t="str">
            <v xml:space="preserve"> TRASIEGO MATERIALES Y ESCOMBROS (2 Ayudantes)   &lt; 50.00 Ml               </v>
          </cell>
          <cell r="C4286" t="str">
            <v>M3</v>
          </cell>
          <cell r="D4286">
            <v>10644</v>
          </cell>
        </row>
        <row r="4287">
          <cell r="A4287" t="str">
            <v>TEP1006</v>
          </cell>
          <cell r="B4287" t="str">
            <v xml:space="preserve"> TRASIEGO MATERIALES Y ESCOMBROS (2 Ayudantes),   DISTANCIA= 50.1 Ml  - 100 ML        </v>
          </cell>
          <cell r="C4287" t="str">
            <v>M3</v>
          </cell>
          <cell r="D4287">
            <v>20784</v>
          </cell>
        </row>
        <row r="4288">
          <cell r="A4288" t="str">
            <v>TEP1007</v>
          </cell>
          <cell r="B4288" t="str">
            <v xml:space="preserve"> TRASIEGO MATERIALES Y ESCOMBROS (2 Ayudantes) EN PENDIENTE &gt; 20%,   DISTANCIA= 50.1 Ml  - 100 ML        </v>
          </cell>
          <cell r="C4288" t="str">
            <v>M3</v>
          </cell>
          <cell r="D4288">
            <v>31077</v>
          </cell>
        </row>
        <row r="4289">
          <cell r="A4289" t="str">
            <v>TEP1008</v>
          </cell>
          <cell r="B4289" t="str">
            <v>DEMOLICIÓN PAVIMENTO EN CONCRETO E= 20 CM + RETIRO DE ESCOMBROS</v>
          </cell>
          <cell r="C4289" t="str">
            <v>M2</v>
          </cell>
          <cell r="D4289">
            <v>25802</v>
          </cell>
        </row>
        <row r="4290">
          <cell r="A4290" t="str">
            <v>TEP1009</v>
          </cell>
          <cell r="B4290" t="str">
            <v xml:space="preserve">ALQ.SEÑALIZACION DE OBRA(CINTA+COLOMBINA+CONO) 30M </v>
          </cell>
          <cell r="C4290" t="str">
            <v>UNDXDIA</v>
          </cell>
          <cell r="D4290">
            <v>7000</v>
          </cell>
        </row>
        <row r="4291">
          <cell r="B4291" t="str">
            <v>ESTRUCTURAS EN CONCRETO</v>
          </cell>
        </row>
        <row r="4292">
          <cell r="A4292" t="str">
            <v>TEP20</v>
          </cell>
          <cell r="B4292" t="str">
            <v>CIMENTACIONES Y MUROS  DE CONTENCIÓN</v>
          </cell>
        </row>
        <row r="4293">
          <cell r="A4293" t="str">
            <v>TEP2001</v>
          </cell>
          <cell r="B4293" t="str">
            <v>SOLADO ESPESOR E=0.05M 3000 PSI 210 MPA</v>
          </cell>
          <cell r="C4293" t="str">
            <v>M2</v>
          </cell>
          <cell r="D4293">
            <v>18033</v>
          </cell>
        </row>
        <row r="4294">
          <cell r="A4294" t="str">
            <v>TEP2002</v>
          </cell>
          <cell r="B4294" t="str">
            <v>ZARPA CONCRETO PREMEZCLADO 3000 PSI, H&gt;0,5 M INC. FORMALETA</v>
          </cell>
          <cell r="C4294" t="str">
            <v>M3</v>
          </cell>
          <cell r="D4294">
            <v>581764</v>
          </cell>
        </row>
        <row r="4295">
          <cell r="A4295" t="str">
            <v>TEP2003</v>
          </cell>
          <cell r="B4295" t="str">
            <v>MURO CONCRETO PREMEZCLADO 3000 PSI, H&gt; 3.00 M INC. FORMALETA</v>
          </cell>
          <cell r="C4295" t="str">
            <v>M3</v>
          </cell>
          <cell r="D4295">
            <v>734262</v>
          </cell>
        </row>
        <row r="4296">
          <cell r="A4296" t="str">
            <v>TEP2024</v>
          </cell>
          <cell r="B4296" t="str">
            <v>MURO CONTENCION CONCRETO PREMEZCLADO 3000 PSI, H&lt;= 3.00 M,  INC. FORMALETA</v>
          </cell>
          <cell r="C4296" t="str">
            <v>M3</v>
          </cell>
          <cell r="D4296">
            <v>719547</v>
          </cell>
        </row>
        <row r="4297">
          <cell r="A4297" t="str">
            <v>TEP2004</v>
          </cell>
          <cell r="B4297" t="str">
            <v>REALCE MURO  CONCRETO 3000 PSI, ALTURA= 50 CM, ANCHO= 20 CM</v>
          </cell>
          <cell r="C4297" t="str">
            <v>ML</v>
          </cell>
          <cell r="D4297">
            <v>67293</v>
          </cell>
        </row>
        <row r="4298">
          <cell r="A4298" t="str">
            <v>TEP2005</v>
          </cell>
          <cell r="B4298" t="str">
            <v>ZARPA CONCRETO 3000 PSI, H&lt;= 0,5 M, INC. FORMALETA</v>
          </cell>
          <cell r="C4298" t="str">
            <v>M3</v>
          </cell>
          <cell r="D4298">
            <v>486865</v>
          </cell>
        </row>
        <row r="4299">
          <cell r="A4299" t="str">
            <v>TEP2006</v>
          </cell>
          <cell r="B4299" t="str">
            <v>MURO CONTENCION CONCRETO 3000 PSI, H&lt;= 3.00 M,  INC. FORMALETA</v>
          </cell>
          <cell r="C4299" t="str">
            <v>M3</v>
          </cell>
          <cell r="D4299">
            <v>561119</v>
          </cell>
        </row>
        <row r="4300">
          <cell r="A4300" t="str">
            <v>TEP2007</v>
          </cell>
          <cell r="B4300" t="str">
            <v>MURO CONTENCION EXPOSICION AGREGADO GRUESO BAJA CONCRETO 3000 PSI, H&lt;= 3.00 M,  INC. FORMALETA</v>
          </cell>
          <cell r="C4300" t="str">
            <v>M3</v>
          </cell>
          <cell r="D4300">
            <v>602872</v>
          </cell>
        </row>
        <row r="4301">
          <cell r="A4301" t="str">
            <v>TEP2008</v>
          </cell>
          <cell r="B4301" t="str">
            <v>MURO CURVO  EN  CONCRETO 3000 PSI, H&lt;= 3.00 M,  INC. FORMALETA</v>
          </cell>
          <cell r="C4301" t="str">
            <v>M3</v>
          </cell>
          <cell r="D4301">
            <v>939057</v>
          </cell>
        </row>
        <row r="4302">
          <cell r="A4302" t="str">
            <v>TEP2009</v>
          </cell>
          <cell r="B4302" t="str">
            <v>MURO EN  CONCRETO 3000 PSI, E= 0,20M  H= 0,50 M,  INC. FORMALETA</v>
          </cell>
          <cell r="C4302" t="str">
            <v>ML</v>
          </cell>
          <cell r="D4302">
            <v>107870</v>
          </cell>
        </row>
        <row r="4303">
          <cell r="A4303" t="str">
            <v>TEP2010</v>
          </cell>
          <cell r="B4303" t="str">
            <v>ZAPATA CONCRETO 3000 PSI</v>
          </cell>
          <cell r="C4303" t="str">
            <v>M3</v>
          </cell>
          <cell r="D4303">
            <v>347173</v>
          </cell>
        </row>
        <row r="4304">
          <cell r="A4304" t="str">
            <v>TEP2011</v>
          </cell>
          <cell r="B4304" t="str">
            <v>ANCLAJE CONCRETO 3000 PSI</v>
          </cell>
          <cell r="C4304" t="str">
            <v>M3</v>
          </cell>
          <cell r="D4304">
            <v>347173</v>
          </cell>
        </row>
        <row r="4305">
          <cell r="A4305" t="str">
            <v>TEP2012</v>
          </cell>
          <cell r="B4305" t="str">
            <v>PEDESTAL CONCRETO 3000 PSI,  INC. FORMALETA</v>
          </cell>
          <cell r="C4305" t="str">
            <v>M3</v>
          </cell>
          <cell r="D4305">
            <v>547670</v>
          </cell>
        </row>
        <row r="4306">
          <cell r="A4306" t="str">
            <v>TEP2013</v>
          </cell>
          <cell r="B4306" t="str">
            <v>VIGA CIMENTACIÓN CONCRETO 3000 PSI, H&lt;= 40 CM,  INCLUYE FORMALETA</v>
          </cell>
          <cell r="C4306" t="str">
            <v>M3</v>
          </cell>
          <cell r="D4306">
            <v>530575</v>
          </cell>
        </row>
        <row r="4307">
          <cell r="A4307" t="str">
            <v>TEP2014</v>
          </cell>
          <cell r="B4307" t="str">
            <v>PANTALLA EN  CONCRETO 3000 PSI, E= 0,10 H&lt;= 3.00 M,  INC. FORMALETA</v>
          </cell>
          <cell r="C4307" t="str">
            <v>M2</v>
          </cell>
          <cell r="D4307">
            <v>136795</v>
          </cell>
        </row>
        <row r="4308">
          <cell r="A4308" t="str">
            <v>TEP2015</v>
          </cell>
          <cell r="B4308" t="str">
            <v>PANTALLA EN  CONCRETO 3000 PSI, E= 0,15 H&lt;= 3.00 M,  INC. FORMALETA</v>
          </cell>
          <cell r="C4308" t="str">
            <v>M2</v>
          </cell>
          <cell r="D4308">
            <v>162131</v>
          </cell>
        </row>
        <row r="4309">
          <cell r="A4309" t="str">
            <v>TEP2016</v>
          </cell>
          <cell r="B4309" t="str">
            <v>ENCHAPE PIEDRA AMARILLA</v>
          </cell>
          <cell r="C4309" t="str">
            <v>M2</v>
          </cell>
          <cell r="D4309">
            <v>31793</v>
          </cell>
        </row>
        <row r="4310">
          <cell r="A4310" t="str">
            <v>TEP2023</v>
          </cell>
          <cell r="B4310" t="str">
            <v>MANTENIMIENTO DE MURO EN PIEDRA EXISTENTE</v>
          </cell>
          <cell r="C4310" t="str">
            <v>M2</v>
          </cell>
          <cell r="D4310">
            <v>50270</v>
          </cell>
        </row>
        <row r="4311">
          <cell r="A4311" t="str">
            <v>TEP2017</v>
          </cell>
          <cell r="B4311" t="str">
            <v>ESCALERA ANDÉN EN CONCRETO 3000 PSI</v>
          </cell>
          <cell r="C4311" t="str">
            <v>M3</v>
          </cell>
          <cell r="D4311">
            <v>559523</v>
          </cell>
        </row>
        <row r="4312">
          <cell r="A4312" t="str">
            <v>TEP2018</v>
          </cell>
          <cell r="B4312" t="str">
            <v>CUNETAS EN CONCRETO 3000 PSI, E= 15 CM</v>
          </cell>
          <cell r="C4312" t="str">
            <v>M3</v>
          </cell>
          <cell r="D4312">
            <v>360039</v>
          </cell>
        </row>
        <row r="4313">
          <cell r="A4313" t="str">
            <v>TEP2019</v>
          </cell>
          <cell r="B4313" t="str">
            <v>CUNETAS EN CONCRETO PREMEZCLADO 3000 PSI, E= 15 CM</v>
          </cell>
          <cell r="C4313" t="str">
            <v>M3</v>
          </cell>
          <cell r="D4313">
            <v>513941</v>
          </cell>
        </row>
        <row r="4314">
          <cell r="A4314" t="str">
            <v>TEP2020</v>
          </cell>
          <cell r="B4314" t="str">
            <v>CANALETA DISIPADORA DE ENERGIA CONCRETO 3000 PSI, ANCHO = 60 CM, ALTURA = 50CM</v>
          </cell>
          <cell r="C4314" t="str">
            <v>M3</v>
          </cell>
          <cell r="D4314">
            <v>751312</v>
          </cell>
        </row>
        <row r="4315">
          <cell r="A4315" t="str">
            <v>TEP2021</v>
          </cell>
          <cell r="B4315" t="str">
            <v>LOSA CIMIENTO CONCRETO 3000 PSI, E= 15 CM</v>
          </cell>
          <cell r="C4315" t="str">
            <v>M2</v>
          </cell>
          <cell r="D4315">
            <v>74546</v>
          </cell>
        </row>
        <row r="4316">
          <cell r="A4316" t="str">
            <v>TEP2022</v>
          </cell>
          <cell r="B4316" t="str">
            <v>PILOTES EN CONCRETO PREMEZCLADO 3000 PSI, INCLUYE EXCAVACIÓN CON MÁQUINA Y LODOS TIXOTRÓPICOS</v>
          </cell>
          <cell r="C4316" t="str">
            <v>M3</v>
          </cell>
          <cell r="D4316">
            <v>1176226</v>
          </cell>
        </row>
        <row r="4317">
          <cell r="A4317" t="str">
            <v>TEP30</v>
          </cell>
          <cell r="B4317" t="str">
            <v xml:space="preserve">VIGAS Y COLUMNAS </v>
          </cell>
        </row>
        <row r="4318">
          <cell r="A4318" t="str">
            <v>TEP3001</v>
          </cell>
          <cell r="B4318" t="str">
            <v>COLUMNA CONCRETO 3000 PSI,  INC. FORMALETA</v>
          </cell>
          <cell r="C4318" t="str">
            <v>M3</v>
          </cell>
          <cell r="D4318">
            <v>788231</v>
          </cell>
        </row>
        <row r="4319">
          <cell r="A4319" t="str">
            <v>TEP3002</v>
          </cell>
          <cell r="B4319" t="str">
            <v>VIGA AMARRE MURO CONCRETO 3000 PSI, 12X25 CM</v>
          </cell>
          <cell r="C4319" t="str">
            <v>ML</v>
          </cell>
          <cell r="D4319">
            <v>28867</v>
          </cell>
        </row>
        <row r="4320">
          <cell r="A4320" t="str">
            <v>TEP3003</v>
          </cell>
          <cell r="B4320" t="str">
            <v>VIGA AÉREA CONCRETO 3000 PSI, H&lt;= 40 CM</v>
          </cell>
          <cell r="C4320" t="str">
            <v>M3</v>
          </cell>
          <cell r="D4320">
            <v>748344</v>
          </cell>
        </row>
        <row r="4321">
          <cell r="A4321" t="str">
            <v>TEP3004</v>
          </cell>
          <cell r="B4321" t="str">
            <v>LOSA MACIZA CONCRETO 3000 PSI, E= 10 CM</v>
          </cell>
          <cell r="C4321" t="str">
            <v>M2</v>
          </cell>
          <cell r="D4321">
            <v>71395</v>
          </cell>
        </row>
        <row r="4322">
          <cell r="A4322" t="str">
            <v>TEP3005</v>
          </cell>
          <cell r="B4322" t="str">
            <v>LOSA MACIZA CONCRETO 3000 PSI, E= 15 CM</v>
          </cell>
          <cell r="C4322" t="str">
            <v>M2</v>
          </cell>
          <cell r="D4322">
            <v>97445</v>
          </cell>
        </row>
        <row r="4323">
          <cell r="A4323" t="str">
            <v>TEP3006</v>
          </cell>
          <cell r="B4323" t="str">
            <v>RECUBRIMIENTO CONCRETO 10 CM 3000 PSI</v>
          </cell>
          <cell r="C4323" t="str">
            <v>M2</v>
          </cell>
          <cell r="D4323">
            <v>63807</v>
          </cell>
        </row>
        <row r="4324">
          <cell r="A4324" t="str">
            <v>TEP40</v>
          </cell>
          <cell r="B4324" t="str">
            <v>MATERAS</v>
          </cell>
        </row>
        <row r="4325">
          <cell r="A4325" t="str">
            <v>TEP4001</v>
          </cell>
          <cell r="B4325" t="str">
            <v>MATERA EN CONCRETO CURVA, H= 75 CM, INCLUYE ACERO DE REFUERZO</v>
          </cell>
          <cell r="C4325" t="str">
            <v>ML</v>
          </cell>
          <cell r="D4325">
            <v>157384</v>
          </cell>
        </row>
        <row r="4326">
          <cell r="A4326" t="str">
            <v>TEP4002</v>
          </cell>
          <cell r="B4326" t="str">
            <v>MATERA EN CONCRETO RECTA, H= 75 CM, INCLUYE ACERO DE REFUERZO</v>
          </cell>
          <cell r="C4326" t="str">
            <v>ML</v>
          </cell>
          <cell r="D4326">
            <v>149955</v>
          </cell>
        </row>
        <row r="4327">
          <cell r="A4327" t="str">
            <v>TEP4003</v>
          </cell>
          <cell r="B4327" t="str">
            <v>MATERA EN CONCRETO INCLINADA SEGÚN DISEÑO, INCLUYE ACERO DE REFUERZO</v>
          </cell>
          <cell r="C4327" t="str">
            <v>ML</v>
          </cell>
          <cell r="D4327">
            <v>147284</v>
          </cell>
        </row>
        <row r="4328">
          <cell r="A4328" t="str">
            <v>TEP4004</v>
          </cell>
          <cell r="B4328" t="str">
            <v>MATERA BANCA  CON ESPALDAR EN CONCRETO RECTA SEGÚN DISEÑO, H= 1M. INCLUYE ACERO DE REFUERZO</v>
          </cell>
          <cell r="C4328" t="str">
            <v>ML</v>
          </cell>
          <cell r="D4328">
            <v>289913</v>
          </cell>
        </row>
        <row r="4329">
          <cell r="A4329" t="str">
            <v>TEP4005</v>
          </cell>
          <cell r="B4329" t="str">
            <v>MATERA EN CONCRETO CON ZAPATA, ALTURA VARIABLE, INCLUYE ACERO DE REFUERZO</v>
          </cell>
          <cell r="C4329" t="str">
            <v>M3</v>
          </cell>
          <cell r="D4329">
            <v>1000546</v>
          </cell>
        </row>
        <row r="4330">
          <cell r="A4330" t="str">
            <v>TEP4006</v>
          </cell>
          <cell r="B4330" t="str">
            <v>ALFAGIA EN CONCRETO, ANCHO= 30 CM, ESPESOR = 8 CM, INCLUYE ACERO DE REFUERZO</v>
          </cell>
          <cell r="C4330" t="str">
            <v>ML</v>
          </cell>
          <cell r="D4330">
            <v>54138</v>
          </cell>
        </row>
        <row r="4331">
          <cell r="A4331" t="str">
            <v>TEP4007</v>
          </cell>
          <cell r="B4331" t="str">
            <v>MATERA BORDILLO EN CONCRETO, ALTURA VARIABLE, INCLUYE ACERO DE REFUERZO</v>
          </cell>
          <cell r="C4331" t="str">
            <v>M3</v>
          </cell>
          <cell r="D4331">
            <v>739848</v>
          </cell>
        </row>
        <row r="4332">
          <cell r="A4332" t="str">
            <v>TEP4008</v>
          </cell>
          <cell r="B4332" t="str">
            <v>MATERA CONTINUA  CURVA/CIRCULAR EN CONCRETO BLANCO 3500 PSI, ALTO= 0,5 M, ANCHO= 0,5 M, INCLUYE ACERO DE REFUERZO</v>
          </cell>
          <cell r="C4332" t="str">
            <v>ML</v>
          </cell>
          <cell r="D4332">
            <v>219971</v>
          </cell>
        </row>
        <row r="4333">
          <cell r="A4333" t="str">
            <v>TEP50</v>
          </cell>
          <cell r="B4333" t="str">
            <v>PISOS</v>
          </cell>
        </row>
        <row r="4334">
          <cell r="A4334" t="str">
            <v>TEP5001</v>
          </cell>
          <cell r="B4334" t="str">
            <v>ANDEN CONCRETO  3000 PSI, E= 10 CM</v>
          </cell>
          <cell r="C4334" t="str">
            <v>M2</v>
          </cell>
          <cell r="D4334">
            <v>45765</v>
          </cell>
        </row>
        <row r="4335">
          <cell r="A4335" t="str">
            <v>TEP5002</v>
          </cell>
          <cell r="B4335" t="str">
            <v>ANDEN CONCRETO 3000 PSI PREMEZCLADO, E= 10 CM</v>
          </cell>
          <cell r="C4335" t="str">
            <v>M2</v>
          </cell>
          <cell r="D4335">
            <v>61607</v>
          </cell>
        </row>
        <row r="4336">
          <cell r="A4336" t="str">
            <v>TEP5003</v>
          </cell>
          <cell r="B4336" t="str">
            <v>PISO CONCRETO ESTAMPADO 3000 PSI  E= 10 CM COLOR NATURAL</v>
          </cell>
          <cell r="C4336" t="str">
            <v>M2</v>
          </cell>
          <cell r="D4336">
            <v>124287</v>
          </cell>
        </row>
        <row r="4337">
          <cell r="A4337" t="str">
            <v>TEP5004</v>
          </cell>
          <cell r="B4337" t="str">
            <v>PISO CONCRETO ESTAMPADO 3000 PS, E= 10 CM COLOR AMARILLO</v>
          </cell>
          <cell r="C4337" t="str">
            <v>M2</v>
          </cell>
          <cell r="D4337">
            <v>140526</v>
          </cell>
        </row>
        <row r="4338">
          <cell r="A4338" t="str">
            <v>TEP5043</v>
          </cell>
          <cell r="B4338" t="str">
            <v>PISO CONCRETO ESTAMPADO 3000 PS, E= 10 CM COLOR BLANCO</v>
          </cell>
          <cell r="C4338" t="str">
            <v>M2</v>
          </cell>
          <cell r="D4338">
            <v>140526</v>
          </cell>
        </row>
        <row r="4339">
          <cell r="A4339" t="str">
            <v>TEP5005</v>
          </cell>
          <cell r="B4339" t="str">
            <v>PISO CONCRETO ESTAMPADO3000 PSI, E= 10 CM COLOR ROJO</v>
          </cell>
          <cell r="C4339" t="str">
            <v>M2</v>
          </cell>
          <cell r="D4339">
            <v>136977</v>
          </cell>
        </row>
        <row r="4340">
          <cell r="A4340" t="str">
            <v>TEP5006</v>
          </cell>
          <cell r="B4340" t="str">
            <v>PISO CONCRETO ESTAMPADO 3000 PSI, E= 10 CM COLOR VERDE</v>
          </cell>
          <cell r="C4340" t="str">
            <v>M2</v>
          </cell>
          <cell r="D4340">
            <v>143739</v>
          </cell>
        </row>
        <row r="4341">
          <cell r="A4341" t="str">
            <v>TEP5007</v>
          </cell>
          <cell r="B4341" t="str">
            <v>PISO EN CONCRETO 3000 PSI SUPERFICIE DE COLOR, E= 10 CM</v>
          </cell>
          <cell r="C4341" t="str">
            <v>M2</v>
          </cell>
          <cell r="D4341">
            <v>78622</v>
          </cell>
        </row>
        <row r="4342">
          <cell r="A4342" t="str">
            <v>TEP5008</v>
          </cell>
          <cell r="B4342" t="str">
            <v>CONTRAPISO CONCRETO 3000 PSI, E= 7 CM</v>
          </cell>
          <cell r="C4342" t="str">
            <v>M2</v>
          </cell>
          <cell r="D4342">
            <v>32918</v>
          </cell>
        </row>
        <row r="4343">
          <cell r="A4343" t="str">
            <v>TEP5009</v>
          </cell>
          <cell r="B4343" t="str">
            <v>PISO EN CONCRETO 3000 PSI SUPERFICIE DE COLOR, E= 10 CM</v>
          </cell>
          <cell r="C4343" t="str">
            <v>M2</v>
          </cell>
          <cell r="D4343">
            <v>78622</v>
          </cell>
        </row>
        <row r="4344">
          <cell r="A4344" t="str">
            <v>TEP5010</v>
          </cell>
          <cell r="B4344" t="str">
            <v>ANDEN CIRCULAR CONCRETO 3000 PSI, E= 10 CM, ANCHO =40 - 50 CM</v>
          </cell>
          <cell r="C4344" t="str">
            <v>M2</v>
          </cell>
          <cell r="D4344">
            <v>65334</v>
          </cell>
        </row>
        <row r="4345">
          <cell r="A4345" t="str">
            <v>TEP5011</v>
          </cell>
          <cell r="B4345" t="str">
            <v>ANDEN CIRCULAR CONCRETO 3000 PSI, E= 10 CM, ANCHO =100 -150 CM</v>
          </cell>
          <cell r="C4345" t="str">
            <v>M2</v>
          </cell>
          <cell r="D4345">
            <v>58612</v>
          </cell>
        </row>
        <row r="4346">
          <cell r="A4346" t="str">
            <v>TEP5012</v>
          </cell>
          <cell r="B4346" t="str">
            <v>HUELLAS CONCRETO  3000 PSI, E= 10 CM, ANCHO = 040-50 CM, LARGO =&gt; 1.5 M</v>
          </cell>
          <cell r="C4346" t="str">
            <v>M2</v>
          </cell>
          <cell r="D4346">
            <v>57027</v>
          </cell>
        </row>
        <row r="4347">
          <cell r="A4347" t="str">
            <v>TEP5048</v>
          </cell>
          <cell r="B4347" t="str">
            <v>HUELLAS CONCRETO COLOR BLANCO  3000 PSI, E= 10 CM, ANCHO = 040-50 CM, LARGO =&gt; 1.5 M</v>
          </cell>
          <cell r="C4347" t="str">
            <v>M2</v>
          </cell>
          <cell r="D4347">
            <v>92954</v>
          </cell>
        </row>
        <row r="4348">
          <cell r="A4348" t="str">
            <v>TEP5047</v>
          </cell>
          <cell r="B4348" t="str">
            <v>ANDÉN CONCRETO COLOR BLANCO  3000 PSI, E= 10 CM</v>
          </cell>
          <cell r="C4348" t="str">
            <v>M2</v>
          </cell>
          <cell r="D4348">
            <v>82600</v>
          </cell>
        </row>
        <row r="4349">
          <cell r="A4349" t="str">
            <v>TEP5037</v>
          </cell>
          <cell r="B4349" t="str">
            <v>HUELLAS CONCRETO  3000 PSI, E= 15 CM, ANCHO = 040-50 CM, LARGO =&gt; 1.5 M</v>
          </cell>
          <cell r="C4349" t="str">
            <v>M2</v>
          </cell>
          <cell r="D4349">
            <v>79518</v>
          </cell>
        </row>
        <row r="4350">
          <cell r="A4350" t="str">
            <v>TEP5013</v>
          </cell>
          <cell r="B4350" t="str">
            <v>TAPAS CONCRETO  3000 PSI, ANCHO = 50 CM, LARGO &lt;= 1.5 M, INC. ACERO DE REFUERZO</v>
          </cell>
          <cell r="C4350" t="str">
            <v>M2</v>
          </cell>
          <cell r="D4350">
            <v>78126</v>
          </cell>
        </row>
        <row r="4351">
          <cell r="A4351" t="str">
            <v>TEP5014</v>
          </cell>
          <cell r="B4351" t="str">
            <v>RECUBRIMIENTO CONCRETO 3000 PSI, E= 5 CM</v>
          </cell>
          <cell r="C4351" t="str">
            <v>M2</v>
          </cell>
          <cell r="D4351">
            <v>25038</v>
          </cell>
        </row>
        <row r="4352">
          <cell r="A4352" t="str">
            <v>TEP5015</v>
          </cell>
          <cell r="B4352" t="str">
            <v>ANDEN CONCRETO PERMEABLE PREMEZCLADO, E= 10 CM</v>
          </cell>
          <cell r="C4352" t="str">
            <v>M2</v>
          </cell>
          <cell r="D4352">
            <v>70214</v>
          </cell>
        </row>
        <row r="4353">
          <cell r="A4353" t="str">
            <v>TEP5016</v>
          </cell>
          <cell r="B4353" t="str">
            <v>ALISTADO MORTERO 1:3, ESPESOR= 7 CM</v>
          </cell>
          <cell r="C4353" t="str">
            <v>M2</v>
          </cell>
          <cell r="D4353">
            <v>31047</v>
          </cell>
        </row>
        <row r="4354">
          <cell r="A4354" t="str">
            <v>TEP5017</v>
          </cell>
          <cell r="B4354" t="str">
            <v>PISO EN CAUCHO RECICLADO, ESPESOR = 3 CM</v>
          </cell>
          <cell r="C4354" t="str">
            <v>M2</v>
          </cell>
          <cell r="D4354">
            <v>230724</v>
          </cell>
        </row>
        <row r="4355">
          <cell r="A4355" t="str">
            <v>TEP5018</v>
          </cell>
          <cell r="B4355" t="str">
            <v>ADOQUIN EN CONCRETO (10X20X6 CM) PEATONAL GRIS</v>
          </cell>
          <cell r="C4355" t="str">
            <v>M2</v>
          </cell>
          <cell r="D4355">
            <v>69294</v>
          </cell>
        </row>
        <row r="4356">
          <cell r="A4356" t="str">
            <v>TEP5019</v>
          </cell>
          <cell r="B4356" t="str">
            <v>ADOQUIN EN CONCRETO (10X20X6 CM) PEATONAL ROJO</v>
          </cell>
          <cell r="C4356" t="str">
            <v>M2</v>
          </cell>
          <cell r="D4356">
            <v>75937</v>
          </cell>
        </row>
        <row r="4357">
          <cell r="A4357" t="str">
            <v>TEP5020</v>
          </cell>
          <cell r="B4357" t="str">
            <v>ADOQUIN EN CONCRETO (10X20X6 CM) PEATONAL AMARILLO</v>
          </cell>
          <cell r="C4357" t="str">
            <v>M2</v>
          </cell>
          <cell r="D4357">
            <v>76266</v>
          </cell>
        </row>
        <row r="4358">
          <cell r="A4358" t="str">
            <v>TEP5021</v>
          </cell>
          <cell r="B4358" t="str">
            <v>ADOQUIN EN CONCRETO (10X20X6 CM) PEATONAL VERDE</v>
          </cell>
          <cell r="C4358" t="str">
            <v>M2</v>
          </cell>
          <cell r="D4358">
            <v>77956</v>
          </cell>
        </row>
        <row r="4359">
          <cell r="A4359" t="str">
            <v>TEP5022</v>
          </cell>
          <cell r="B4359" t="str">
            <v>ADOQUIN EN CONCRETO (10X20X8 CM) VEHICULAR GRIS</v>
          </cell>
          <cell r="C4359" t="str">
            <v>M2</v>
          </cell>
          <cell r="D4359">
            <v>76021</v>
          </cell>
        </row>
        <row r="4360">
          <cell r="A4360" t="str">
            <v>TEP5023</v>
          </cell>
          <cell r="B4360" t="str">
            <v>ADOQUIN EN CONCRETO (10X20X8 CM) VEHICULAR COLOR ROJO</v>
          </cell>
          <cell r="C4360" t="str">
            <v>M2</v>
          </cell>
          <cell r="D4360">
            <v>78434</v>
          </cell>
        </row>
        <row r="4361">
          <cell r="A4361" t="str">
            <v>TEP5024</v>
          </cell>
          <cell r="B4361" t="str">
            <v>LOSETA GRIS 20X20X6 CM</v>
          </cell>
          <cell r="C4361" t="str">
            <v>M2</v>
          </cell>
          <cell r="D4361">
            <v>68507</v>
          </cell>
        </row>
        <row r="4362">
          <cell r="A4362" t="str">
            <v>TEP5025</v>
          </cell>
          <cell r="B4362" t="str">
            <v>LOSETA PREFABRICADA 20X20X6 CM COLOR MARRON, ROJO, OCRE, SALMON</v>
          </cell>
          <cell r="C4362" t="str">
            <v>M2</v>
          </cell>
          <cell r="D4362">
            <v>75155</v>
          </cell>
        </row>
        <row r="4363">
          <cell r="A4363" t="str">
            <v>TEP5038</v>
          </cell>
          <cell r="B4363" t="str">
            <v>LOSETA PREFABRICADA 20X20X8 CM COLOR MARRON, ROJO, OCRE</v>
          </cell>
          <cell r="C4363" t="str">
            <v>M2</v>
          </cell>
          <cell r="D4363">
            <v>80620</v>
          </cell>
        </row>
        <row r="4364">
          <cell r="A4364" t="str">
            <v>TEP5026</v>
          </cell>
          <cell r="B4364" t="str">
            <v>LOSETA GRIS 40X40X6 CM</v>
          </cell>
          <cell r="C4364" t="str">
            <v>M2</v>
          </cell>
          <cell r="D4364">
            <v>68507</v>
          </cell>
        </row>
        <row r="4365">
          <cell r="A4365" t="str">
            <v>TEP5027</v>
          </cell>
          <cell r="B4365" t="str">
            <v>LOSETA TACTIL ALERTA AMARILLA 20X20X6 CM</v>
          </cell>
          <cell r="C4365" t="str">
            <v>M2</v>
          </cell>
          <cell r="D4365">
            <v>81722</v>
          </cell>
        </row>
        <row r="4366">
          <cell r="A4366" t="str">
            <v>TEP5028</v>
          </cell>
          <cell r="B4366" t="str">
            <v>LOSETA TACTIL GUIA AMARILLA 20X20X6 CM</v>
          </cell>
          <cell r="C4366" t="str">
            <v>M2</v>
          </cell>
          <cell r="D4366">
            <v>81687</v>
          </cell>
        </row>
        <row r="4367">
          <cell r="A4367" t="str">
            <v>TEP5029</v>
          </cell>
          <cell r="B4367" t="str">
            <v>LOSETA TACTIL GUIA/ALERTA AMARILLA 40X40X6 CM</v>
          </cell>
          <cell r="C4367" t="str">
            <v>M2</v>
          </cell>
          <cell r="D4367">
            <v>84789</v>
          </cell>
        </row>
        <row r="4368">
          <cell r="A4368" t="str">
            <v>TEP5030</v>
          </cell>
          <cell r="B4368" t="str">
            <v>LOSETA TACTIL GUIA/ALERTA AMARILLA 40X40X6 CM, FIJACION MORTERO</v>
          </cell>
          <cell r="C4368" t="str">
            <v>M2</v>
          </cell>
          <cell r="D4368">
            <v>98732</v>
          </cell>
        </row>
        <row r="4369">
          <cell r="A4369" t="str">
            <v>TEP5031</v>
          </cell>
          <cell r="B4369" t="str">
            <v xml:space="preserve">PISO EN DECK DE CONCRETO COLOR SOBRE CAMA DE ARENA, ANCHO = 14,5 CM, ESPESOR = 4,5 CM </v>
          </cell>
          <cell r="C4369" t="str">
            <v>M2</v>
          </cell>
          <cell r="D4369">
            <v>156116</v>
          </cell>
        </row>
        <row r="4370">
          <cell r="A4370" t="str">
            <v>TEP5032</v>
          </cell>
          <cell r="B4370" t="str">
            <v>PISO EN DECK DE CONCRETO FLOTANTE COLORES GRIS, BLANCO Y OCRE, ANCHO = 15 CM, ESPESOR = 5,5 CM</v>
          </cell>
          <cell r="C4370" t="str">
            <v>M2</v>
          </cell>
          <cell r="D4370">
            <v>240264</v>
          </cell>
        </row>
        <row r="4371">
          <cell r="A4371" t="str">
            <v>TEP5033</v>
          </cell>
          <cell r="B4371" t="str">
            <v xml:space="preserve">PISO EN DECK DE CONCRETO COLOR SOBRE ESTRUCTURA METÁLICA, ANCHO = 14,5 CM, ESPESOR = 4,5 CM </v>
          </cell>
          <cell r="C4371" t="str">
            <v>M2</v>
          </cell>
          <cell r="D4371">
            <v>182858</v>
          </cell>
        </row>
        <row r="4372">
          <cell r="A4372" t="str">
            <v>TEP5042</v>
          </cell>
          <cell r="B4372" t="str">
            <v xml:space="preserve">PISO EN DECK DE CONCRETO COLOR SOBRE CONCRETO, ANCHO = 14,5 CM, ESPESOR = 4,5 CM </v>
          </cell>
          <cell r="C4372" t="str">
            <v>M2</v>
          </cell>
          <cell r="D4372">
            <v>181252</v>
          </cell>
        </row>
        <row r="4373">
          <cell r="A4373" t="str">
            <v>TEP5034</v>
          </cell>
          <cell r="B4373" t="str">
            <v>ADOQUIN CONCRETO ECOLOGICO-GRAMOQUIN</v>
          </cell>
          <cell r="C4373" t="str">
            <v>M2</v>
          </cell>
          <cell r="D4373">
            <v>70531</v>
          </cell>
        </row>
        <row r="4374">
          <cell r="A4374" t="str">
            <v>TEP5035</v>
          </cell>
          <cell r="B4374" t="str">
            <v>BLOQUE DE CONCRETO ESTRUCTURAL 14X19X39 CM COLOCADO COMO GRAMOQUIN</v>
          </cell>
          <cell r="C4374" t="str">
            <v>M2</v>
          </cell>
          <cell r="D4374">
            <v>70381</v>
          </cell>
        </row>
        <row r="4375">
          <cell r="A4375" t="str">
            <v>TEP5036</v>
          </cell>
          <cell r="B4375" t="str">
            <v>GRAMOQUIN BLOQUE DE EMPRADIZADO 35X35 CM</v>
          </cell>
          <cell r="C4375" t="str">
            <v>M2</v>
          </cell>
          <cell r="D4375">
            <v>80806</v>
          </cell>
        </row>
        <row r="4376">
          <cell r="A4376" t="str">
            <v>TEP5039</v>
          </cell>
          <cell r="B4376" t="str">
            <v>REINSTALACIÓN ADOQUINES/LOSETAS EXISTENTES</v>
          </cell>
          <cell r="C4376" t="str">
            <v>M2</v>
          </cell>
          <cell r="D4376">
            <v>24853</v>
          </cell>
        </row>
        <row r="4377">
          <cell r="A4377" t="str">
            <v>TEP5040</v>
          </cell>
          <cell r="B4377" t="str">
            <v>PISO EN ADOQUIN DE ARCILLA L12 (20,5*9,5*4,5 CM)  108,4 UND/M2</v>
          </cell>
          <cell r="C4377" t="str">
            <v>M2</v>
          </cell>
          <cell r="D4377">
            <v>133351</v>
          </cell>
        </row>
        <row r="4378">
          <cell r="A4378" t="str">
            <v>TEP5041</v>
          </cell>
          <cell r="B4378" t="str">
            <v xml:space="preserve">PISO EN ADOQUIN DE ARCILLA VEHICULAR (26*6*6 CM)  </v>
          </cell>
          <cell r="C4378" t="str">
            <v>M2</v>
          </cell>
          <cell r="D4378">
            <v>77093</v>
          </cell>
        </row>
        <row r="4379">
          <cell r="A4379" t="str">
            <v>TEP5044</v>
          </cell>
          <cell r="B4379" t="str">
            <v>PISO EN PIEDRA DE CANTERA AZUL SELECCIONADA, E= 10 CM</v>
          </cell>
          <cell r="C4379" t="str">
            <v>M2</v>
          </cell>
          <cell r="D4379">
            <v>41636</v>
          </cell>
        </row>
        <row r="4380">
          <cell r="A4380" t="str">
            <v>TEP5045</v>
          </cell>
          <cell r="B4380" t="str">
            <v>ENCHAPE EN  PIEDRA AMARILLA PARA ANDÉN EN CONCRETO</v>
          </cell>
          <cell r="C4380" t="str">
            <v>M2</v>
          </cell>
          <cell r="D4380">
            <v>37192</v>
          </cell>
        </row>
        <row r="4381">
          <cell r="A4381" t="str">
            <v>TEP5046</v>
          </cell>
          <cell r="B4381" t="str">
            <v>MANTENIMIENTO DE SENDERO EN PIEDRA EXISTENTE</v>
          </cell>
          <cell r="C4381" t="str">
            <v>M2</v>
          </cell>
          <cell r="D4381">
            <v>46164</v>
          </cell>
        </row>
        <row r="4382">
          <cell r="A4382" t="str">
            <v>TEP60</v>
          </cell>
          <cell r="B4382" t="str">
            <v>BORDILLOS Y SARDINELES</v>
          </cell>
        </row>
        <row r="4383">
          <cell r="A4383" t="str">
            <v>TEP6001</v>
          </cell>
          <cell r="B4383" t="str">
            <v>BORDILLO BARRERA RECTO PREFABRICADO 35X15X80-100 CM</v>
          </cell>
          <cell r="C4383" t="str">
            <v>ML</v>
          </cell>
          <cell r="D4383">
            <v>64852</v>
          </cell>
        </row>
        <row r="4384">
          <cell r="A4384" t="str">
            <v>TEP6002</v>
          </cell>
          <cell r="B4384" t="str">
            <v>BORDILLO BARRERA RECTO PREFABRICADO 45X15X80-100 CM</v>
          </cell>
          <cell r="C4384" t="str">
            <v>ML</v>
          </cell>
          <cell r="D4384">
            <v>68178</v>
          </cell>
        </row>
        <row r="4385">
          <cell r="A4385" t="str">
            <v>TEP6003</v>
          </cell>
          <cell r="B4385" t="str">
            <v>BORDILLO RECTO PREFABRICADO 35X20X60 CM</v>
          </cell>
          <cell r="C4385" t="str">
            <v>ML</v>
          </cell>
          <cell r="D4385">
            <v>77518</v>
          </cell>
        </row>
        <row r="4386">
          <cell r="A4386" t="str">
            <v>TEP6004</v>
          </cell>
          <cell r="B4386" t="str">
            <v>BORDILLO  CONCRETO 3000 PSI, ALTURA= 25 CM, ANCHO= 10 CM, INCLUYE ACERO DE REFUERZO</v>
          </cell>
          <cell r="C4386" t="str">
            <v>ML</v>
          </cell>
          <cell r="D4386">
            <v>31881</v>
          </cell>
        </row>
        <row r="4387">
          <cell r="A4387" t="str">
            <v>TEP6005</v>
          </cell>
          <cell r="B4387" t="str">
            <v>BORDILLO CURVO  CONCRETO 3000 PSI, ALTURA= 25 CM, ANCHO= 10 CM, INCLUYE ACERO DE REFUERZO</v>
          </cell>
          <cell r="C4387" t="str">
            <v>ML</v>
          </cell>
          <cell r="D4387">
            <v>42812</v>
          </cell>
        </row>
        <row r="4388">
          <cell r="A4388" t="str">
            <v>TEP6006</v>
          </cell>
          <cell r="B4388" t="str">
            <v>BORDILLO  CONCRETO 3000 PSI, ALTURA= 25 CM, ANCHO= 15 CM, INCLUYE ACERO DE REFUERZO</v>
          </cell>
          <cell r="C4388" t="str">
            <v>ML</v>
          </cell>
          <cell r="D4388">
            <v>36720</v>
          </cell>
        </row>
        <row r="4389">
          <cell r="A4389" t="str">
            <v>TEP6007</v>
          </cell>
          <cell r="B4389" t="str">
            <v>BORDILLO  CURVO CONCRETO 3000 PSI, ALTURA= 25 CM, ANCHO= 15 CM, INCLUYE ACERO DE REFUERZO</v>
          </cell>
          <cell r="C4389" t="str">
            <v>ML</v>
          </cell>
          <cell r="D4389">
            <v>48603</v>
          </cell>
        </row>
        <row r="4390">
          <cell r="A4390" t="str">
            <v>TEP6025</v>
          </cell>
          <cell r="B4390" t="str">
            <v>BORDILLO  CONCRETO 3000 PSI, ALTURA= 15 CM, ANCHO= 20 CM, INCLUYE ACERO DE REFUERZO</v>
          </cell>
          <cell r="C4390" t="str">
            <v>ML</v>
          </cell>
          <cell r="D4390">
            <v>33338</v>
          </cell>
        </row>
        <row r="4391">
          <cell r="A4391" t="str">
            <v>TEP6026</v>
          </cell>
          <cell r="B4391" t="str">
            <v>BORDILLO  CURVO CONCRETO 3000 PSI, ALTURA= 15 CM, ANCHO= 20 CM, INCLUYE ACERO DE REFUERZO</v>
          </cell>
          <cell r="C4391" t="str">
            <v>ML</v>
          </cell>
          <cell r="D4391">
            <v>39697</v>
          </cell>
        </row>
        <row r="4392">
          <cell r="A4392" t="str">
            <v>TEP6008</v>
          </cell>
          <cell r="B4392" t="str">
            <v>BORDILLO  CONCRETO 3000 PSI, ALTURA= 35 CM, ANCHO= 20 CM</v>
          </cell>
          <cell r="C4392" t="str">
            <v>ML</v>
          </cell>
          <cell r="D4392">
            <v>52165</v>
          </cell>
        </row>
        <row r="4393">
          <cell r="A4393" t="str">
            <v>TEP6027</v>
          </cell>
          <cell r="B4393" t="str">
            <v>BORDILLO CURVO  CONCRETO 3000 PSI, ALTURA= 35 CM, ANCHO= 20 CM</v>
          </cell>
          <cell r="C4393" t="str">
            <v>ML</v>
          </cell>
          <cell r="D4393">
            <v>58648</v>
          </cell>
        </row>
        <row r="4394">
          <cell r="A4394" t="str">
            <v>TEP6009</v>
          </cell>
          <cell r="B4394" t="str">
            <v>BORDILLO  CONCRETO 3000 PSI, ALTURA= 40 CM, ANCHO= 15 CM, INCLUYE ACERO DE REFUERZO</v>
          </cell>
          <cell r="C4394" t="str">
            <v>ML</v>
          </cell>
          <cell r="D4394">
            <v>52023</v>
          </cell>
        </row>
        <row r="4395">
          <cell r="A4395" t="str">
            <v>TEP6029</v>
          </cell>
          <cell r="B4395" t="str">
            <v>BORDILLO CURVO  CONCRETO 3000 PSI, ALTURA= 40 CM, ANCHO= 15 CM, INCLUYE ACERO DE REFUERZO</v>
          </cell>
          <cell r="C4395" t="str">
            <v>ML</v>
          </cell>
          <cell r="D4395">
            <v>56919</v>
          </cell>
        </row>
        <row r="4396">
          <cell r="A4396" t="str">
            <v>TEP6010</v>
          </cell>
          <cell r="B4396" t="str">
            <v>BORDILLO-SARDINEL  CONCRETO 3000 PSI, ALTURA= 40 CM, ANCHO= 20 CM</v>
          </cell>
          <cell r="C4396" t="str">
            <v>ML</v>
          </cell>
          <cell r="D4396">
            <v>55259</v>
          </cell>
        </row>
        <row r="4397">
          <cell r="A4397" t="str">
            <v>TEP6011</v>
          </cell>
          <cell r="B4397" t="str">
            <v>BORDILLO CURVO  CONCRETO 3000 PSI, ALTURA= 40 CM, ANCHO= 20 CM</v>
          </cell>
          <cell r="C4397" t="str">
            <v>ML</v>
          </cell>
          <cell r="D4397">
            <v>73626</v>
          </cell>
        </row>
        <row r="4398">
          <cell r="A4398" t="str">
            <v>TEP6012</v>
          </cell>
          <cell r="B4398" t="str">
            <v>BORDILLO-SARDINEL  CONCRETO 3000 PSI, ALTURA= 45 CM, ANCHO= 20 CM</v>
          </cell>
          <cell r="C4398" t="str">
            <v>ML</v>
          </cell>
          <cell r="D4398">
            <v>63996</v>
          </cell>
        </row>
        <row r="4399">
          <cell r="A4399" t="str">
            <v>TEP6013</v>
          </cell>
          <cell r="B4399" t="str">
            <v>SARDINEL  CONCRETO 3000 PSI, ALTURA= 15 CM, ANCHO= 15 CM, INCLUYE ACERO DE REFUERZO</v>
          </cell>
          <cell r="C4399" t="str">
            <v>ML</v>
          </cell>
          <cell r="D4399">
            <v>23132</v>
          </cell>
        </row>
        <row r="4400">
          <cell r="A4400" t="str">
            <v>TEP6030</v>
          </cell>
          <cell r="B4400" t="str">
            <v>SARDINEL  CONCRETO 3000 PSI, ALTURA= 20 CM, ANCHO= 20 CM, INCLUYE ACERO  DE REFUERZO</v>
          </cell>
          <cell r="C4400" t="str">
            <v>ML</v>
          </cell>
          <cell r="D4400">
            <v>38614</v>
          </cell>
        </row>
        <row r="4401">
          <cell r="A4401" t="str">
            <v>TEP6014</v>
          </cell>
          <cell r="B4401" t="str">
            <v>SARDINEL  CONCRETO 3000 PSI, ALTURA= 15 CM, ANCHO= 15 CM, INCLUYE ACERO  DE REFUERZO Y PERFORACIONES DE ANCLAJE</v>
          </cell>
          <cell r="C4401" t="str">
            <v>ML</v>
          </cell>
          <cell r="D4401">
            <v>39932</v>
          </cell>
        </row>
        <row r="4402">
          <cell r="A4402" t="str">
            <v>TEP6015</v>
          </cell>
          <cell r="B4402" t="str">
            <v>SARDINEL  CONCRETO 3000 PSI, ALTURA= 15 CM, ANCHO= 15 CM, INCLUYE ACERO  DE REFUERZO, PERFORACIONES DE ANCLAJE Y EPÓXICO</v>
          </cell>
          <cell r="C4402" t="str">
            <v>ML</v>
          </cell>
          <cell r="D4402">
            <v>56117</v>
          </cell>
        </row>
        <row r="4403">
          <cell r="A4403" t="str">
            <v>TEP6016</v>
          </cell>
          <cell r="B4403" t="str">
            <v>SARDINEL  CONCRETO 3000 PSI, ALTURA= 20 CM, ANCHO= 15 CM, INCLUYE ACERO  DE REFUERZO, PERFORACIONES DE ANCLAJE Y EPÓXICO</v>
          </cell>
          <cell r="C4403" t="str">
            <v>ML</v>
          </cell>
          <cell r="D4403">
            <v>61756</v>
          </cell>
        </row>
        <row r="4404">
          <cell r="A4404" t="str">
            <v>TEP6032</v>
          </cell>
          <cell r="B4404" t="str">
            <v>SARDINEL CURVO CONCRETO 3000 PSI, ALTURA= 20 CM, ANCHO= 15 CM, INCLUYE ACERO  DE REFUERZO, PERFORACIONES DE ANCLAJE Y EPÓXICO</v>
          </cell>
          <cell r="C4404" t="str">
            <v>ML</v>
          </cell>
          <cell r="D4404">
            <v>66417</v>
          </cell>
        </row>
        <row r="4405">
          <cell r="A4405" t="str">
            <v>TEP6017</v>
          </cell>
          <cell r="B4405" t="str">
            <v>SARDINEL  CONCRETO 3000 PSI, ALTURA= 20 CM, ANCHO= 15 CM, INCLUYE ACERO  DE REFUERZO Y PERFORACIONES DE ANCLAJE</v>
          </cell>
          <cell r="C4405" t="str">
            <v>ML</v>
          </cell>
          <cell r="D4405">
            <v>47031</v>
          </cell>
        </row>
        <row r="4406">
          <cell r="A4406" t="str">
            <v>TEP6018</v>
          </cell>
          <cell r="B4406" t="str">
            <v>SARDINEL  CONCRETO 3000 PSI, ALTURA= 20 CM, ANCHO= 20 CM, INCLUYE ACERO  DE REFUERZO, PERFORACIONES DE ANCLAJE Y EPÓXICO</v>
          </cell>
          <cell r="C4406" t="str">
            <v>ML</v>
          </cell>
          <cell r="D4406">
            <v>67494</v>
          </cell>
        </row>
        <row r="4407">
          <cell r="A4407" t="str">
            <v>TEP6019</v>
          </cell>
          <cell r="B4407" t="str">
            <v>SARDINEL CURVO CONCRETO 3000 PSI, ALTURA= 20 CM, ANCHO= 20 CM, INCLUYE ACERO  DE REFUERZO, PERFORACIONES DE ANCLAJE Y EPÓXICO</v>
          </cell>
          <cell r="C4407" t="str">
            <v>ML</v>
          </cell>
          <cell r="D4407">
            <v>71929</v>
          </cell>
        </row>
        <row r="4408">
          <cell r="A4408" t="str">
            <v>TEP6020</v>
          </cell>
          <cell r="B4408" t="str">
            <v>SARDINEL TRAPEZOIDAL  CONCRETO 3000 PSI, ALTURA= 40 CM, ANCHO= 15-20 CM</v>
          </cell>
          <cell r="C4408" t="str">
            <v>ML</v>
          </cell>
          <cell r="D4408">
            <v>51666</v>
          </cell>
        </row>
        <row r="4409">
          <cell r="A4409" t="str">
            <v>TEP6021</v>
          </cell>
          <cell r="B4409" t="str">
            <v>REALCE SARDINEL EXISTENTE, H = 25 CM, INCLUYE ACERO DE REFUERZO</v>
          </cell>
          <cell r="C4409" t="str">
            <v>ML</v>
          </cell>
          <cell r="D4409">
            <v>38556</v>
          </cell>
        </row>
        <row r="4410">
          <cell r="A4410" t="str">
            <v>TEP6031</v>
          </cell>
          <cell r="B4410" t="str">
            <v>REALCE BORDILLO  CONCRETO EXISTENTE EN ÁNGULO , H =6- 25 CM, ANCHO= 25 CM, INCLUYE ACERO DE REFUERZO</v>
          </cell>
          <cell r="C4410" t="str">
            <v>ML</v>
          </cell>
          <cell r="D4410">
            <v>41957</v>
          </cell>
        </row>
        <row r="4411">
          <cell r="A4411" t="str">
            <v>TEP6022</v>
          </cell>
          <cell r="B4411" t="str">
            <v xml:space="preserve"> SARDINEL ZARPA E=0.15; A=0.45 h=0.40 m-CONCRETO PREMEZCLADO 3000 PSI</v>
          </cell>
          <cell r="C4411" t="str">
            <v>ML</v>
          </cell>
          <cell r="D4411">
            <v>89182</v>
          </cell>
        </row>
        <row r="4412">
          <cell r="A4412" t="str">
            <v>TEP6033</v>
          </cell>
          <cell r="B4412" t="str">
            <v xml:space="preserve"> SARDINEL ZARPA E=0.15; A=0.45 h=0.40 m-CONCRETO  3000 PSI</v>
          </cell>
          <cell r="C4412" t="str">
            <v>ML</v>
          </cell>
          <cell r="D4412">
            <v>72547</v>
          </cell>
        </row>
        <row r="4413">
          <cell r="A4413" t="str">
            <v>TEP6023</v>
          </cell>
          <cell r="B4413" t="str">
            <v>ALCORQUE  CONCRETO 3000 PSI, ALTURA= 50 CM, ANCHO= 10 CM</v>
          </cell>
          <cell r="C4413" t="str">
            <v>ML</v>
          </cell>
          <cell r="D4413">
            <v>76275</v>
          </cell>
        </row>
        <row r="4414">
          <cell r="A4414" t="str">
            <v>TEP6024</v>
          </cell>
          <cell r="B4414" t="str">
            <v>ALCORQUE CURVO  CONCRETO 3000 PSI, ALTURA= 50 CM, ANCHO= 10 CM</v>
          </cell>
          <cell r="C4414" t="str">
            <v>ML</v>
          </cell>
          <cell r="D4414">
            <v>80376</v>
          </cell>
        </row>
        <row r="4415">
          <cell r="A4415" t="str">
            <v>TEP6028</v>
          </cell>
          <cell r="B4415" t="str">
            <v>SARDINEL  CONCRETO 3000 PSI, ALTURA= 20 CM, ANCHO= 15 CM, INCLUYE ACERO DE REFUERZO</v>
          </cell>
          <cell r="C4415" t="str">
            <v>ML</v>
          </cell>
          <cell r="D4415">
            <v>28722</v>
          </cell>
        </row>
        <row r="4416">
          <cell r="A4416" t="str">
            <v>TEP70</v>
          </cell>
          <cell r="B4416" t="str">
            <v>CARPINTERIA Y MOBILIARIO</v>
          </cell>
        </row>
        <row r="4417">
          <cell r="A4417" t="str">
            <v>TEP7001</v>
          </cell>
          <cell r="B4417" t="str">
            <v>DECK EN MADERA PLÁSTICA WPC, ANCHO= 14 CM, ESPESOR= 2,5 CM</v>
          </cell>
          <cell r="C4417" t="str">
            <v>M2</v>
          </cell>
          <cell r="D4417">
            <v>166978</v>
          </cell>
        </row>
        <row r="4418">
          <cell r="A4418" t="str">
            <v>TEP7002</v>
          </cell>
          <cell r="B4418" t="str">
            <v>SUMINISTRO E INSTALACIÓN DE CESTO DE BASURA EN ACERO INOXIDABLE</v>
          </cell>
          <cell r="C4418" t="str">
            <v>UND</v>
          </cell>
          <cell r="D4418">
            <v>704564</v>
          </cell>
        </row>
        <row r="4419">
          <cell r="A4419" t="str">
            <v>TEP7003</v>
          </cell>
          <cell r="B4419" t="str">
            <v>ESTRUCTURA METÁLICA TUBULAR</v>
          </cell>
          <cell r="C4419" t="str">
            <v>KG</v>
          </cell>
          <cell r="D4419">
            <v>7668</v>
          </cell>
        </row>
        <row r="4420">
          <cell r="A4420" t="str">
            <v>TEP7004</v>
          </cell>
          <cell r="B4420" t="str">
            <v>BANCA PREFABRICADA TIPO CUBO DE 40X40X43 CM</v>
          </cell>
          <cell r="C4420" t="str">
            <v>UND</v>
          </cell>
          <cell r="D4420">
            <v>152732</v>
          </cell>
        </row>
        <row r="4421">
          <cell r="A4421" t="str">
            <v>TEP7005</v>
          </cell>
          <cell r="B4421" t="str">
            <v>BANCA PREFABRICADA EN CONCRETO TIPO MIO, L= 2 M</v>
          </cell>
          <cell r="C4421" t="str">
            <v>UND</v>
          </cell>
          <cell r="D4421">
            <v>370281</v>
          </cell>
        </row>
        <row r="4422">
          <cell r="A4422" t="str">
            <v>TEP7006</v>
          </cell>
          <cell r="B4422" t="str">
            <v>BANCA EN CONCRETO PREFABRICADA DOBLE CON ESPALDAR TIPO INDURAL, L= 1.00 M</v>
          </cell>
          <cell r="C4422" t="str">
            <v>UND</v>
          </cell>
          <cell r="D4422">
            <v>769405</v>
          </cell>
        </row>
        <row r="4423">
          <cell r="A4423" t="str">
            <v>TEP7007</v>
          </cell>
          <cell r="B4423" t="str">
            <v>BANCA PREFABRICADA EN CONCRETO MÚLTIPLE SIN ESPALDAR TIPO INDURAL, L= 1.80 M</v>
          </cell>
          <cell r="C4423" t="str">
            <v>UND</v>
          </cell>
          <cell r="D4423">
            <v>634781</v>
          </cell>
        </row>
        <row r="4424">
          <cell r="A4424" t="str">
            <v>TEP7041</v>
          </cell>
          <cell r="B4424" t="str">
            <v>BANCA PREFABRICADA EN CONCRETO  CONO O CILINDRICA TIPO INDURAL, D= 40-30 CM, H= 40 CM</v>
          </cell>
          <cell r="C4424" t="str">
            <v>UND</v>
          </cell>
          <cell r="D4424">
            <v>165735</v>
          </cell>
        </row>
        <row r="4425">
          <cell r="A4425" t="str">
            <v>TEP7042</v>
          </cell>
          <cell r="B4425" t="str">
            <v>MESA PREFABRICADA EN CONCRETO  MONOLITICA REDONDA TIPO INDURAL, D= 80 CM</v>
          </cell>
          <cell r="C4425" t="str">
            <v>UND</v>
          </cell>
          <cell r="D4425">
            <v>559614</v>
          </cell>
        </row>
        <row r="4426">
          <cell r="A4426" t="str">
            <v>TEP7008</v>
          </cell>
          <cell r="B4426" t="str">
            <v>REINSTALACIÓN BANCA PREFABRICADA TIPO CUBO</v>
          </cell>
          <cell r="C4426" t="str">
            <v>UND</v>
          </cell>
          <cell r="D4426">
            <v>24399</v>
          </cell>
        </row>
        <row r="4427">
          <cell r="A4427" t="str">
            <v>TEP7009</v>
          </cell>
          <cell r="B4427" t="str">
            <v>REINSTALACIÓN BANCA PREFABRICADA TIPO MIO</v>
          </cell>
          <cell r="C4427" t="str">
            <v>UND</v>
          </cell>
          <cell r="D4427">
            <v>58479</v>
          </cell>
        </row>
        <row r="4428">
          <cell r="A4428" t="str">
            <v>TEP7010</v>
          </cell>
          <cell r="B4428" t="str">
            <v>RETIRO BANCA EN CONCRETO</v>
          </cell>
          <cell r="C4428" t="str">
            <v>UND</v>
          </cell>
          <cell r="D4428">
            <v>33503</v>
          </cell>
        </row>
        <row r="4429">
          <cell r="A4429" t="str">
            <v>TEP7011</v>
          </cell>
          <cell r="B4429" t="str">
            <v>BANCA CONTINUA EN CONCRETO 3000 PSI, ALTO= 0,5 M, ANCHO= 0,5 M, INCLUYE ACERO DE REFUERZO</v>
          </cell>
          <cell r="C4429" t="str">
            <v>ML</v>
          </cell>
          <cell r="D4429">
            <v>168732</v>
          </cell>
        </row>
        <row r="4430">
          <cell r="A4430" t="str">
            <v>TEP7037</v>
          </cell>
          <cell r="B4430" t="str">
            <v>BANCA RECTANGULAR EN CONCRETO 3000 PSI FUNDIDA EN SITIO, ALTO= 0,5 M, ANCHO= 0,5 M, LONGITUD= 2M, INCLUYE ACERO DE REFUERZO</v>
          </cell>
          <cell r="C4430" t="str">
            <v>UND</v>
          </cell>
          <cell r="D4430">
            <v>337463</v>
          </cell>
        </row>
        <row r="4431">
          <cell r="A4431" t="str">
            <v>TEP7012</v>
          </cell>
          <cell r="B4431" t="str">
            <v>BANCA CONTINUA EN CONCRETO 3000 PSI, ALTO= 0,5 M, ANCHO= 0,6 M, INCLUYE ACERO DE REFUERZO</v>
          </cell>
          <cell r="C4431" t="str">
            <v>ML</v>
          </cell>
          <cell r="D4431">
            <v>193815</v>
          </cell>
        </row>
        <row r="4432">
          <cell r="A4432" t="str">
            <v>TEP7013</v>
          </cell>
          <cell r="B4432" t="str">
            <v>BANCA CONTINUA EN CONCRETO 3000 PSI, ALTO= 0,5 M, ANCHO= 0,8 M, INCLUYE ACERO DE REFUERZO</v>
          </cell>
          <cell r="C4432" t="str">
            <v>ML</v>
          </cell>
          <cell r="D4432">
            <v>254519</v>
          </cell>
        </row>
        <row r="4433">
          <cell r="A4433" t="str">
            <v>TEP7014</v>
          </cell>
          <cell r="B4433" t="str">
            <v>BANCA CONTINUA EN CONCRETO 3000 PSI, ALTO= 0,5 M, ANCHO= 1 M, INCLUYE ACERO DE REFUERZO</v>
          </cell>
          <cell r="C4433" t="str">
            <v>ML</v>
          </cell>
          <cell r="D4433">
            <v>296954</v>
          </cell>
        </row>
        <row r="4434">
          <cell r="A4434" t="str">
            <v>TEP7015</v>
          </cell>
          <cell r="B4434" t="str">
            <v>BANCA CONTINUA EN CONCRETO 3000 PSI, DIMENSIONES VARIABLES, INCLUYE ACERO DE REFUERZO</v>
          </cell>
          <cell r="C4434" t="str">
            <v>M3</v>
          </cell>
          <cell r="D4434">
            <v>652393</v>
          </cell>
        </row>
        <row r="4435">
          <cell r="A4435" t="str">
            <v>TEP7046</v>
          </cell>
          <cell r="B4435" t="str">
            <v>BANCA CONTINUA EN CONCRETO BLANCO 3000 PSI, DIMENSIONES VARIABLES, INCLUYE ACERO DE REFUERZO</v>
          </cell>
          <cell r="C4435" t="str">
            <v>M3</v>
          </cell>
          <cell r="D4435">
            <v>857352</v>
          </cell>
        </row>
        <row r="4436">
          <cell r="A4436" t="str">
            <v>TEP7016</v>
          </cell>
          <cell r="B4436" t="str">
            <v>BOLARDO CÓNICO EN CONCRETO 40X60 CM</v>
          </cell>
          <cell r="C4436" t="str">
            <v>UND</v>
          </cell>
          <cell r="D4436">
            <v>120934</v>
          </cell>
        </row>
        <row r="4437">
          <cell r="A4437" t="str">
            <v>TEP7017</v>
          </cell>
          <cell r="B4437" t="str">
            <v>REJILLA PREFABRICADA 4 PERF. TRAF. PEATONAL Y LIVIANO 10X40X40</v>
          </cell>
          <cell r="C4437" t="str">
            <v>ML</v>
          </cell>
          <cell r="D4437">
            <v>154810</v>
          </cell>
        </row>
        <row r="4438">
          <cell r="A4438" t="str">
            <v>TEP7047</v>
          </cell>
          <cell r="B4438" t="str">
            <v>BANCA EN GRANITO PULIDO MONOLITICA CON ESPALDAR, L= 2.09 M, H=1.165 M, A= 0,78 M</v>
          </cell>
          <cell r="C4438" t="str">
            <v>UND</v>
          </cell>
          <cell r="D4438">
            <v>3426479</v>
          </cell>
        </row>
        <row r="4439">
          <cell r="A4439" t="str">
            <v>TEP7048</v>
          </cell>
          <cell r="B4439" t="str">
            <v>DADOS EN EN CONCRETO 3000 PSI, VOL=0,15-0,2 M3 DIMENSIONES VARIABLES, INCLUYE ACERO DE REFUERZO</v>
          </cell>
          <cell r="C4439" t="str">
            <v>UND</v>
          </cell>
          <cell r="D4439">
            <v>130479</v>
          </cell>
        </row>
        <row r="4440">
          <cell r="B4440" t="str">
            <v>CERRAMIENTOS</v>
          </cell>
        </row>
        <row r="4441">
          <cell r="A4441" t="str">
            <v>TEP7018</v>
          </cell>
          <cell r="B4441" t="str">
            <v>CERRAMIENTO TUBO METÁLICO GALVANIZADO  2"X3MM, ALTURA LIBRE= 2,3 M</v>
          </cell>
          <cell r="C4441" t="str">
            <v>ML</v>
          </cell>
          <cell r="D4441">
            <v>420955</v>
          </cell>
        </row>
        <row r="4442">
          <cell r="A4442" t="str">
            <v>TEP7019</v>
          </cell>
          <cell r="B4442" t="str">
            <v>CERRAMIENTO EN TUBERÍA CUADRADA Y MALLA ELECTROSOLDADA, INCLUYE CIMENTACION Y MURO EN CONCRETO</v>
          </cell>
          <cell r="C4442" t="str">
            <v>ML</v>
          </cell>
          <cell r="D4442">
            <v>496768</v>
          </cell>
        </row>
        <row r="4443">
          <cell r="A4443" t="str">
            <v>TEP7020</v>
          </cell>
          <cell r="B4443" t="str">
            <v>DESMONTE CERRAMIENTO MALLA ESLABONADA H=2-5 M + GARGUE Y RETIRO</v>
          </cell>
          <cell r="C4443" t="str">
            <v>ML</v>
          </cell>
          <cell r="D4443">
            <v>26299</v>
          </cell>
        </row>
        <row r="4444">
          <cell r="A4444" t="str">
            <v>TEP7038</v>
          </cell>
          <cell r="B4444" t="str">
            <v>REINSTALACIÓN POSTE METÁLICO</v>
          </cell>
          <cell r="C4444" t="str">
            <v>UND</v>
          </cell>
          <cell r="D4444">
            <v>120000</v>
          </cell>
        </row>
        <row r="4445">
          <cell r="B4445" t="str">
            <v>MOBILIARIO KONKRETUS</v>
          </cell>
        </row>
        <row r="4446">
          <cell r="A4446" t="str">
            <v>TEP7021</v>
          </cell>
          <cell r="B4446" t="str">
            <v xml:space="preserve">BANCA PREFABRICADA EN CONCRETO MBA-010, L= 2 M, COLORES GRIS Y CAFÉ OXIDADO.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46" t="str">
            <v>UND</v>
          </cell>
          <cell r="D4446">
            <v>2105667</v>
          </cell>
        </row>
        <row r="4447">
          <cell r="A4447" t="str">
            <v>TEP7022</v>
          </cell>
          <cell r="B4447" t="str">
            <v xml:space="preserve">BANCA PREFABRICADA EN METAL Y CONCRETO CON ESPALDAR MBA-028 , L= 1,8 M, COLOR GRIS. Resistencia a la compresión concreto: Superior a 21 MPa a 3 días (utilizar aditivos). Absorción: Inferior al 9%.  Refuerzo:  Con fibras sintéticas para evitar la corrosión.  Sellos superficiales: Sellos silanos y siloxanos para repeler sustancias a base de agua y a base de aceite. Parte metálica: Acero A36 laminado en frio, acabado: Pintura al horno bi-capa texturizada.    Formaletas:  metálicas o en fibra de vidiro que garanticen uniformidad en la forma, medidas y texturas. Acabado concreto: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47" t="str">
            <v>UND</v>
          </cell>
          <cell r="D4447">
            <v>3891824</v>
          </cell>
        </row>
        <row r="4448">
          <cell r="A4448" t="str">
            <v>TEP7023</v>
          </cell>
          <cell r="B4448" t="str">
            <v xml:space="preserve">BANCA PREFABRICADA EN CONCRETO GRIS MBA-017, L = 2,06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48" t="str">
            <v>UND</v>
          </cell>
          <cell r="D4448">
            <v>1643636</v>
          </cell>
        </row>
        <row r="4449">
          <cell r="A4449" t="str">
            <v>TEP7024</v>
          </cell>
          <cell r="B4449" t="str">
            <v xml:space="preserve">BANCA PREFABRICADA EN CONCRETO MBA-019, L = 1,52 M,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49" t="str">
            <v>UND</v>
          </cell>
          <cell r="D4449">
            <v>1412005</v>
          </cell>
        </row>
        <row r="4450">
          <cell r="A4450" t="str">
            <v>TEP7025</v>
          </cell>
          <cell r="B4450" t="str">
            <v xml:space="preserve">BANCA PREFABRICADA EN CONCRETO MBA-023, L = 0,45 M,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50" t="str">
            <v>UND</v>
          </cell>
          <cell r="D4450">
            <v>601204</v>
          </cell>
        </row>
        <row r="4451">
          <cell r="A4451" t="str">
            <v>TEP7026</v>
          </cell>
          <cell r="B4451" t="str">
            <v xml:space="preserve">BANCA PREFABRICADA EN CONCRETO CIRCULAR MBA-003 , DIÁMETRO= 1,22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51" t="str">
            <v>UND</v>
          </cell>
          <cell r="D4451">
            <v>2627583</v>
          </cell>
        </row>
        <row r="4452">
          <cell r="A4452" t="str">
            <v>TEP7027</v>
          </cell>
          <cell r="B4452" t="str">
            <v xml:space="preserve">BANCA PREFABRICADA EN CONCRETO CIRCULAR MBA-004, DIÁMETRO= 0,87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52" t="str">
            <v>UND</v>
          </cell>
          <cell r="D4452">
            <v>1860470</v>
          </cell>
        </row>
        <row r="4453">
          <cell r="A4453" t="str">
            <v>TEP7028</v>
          </cell>
          <cell r="B4453" t="str">
            <v xml:space="preserve">BANCA PREFABRICADA EN CONCRETO CIRCULAR MBA-005, DIÁMETRO= 0,47 M, COLOR BLANCO.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53" t="str">
            <v>UND</v>
          </cell>
          <cell r="D4453">
            <v>1072201</v>
          </cell>
        </row>
        <row r="4454">
          <cell r="A4454" t="str">
            <v>TEP7029</v>
          </cell>
          <cell r="B4454" t="str">
            <v xml:space="preserve">PAPELERA PREFABRICADA EN CONCRETO BLANCO/GRIS CON TAPA EN FIBRA DE VIDRIO MPA-002, H= 0,94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54" t="str">
            <v>UND</v>
          </cell>
          <cell r="D4454">
            <v>1727728</v>
          </cell>
        </row>
        <row r="4455">
          <cell r="A4455" t="str">
            <v>TEP7030</v>
          </cell>
          <cell r="B4455" t="str">
            <v xml:space="preserve">BANCA PREFABRICADA EN CONCRETO BLANCO SIN ESPALDAR CON DOS APOYOS MBA-002, L= 1,93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55" t="str">
            <v>UND</v>
          </cell>
          <cell r="D4455">
            <v>1854740</v>
          </cell>
        </row>
        <row r="4456">
          <cell r="A4456" t="str">
            <v>TEP7031</v>
          </cell>
          <cell r="B4456" t="str">
            <v xml:space="preserve">BICIPARQUEADERO CONCRETO PREFABRICADO  COLOR GRIS MBP-002 , H= 1,00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elemento se deben fabricar mínimo 2 piezas de prueba  que cumplan con las condiciones de resistencia y acabados aquí exigidas (se deben probar los materiales en laboratorio y las piezas 1 mes a  condiciones de intemperie). El costo de las  piezas de prueba que sea necesario fabricar hasta obtener 2  que cumplan estas condiciones corre por cuenta del contratista. </v>
          </cell>
          <cell r="C4456" t="str">
            <v>UND</v>
          </cell>
          <cell r="D4456">
            <v>434433</v>
          </cell>
        </row>
        <row r="4457">
          <cell r="A4457" t="str">
            <v>TEP7039</v>
          </cell>
          <cell r="B4457" t="str">
            <v xml:space="preserve">BANCA PREFABRICADA EN CONCRETO BLANCO SIN ESPALDAR MBA-012, L= 0,70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57" t="str">
            <v>UND</v>
          </cell>
          <cell r="D4457">
            <v>779248</v>
          </cell>
        </row>
        <row r="4458">
          <cell r="A4458" t="str">
            <v>TEP7040</v>
          </cell>
          <cell r="B4458" t="str">
            <v xml:space="preserve">BANCA PREFABRICADA EN CONCRETO BLANCO SIN ESPALDAR MBA-020, L=1,50 M.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 Si  es la primera vez que el fabricante produce este tipo de papelera se deben fabricar mínimo 2 papeleras de prueba  que cumplan con las condiciones de resistencia y acabados aquí exigidas (se deben probar los materiales en laboratorio y las bancas 1 mes a  condiciones de intemperie). El costo de las  papeleras de prueba que sea necesario fabricar hasta obtener 2  que cumplan estas condiciones corre por cuenta del contratista. </v>
          </cell>
          <cell r="C4458" t="str">
            <v>UND</v>
          </cell>
          <cell r="D4458">
            <v>1519030</v>
          </cell>
        </row>
        <row r="4459">
          <cell r="A4459" t="str">
            <v>TEP7043</v>
          </cell>
          <cell r="B4459" t="str">
            <v xml:space="preserve">BANCA PREFABRICADA EN CONCRETO MBA-06 ,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59" t="str">
            <v>UND</v>
          </cell>
          <cell r="D4459">
            <v>868148</v>
          </cell>
        </row>
        <row r="4460">
          <cell r="A4460" t="str">
            <v>TEP7044</v>
          </cell>
          <cell r="B4460" t="str">
            <v xml:space="preserve">BANCA PREFABRICADA EN CONCRETO MBA-07 COLOR GRIS. ESPECIFICACIONES MATERIALES Y FABRICACIÓN: Resistencia a la compresión concreto: Superior a 21 MPa a 3 días (utilizar aditivos). Absorción: Inferior al 9%.  Refuerzo:  Con fibras sintéticas para evitar la corrosión.  Sellos superficiales: Sellos silanos y siloxanos para repeler sustancias a base de agua y a base de aceite. Formaletas:  metálicas o en fibra de vidiro que garanticen uniformidad en la forma, medidas y texturas. Acabado: liso (deber ser igual al de bancas de los mismos materiales ya instaladas en la ciudad de Cali). Si  es la primera vez que el fabricante produce este tipo de banca se deben fabricar mínimo 2 bancas de prueba  que cumplan con las condiciones de resistencia y acabados aquí exigidas (se deben probar los materiales en laboratorio y las bancas 1 mes a  condiciones de intemperie). El costo de las  bancas de prueba que sea necesario fabricar hasta obtener 2  que cumplan estas condiciones corre por cuenta del contratista. </v>
          </cell>
          <cell r="C4460" t="str">
            <v>UND</v>
          </cell>
          <cell r="D4460">
            <v>985958</v>
          </cell>
        </row>
        <row r="4461">
          <cell r="A4461" t="str">
            <v>TEP7045</v>
          </cell>
          <cell r="B4461" t="str">
            <v xml:space="preserve">MESA PREFABRICADA EN METAL Y CONCRETO MME-05, 1,91MX0,70M COLOR:  CONCRETO GRIS Y METAL POR DEFINIR. ESPECIFICACIONES MATERIALES Y FABRICACIÓN:Resistencia a la compresión concreto: Superior a 21 MPa a 3 días (utilizar aditivos). Absorción: Inferior al 9%.  Refuerzo:   Con fibras sintéticas para evitar la corrosión.  Sellos superficiales: Sellos silanos y siloxanos para repeler sustancias a base de agua y a base de aceite. Parte metálica:   Acero A36 laminado en frio, acabado: Pintura al horno bi-capa texturizada  Formaletas: utilizar formaleas metálicas o en fibra de vidiro que garanticen uniformidad en la forma, medidas y texturas. Acabado concreto: liso.   Si  es la primera vez que el fabricante produce este tipo de mesa se deben fabricar mínimo 2 mesas de prueba  que cumplan con las condiciones de resistencia y acabados aquí exigidas (se deben probar los materiales en laboratorio y las mesas 1 mes a  condiciones de intemperie). El costo de las  mesas de prueba que sea necesario fabricar hasta obtener 2  que cumplan estas condiciones corre por cuenta del contratista.  </v>
          </cell>
          <cell r="C4461" t="str">
            <v>UND</v>
          </cell>
          <cell r="D4461">
            <v>3417925</v>
          </cell>
        </row>
        <row r="4462">
          <cell r="B4462" t="str">
            <v>SEÑALETICA</v>
          </cell>
        </row>
        <row r="4463">
          <cell r="A4463" t="str">
            <v>TEP7032</v>
          </cell>
          <cell r="B4463" t="str">
            <v>SEÑALÉTICA VERTICAL 2 CARAS, H= 1,5 M, A= 0,4 M, INCLUYE ESTRUCTURA DE SOPORTE Y ANCLAJE EN CONCRETO</v>
          </cell>
          <cell r="C4463" t="str">
            <v>UND</v>
          </cell>
          <cell r="D4463">
            <v>1000240</v>
          </cell>
        </row>
        <row r="4464">
          <cell r="A4464" t="str">
            <v>TEP7033</v>
          </cell>
          <cell r="B4464" t="str">
            <v>SEÑALÉTICA VERTICAL 2 CARAS, H= 1 M, A= 0,4 M, INCLUYE ESTRUCTURA DE SOPORTE Y ANCLAJE EN CONCRETO</v>
          </cell>
          <cell r="C4464" t="str">
            <v>UND</v>
          </cell>
          <cell r="D4464">
            <v>687970</v>
          </cell>
        </row>
        <row r="4465">
          <cell r="A4465" t="str">
            <v>TEP7034</v>
          </cell>
          <cell r="B4465" t="str">
            <v>SEÑALÉTICA VERTICAL 1 CARA, H= 0,4 M, A= 0,5 M, INCLUYE ESTRUCTURA DE SOPORTE Y ANCLAJES EN CONCRETO</v>
          </cell>
          <cell r="C4465" t="str">
            <v>UND</v>
          </cell>
          <cell r="D4465">
            <v>208554</v>
          </cell>
        </row>
        <row r="4466">
          <cell r="B4466" t="str">
            <v>BARANDAS</v>
          </cell>
        </row>
        <row r="4467">
          <cell r="A4467" t="str">
            <v>TEP7035</v>
          </cell>
          <cell r="B4467" t="str">
            <v>BARANDA METÁLICA EN TUBOS DE 2" Y 3", H= 0,90 M</v>
          </cell>
          <cell r="C4467" t="str">
            <v>ML</v>
          </cell>
          <cell r="D4467">
            <v>125585</v>
          </cell>
        </row>
        <row r="4468">
          <cell r="A4468" t="str">
            <v>TEP7036</v>
          </cell>
          <cell r="B4468" t="str">
            <v>DESMONTE BARANDA METÁLICA</v>
          </cell>
          <cell r="C4468" t="str">
            <v>ML</v>
          </cell>
          <cell r="D4468">
            <v>9437</v>
          </cell>
        </row>
        <row r="4469">
          <cell r="A4469" t="str">
            <v>TEP80</v>
          </cell>
          <cell r="B4469" t="str">
            <v>JUEGOS INFANTILES Y BIOSALUDABLES</v>
          </cell>
        </row>
        <row r="4470">
          <cell r="B4470" t="str">
            <v>JUEGOS BIOSALUDABLES NACIONALES</v>
          </cell>
        </row>
        <row r="4471">
          <cell r="A4471" t="str">
            <v>TEP8001</v>
          </cell>
          <cell r="B4471" t="str">
            <v>MÁQUINA BIOSALUDABLE PONY - FABRICACION NACIONAL</v>
          </cell>
          <cell r="C4471" t="str">
            <v>UND</v>
          </cell>
          <cell r="D4471">
            <v>2101940</v>
          </cell>
        </row>
        <row r="4472">
          <cell r="A4472" t="str">
            <v>TEP8002</v>
          </cell>
          <cell r="B4472" t="str">
            <v>MÁQUINA BIOSALUDABLE DORSAL ANCHO - FABRICACION NACIONAL</v>
          </cell>
          <cell r="C4472" t="str">
            <v>UND</v>
          </cell>
          <cell r="D4472">
            <v>3292026</v>
          </cell>
        </row>
        <row r="4473">
          <cell r="A4473" t="str">
            <v>TEP8003</v>
          </cell>
          <cell r="B4473" t="str">
            <v>MÁQUINA BIOSALUDABLE DOBLE SWINGER - FABRICACION NACIONAL</v>
          </cell>
          <cell r="C4473" t="str">
            <v>UND</v>
          </cell>
          <cell r="D4473">
            <v>2517211</v>
          </cell>
        </row>
        <row r="4474">
          <cell r="A4474" t="str">
            <v>TEP8004</v>
          </cell>
          <cell r="B4474" t="str">
            <v>MÁQUINA BIOSALUDABLE ELIPTICA - FABRICACION NACIONAL</v>
          </cell>
          <cell r="C4474" t="str">
            <v>UND</v>
          </cell>
          <cell r="D4474">
            <v>2635530</v>
          </cell>
        </row>
        <row r="4475">
          <cell r="A4475" t="str">
            <v>TEP8005</v>
          </cell>
          <cell r="B4475" t="str">
            <v>MÁQUINA BIOSALUDABLE TWISTER - FABRICACION NACIONAL</v>
          </cell>
          <cell r="C4475" t="str">
            <v>UND</v>
          </cell>
          <cell r="D4475">
            <v>2336321</v>
          </cell>
        </row>
        <row r="4476">
          <cell r="A4476" t="str">
            <v>TEP8006</v>
          </cell>
          <cell r="B4476" t="str">
            <v>MÁQUIA BIOSALUDABLE COLUMPIO PRENSA HORIZONTAL- FABRICACION NACIONAL</v>
          </cell>
          <cell r="C4476" t="str">
            <v>UND</v>
          </cell>
          <cell r="D4476">
            <v>2337419</v>
          </cell>
        </row>
        <row r="4477">
          <cell r="A4477" t="str">
            <v>TEP8007</v>
          </cell>
          <cell r="B4477" t="str">
            <v>MÁQUINA BIOSALUDABLE TIMONES- FABRICACION NACIONAL</v>
          </cell>
          <cell r="C4477" t="str">
            <v>UND</v>
          </cell>
          <cell r="D4477">
            <v>2147246</v>
          </cell>
        </row>
        <row r="4478">
          <cell r="A4478" t="str">
            <v>TEP8008</v>
          </cell>
          <cell r="B4478" t="str">
            <v>MÁQUINA BIOSALUDABLE CAMINADOR AEREO- FABRICACION NACIONAL</v>
          </cell>
          <cell r="C4478" t="str">
            <v>UND</v>
          </cell>
          <cell r="D4478">
            <v>2376831</v>
          </cell>
        </row>
        <row r="4479">
          <cell r="A4479" t="str">
            <v>TEP8009</v>
          </cell>
          <cell r="B4479" t="str">
            <v>MÁQUINA BIOSALUDABLE BARRAS PARALELAS- FABRICACION NACIONAL</v>
          </cell>
          <cell r="C4479" t="str">
            <v>UND</v>
          </cell>
          <cell r="D4479">
            <v>1434639</v>
          </cell>
        </row>
        <row r="4480">
          <cell r="A4480" t="str">
            <v>TEP8010</v>
          </cell>
          <cell r="B4480" t="str">
            <v>MÁQUINA BIOSALUDABLE BICICLETA- FABRICACION NACIONAL</v>
          </cell>
          <cell r="C4480" t="str">
            <v>UND</v>
          </cell>
          <cell r="D4480">
            <v>2276596</v>
          </cell>
        </row>
        <row r="4481">
          <cell r="A4481" t="str">
            <v>TEP8011</v>
          </cell>
          <cell r="B4481" t="str">
            <v>MÁQUINA BIOSALUDABLE VOLANTES- FABRICACION NACIONAL</v>
          </cell>
          <cell r="C4481" t="str">
            <v>UND</v>
          </cell>
          <cell r="D4481">
            <v>2198032</v>
          </cell>
        </row>
        <row r="4482">
          <cell r="A4482" t="str">
            <v>TEP8012</v>
          </cell>
          <cell r="B4482" t="str">
            <v>MÁQUINA BIOSALUDABLE ABDOMINALES- FABRICACION NACIONAL</v>
          </cell>
          <cell r="C4482" t="str">
            <v>UND</v>
          </cell>
          <cell r="D4482">
            <v>2834461</v>
          </cell>
        </row>
        <row r="4483">
          <cell r="A4483" t="str">
            <v>TEP8013</v>
          </cell>
          <cell r="B4483" t="str">
            <v>MÁQUINA BIOSALUDABLE MASAJEADOR- FABRICACION NACIONAL</v>
          </cell>
          <cell r="C4483" t="str">
            <v>UND</v>
          </cell>
          <cell r="D4483">
            <v>2393989</v>
          </cell>
        </row>
        <row r="4484">
          <cell r="A4484" t="str">
            <v>TEP8014</v>
          </cell>
          <cell r="B4484" t="str">
            <v>MÁQUINA BIOSALUDABLE PECTORAL SENTADO- FABRICACION NACIONAL</v>
          </cell>
          <cell r="C4484" t="str">
            <v>UND</v>
          </cell>
          <cell r="D4484">
            <v>3824654</v>
          </cell>
        </row>
        <row r="4485">
          <cell r="B4485" t="str">
            <v>JUEGOS BIOSALUDABLES IMPORTADOS</v>
          </cell>
        </row>
        <row r="4486">
          <cell r="A4486" t="str">
            <v>TEP8015</v>
          </cell>
          <cell r="B4486" t="str">
            <v>MÁQUINA BIOSALUDABLE PONY - IMPORTADO</v>
          </cell>
          <cell r="C4486" t="str">
            <v>UND</v>
          </cell>
          <cell r="D4486">
            <v>3231351</v>
          </cell>
        </row>
        <row r="4487">
          <cell r="A4487" t="str">
            <v>TEP8016</v>
          </cell>
          <cell r="B4487" t="str">
            <v>MÁQUINA BIOSALUDABLE DORSAL ANCHO - IMPORTADO</v>
          </cell>
          <cell r="C4487" t="str">
            <v>UND</v>
          </cell>
          <cell r="D4487">
            <v>6925619</v>
          </cell>
        </row>
        <row r="4488">
          <cell r="A4488" t="str">
            <v>TEP8017</v>
          </cell>
          <cell r="B4488" t="str">
            <v>MÁQUINA BIOSALUDABLE DOBLE SWINGER - IMPORTADO</v>
          </cell>
          <cell r="C4488" t="str">
            <v>UND</v>
          </cell>
          <cell r="D4488">
            <v>3806276</v>
          </cell>
        </row>
        <row r="4489">
          <cell r="A4489" t="str">
            <v>TEP8018</v>
          </cell>
          <cell r="B4489" t="str">
            <v>MÁQUINA BIOSALUDABLE ELIPTICA - IMPORTADO</v>
          </cell>
          <cell r="C4489" t="str">
            <v>UND</v>
          </cell>
          <cell r="D4489">
            <v>3536022</v>
          </cell>
        </row>
        <row r="4490">
          <cell r="A4490" t="str">
            <v>TEP8019</v>
          </cell>
          <cell r="B4490" t="str">
            <v>MÁQUINA BIOSALUDABLE TWISTER - IMPORTADO</v>
          </cell>
          <cell r="C4490" t="str">
            <v>UND</v>
          </cell>
          <cell r="D4490">
            <v>3598347</v>
          </cell>
        </row>
        <row r="4491">
          <cell r="A4491" t="str">
            <v>TEP8020</v>
          </cell>
          <cell r="B4491" t="str">
            <v>MÁQUINA BIOSALUDABLE COLUMPIO PRENSA HORIZONTAL- IMPORTADO</v>
          </cell>
          <cell r="C4491" t="str">
            <v>UND</v>
          </cell>
          <cell r="D4491">
            <v>3941417</v>
          </cell>
        </row>
        <row r="4492">
          <cell r="A4492" t="str">
            <v>TEP8021</v>
          </cell>
          <cell r="B4492" t="str">
            <v>MÁQUINA BIOSALUDABLE TIMONES - IMPORTADO</v>
          </cell>
          <cell r="C4492" t="str">
            <v>UND</v>
          </cell>
          <cell r="D4492">
            <v>3451317</v>
          </cell>
        </row>
        <row r="4493">
          <cell r="A4493" t="str">
            <v>TEP8022</v>
          </cell>
          <cell r="B4493" t="str">
            <v>MÁQUINA BIOSALUDABLE CAMINADOR AÉREO - IMPORTADO</v>
          </cell>
          <cell r="C4493" t="str">
            <v>UND</v>
          </cell>
          <cell r="D4493">
            <v>3644515</v>
          </cell>
        </row>
        <row r="4494">
          <cell r="A4494" t="str">
            <v>TEP8023</v>
          </cell>
          <cell r="B4494" t="str">
            <v>MÁQUINA BIOSALUDABLE BARRAS PARALELAS - IMPORTADO</v>
          </cell>
          <cell r="C4494" t="str">
            <v>UND</v>
          </cell>
          <cell r="D4494">
            <v>2993786</v>
          </cell>
        </row>
        <row r="4495">
          <cell r="A4495" t="str">
            <v>TEP8024</v>
          </cell>
          <cell r="B4495" t="str">
            <v>MÁQUINA BIOSALUDABLE BICICLETA - IMPORTADO</v>
          </cell>
          <cell r="C4495" t="str">
            <v>UND</v>
          </cell>
          <cell r="D4495">
            <v>3644515</v>
          </cell>
        </row>
        <row r="4496">
          <cell r="A4496" t="str">
            <v>TEP8025</v>
          </cell>
          <cell r="B4496" t="str">
            <v>MÁQUINA BIOSALUDABLE VOLANTES - IMPORTADO</v>
          </cell>
          <cell r="C4496" t="str">
            <v>UND</v>
          </cell>
          <cell r="D4496">
            <v>3690534</v>
          </cell>
        </row>
        <row r="4497">
          <cell r="A4497" t="str">
            <v>TEP8026</v>
          </cell>
          <cell r="B4497" t="str">
            <v>MÁQUINA BIOSALUDABLE ABDOMINALES - IMPORTADO</v>
          </cell>
          <cell r="C4497" t="str">
            <v>UND</v>
          </cell>
          <cell r="D4497">
            <v>3769202</v>
          </cell>
        </row>
        <row r="4498">
          <cell r="A4498" t="str">
            <v>TEP8027</v>
          </cell>
          <cell r="B4498" t="str">
            <v>MÁQUINA BIOSALUDABLE MASAJEADOR - IMPORTADO</v>
          </cell>
          <cell r="C4498" t="str">
            <v>UND</v>
          </cell>
          <cell r="D4498">
            <v>3651380</v>
          </cell>
        </row>
        <row r="4499">
          <cell r="A4499" t="str">
            <v>TEP8028</v>
          </cell>
          <cell r="B4499" t="str">
            <v>MÁQUINA BIOSALUDABLE PECTORAL SENTADO - IMPORTADO</v>
          </cell>
          <cell r="C4499" t="str">
            <v>UND</v>
          </cell>
          <cell r="D4499">
            <v>7539171</v>
          </cell>
        </row>
        <row r="4500">
          <cell r="A4500" t="str">
            <v>TEP8029</v>
          </cell>
          <cell r="B4500" t="str">
            <v>MÁQUINA BIOSALUDABLE EXTENSIÓN DE PIERNAS - IMPORTADO</v>
          </cell>
          <cell r="C4500" t="str">
            <v>UND</v>
          </cell>
          <cell r="D4500">
            <v>3750047</v>
          </cell>
        </row>
        <row r="4501">
          <cell r="A4501" t="str">
            <v>TEP8030</v>
          </cell>
          <cell r="B4501" t="str">
            <v>MÁQUINA BIOSALUDABLE ESCALADOR STEP - IMPORTADO</v>
          </cell>
          <cell r="C4501" t="str">
            <v>UND</v>
          </cell>
          <cell r="D4501">
            <v>5353219</v>
          </cell>
        </row>
        <row r="4502">
          <cell r="A4502" t="str">
            <v>TEP8031</v>
          </cell>
          <cell r="B4502" t="str">
            <v>MÁQUINA BIOSALUDABLE JALON REMO - IMPORTADO</v>
          </cell>
          <cell r="C4502" t="str">
            <v>UND</v>
          </cell>
          <cell r="D4502">
            <v>3787519</v>
          </cell>
        </row>
        <row r="4503">
          <cell r="A4503" t="str">
            <v>TEP8032</v>
          </cell>
          <cell r="B4503" t="str">
            <v>MÁQUINA BIOSALUDABLE CAMINADOR - IMPORTADO</v>
          </cell>
          <cell r="C4503" t="str">
            <v>UND</v>
          </cell>
          <cell r="D4503">
            <v>4431104</v>
          </cell>
        </row>
        <row r="4504">
          <cell r="A4504" t="str">
            <v>TEP8033</v>
          </cell>
          <cell r="B4504" t="str">
            <v>MÁQUINA BIOSALUDABLE REMO DE ESPALDAS - IMPORTADO</v>
          </cell>
          <cell r="C4504" t="str">
            <v>UND</v>
          </cell>
          <cell r="D4504">
            <v>3065126</v>
          </cell>
        </row>
        <row r="4505">
          <cell r="A4505" t="str">
            <v>TEP8034</v>
          </cell>
          <cell r="B4505" t="str">
            <v>MÁQUINA BIOSALUDABLE SKY DE FONDO - IMPORTADO</v>
          </cell>
          <cell r="C4505" t="str">
            <v>UND</v>
          </cell>
          <cell r="D4505">
            <v>4751324</v>
          </cell>
        </row>
        <row r="4506">
          <cell r="B4506" t="str">
            <v>JUEGOS CONSTRUIDOS IN SITU CARTILLA DE ECOURBANISMO DAGMA</v>
          </cell>
        </row>
        <row r="4507">
          <cell r="A4507" t="str">
            <v>TEP8035</v>
          </cell>
          <cell r="B4507" t="str">
            <v>MINI JUEGO ESCALADOR EN  CONCRETO 3000 PSI</v>
          </cell>
          <cell r="C4507" t="str">
            <v>UND</v>
          </cell>
          <cell r="D4507">
            <v>944758</v>
          </cell>
        </row>
        <row r="4508">
          <cell r="A4508" t="str">
            <v>TEP8036</v>
          </cell>
          <cell r="B4508" t="str">
            <v>MINI JUEGO IGUANA EN  CONCRETO 3000 PSI</v>
          </cell>
          <cell r="C4508" t="str">
            <v>UND</v>
          </cell>
          <cell r="D4508">
            <v>1706086</v>
          </cell>
        </row>
        <row r="4509">
          <cell r="A4509" t="str">
            <v>TEP8037</v>
          </cell>
          <cell r="B4509" t="str">
            <v>MINI JUEGO ARCO EN  CONCRETO 3000 PSI</v>
          </cell>
          <cell r="C4509" t="str">
            <v>UND</v>
          </cell>
          <cell r="D4509">
            <v>665723</v>
          </cell>
        </row>
        <row r="4510">
          <cell r="A4510" t="str">
            <v>TEP8038</v>
          </cell>
          <cell r="B4510" t="str">
            <v>JUEGO RELOJ SOLAR EN  CONCRETO 3000 PSI</v>
          </cell>
          <cell r="C4510" t="str">
            <v>UND</v>
          </cell>
          <cell r="D4510">
            <v>1397920</v>
          </cell>
        </row>
        <row r="4511">
          <cell r="A4511" t="str">
            <v>TEP8039</v>
          </cell>
          <cell r="B4511" t="str">
            <v>JUEGO  MESA DE AJEDREZ</v>
          </cell>
          <cell r="C4511" t="str">
            <v>UND</v>
          </cell>
          <cell r="D4511">
            <v>1080931</v>
          </cell>
        </row>
        <row r="4512">
          <cell r="A4512" t="str">
            <v>TEP8040</v>
          </cell>
          <cell r="B4512" t="str">
            <v>JUEGO MESA PING PONG  EN  CONCRETO 3000 PSI</v>
          </cell>
          <cell r="C4512" t="str">
            <v>UND</v>
          </cell>
          <cell r="D4512">
            <v>1121123</v>
          </cell>
        </row>
        <row r="4513">
          <cell r="A4513" t="str">
            <v>TEP8041</v>
          </cell>
          <cell r="B4513" t="str">
            <v>JUEGO TORRE DE CUERDAS</v>
          </cell>
          <cell r="C4513" t="str">
            <v>UND</v>
          </cell>
          <cell r="D4513">
            <v>2329921</v>
          </cell>
        </row>
        <row r="4514">
          <cell r="A4514" t="str">
            <v>TEP8042</v>
          </cell>
          <cell r="B4514" t="str">
            <v>JUEGO ARCO</v>
          </cell>
          <cell r="C4514" t="str">
            <v>UND</v>
          </cell>
          <cell r="D4514">
            <v>1050504</v>
          </cell>
        </row>
        <row r="4515">
          <cell r="A4515" t="str">
            <v>TEP8043</v>
          </cell>
          <cell r="B4515" t="str">
            <v>JUEGO COLUMPIO</v>
          </cell>
          <cell r="C4515" t="str">
            <v>UND</v>
          </cell>
          <cell r="D4515">
            <v>1041168</v>
          </cell>
        </row>
        <row r="4516">
          <cell r="A4516" t="str">
            <v>TEP8044</v>
          </cell>
          <cell r="B4516" t="str">
            <v>MULTI JUEGO LANGOSTA</v>
          </cell>
          <cell r="C4516" t="str">
            <v>UND</v>
          </cell>
          <cell r="D4516">
            <v>8670559</v>
          </cell>
        </row>
        <row r="4517">
          <cell r="A4517" t="str">
            <v>TEP8045</v>
          </cell>
          <cell r="B4517" t="str">
            <v>MULTI JUEGO HORMIGA</v>
          </cell>
          <cell r="C4517" t="str">
            <v>UND</v>
          </cell>
          <cell r="D4517">
            <v>9183668</v>
          </cell>
        </row>
        <row r="4518">
          <cell r="A4518" t="str">
            <v>TEP8046</v>
          </cell>
          <cell r="B4518" t="str">
            <v>JUEGO PUENTE DE EQUILIBRIO</v>
          </cell>
          <cell r="C4518" t="str">
            <v>UND</v>
          </cell>
          <cell r="D4518">
            <v>1622744</v>
          </cell>
        </row>
        <row r="4519">
          <cell r="A4519" t="str">
            <v>TEP8047</v>
          </cell>
          <cell r="B4519" t="str">
            <v xml:space="preserve">JUEGO LABERINTO PEQUEÑO </v>
          </cell>
          <cell r="C4519" t="str">
            <v>UND</v>
          </cell>
          <cell r="D4519">
            <v>1529312</v>
          </cell>
        </row>
        <row r="4520">
          <cell r="A4520" t="str">
            <v>TEP8048</v>
          </cell>
          <cell r="B4520" t="str">
            <v>JUEGO LABERINTO GRANDE</v>
          </cell>
          <cell r="C4520" t="str">
            <v>UND</v>
          </cell>
          <cell r="D4520">
            <v>3588772</v>
          </cell>
        </row>
        <row r="4521">
          <cell r="A4521" t="str">
            <v>TEP8049</v>
          </cell>
          <cell r="B4521" t="str">
            <v>JUEGO TORRE DE LLANTAS</v>
          </cell>
          <cell r="C4521" t="str">
            <v>UND</v>
          </cell>
          <cell r="D4521">
            <v>791260</v>
          </cell>
        </row>
        <row r="4522">
          <cell r="B4522" t="str">
            <v>JUEGOS INFANTILES PRIMERA INFANCIA</v>
          </cell>
        </row>
        <row r="4523">
          <cell r="A4523" t="str">
            <v>TEP8050</v>
          </cell>
          <cell r="B4523" t="str">
            <v>JUEGO PRIMERA INFANCIA CASTILLO METÁLICO Y PLÁSTICO AZLO 35071C  5,2*4,5*4,1M</v>
          </cell>
          <cell r="C4523" t="str">
            <v>UND</v>
          </cell>
          <cell r="D4523">
            <v>18974212</v>
          </cell>
        </row>
        <row r="4524">
          <cell r="A4524" t="str">
            <v>TEP8051</v>
          </cell>
          <cell r="B4524" t="str">
            <v>JUEGO PRIMERA INFANCIA BALANCIN CABALLITO</v>
          </cell>
          <cell r="C4524" t="str">
            <v>UND</v>
          </cell>
          <cell r="D4524">
            <v>1560461</v>
          </cell>
        </row>
        <row r="4525">
          <cell r="A4525" t="str">
            <v>TEP8055</v>
          </cell>
          <cell r="B4525" t="str">
            <v xml:space="preserve">COLUMPIO ASIENTO DE NIDO COMPUESTO POR UN ANILLO DE ACERO RECUBIERTO CON CUERDA AMORTIGUADORA, RED Y CUERDAS DE SUSPENSIÓN EN CUERDA ARMADA (Ø 16 MM), GRILLETES DE ACERO INOXIDABLE Y CASQUILLOS DE ALUMINIO DIÁMETRO ASIENTO DE 120 CM 
</v>
          </cell>
          <cell r="C4525" t="str">
            <v>UND</v>
          </cell>
          <cell r="D4525">
            <v>6228675</v>
          </cell>
        </row>
        <row r="4526">
          <cell r="A4526" t="str">
            <v>TEP8056</v>
          </cell>
          <cell r="B4526" t="str">
            <v xml:space="preserve">COLUMPIO METÁLICO PARA PERSONAS CON SILLA DE RUEDAS
</v>
          </cell>
          <cell r="C4526" t="str">
            <v>UND</v>
          </cell>
          <cell r="D4526">
            <v>37904174</v>
          </cell>
        </row>
        <row r="4527">
          <cell r="A4527" t="str">
            <v>TEP8057</v>
          </cell>
          <cell r="B4527" t="str">
            <v xml:space="preserve">JUEGO INFANTIL CASITA 188x130x145 cm. </v>
          </cell>
          <cell r="C4527" t="str">
            <v>UND</v>
          </cell>
          <cell r="D4527">
            <v>10385619</v>
          </cell>
        </row>
        <row r="4528">
          <cell r="A4528" t="str">
            <v>TEP8058</v>
          </cell>
          <cell r="B4528" t="str">
            <v>JUEGO INFANTIL VAGÓN TOBOGÁN EN MADERA 3,371 m Largo x 1,162 m Ancho x 1,537 m Alto</v>
          </cell>
          <cell r="C4528" t="str">
            <v>UND</v>
          </cell>
          <cell r="D4528">
            <v>13500512</v>
          </cell>
        </row>
        <row r="4529">
          <cell r="B4529" t="str">
            <v>MANTENIMIENTO JUEGOS EXISTENTES</v>
          </cell>
        </row>
        <row r="4530">
          <cell r="A4530" t="str">
            <v>TEP8052</v>
          </cell>
          <cell r="B4530" t="str">
            <v>REUBICACION JUEGOS INFANTILES METALICOS</v>
          </cell>
          <cell r="C4530" t="str">
            <v>UND</v>
          </cell>
          <cell r="D4530">
            <v>154904</v>
          </cell>
        </row>
        <row r="4531">
          <cell r="A4531" t="str">
            <v>TEP8053</v>
          </cell>
          <cell r="B4531" t="str">
            <v>MANTENIMIENTO JUEGOS INFANTILES</v>
          </cell>
          <cell r="C4531" t="str">
            <v>UND</v>
          </cell>
          <cell r="D4531">
            <v>347325</v>
          </cell>
        </row>
        <row r="4532">
          <cell r="A4532" t="str">
            <v>TEP8054</v>
          </cell>
          <cell r="B4532" t="str">
            <v xml:space="preserve">DESMONTE JUEGOS INFANTILES </v>
          </cell>
          <cell r="C4532" t="str">
            <v>UND</v>
          </cell>
          <cell r="D4532">
            <v>43004</v>
          </cell>
        </row>
        <row r="4533">
          <cell r="A4533" t="str">
            <v>TEP90</v>
          </cell>
          <cell r="B4533" t="str">
            <v>PAISAJISMO</v>
          </cell>
        </row>
        <row r="4534">
          <cell r="A4534" t="str">
            <v>TEP9001</v>
          </cell>
          <cell r="B4534" t="str">
            <v>PALMA MANILA-BOTELLA, H&gt;2,5 M</v>
          </cell>
          <cell r="C4534" t="str">
            <v>UND</v>
          </cell>
          <cell r="D4534">
            <v>88540</v>
          </cell>
        </row>
        <row r="4535">
          <cell r="A4535" t="str">
            <v>TEP9025</v>
          </cell>
          <cell r="B4535" t="str">
            <v>PALMA REAL, H&gt;=1,0 M</v>
          </cell>
          <cell r="C4535" t="str">
            <v>UND</v>
          </cell>
          <cell r="D4535">
            <v>76154</v>
          </cell>
        </row>
        <row r="4536">
          <cell r="A4536" t="str">
            <v>TEP9002</v>
          </cell>
          <cell r="B4536" t="str">
            <v>ARBOL PORTE GRANDE O MEDIANO, H&gt;2,5 M</v>
          </cell>
          <cell r="C4536" t="str">
            <v>UND</v>
          </cell>
          <cell r="D4536">
            <v>126657</v>
          </cell>
        </row>
        <row r="4537">
          <cell r="A4537" t="str">
            <v>TEP9026</v>
          </cell>
          <cell r="B4537" t="str">
            <v>ARBOL PORTE BAJO, H&gt;=1,5 M</v>
          </cell>
          <cell r="C4537" t="str">
            <v>UND</v>
          </cell>
          <cell r="D4537">
            <v>70964</v>
          </cell>
        </row>
        <row r="4538">
          <cell r="A4538" t="str">
            <v>TEP9003</v>
          </cell>
          <cell r="B4538" t="str">
            <v>PLANTA ORNAMENTAL CINTA</v>
          </cell>
          <cell r="C4538" t="str">
            <v>UND</v>
          </cell>
          <cell r="D4538">
            <v>5026</v>
          </cell>
        </row>
        <row r="4539">
          <cell r="A4539" t="str">
            <v>TEP9004</v>
          </cell>
          <cell r="B4539" t="str">
            <v>PLANTA ORNAMENTAL LANTANA CAMARA</v>
          </cell>
          <cell r="C4539" t="str">
            <v>UND</v>
          </cell>
          <cell r="D4539">
            <v>5497</v>
          </cell>
        </row>
        <row r="4540">
          <cell r="A4540" t="str">
            <v>TEP9005</v>
          </cell>
          <cell r="B4540" t="str">
            <v>PLANTA ORNAMENTAL LIRIOPE</v>
          </cell>
          <cell r="C4540" t="str">
            <v>UND</v>
          </cell>
          <cell r="D4540">
            <v>4240</v>
          </cell>
        </row>
        <row r="4541">
          <cell r="A4541" t="str">
            <v>TEP9006</v>
          </cell>
          <cell r="B4541" t="str">
            <v>PLANTA ORNAMENTAL TRASDESCANTIA PALLIDA</v>
          </cell>
          <cell r="C4541" t="str">
            <v>UND</v>
          </cell>
          <cell r="D4541">
            <v>4258</v>
          </cell>
        </row>
        <row r="4542">
          <cell r="A4542" t="str">
            <v>TEP9007</v>
          </cell>
          <cell r="B4542" t="str">
            <v>PLANTA ORNAMENTAL LENGUA DE DRAGON</v>
          </cell>
          <cell r="C4542" t="str">
            <v>UND</v>
          </cell>
          <cell r="D4542">
            <v>10094</v>
          </cell>
        </row>
        <row r="4543">
          <cell r="A4543" t="str">
            <v>TEP9008</v>
          </cell>
          <cell r="B4543" t="str">
            <v>PLANTA ORNAMENTAL FILOENDRO LIMÓN</v>
          </cell>
          <cell r="C4543" t="str">
            <v>UND</v>
          </cell>
          <cell r="D4543">
            <v>10094</v>
          </cell>
        </row>
        <row r="4544">
          <cell r="A4544" t="str">
            <v>TEP9009</v>
          </cell>
          <cell r="B4544" t="str">
            <v>PLANTA ORNAMENTAL LENGUA DE SUEGRA</v>
          </cell>
          <cell r="C4544" t="str">
            <v>UND</v>
          </cell>
          <cell r="D4544">
            <v>12571</v>
          </cell>
        </row>
        <row r="4545">
          <cell r="A4545" t="str">
            <v>TEP9010</v>
          </cell>
          <cell r="B4545" t="str">
            <v>PLANTA ORNAMENTAL CROTO</v>
          </cell>
          <cell r="C4545" t="str">
            <v>UND</v>
          </cell>
          <cell r="D4545">
            <v>15716</v>
          </cell>
        </row>
        <row r="4546">
          <cell r="A4546" t="str">
            <v>TEP9011</v>
          </cell>
          <cell r="B4546" t="str">
            <v>PLANTA ORNAMENTAL FILOENDRO</v>
          </cell>
          <cell r="C4546" t="str">
            <v>UND</v>
          </cell>
          <cell r="D4546">
            <v>23148</v>
          </cell>
        </row>
        <row r="4547">
          <cell r="A4547" t="str">
            <v>TEP9012</v>
          </cell>
          <cell r="B4547" t="str">
            <v>PLANTA ORNAMENTAL MIAMI NEGRO</v>
          </cell>
          <cell r="C4547" t="str">
            <v>UND</v>
          </cell>
          <cell r="D4547">
            <v>28102</v>
          </cell>
        </row>
        <row r="4548">
          <cell r="A4548" t="str">
            <v>TEP9013</v>
          </cell>
          <cell r="B4548" t="str">
            <v>PALMA CICA, H&gt;0,6 M</v>
          </cell>
          <cell r="C4548" t="str">
            <v>UND</v>
          </cell>
          <cell r="D4548">
            <v>56718</v>
          </cell>
        </row>
        <row r="4549">
          <cell r="A4549" t="str">
            <v>TEP9027</v>
          </cell>
          <cell r="B4549" t="str">
            <v>PLANTA ORNAMENTAL CALATEA ROSEA</v>
          </cell>
          <cell r="C4549" t="str">
            <v>UND</v>
          </cell>
          <cell r="D4549">
            <v>21909</v>
          </cell>
        </row>
        <row r="4550">
          <cell r="A4550" t="str">
            <v>TEP9028</v>
          </cell>
          <cell r="B4550" t="str">
            <v>PLANTA ORNAMENTAL LIRIO AFRICANO</v>
          </cell>
          <cell r="C4550" t="str">
            <v>UND</v>
          </cell>
          <cell r="D4550">
            <v>18193</v>
          </cell>
        </row>
        <row r="4551">
          <cell r="A4551" t="str">
            <v>TEP9014</v>
          </cell>
          <cell r="B4551" t="str">
            <v>PLANTA ORNAMENTAL PEQUEÑA, H&lt;20 CM</v>
          </cell>
          <cell r="C4551" t="str">
            <v>UND</v>
          </cell>
          <cell r="D4551">
            <v>3639</v>
          </cell>
        </row>
        <row r="4552">
          <cell r="A4552" t="str">
            <v>TEP9015</v>
          </cell>
          <cell r="B4552" t="str">
            <v>PLANTA ORNAMENTAL MEDIANA, H= 20-40 CM</v>
          </cell>
          <cell r="C4552" t="str">
            <v>UND</v>
          </cell>
          <cell r="D4552">
            <v>8855</v>
          </cell>
        </row>
        <row r="4553">
          <cell r="A4553" t="str">
            <v>TEP9016</v>
          </cell>
          <cell r="B4553" t="str">
            <v>PLANTA ORNAMENTAL GRANDE, H&gt; 40 CM</v>
          </cell>
          <cell r="C4553" t="str">
            <v>UND</v>
          </cell>
          <cell r="D4553">
            <v>15716</v>
          </cell>
        </row>
        <row r="4554">
          <cell r="A4554" t="str">
            <v>TEP9017</v>
          </cell>
          <cell r="B4554" t="str">
            <v>TALA DE ARBOL MAS RETIRO, H= 5-10.1 M, INC. RETIRO DE RAICES</v>
          </cell>
          <cell r="C4554" t="str">
            <v>UND</v>
          </cell>
          <cell r="D4554">
            <v>386172</v>
          </cell>
        </row>
        <row r="4555">
          <cell r="A4555" t="str">
            <v>TEP9018</v>
          </cell>
          <cell r="B4555" t="str">
            <v>TALA DE ARBOL MAS RETIRO, H= 10.1-15 M, INC. RETIRO DE RAICES</v>
          </cell>
          <cell r="C4555" t="str">
            <v>UND</v>
          </cell>
          <cell r="D4555">
            <v>602012</v>
          </cell>
        </row>
        <row r="4556">
          <cell r="A4556" t="str">
            <v>TEP9019</v>
          </cell>
          <cell r="B4556" t="str">
            <v>TALA DE ARBOL MAS RETIRO, H= 15.1-20 M, INC. RETIRO DE RAICES</v>
          </cell>
          <cell r="C4556" t="str">
            <v>UND</v>
          </cell>
          <cell r="D4556">
            <v>848764</v>
          </cell>
        </row>
        <row r="4557">
          <cell r="A4557" t="str">
            <v>TEP9020</v>
          </cell>
          <cell r="B4557" t="str">
            <v>TALA DE ARBOL MAS RETIRO, H&gt;20 M, INC. RETIRO DE RAICES</v>
          </cell>
          <cell r="C4557" t="str">
            <v>UND</v>
          </cell>
          <cell r="D4557">
            <v>1218620</v>
          </cell>
        </row>
        <row r="4558">
          <cell r="A4558" t="str">
            <v>TEP9021</v>
          </cell>
          <cell r="B4558" t="str">
            <v>PODA DE ARBOLES, INC. RETIRO DE RESIDUOS</v>
          </cell>
          <cell r="C4558" t="str">
            <v>UND</v>
          </cell>
          <cell r="D4558">
            <v>52619</v>
          </cell>
        </row>
        <row r="4559">
          <cell r="A4559" t="str">
            <v>TEP9022</v>
          </cell>
          <cell r="B4559" t="str">
            <v>RIEGO DE PRENDIMIENTO ( 2M3 X 100 M2)</v>
          </cell>
          <cell r="C4559" t="str">
            <v>UND</v>
          </cell>
          <cell r="D4559">
            <v>84339</v>
          </cell>
        </row>
        <row r="4560">
          <cell r="A4560" t="str">
            <v>TEP9023</v>
          </cell>
          <cell r="B4560" t="str">
            <v>CONTROL DE HORMIGA ARRIERA Y CARACOL AFRICANO</v>
          </cell>
          <cell r="C4560" t="str">
            <v>M2</v>
          </cell>
          <cell r="D4560">
            <v>4793</v>
          </cell>
        </row>
        <row r="4561">
          <cell r="A4561" t="str">
            <v>TEP9024</v>
          </cell>
          <cell r="B4561" t="str">
            <v>TRANSPLANTE INDIVIDUO ARBÓREO H&lt;= 3.00 M</v>
          </cell>
          <cell r="C4561" t="str">
            <v>UND</v>
          </cell>
          <cell r="D4561">
            <v>92500</v>
          </cell>
        </row>
        <row r="4562">
          <cell r="A4562" t="str">
            <v>TEP9029</v>
          </cell>
          <cell r="B4562" t="str">
            <v>CAPACITACIÓN MATERIAL VEGETAL</v>
          </cell>
          <cell r="C4562" t="str">
            <v>UND</v>
          </cell>
          <cell r="D4562">
            <v>2598000</v>
          </cell>
        </row>
        <row r="4563">
          <cell r="A4563" t="str">
            <v>TEP9030</v>
          </cell>
          <cell r="B4563" t="str">
            <v xml:space="preserve">EXTRACCIÓN Y RETIRO DE TOCONES ÁREA 1 A 2 M2 </v>
          </cell>
          <cell r="C4563" t="str">
            <v>UND</v>
          </cell>
          <cell r="D4563">
            <v>191865</v>
          </cell>
        </row>
        <row r="4564">
          <cell r="A4564" t="str">
            <v>TEP9031</v>
          </cell>
          <cell r="B4564" t="str">
            <v>MANTENIMIENTO FITOSANITARIO DE ÁRBOLES H= 5-10 M</v>
          </cell>
          <cell r="C4564" t="str">
            <v>UND</v>
          </cell>
          <cell r="D4564">
            <v>41740</v>
          </cell>
        </row>
        <row r="4565">
          <cell r="A4565" t="str">
            <v>TEP9032</v>
          </cell>
          <cell r="B4565" t="str">
            <v>MANTENIMIENTO FITOSANITARIO DE ÁRBOLES H= 10.1-20 M</v>
          </cell>
          <cell r="C4565" t="str">
            <v>UND</v>
          </cell>
          <cell r="D4565">
            <v>83480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D1154-6777-4150-83E9-07E0E23966E0}">
  <dimension ref="A1:M95"/>
  <sheetViews>
    <sheetView showGridLines="0" tabSelected="1" zoomScale="70" zoomScaleNormal="70" zoomScaleSheetLayoutView="70" zoomScalePageLayoutView="55" workbookViewId="0">
      <selection activeCell="C3" sqref="C3:F4"/>
    </sheetView>
  </sheetViews>
  <sheetFormatPr baseColWidth="10" defaultColWidth="11.5" defaultRowHeight="14" x14ac:dyDescent="0.15"/>
  <cols>
    <col min="1" max="2" width="3.5" style="3" customWidth="1"/>
    <col min="3" max="3" width="5.1640625" style="3" customWidth="1"/>
    <col min="4" max="4" width="15.33203125" style="3" customWidth="1"/>
    <col min="5" max="5" width="16.1640625" style="40" customWidth="1"/>
    <col min="6" max="6" width="17.5" style="40" customWidth="1"/>
    <col min="7" max="7" width="73.33203125" style="3" customWidth="1"/>
    <col min="8" max="8" width="12" style="3" customWidth="1"/>
    <col min="9" max="9" width="18.83203125" style="3" customWidth="1"/>
    <col min="10" max="10" width="23.83203125" style="3" customWidth="1"/>
    <col min="11" max="11" width="30" style="80" customWidth="1"/>
    <col min="12" max="12" width="3.33203125" style="3" customWidth="1"/>
    <col min="13" max="13" width="2.6640625" style="3" customWidth="1"/>
    <col min="14" max="14" width="6.6640625" style="3" bestFit="1" customWidth="1"/>
    <col min="15" max="15" width="21.6640625" style="3" bestFit="1" customWidth="1"/>
    <col min="16" max="16384" width="11.5" style="3"/>
  </cols>
  <sheetData>
    <row r="1" spans="1:13" ht="16" x14ac:dyDescent="0.2">
      <c r="A1" s="1"/>
      <c r="B1" s="1"/>
      <c r="C1" s="1"/>
      <c r="D1" s="1"/>
      <c r="E1" s="2"/>
      <c r="F1" s="2"/>
      <c r="G1" s="1"/>
      <c r="H1" s="1"/>
      <c r="I1" s="1"/>
      <c r="J1" s="1"/>
      <c r="K1" s="71"/>
      <c r="L1" s="1"/>
      <c r="M1" s="1"/>
    </row>
    <row r="2" spans="1:13" ht="17" thickTop="1" x14ac:dyDescent="0.2">
      <c r="A2" s="1"/>
      <c r="B2" s="4"/>
      <c r="C2" s="5"/>
      <c r="D2" s="5"/>
      <c r="E2" s="6"/>
      <c r="F2" s="6"/>
      <c r="G2" s="5"/>
      <c r="H2" s="5"/>
      <c r="I2" s="5"/>
      <c r="J2" s="5"/>
      <c r="K2" s="72"/>
      <c r="L2" s="7"/>
      <c r="M2" s="1"/>
    </row>
    <row r="3" spans="1:13" ht="27" customHeight="1" x14ac:dyDescent="0.2">
      <c r="A3" s="1"/>
      <c r="B3" s="8"/>
      <c r="C3" s="102" t="s">
        <v>62</v>
      </c>
      <c r="D3" s="103"/>
      <c r="E3" s="103"/>
      <c r="F3" s="104"/>
      <c r="G3" s="1"/>
      <c r="H3" s="1"/>
      <c r="I3" s="1"/>
      <c r="J3" s="1"/>
      <c r="K3" s="71"/>
      <c r="L3" s="9"/>
      <c r="M3" s="1"/>
    </row>
    <row r="4" spans="1:13" ht="16" x14ac:dyDescent="0.2">
      <c r="A4" s="1"/>
      <c r="B4" s="8"/>
      <c r="C4" s="97" t="s">
        <v>0</v>
      </c>
      <c r="D4" s="98" t="s">
        <v>63</v>
      </c>
      <c r="E4" s="97" t="s">
        <v>1</v>
      </c>
      <c r="F4" s="98">
        <v>2</v>
      </c>
      <c r="G4" s="1"/>
      <c r="H4" s="1"/>
      <c r="I4" s="1"/>
      <c r="J4" s="1"/>
      <c r="K4" s="71"/>
      <c r="L4" s="9"/>
      <c r="M4" s="1"/>
    </row>
    <row r="5" spans="1:13" ht="16" x14ac:dyDescent="0.2">
      <c r="A5" s="1"/>
      <c r="B5" s="8"/>
      <c r="C5" s="105" t="s">
        <v>2</v>
      </c>
      <c r="D5" s="105"/>
      <c r="E5" s="105"/>
      <c r="F5" s="105"/>
      <c r="G5" s="105"/>
      <c r="H5" s="105"/>
      <c r="I5" s="105"/>
      <c r="J5" s="105"/>
      <c r="K5" s="105"/>
      <c r="L5" s="9"/>
      <c r="M5" s="1"/>
    </row>
    <row r="6" spans="1:13" ht="17" thickBot="1" x14ac:dyDescent="0.25">
      <c r="A6" s="1"/>
      <c r="B6" s="8"/>
      <c r="C6" s="106" t="s">
        <v>3</v>
      </c>
      <c r="D6" s="106"/>
      <c r="E6" s="106"/>
      <c r="F6" s="106"/>
      <c r="G6" s="106"/>
      <c r="H6" s="106"/>
      <c r="I6" s="106"/>
      <c r="J6" s="106"/>
      <c r="K6" s="106"/>
      <c r="L6" s="9"/>
      <c r="M6" s="1"/>
    </row>
    <row r="7" spans="1:13" s="13" customFormat="1" ht="16" x14ac:dyDescent="0.2">
      <c r="A7" s="10"/>
      <c r="B7" s="11"/>
      <c r="C7" s="107" t="s">
        <v>4</v>
      </c>
      <c r="D7" s="108"/>
      <c r="E7" s="108"/>
      <c r="F7" s="108"/>
      <c r="G7" s="108"/>
      <c r="H7" s="108"/>
      <c r="I7" s="108"/>
      <c r="J7" s="108"/>
      <c r="K7" s="109"/>
      <c r="L7" s="12"/>
      <c r="M7" s="10"/>
    </row>
    <row r="8" spans="1:13" ht="43.5" customHeight="1" x14ac:dyDescent="0.2">
      <c r="A8" s="1"/>
      <c r="B8" s="14"/>
      <c r="C8" s="110"/>
      <c r="D8" s="111"/>
      <c r="E8" s="111"/>
      <c r="F8" s="111"/>
      <c r="G8" s="111"/>
      <c r="H8" s="111"/>
      <c r="I8" s="111"/>
      <c r="J8" s="111"/>
      <c r="K8" s="112"/>
      <c r="L8" s="9"/>
      <c r="M8" s="1"/>
    </row>
    <row r="9" spans="1:13" ht="34.5" customHeight="1" x14ac:dyDescent="0.2">
      <c r="A9" s="1"/>
      <c r="B9" s="14"/>
      <c r="C9" s="113" t="s">
        <v>5</v>
      </c>
      <c r="D9" s="114"/>
      <c r="E9" s="114"/>
      <c r="F9" s="114"/>
      <c r="G9" s="114"/>
      <c r="H9" s="114"/>
      <c r="I9" s="114"/>
      <c r="J9" s="114"/>
      <c r="K9" s="115"/>
      <c r="L9" s="9"/>
      <c r="M9" s="1"/>
    </row>
    <row r="10" spans="1:13" ht="30" customHeight="1" thickBot="1" x14ac:dyDescent="0.25">
      <c r="A10" s="1"/>
      <c r="B10" s="8"/>
      <c r="C10" s="99"/>
      <c r="D10" s="100"/>
      <c r="E10" s="100"/>
      <c r="F10" s="100"/>
      <c r="G10" s="100"/>
      <c r="H10" s="100"/>
      <c r="I10" s="100"/>
      <c r="J10" s="100"/>
      <c r="K10" s="101"/>
      <c r="L10" s="9"/>
      <c r="M10" s="1"/>
    </row>
    <row r="11" spans="1:13" ht="30" customHeight="1" x14ac:dyDescent="0.2">
      <c r="A11" s="1"/>
      <c r="B11" s="8"/>
      <c r="C11" s="125" t="s">
        <v>6</v>
      </c>
      <c r="D11" s="127" t="s">
        <v>7</v>
      </c>
      <c r="E11" s="129" t="s">
        <v>8</v>
      </c>
      <c r="F11" s="129"/>
      <c r="G11" s="125" t="s">
        <v>9</v>
      </c>
      <c r="H11" s="127" t="s">
        <v>10</v>
      </c>
      <c r="I11" s="127" t="s">
        <v>11</v>
      </c>
      <c r="J11" s="116" t="s">
        <v>12</v>
      </c>
      <c r="K11" s="118" t="s">
        <v>13</v>
      </c>
      <c r="L11" s="9"/>
      <c r="M11" s="1"/>
    </row>
    <row r="12" spans="1:13" ht="30" customHeight="1" thickBot="1" x14ac:dyDescent="0.25">
      <c r="A12" s="1"/>
      <c r="B12" s="8"/>
      <c r="C12" s="126"/>
      <c r="D12" s="128"/>
      <c r="E12" s="15" t="s">
        <v>14</v>
      </c>
      <c r="F12" s="15" t="s">
        <v>15</v>
      </c>
      <c r="G12" s="126"/>
      <c r="H12" s="128"/>
      <c r="I12" s="128"/>
      <c r="J12" s="117"/>
      <c r="K12" s="119"/>
      <c r="L12" s="9"/>
      <c r="M12" s="1"/>
    </row>
    <row r="13" spans="1:13" s="20" customFormat="1" ht="30" customHeight="1" thickBot="1" x14ac:dyDescent="0.25">
      <c r="A13" s="16"/>
      <c r="B13" s="17"/>
      <c r="C13" s="18"/>
      <c r="D13" s="18"/>
      <c r="E13" s="18"/>
      <c r="F13" s="54"/>
      <c r="G13" s="18"/>
      <c r="H13" s="18"/>
      <c r="I13" s="18"/>
      <c r="J13" s="18"/>
      <c r="K13" s="73"/>
      <c r="L13" s="19"/>
      <c r="M13" s="16"/>
    </row>
    <row r="14" spans="1:13" s="20" customFormat="1" ht="30" customHeight="1" thickBot="1" x14ac:dyDescent="0.25">
      <c r="A14" s="16"/>
      <c r="B14" s="17"/>
      <c r="C14" s="49"/>
      <c r="D14" s="49"/>
      <c r="E14" s="49"/>
      <c r="F14" s="55"/>
      <c r="G14" s="50" t="s">
        <v>61</v>
      </c>
      <c r="H14" s="49"/>
      <c r="I14" s="49"/>
      <c r="J14" s="49"/>
      <c r="K14" s="74"/>
      <c r="L14" s="19"/>
      <c r="M14" s="16"/>
    </row>
    <row r="15" spans="1:13" s="20" customFormat="1" ht="30" customHeight="1" thickBot="1" x14ac:dyDescent="0.25">
      <c r="A15" s="16"/>
      <c r="B15" s="17"/>
      <c r="C15" s="51"/>
      <c r="D15" s="51"/>
      <c r="E15" s="51"/>
      <c r="F15" s="51"/>
      <c r="G15" s="51" t="s">
        <v>16</v>
      </c>
      <c r="H15" s="51"/>
      <c r="I15" s="51"/>
      <c r="J15" s="51"/>
      <c r="K15" s="51"/>
      <c r="L15" s="19"/>
      <c r="M15" s="16"/>
    </row>
    <row r="16" spans="1:13" s="20" customFormat="1" ht="30" customHeight="1" x14ac:dyDescent="0.2">
      <c r="A16" s="16"/>
      <c r="B16" s="17"/>
      <c r="C16" s="52"/>
      <c r="D16" s="53"/>
      <c r="E16" s="53"/>
      <c r="F16" s="64" t="s">
        <v>36</v>
      </c>
      <c r="G16" s="62" t="str">
        <f>IFERROR(VLOOKUP(F16,'[112]PRECIOSGOBERNACION-SEPOU2019'!$A$32:$E$4965,2,0),"-")</f>
        <v>LOCALIZACION-REPLANTEO PARQUES-Z.VERDES</v>
      </c>
      <c r="H16" s="61" t="str">
        <f>IFERROR(VLOOKUP(F16,'[112]PRECIOSGOBERNACION-SEPOU2019'!$A$32:$E$4965,3,0),"-")</f>
        <v>M2</v>
      </c>
      <c r="I16" s="65">
        <v>118.52</v>
      </c>
      <c r="J16" s="69">
        <v>879.8479087452472</v>
      </c>
      <c r="K16" s="81">
        <f>ROUND(I16*J16,0)</f>
        <v>104280</v>
      </c>
      <c r="L16" s="19"/>
      <c r="M16" s="16"/>
    </row>
    <row r="17" spans="1:13" s="20" customFormat="1" ht="30" customHeight="1" x14ac:dyDescent="0.2">
      <c r="A17" s="16"/>
      <c r="B17" s="17"/>
      <c r="C17" s="52"/>
      <c r="D17" s="53"/>
      <c r="E17" s="53"/>
      <c r="F17" s="64">
        <v>330127</v>
      </c>
      <c r="G17" s="62" t="str">
        <f>IFERROR(VLOOKUP(F17,'[112]PRECIOSGOBERNACION-SEPOU2019'!$A$32:$E$4965,2,0),"-")</f>
        <v>CORTADORA DE PAVIMENTO DE 4 A 7 CM</v>
      </c>
      <c r="H17" s="61" t="str">
        <f>IFERROR(VLOOKUP(F17,'[112]PRECIOSGOBERNACION-SEPOU2019'!$A$32:$E$4965,3,0),"-")</f>
        <v>ML</v>
      </c>
      <c r="I17" s="65">
        <v>39.200000000000003</v>
      </c>
      <c r="J17" s="69">
        <v>6044.1064638783273</v>
      </c>
      <c r="K17" s="81">
        <f>ROUND(I17*J17,0)</f>
        <v>236929</v>
      </c>
      <c r="L17" s="19"/>
      <c r="M17" s="16"/>
    </row>
    <row r="18" spans="1:13" s="20" customFormat="1" ht="30" customHeight="1" x14ac:dyDescent="0.2">
      <c r="A18" s="16"/>
      <c r="B18" s="17"/>
      <c r="C18" s="52"/>
      <c r="D18" s="53"/>
      <c r="E18" s="53"/>
      <c r="F18" s="64">
        <v>100401</v>
      </c>
      <c r="G18" s="62" t="str">
        <f>IFERROR(VLOOKUP(F18,'[112]PRECIOSGOBERNACION-SEPOU2019'!$A$32:$E$4965,2,0),"-")</f>
        <v>DEMOL.ANDEN/CONTRAPISO CONC.E 7.6 A 12CM</v>
      </c>
      <c r="H18" s="61" t="str">
        <f>IFERROR(VLOOKUP(F18,'[112]PRECIOSGOBERNACION-SEPOU2019'!$A$32:$E$4965,3,0),"-")</f>
        <v>M2</v>
      </c>
      <c r="I18" s="65">
        <v>120</v>
      </c>
      <c r="J18" s="69">
        <v>4273.764258555133</v>
      </c>
      <c r="K18" s="81">
        <f>ROUND(I18*J18,0)</f>
        <v>512852</v>
      </c>
      <c r="L18" s="19"/>
      <c r="M18" s="16"/>
    </row>
    <row r="19" spans="1:13" s="20" customFormat="1" ht="30" customHeight="1" x14ac:dyDescent="0.2">
      <c r="A19" s="16"/>
      <c r="B19" s="17"/>
      <c r="C19" s="52"/>
      <c r="D19" s="53"/>
      <c r="E19" s="53"/>
      <c r="F19" s="64">
        <v>100409</v>
      </c>
      <c r="G19" s="62" t="str">
        <f>IFERROR(VLOOKUP(F19,'[112]PRECIOSGOBERNACION-SEPOU2019'!$A$32:$E$4965,2,0),"-")</f>
        <v>DEMOL.SARDINEL TRAPEZOIDAL CONCRETO</v>
      </c>
      <c r="H19" s="61" t="str">
        <f>IFERROR(VLOOKUP(F19,'[112]PRECIOSGOBERNACION-SEPOU2019'!$A$32:$E$4965,3,0),"-")</f>
        <v>ML</v>
      </c>
      <c r="I19" s="65">
        <v>55.2</v>
      </c>
      <c r="J19" s="69">
        <v>3867.680608365019</v>
      </c>
      <c r="K19" s="81">
        <f>ROUND(I19*J19,0)</f>
        <v>213496</v>
      </c>
      <c r="L19" s="19"/>
      <c r="M19" s="16"/>
    </row>
    <row r="20" spans="1:13" s="20" customFormat="1" ht="30" customHeight="1" thickBot="1" x14ac:dyDescent="0.25">
      <c r="A20" s="16"/>
      <c r="B20" s="17"/>
      <c r="C20" s="52"/>
      <c r="D20" s="53"/>
      <c r="E20" s="53"/>
      <c r="F20" s="60"/>
      <c r="G20" s="66" t="s">
        <v>17</v>
      </c>
      <c r="H20" s="61"/>
      <c r="I20" s="62"/>
      <c r="J20" s="69"/>
      <c r="K20" s="82">
        <f>ROUNDUP(SUM(K16:K19),0)</f>
        <v>1067557</v>
      </c>
      <c r="L20" s="19"/>
      <c r="M20" s="16"/>
    </row>
    <row r="21" spans="1:13" s="20" customFormat="1" ht="30" customHeight="1" thickBot="1" x14ac:dyDescent="0.25">
      <c r="A21" s="16"/>
      <c r="B21" s="17"/>
      <c r="C21" s="51"/>
      <c r="D21" s="51"/>
      <c r="E21" s="51"/>
      <c r="F21" s="51"/>
      <c r="G21" s="51" t="s">
        <v>18</v>
      </c>
      <c r="H21" s="51"/>
      <c r="I21" s="51"/>
      <c r="J21" s="51"/>
      <c r="K21" s="51"/>
      <c r="L21" s="19"/>
      <c r="M21" s="16"/>
    </row>
    <row r="22" spans="1:13" s="20" customFormat="1" ht="30" customHeight="1" thickBot="1" x14ac:dyDescent="0.25">
      <c r="A22" s="16"/>
      <c r="B22" s="17"/>
      <c r="C22" s="51"/>
      <c r="D22" s="51"/>
      <c r="E22" s="51"/>
      <c r="F22" s="51"/>
      <c r="G22" s="51" t="s">
        <v>46</v>
      </c>
      <c r="H22" s="51"/>
      <c r="I22" s="51"/>
      <c r="J22" s="51"/>
      <c r="K22" s="51"/>
      <c r="L22" s="19"/>
      <c r="M22" s="16"/>
    </row>
    <row r="23" spans="1:13" s="20" customFormat="1" ht="30" customHeight="1" x14ac:dyDescent="0.2">
      <c r="A23" s="16"/>
      <c r="B23" s="17"/>
      <c r="C23" s="52"/>
      <c r="D23" s="53"/>
      <c r="E23" s="53"/>
      <c r="F23" s="64">
        <v>100601</v>
      </c>
      <c r="G23" s="62" t="str">
        <f>IFERROR(VLOOKUP(F23,'[112]PRECIOSGOBERNACION-SEPOU2019'!$A$32:$E$4965,2,0),"-")</f>
        <v>EXCAVACION TIERRA A MANO</v>
      </c>
      <c r="H23" s="61" t="str">
        <f>IFERROR(VLOOKUP(F23,'[112]PRECIOSGOBERNACION-SEPOU2019'!$A$32:$E$4965,3,0),"-")</f>
        <v>M3</v>
      </c>
      <c r="I23" s="65">
        <v>54.6</v>
      </c>
      <c r="J23" s="69">
        <v>16554.372623574145</v>
      </c>
      <c r="K23" s="81">
        <f t="shared" ref="K23:K29" si="0">ROUND(I23*J23,0)</f>
        <v>903869</v>
      </c>
      <c r="L23" s="19"/>
      <c r="M23" s="16"/>
    </row>
    <row r="24" spans="1:13" s="20" customFormat="1" ht="30" customHeight="1" x14ac:dyDescent="0.2">
      <c r="A24" s="16"/>
      <c r="B24" s="17"/>
      <c r="C24" s="52"/>
      <c r="D24" s="53"/>
      <c r="E24" s="53"/>
      <c r="F24" s="67" t="s">
        <v>37</v>
      </c>
      <c r="G24" s="62" t="str">
        <f>IFERROR(VLOOKUP(F24,'[112]PRECIOSGOBERNACION-SEPOU2019'!$A$32:$E$4965,2,0),"-")</f>
        <v>COMPACTACIÓN SUBRASANTE VIBROCOMPACTADOR RANA</v>
      </c>
      <c r="H24" s="61" t="str">
        <f>IFERROR(VLOOKUP(F24,'[112]PRECIOSGOBERNACION-SEPOU2019'!$A$32:$E$4965,3,0),"-")</f>
        <v>M2</v>
      </c>
      <c r="I24" s="65">
        <f>I26+I27</f>
        <v>78</v>
      </c>
      <c r="J24" s="69">
        <v>3094.2965779467681</v>
      </c>
      <c r="K24" s="81">
        <f t="shared" si="0"/>
        <v>241355</v>
      </c>
      <c r="L24" s="19"/>
      <c r="M24" s="16"/>
    </row>
    <row r="25" spans="1:13" s="20" customFormat="1" ht="30" customHeight="1" x14ac:dyDescent="0.2">
      <c r="A25" s="16"/>
      <c r="B25" s="17"/>
      <c r="C25" s="52"/>
      <c r="D25" s="53"/>
      <c r="E25" s="53"/>
      <c r="F25" s="67" t="s">
        <v>38</v>
      </c>
      <c r="G25" s="62" t="str">
        <f>IFERROR(VLOOKUP(F25,'[112]PRECIOSGOBERNACION-SEPOU2019'!$A$32:$E$4965,2,0),"-")</f>
        <v>RELLENO ROCAMUERTA COMPACTADO RANA</v>
      </c>
      <c r="H25" s="61" t="str">
        <f>IFERROR(VLOOKUP(F25,'[112]PRECIOSGOBERNACION-SEPOU2019'!$A$32:$E$4965,3,0),"-")</f>
        <v>M3</v>
      </c>
      <c r="I25" s="65">
        <v>15.6</v>
      </c>
      <c r="J25" s="69">
        <v>46907.984790874529</v>
      </c>
      <c r="K25" s="81">
        <f t="shared" si="0"/>
        <v>731765</v>
      </c>
      <c r="L25" s="19"/>
      <c r="M25" s="16"/>
    </row>
    <row r="26" spans="1:13" s="20" customFormat="1" ht="30" customHeight="1" x14ac:dyDescent="0.2">
      <c r="A26" s="16"/>
      <c r="B26" s="17"/>
      <c r="C26" s="52"/>
      <c r="D26" s="53"/>
      <c r="E26" s="53"/>
      <c r="F26" s="67" t="s">
        <v>32</v>
      </c>
      <c r="G26" s="62" t="str">
        <f>IFERROR(VLOOKUP(F26,'[112]PRECIOSGOBERNACION-SEPOU2019'!$A$32:$E$4965,2,0),"-")</f>
        <v>ANDEN CONCRETO  3000 PSI, E= 10 CM</v>
      </c>
      <c r="H26" s="61" t="str">
        <f>IFERROR(VLOOKUP(F26,'[112]PRECIOSGOBERNACION-SEPOU2019'!$A$32:$E$4965,3,0),"-")</f>
        <v>M2</v>
      </c>
      <c r="I26" s="65">
        <v>66</v>
      </c>
      <c r="J26" s="69">
        <v>46723.19391634981</v>
      </c>
      <c r="K26" s="81">
        <f t="shared" si="0"/>
        <v>3083731</v>
      </c>
      <c r="L26" s="19"/>
      <c r="M26" s="16"/>
    </row>
    <row r="27" spans="1:13" s="20" customFormat="1" ht="30" customHeight="1" x14ac:dyDescent="0.2">
      <c r="A27" s="16"/>
      <c r="B27" s="17"/>
      <c r="C27" s="52"/>
      <c r="D27" s="53"/>
      <c r="E27" s="53"/>
      <c r="F27" s="67" t="s">
        <v>39</v>
      </c>
      <c r="G27" s="68" t="str">
        <f>IFERROR(VLOOKUP(F27,'[112]PRECIOSGOBERNACION-SEPOU2019'!$A$32:$E$4965,2,0),"-")</f>
        <v>LOSETA PREFABRICADA TÁCTIL 20X20X6 CM COLOR AMARILLO FIJACIÓN MORTERO</v>
      </c>
      <c r="H27" s="61" t="str">
        <f>IFERROR(VLOOKUP(F27,'[112]PRECIOSGOBERNACION-SEPOU2019'!$A$32:$E$4965,3,0),"-")</f>
        <v>M2</v>
      </c>
      <c r="I27" s="65">
        <v>12</v>
      </c>
      <c r="J27" s="69">
        <v>98568.0608365019</v>
      </c>
      <c r="K27" s="81">
        <f t="shared" si="0"/>
        <v>1182817</v>
      </c>
      <c r="L27" s="19"/>
      <c r="M27" s="16"/>
    </row>
    <row r="28" spans="1:13" s="20" customFormat="1" ht="30" customHeight="1" x14ac:dyDescent="0.2">
      <c r="A28" s="16"/>
      <c r="B28" s="17"/>
      <c r="C28" s="52"/>
      <c r="D28" s="53"/>
      <c r="E28" s="53"/>
      <c r="F28" s="60">
        <v>130111</v>
      </c>
      <c r="G28" s="62" t="str">
        <f>IFERROR(VLOOKUP(F28,'[112]PRECIOSGOBERNACION-SEPOU2019'!$A$32:$E$4965,2,0),"-")</f>
        <v>MALLA ELECTROSOLDADA</v>
      </c>
      <c r="H28" s="61" t="str">
        <f>IFERROR(VLOOKUP(F28,'[112]PRECIOSGOBERNACION-SEPOU2019'!$A$32:$E$4965,3,0),"-")</f>
        <v>KLS</v>
      </c>
      <c r="I28" s="65">
        <f>I26*1.33</f>
        <v>87.78</v>
      </c>
      <c r="J28" s="69">
        <v>5029.6577946768066</v>
      </c>
      <c r="K28" s="81">
        <f t="shared" si="0"/>
        <v>441503</v>
      </c>
      <c r="L28" s="19"/>
      <c r="M28" s="16"/>
    </row>
    <row r="29" spans="1:13" s="20" customFormat="1" ht="30" customHeight="1" thickBot="1" x14ac:dyDescent="0.25">
      <c r="A29" s="16"/>
      <c r="B29" s="17"/>
      <c r="C29" s="52"/>
      <c r="D29" s="53"/>
      <c r="E29" s="53"/>
      <c r="F29" s="67" t="s">
        <v>47</v>
      </c>
      <c r="G29" s="62" t="str">
        <f>IFERROR(VLOOKUP(F29,'[112]PRECIOSGOBERNACION-SEPOU2019'!$A$32:$E$4965,2,0),"-")</f>
        <v>BOLARDO CÓNICO EN CONCRETO 40X60 CM</v>
      </c>
      <c r="H29" s="61" t="str">
        <f>IFERROR(VLOOKUP(F29,'[112]PRECIOSGOBERNACION-SEPOU2019'!$A$32:$E$4965,3,0),"-")</f>
        <v>UND</v>
      </c>
      <c r="I29" s="65">
        <v>16</v>
      </c>
      <c r="J29" s="69">
        <v>129680.60836501901</v>
      </c>
      <c r="K29" s="81">
        <f t="shared" si="0"/>
        <v>2074890</v>
      </c>
      <c r="L29" s="19"/>
      <c r="M29" s="16"/>
    </row>
    <row r="30" spans="1:13" s="20" customFormat="1" ht="30" customHeight="1" thickBot="1" x14ac:dyDescent="0.25">
      <c r="A30" s="16"/>
      <c r="B30" s="17"/>
      <c r="C30" s="51"/>
      <c r="D30" s="51"/>
      <c r="E30" s="51"/>
      <c r="F30" s="51"/>
      <c r="G30" s="51" t="s">
        <v>48</v>
      </c>
      <c r="H30" s="51"/>
      <c r="I30" s="51"/>
      <c r="J30" s="51"/>
      <c r="K30" s="51"/>
      <c r="L30" s="19"/>
      <c r="M30" s="16"/>
    </row>
    <row r="31" spans="1:13" s="20" customFormat="1" ht="30" customHeight="1" x14ac:dyDescent="0.2">
      <c r="A31" s="16"/>
      <c r="B31" s="17"/>
      <c r="C31" s="52"/>
      <c r="D31" s="53"/>
      <c r="E31" s="53"/>
      <c r="F31" s="64">
        <v>100601</v>
      </c>
      <c r="G31" s="68" t="str">
        <f>IFERROR(VLOOKUP(F31,'[112]PRECIOSGOBERNACION-SEPOU2019'!$A$32:$E$4965,2,0),"-")</f>
        <v>EXCAVACION TIERRA A MANO</v>
      </c>
      <c r="H31" s="61" t="str">
        <f>IFERROR(VLOOKUP(F31,'[112]PRECIOSGOBERNACION-SEPOU2019'!$A$32:$E$4965,3,0),"-")</f>
        <v>M3</v>
      </c>
      <c r="I31" s="65">
        <v>10.4</v>
      </c>
      <c r="J31" s="69">
        <v>15413.688212927756</v>
      </c>
      <c r="K31" s="81">
        <f>ROUND(I31*J31,0)</f>
        <v>160302</v>
      </c>
      <c r="L31" s="19"/>
      <c r="M31" s="16"/>
    </row>
    <row r="32" spans="1:13" s="20" customFormat="1" ht="30" customHeight="1" x14ac:dyDescent="0.2">
      <c r="A32" s="16"/>
      <c r="B32" s="17"/>
      <c r="C32" s="52"/>
      <c r="D32" s="53"/>
      <c r="E32" s="53"/>
      <c r="F32" s="67" t="s">
        <v>38</v>
      </c>
      <c r="G32" s="68" t="str">
        <f>IFERROR(VLOOKUP(F32,'[112]PRECIOSGOBERNACION-SEPOU2019'!$A$32:$E$4965,2,0),"-")</f>
        <v>RELLENO ROCAMUERTA COMPACTADO RANA</v>
      </c>
      <c r="H32" s="61" t="str">
        <f>IFERROR(VLOOKUP(F32,'[112]PRECIOSGOBERNACION-SEPOU2019'!$A$32:$E$4965,3,0),"-")</f>
        <v>M3</v>
      </c>
      <c r="I32" s="65">
        <v>4.68</v>
      </c>
      <c r="J32" s="69">
        <v>46907.984790874529</v>
      </c>
      <c r="K32" s="81">
        <f>ROUND(I32*J32,0)</f>
        <v>219529</v>
      </c>
      <c r="L32" s="19"/>
      <c r="M32" s="16"/>
    </row>
    <row r="33" spans="1:13" s="20" customFormat="1" ht="30" customHeight="1" x14ac:dyDescent="0.2">
      <c r="A33" s="16"/>
      <c r="B33" s="17"/>
      <c r="C33" s="52"/>
      <c r="D33" s="53"/>
      <c r="E33" s="53"/>
      <c r="F33" s="67" t="s">
        <v>49</v>
      </c>
      <c r="G33" s="68" t="str">
        <f>IFERROR(VLOOKUP(F33,'[112]PRECIOSGOBERNACION-SEPOU2019'!$A$32:$E$4965,2,0),"-")</f>
        <v>BORDILLO-SARDINEL  CONCRETO 3000 PSI, ALTURA= 45 CM, ANCHO= 20 CM</v>
      </c>
      <c r="H33" s="61" t="str">
        <f>IFERROR(VLOOKUP(F33,'[112]PRECIOSGOBERNACION-SEPOU2019'!$A$32:$E$4965,3,0),"-")</f>
        <v>ML</v>
      </c>
      <c r="I33" s="65">
        <v>104</v>
      </c>
      <c r="J33" s="69">
        <v>67379.467680608373</v>
      </c>
      <c r="K33" s="81">
        <f>ROUND(I33*J33,0)</f>
        <v>7007465</v>
      </c>
      <c r="L33" s="19"/>
      <c r="M33" s="16"/>
    </row>
    <row r="34" spans="1:13" s="20" customFormat="1" ht="30" customHeight="1" thickBot="1" x14ac:dyDescent="0.25">
      <c r="A34" s="16"/>
      <c r="B34" s="17"/>
      <c r="C34" s="52"/>
      <c r="D34" s="53"/>
      <c r="E34" s="53"/>
      <c r="F34" s="64">
        <v>120101</v>
      </c>
      <c r="G34" s="68" t="str">
        <f>IFERROR(VLOOKUP(F34,'[112]PRECIOSGOBERNACION-SEPOU2019'!$A$32:$E$4965,2,0),"-")</f>
        <v>ACERO REFUERZO FLEJADO 60000 PSI 420Mpa</v>
      </c>
      <c r="H34" s="61" t="str">
        <f>IFERROR(VLOOKUP(F34,'[112]PRECIOSGOBERNACION-SEPOU2019'!$A$32:$E$4965,3,0),"-")</f>
        <v>KLS</v>
      </c>
      <c r="I34" s="65">
        <v>388</v>
      </c>
      <c r="J34" s="69">
        <v>3495.8174904942966</v>
      </c>
      <c r="K34" s="81">
        <f>ROUND(I34*J34,0)</f>
        <v>1356377</v>
      </c>
      <c r="L34" s="19"/>
      <c r="M34" s="16"/>
    </row>
    <row r="35" spans="1:13" s="20" customFormat="1" ht="30" customHeight="1" thickBot="1" x14ac:dyDescent="0.25">
      <c r="A35" s="16"/>
      <c r="B35" s="17"/>
      <c r="C35" s="51"/>
      <c r="D35" s="51"/>
      <c r="E35" s="51"/>
      <c r="F35" s="51"/>
      <c r="G35" s="51" t="s">
        <v>50</v>
      </c>
      <c r="H35" s="51"/>
      <c r="I35" s="51"/>
      <c r="J35" s="51"/>
      <c r="K35" s="51"/>
      <c r="L35" s="19"/>
      <c r="M35" s="16"/>
    </row>
    <row r="36" spans="1:13" s="20" customFormat="1" ht="30" customHeight="1" thickBot="1" x14ac:dyDescent="0.25">
      <c r="A36" s="16"/>
      <c r="B36" s="17"/>
      <c r="C36" s="52"/>
      <c r="D36" s="53"/>
      <c r="E36" s="53"/>
      <c r="F36" s="67" t="s">
        <v>40</v>
      </c>
      <c r="G36" s="68" t="str">
        <f>IFERROR(VLOOKUP(F36,'[112]PRECIOSGOBERNACION-SEPOU2019'!$A$32:$E$4965,2,0),"-")</f>
        <v>REALCE SARDINEL EXISTENTE, H = 25 CM, INCLUYE ACERO DE REFUERZO</v>
      </c>
      <c r="H36" s="61" t="str">
        <f>IFERROR(VLOOKUP(F36,'[112]PRECIOSGOBERNACION-SEPOU2019'!$A$32:$E$4965,3,0),"-")</f>
        <v>ML</v>
      </c>
      <c r="I36" s="65">
        <v>300</v>
      </c>
      <c r="J36" s="69">
        <v>41536.121673003807</v>
      </c>
      <c r="K36" s="81">
        <f>ROUND(I36*J36,0)</f>
        <v>12460837</v>
      </c>
      <c r="L36" s="19"/>
      <c r="M36" s="16"/>
    </row>
    <row r="37" spans="1:13" s="20" customFormat="1" ht="30" customHeight="1" thickBot="1" x14ac:dyDescent="0.25">
      <c r="A37" s="16"/>
      <c r="B37" s="17"/>
      <c r="C37" s="51"/>
      <c r="D37" s="51"/>
      <c r="E37" s="51"/>
      <c r="F37" s="51"/>
      <c r="G37" s="51" t="s">
        <v>51</v>
      </c>
      <c r="H37" s="51"/>
      <c r="I37" s="51"/>
      <c r="J37" s="51"/>
      <c r="K37" s="51"/>
      <c r="L37" s="19"/>
      <c r="M37" s="16"/>
    </row>
    <row r="38" spans="1:13" s="20" customFormat="1" ht="30" customHeight="1" thickBot="1" x14ac:dyDescent="0.25">
      <c r="A38" s="16"/>
      <c r="B38" s="17"/>
      <c r="C38" s="52"/>
      <c r="D38" s="53"/>
      <c r="E38" s="53"/>
      <c r="F38" s="67" t="s">
        <v>52</v>
      </c>
      <c r="G38" s="68" t="str">
        <f>IFERROR(VLOOKUP(F38,'[113]PRECIOSGOBERNACION-SEPOU2018'!$A$32:$E$4966,2,0),"-")</f>
        <v xml:space="preserve">ALQ.SEÑALIZACION DE OBRA(CINTA+COLOMBINA+CONO) 30M </v>
      </c>
      <c r="H38" s="61" t="str">
        <f>IFERROR(VLOOKUP(F38,'[113]PRECIOSGOBERNACION-SEPOU2018'!$A$32:$E$4966,3,0),"-")</f>
        <v>UNDXDIA</v>
      </c>
      <c r="I38" s="65">
        <f>15*30</f>
        <v>450</v>
      </c>
      <c r="J38" s="69">
        <v>7349.8098859315596</v>
      </c>
      <c r="K38" s="81">
        <f>ROUND(I38*J38,0)</f>
        <v>3307414</v>
      </c>
      <c r="L38" s="19"/>
      <c r="M38" s="16"/>
    </row>
    <row r="39" spans="1:13" s="20" customFormat="1" ht="30" customHeight="1" thickBot="1" x14ac:dyDescent="0.25">
      <c r="A39" s="16"/>
      <c r="B39" s="17"/>
      <c r="C39" s="51"/>
      <c r="D39" s="51"/>
      <c r="E39" s="51"/>
      <c r="F39" s="51"/>
      <c r="G39" s="51" t="s">
        <v>53</v>
      </c>
      <c r="H39" s="51"/>
      <c r="I39" s="51"/>
      <c r="J39" s="51"/>
      <c r="K39" s="51"/>
      <c r="L39" s="19"/>
      <c r="M39" s="16"/>
    </row>
    <row r="40" spans="1:13" s="20" customFormat="1" ht="30" customHeight="1" x14ac:dyDescent="0.2">
      <c r="A40" s="16"/>
      <c r="B40" s="17"/>
      <c r="C40" s="52"/>
      <c r="D40" s="53"/>
      <c r="E40" s="53"/>
      <c r="F40" s="64">
        <v>100601</v>
      </c>
      <c r="G40" s="68" t="str">
        <f>IFERROR(VLOOKUP(F40,'[112]PRECIOSGOBERNACION-SEPOU2019'!$A$32:$E$4965,2,0),"-")</f>
        <v>EXCAVACION TIERRA A MANO</v>
      </c>
      <c r="H40" s="61" t="str">
        <f>IFERROR(VLOOKUP(F40,'[112]PRECIOSGOBERNACION-SEPOU2019'!$A$32:$E$4965,3,0),"-")</f>
        <v>M3</v>
      </c>
      <c r="I40" s="65">
        <v>1.8</v>
      </c>
      <c r="J40" s="69">
        <v>16554.372623574145</v>
      </c>
      <c r="K40" s="81">
        <f t="shared" ref="K40:K46" si="1">ROUND(I40*J40,0)</f>
        <v>29798</v>
      </c>
      <c r="L40" s="19"/>
      <c r="M40" s="16"/>
    </row>
    <row r="41" spans="1:13" s="20" customFormat="1" ht="30" customHeight="1" x14ac:dyDescent="0.2">
      <c r="A41" s="16"/>
      <c r="B41" s="17"/>
      <c r="C41" s="52"/>
      <c r="D41" s="53"/>
      <c r="E41" s="53"/>
      <c r="F41" s="67" t="s">
        <v>37</v>
      </c>
      <c r="G41" s="68" t="str">
        <f>IFERROR(VLOOKUP(F41,'[112]PRECIOSGOBERNACION-SEPOU2019'!$A$32:$E$4965,2,0),"-")</f>
        <v>COMPACTACIÓN SUBRASANTE VIBROCOMPACTADOR RANA</v>
      </c>
      <c r="H41" s="61" t="str">
        <f>IFERROR(VLOOKUP(F41,'[112]PRECIOSGOBERNACION-SEPOU2019'!$A$32:$E$4965,3,0),"-")</f>
        <v>M2</v>
      </c>
      <c r="I41" s="65">
        <f>I43+I47</f>
        <v>9</v>
      </c>
      <c r="J41" s="69">
        <v>3094.2965779467681</v>
      </c>
      <c r="K41" s="81">
        <f t="shared" si="1"/>
        <v>27849</v>
      </c>
      <c r="L41" s="19"/>
      <c r="M41" s="16"/>
    </row>
    <row r="42" spans="1:13" s="20" customFormat="1" ht="30" customHeight="1" x14ac:dyDescent="0.2">
      <c r="A42" s="16"/>
      <c r="B42" s="17"/>
      <c r="C42" s="52"/>
      <c r="D42" s="53"/>
      <c r="E42" s="53"/>
      <c r="F42" s="60" t="s">
        <v>38</v>
      </c>
      <c r="G42" s="68" t="str">
        <f>IFERROR(VLOOKUP(F42,'[112]PRECIOSGOBERNACION-SEPOU2019'!$A$32:$E$4965,2,0),"-")</f>
        <v>RELLENO ROCAMUERTA COMPACTADO RANA</v>
      </c>
      <c r="H42" s="61" t="str">
        <f>IFERROR(VLOOKUP(F42,'[112]PRECIOSGOBERNACION-SEPOU2019'!$A$32:$E$4965,3,0),"-")</f>
        <v>M3</v>
      </c>
      <c r="I42" s="65">
        <v>1.8</v>
      </c>
      <c r="J42" s="69">
        <v>46907.984790874529</v>
      </c>
      <c r="K42" s="81">
        <f t="shared" si="1"/>
        <v>84434</v>
      </c>
      <c r="L42" s="19"/>
      <c r="M42" s="16"/>
    </row>
    <row r="43" spans="1:13" s="20" customFormat="1" ht="30" customHeight="1" x14ac:dyDescent="0.2">
      <c r="A43" s="16"/>
      <c r="B43" s="17"/>
      <c r="C43" s="52"/>
      <c r="D43" s="53"/>
      <c r="E43" s="53"/>
      <c r="F43" s="67" t="s">
        <v>32</v>
      </c>
      <c r="G43" s="68" t="str">
        <f>IFERROR(VLOOKUP(F43,'[112]PRECIOSGOBERNACION-SEPOU2019'!$A$32:$E$4965,2,0),"-")</f>
        <v>ANDEN CONCRETO  3000 PSI, E= 10 CM</v>
      </c>
      <c r="H43" s="61" t="str">
        <f>IFERROR(VLOOKUP(F43,'[112]PRECIOSGOBERNACION-SEPOU2019'!$A$32:$E$4965,3,0),"-")</f>
        <v>M2</v>
      </c>
      <c r="I43" s="65">
        <v>9</v>
      </c>
      <c r="J43" s="69">
        <v>46723.19391634981</v>
      </c>
      <c r="K43" s="81">
        <f t="shared" si="1"/>
        <v>420509</v>
      </c>
      <c r="L43" s="19"/>
      <c r="M43" s="16"/>
    </row>
    <row r="44" spans="1:13" s="20" customFormat="1" ht="30" customHeight="1" x14ac:dyDescent="0.2">
      <c r="A44" s="16"/>
      <c r="B44" s="17"/>
      <c r="C44" s="52"/>
      <c r="D44" s="53"/>
      <c r="E44" s="53"/>
      <c r="F44" s="60">
        <v>130111</v>
      </c>
      <c r="G44" s="68" t="str">
        <f>IFERROR(VLOOKUP(F44,'[112]PRECIOSGOBERNACION-SEPOU2019'!$A$32:$E$4965,2,0),"-")</f>
        <v>MALLA ELECTROSOLDADA</v>
      </c>
      <c r="H44" s="61" t="str">
        <f>IFERROR(VLOOKUP(F44,'[112]PRECIOSGOBERNACION-SEPOU2019'!$A$32:$E$4965,3,0),"-")</f>
        <v>KLS</v>
      </c>
      <c r="I44" s="65">
        <f>I43*1.33</f>
        <v>11.97</v>
      </c>
      <c r="J44" s="69">
        <v>5029.6577946768066</v>
      </c>
      <c r="K44" s="81">
        <f t="shared" si="1"/>
        <v>60205</v>
      </c>
      <c r="L44" s="19"/>
      <c r="M44" s="16"/>
    </row>
    <row r="45" spans="1:13" s="20" customFormat="1" ht="30" customHeight="1" x14ac:dyDescent="0.2">
      <c r="A45" s="16"/>
      <c r="B45" s="17"/>
      <c r="C45" s="52"/>
      <c r="D45" s="53"/>
      <c r="E45" s="53"/>
      <c r="F45" s="67" t="s">
        <v>54</v>
      </c>
      <c r="G45" s="68" t="str">
        <f>IFERROR(VLOOKUP(F45,'[112]PRECIOSGOBERNACION-SEPOU2019'!$A$32:$E$4965,2,0),"-")</f>
        <v>BANCA PREFABRICADA TIPO CUBO DE 40X40X43 CM</v>
      </c>
      <c r="H45" s="61" t="str">
        <f>IFERROR(VLOOKUP(F45,'[112]PRECIOSGOBERNACION-SEPOU2019'!$A$32:$E$4965,3,0),"-")</f>
        <v>UND</v>
      </c>
      <c r="I45" s="65">
        <v>4</v>
      </c>
      <c r="J45" s="69">
        <v>133029.65779467681</v>
      </c>
      <c r="K45" s="81">
        <f t="shared" si="1"/>
        <v>532119</v>
      </c>
      <c r="L45" s="19"/>
      <c r="M45" s="16"/>
    </row>
    <row r="46" spans="1:13" s="20" customFormat="1" ht="30" customHeight="1" thickBot="1" x14ac:dyDescent="0.25">
      <c r="A46" s="16"/>
      <c r="B46" s="17"/>
      <c r="C46" s="52"/>
      <c r="D46" s="53"/>
      <c r="E46" s="53"/>
      <c r="F46" s="67" t="s">
        <v>55</v>
      </c>
      <c r="G46" s="68" t="str">
        <f>IFERROR(VLOOKUP(F46,'[112]PRECIOSGOBERNACION-SEPOU2019'!$A$32:$E$4965,2,0),"-")</f>
        <v>RETIRO BANCA EN CONCRETO</v>
      </c>
      <c r="H46" s="61" t="str">
        <f>IFERROR(VLOOKUP(F46,'[112]PRECIOSGOBERNACION-SEPOU2019'!$A$32:$E$4965,3,0),"-")</f>
        <v>UND</v>
      </c>
      <c r="I46" s="65">
        <v>2</v>
      </c>
      <c r="J46" s="69">
        <v>36523.954372623579</v>
      </c>
      <c r="K46" s="81">
        <f t="shared" si="1"/>
        <v>73048</v>
      </c>
      <c r="L46" s="19"/>
      <c r="M46" s="16"/>
    </row>
    <row r="47" spans="1:13" s="20" customFormat="1" ht="30" customHeight="1" thickBot="1" x14ac:dyDescent="0.25">
      <c r="A47" s="16"/>
      <c r="B47" s="17"/>
      <c r="C47" s="51"/>
      <c r="D47" s="51"/>
      <c r="E47" s="51"/>
      <c r="F47" s="51"/>
      <c r="G47" s="51" t="s">
        <v>56</v>
      </c>
      <c r="H47" s="51"/>
      <c r="I47" s="51"/>
      <c r="J47" s="51"/>
      <c r="K47" s="51"/>
      <c r="L47" s="19"/>
      <c r="M47" s="16"/>
    </row>
    <row r="48" spans="1:13" s="20" customFormat="1" ht="30" customHeight="1" x14ac:dyDescent="0.2">
      <c r="A48" s="16"/>
      <c r="B48" s="17"/>
      <c r="C48" s="52"/>
      <c r="D48" s="53"/>
      <c r="E48" s="53"/>
      <c r="F48" s="64">
        <v>100601</v>
      </c>
      <c r="G48" s="68" t="str">
        <f>IFERROR(VLOOKUP(F48,'[112]PRECIOSGOBERNACION-SEPOU2019'!$A$32:$E$4965,2,0),"-")</f>
        <v>EXCAVACION TIERRA A MANO</v>
      </c>
      <c r="H48" s="61" t="str">
        <f>IFERROR(VLOOKUP(F48,'[112]PRECIOSGOBERNACION-SEPOU2019'!$A$32:$E$4965,3,0),"-")</f>
        <v>M3</v>
      </c>
      <c r="I48" s="65">
        <v>6.3</v>
      </c>
      <c r="J48" s="69">
        <v>16554.372623574145</v>
      </c>
      <c r="K48" s="81">
        <f t="shared" ref="K48:K53" si="2">ROUND(I48*J48,0)</f>
        <v>104293</v>
      </c>
      <c r="L48" s="19"/>
      <c r="M48" s="16"/>
    </row>
    <row r="49" spans="1:13" s="20" customFormat="1" ht="30" customHeight="1" x14ac:dyDescent="0.2">
      <c r="A49" s="16"/>
      <c r="B49" s="17"/>
      <c r="C49" s="52"/>
      <c r="D49" s="53"/>
      <c r="E49" s="53"/>
      <c r="F49" s="67" t="s">
        <v>37</v>
      </c>
      <c r="G49" s="68" t="str">
        <f>IFERROR(VLOOKUP(F49,'[112]PRECIOSGOBERNACION-SEPOU2019'!$A$32:$E$4965,2,0),"-")</f>
        <v>COMPACTACIÓN SUBRASANTE VIBROCOMPACTADOR RANA</v>
      </c>
      <c r="H49" s="61" t="str">
        <f>IFERROR(VLOOKUP(F49,'[112]PRECIOSGOBERNACION-SEPOU2019'!$A$32:$E$4965,3,0),"-")</f>
        <v>M2</v>
      </c>
      <c r="I49" s="65">
        <f>I51+I53</f>
        <v>31.52</v>
      </c>
      <c r="J49" s="69">
        <v>3094.2965779467681</v>
      </c>
      <c r="K49" s="81">
        <f t="shared" si="2"/>
        <v>97532</v>
      </c>
      <c r="L49" s="19"/>
      <c r="M49" s="16"/>
    </row>
    <row r="50" spans="1:13" s="20" customFormat="1" ht="30" customHeight="1" x14ac:dyDescent="0.2">
      <c r="A50" s="16"/>
      <c r="B50" s="17"/>
      <c r="C50" s="52"/>
      <c r="D50" s="53"/>
      <c r="E50" s="53"/>
      <c r="F50" s="60" t="s">
        <v>38</v>
      </c>
      <c r="G50" s="68" t="str">
        <f>IFERROR(VLOOKUP(F50,'[112]PRECIOSGOBERNACION-SEPOU2019'!$A$32:$E$4965,2,0),"-")</f>
        <v>RELLENO ROCAMUERTA COMPACTADO RANA</v>
      </c>
      <c r="H50" s="61" t="str">
        <f>IFERROR(VLOOKUP(F50,'[112]PRECIOSGOBERNACION-SEPOU2019'!$A$32:$E$4965,3,0),"-")</f>
        <v>M3</v>
      </c>
      <c r="I50" s="65">
        <v>6.3</v>
      </c>
      <c r="J50" s="69">
        <v>46907.984790874529</v>
      </c>
      <c r="K50" s="81">
        <f t="shared" si="2"/>
        <v>295520</v>
      </c>
      <c r="L50" s="19"/>
      <c r="M50" s="16"/>
    </row>
    <row r="51" spans="1:13" s="20" customFormat="1" ht="30" customHeight="1" x14ac:dyDescent="0.2">
      <c r="A51" s="16"/>
      <c r="B51" s="17"/>
      <c r="C51" s="52"/>
      <c r="D51" s="53"/>
      <c r="E51" s="53"/>
      <c r="F51" s="67" t="s">
        <v>32</v>
      </c>
      <c r="G51" s="68" t="str">
        <f>IFERROR(VLOOKUP(F51,'[112]PRECIOSGOBERNACION-SEPOU2019'!$A$32:$E$4965,2,0),"-")</f>
        <v>ANDEN CONCRETO  3000 PSI, E= 10 CM</v>
      </c>
      <c r="H51" s="61" t="str">
        <f>IFERROR(VLOOKUP(F51,'[112]PRECIOSGOBERNACION-SEPOU2019'!$A$32:$E$4965,3,0),"-")</f>
        <v>M2</v>
      </c>
      <c r="I51" s="65">
        <v>20</v>
      </c>
      <c r="J51" s="69">
        <v>46723.19391634981</v>
      </c>
      <c r="K51" s="81">
        <f t="shared" si="2"/>
        <v>934464</v>
      </c>
      <c r="L51" s="19"/>
      <c r="M51" s="16"/>
    </row>
    <row r="52" spans="1:13" s="20" customFormat="1" ht="30" customHeight="1" x14ac:dyDescent="0.2">
      <c r="A52" s="16"/>
      <c r="B52" s="17"/>
      <c r="C52" s="52"/>
      <c r="D52" s="53"/>
      <c r="E52" s="53"/>
      <c r="F52" s="60">
        <v>130111</v>
      </c>
      <c r="G52" s="68" t="str">
        <f>IFERROR(VLOOKUP(F52,'[112]PRECIOSGOBERNACION-SEPOU2019'!$A$32:$E$4965,2,0),"-")</f>
        <v>MALLA ELECTROSOLDADA</v>
      </c>
      <c r="H52" s="61" t="str">
        <f>IFERROR(VLOOKUP(F52,'[112]PRECIOSGOBERNACION-SEPOU2019'!$A$32:$E$4965,3,0),"-")</f>
        <v>KLS</v>
      </c>
      <c r="I52" s="65">
        <f>I51*1.33</f>
        <v>26.6</v>
      </c>
      <c r="J52" s="69">
        <v>5029.6577946768066</v>
      </c>
      <c r="K52" s="81">
        <f t="shared" si="2"/>
        <v>133789</v>
      </c>
      <c r="L52" s="19"/>
      <c r="M52" s="16"/>
    </row>
    <row r="53" spans="1:13" s="20" customFormat="1" ht="30" customHeight="1" thickBot="1" x14ac:dyDescent="0.25">
      <c r="A53" s="16"/>
      <c r="B53" s="17"/>
      <c r="C53" s="52"/>
      <c r="D53" s="53"/>
      <c r="E53" s="53"/>
      <c r="F53" s="67" t="s">
        <v>39</v>
      </c>
      <c r="G53" s="68" t="str">
        <f>IFERROR(VLOOKUP(F53,'[112]PRECIOSGOBERNACION-SEPOU2019'!$A$32:$E$4965,2,0),"-")</f>
        <v>LOSETA PREFABRICADA TÁCTIL 20X20X6 CM COLOR AMARILLO FIJACIÓN MORTERO</v>
      </c>
      <c r="H53" s="61" t="str">
        <f>IFERROR(VLOOKUP(F53,'[112]PRECIOSGOBERNACION-SEPOU2019'!$A$32:$E$4965,3,0),"-")</f>
        <v>M2</v>
      </c>
      <c r="I53" s="65">
        <v>11.52</v>
      </c>
      <c r="J53" s="69">
        <v>98568.0608365019</v>
      </c>
      <c r="K53" s="81">
        <f t="shared" si="2"/>
        <v>1135504</v>
      </c>
      <c r="L53" s="19"/>
      <c r="M53" s="16"/>
    </row>
    <row r="54" spans="1:13" s="20" customFormat="1" ht="30" customHeight="1" thickBot="1" x14ac:dyDescent="0.25">
      <c r="A54" s="16"/>
      <c r="B54" s="17"/>
      <c r="C54" s="51"/>
      <c r="D54" s="51"/>
      <c r="E54" s="51"/>
      <c r="F54" s="51"/>
      <c r="G54" s="51" t="s">
        <v>41</v>
      </c>
      <c r="H54" s="51"/>
      <c r="I54" s="51"/>
      <c r="J54" s="51"/>
      <c r="K54" s="51"/>
      <c r="L54" s="19"/>
      <c r="M54" s="16"/>
    </row>
    <row r="55" spans="1:13" s="20" customFormat="1" ht="30" customHeight="1" x14ac:dyDescent="0.2">
      <c r="A55" s="16"/>
      <c r="B55" s="17"/>
      <c r="C55" s="52"/>
      <c r="D55" s="53"/>
      <c r="E55" s="53"/>
      <c r="F55" s="64">
        <v>100601</v>
      </c>
      <c r="G55" s="68" t="str">
        <f>IFERROR(VLOOKUP(F55,'[112]PRECIOSGOBERNACION-SEPOU2019'!$A$32:$E$4965,2,0),"-")</f>
        <v>EXCAVACION TIERRA A MANO</v>
      </c>
      <c r="H55" s="61" t="str">
        <f>IFERROR(VLOOKUP(F55,'[112]PRECIOSGOBERNACION-SEPOU2019'!$A$32:$E$4965,3,0),"-")</f>
        <v>M3</v>
      </c>
      <c r="I55" s="65">
        <v>4.8</v>
      </c>
      <c r="J55" s="69">
        <v>16554.372623574145</v>
      </c>
      <c r="K55" s="81">
        <f>ROUND(I55*J55,0)</f>
        <v>79461</v>
      </c>
      <c r="L55" s="19"/>
      <c r="M55" s="16"/>
    </row>
    <row r="56" spans="1:13" s="20" customFormat="1" ht="30" customHeight="1" x14ac:dyDescent="0.2">
      <c r="A56" s="16"/>
      <c r="B56" s="17"/>
      <c r="C56" s="52"/>
      <c r="D56" s="53"/>
      <c r="E56" s="53"/>
      <c r="F56" s="60" t="s">
        <v>38</v>
      </c>
      <c r="G56" s="68" t="str">
        <f>IFERROR(VLOOKUP(F56,'[112]PRECIOSGOBERNACION-SEPOU2019'!$A$32:$E$4965,2,0),"-")</f>
        <v>RELLENO ROCAMUERTA COMPACTADO RANA</v>
      </c>
      <c r="H56" s="61" t="str">
        <f>IFERROR(VLOOKUP(F56,'[112]PRECIOSGOBERNACION-SEPOU2019'!$A$32:$E$4965,3,0),"-")</f>
        <v>M3</v>
      </c>
      <c r="I56" s="65">
        <v>2.06</v>
      </c>
      <c r="J56" s="69">
        <v>46907.984790874529</v>
      </c>
      <c r="K56" s="81">
        <f>ROUND(I56*J56,0)</f>
        <v>96630</v>
      </c>
      <c r="L56" s="19"/>
      <c r="M56" s="16"/>
    </row>
    <row r="57" spans="1:13" s="20" customFormat="1" ht="30" customHeight="1" x14ac:dyDescent="0.2">
      <c r="A57" s="16"/>
      <c r="B57" s="17"/>
      <c r="C57" s="52"/>
      <c r="D57" s="53"/>
      <c r="E57" s="53"/>
      <c r="F57" s="67" t="s">
        <v>42</v>
      </c>
      <c r="G57" s="68" t="str">
        <f>IFERROR(VLOOKUP(F57,'[112]PRECIOSGOBERNACION-SEPOU2019'!$A$32:$E$4965,2,0),"-")</f>
        <v>BORDILLO  CONCRETO 3000 PSI, ALTURA= 40 CM, ANCHO= 15 CM, INCLUYE ACERO DE REFUERZO</v>
      </c>
      <c r="H57" s="61" t="str">
        <f>IFERROR(VLOOKUP(F57,'[112]PRECIOSGOBERNACION-SEPOU2019'!$A$32:$E$4965,3,0),"-")</f>
        <v>ML</v>
      </c>
      <c r="I57" s="65">
        <v>39.200000000000003</v>
      </c>
      <c r="J57" s="69">
        <v>55099.619771863123</v>
      </c>
      <c r="K57" s="81">
        <f>ROUND(I57*J57,0)</f>
        <v>2159905</v>
      </c>
      <c r="L57" s="19"/>
      <c r="M57" s="16"/>
    </row>
    <row r="58" spans="1:13" s="20" customFormat="1" ht="30" customHeight="1" thickBot="1" x14ac:dyDescent="0.25">
      <c r="A58" s="16"/>
      <c r="B58" s="17"/>
      <c r="C58" s="52"/>
      <c r="D58" s="53"/>
      <c r="E58" s="53"/>
      <c r="F58" s="60"/>
      <c r="G58" s="66" t="s">
        <v>17</v>
      </c>
      <c r="H58" s="61"/>
      <c r="I58" s="62"/>
      <c r="J58" s="69"/>
      <c r="K58" s="83">
        <f>SUM(K23:K57)</f>
        <v>39436914</v>
      </c>
      <c r="L58" s="19"/>
      <c r="M58" s="16"/>
    </row>
    <row r="59" spans="1:13" s="20" customFormat="1" ht="30" customHeight="1" thickBot="1" x14ac:dyDescent="0.25">
      <c r="A59" s="16"/>
      <c r="B59" s="17"/>
      <c r="C59" s="51"/>
      <c r="D59" s="51"/>
      <c r="E59" s="51"/>
      <c r="F59" s="51"/>
      <c r="G59" s="51" t="s">
        <v>43</v>
      </c>
      <c r="H59" s="51"/>
      <c r="I59" s="51"/>
      <c r="J59" s="51"/>
      <c r="K59" s="51"/>
      <c r="L59" s="19"/>
      <c r="M59" s="16"/>
    </row>
    <row r="60" spans="1:13" s="20" customFormat="1" ht="30" customHeight="1" x14ac:dyDescent="0.2">
      <c r="A60" s="16"/>
      <c r="B60" s="17"/>
      <c r="C60" s="52"/>
      <c r="D60" s="53"/>
      <c r="E60" s="53"/>
      <c r="F60" s="64">
        <v>300220</v>
      </c>
      <c r="G60" s="62" t="str">
        <f>IFERROR(VLOOKUP(F60,'[112]PRECIOSGOBERNACION-SEPOU2019'!$A$32:$E$4965,2,0),"-")</f>
        <v>SUMINISTRO E INSTALACION TIERRA AGRICOLA</v>
      </c>
      <c r="H60" s="61" t="str">
        <f>IFERROR(VLOOKUP(F60,'[112]PRECIOSGOBERNACION-SEPOU2019'!$A$32:$E$4965,3,0),"-")</f>
        <v>M3</v>
      </c>
      <c r="I60" s="65">
        <v>42</v>
      </c>
      <c r="J60" s="69">
        <v>65113.307984790874</v>
      </c>
      <c r="K60" s="81">
        <f>+I60*J60</f>
        <v>2734758.9353612168</v>
      </c>
      <c r="L60" s="19"/>
      <c r="M60" s="16"/>
    </row>
    <row r="61" spans="1:13" s="20" customFormat="1" ht="30" customHeight="1" x14ac:dyDescent="0.2">
      <c r="A61" s="16"/>
      <c r="B61" s="17"/>
      <c r="C61" s="52"/>
      <c r="D61" s="53"/>
      <c r="E61" s="53"/>
      <c r="F61" s="64">
        <v>100108</v>
      </c>
      <c r="G61" s="62" t="str">
        <f>IFERROR(VLOOKUP(F61,'[112]PRECIOSGOBERNACION-SEPOU2019'!$A$32:$E$4965,2,0),"-")</f>
        <v xml:space="preserve">DESCAPOTE MANUAL MAS RETIRO </v>
      </c>
      <c r="H61" s="61" t="str">
        <f>IFERROR(VLOOKUP(F61,'[112]PRECIOSGOBERNACION-SEPOU2019'!$A$32:$E$4965,3,0),"-")</f>
        <v>M2</v>
      </c>
      <c r="I61" s="65">
        <v>840</v>
      </c>
      <c r="J61" s="69">
        <v>4082.1292775665402</v>
      </c>
      <c r="K61" s="81">
        <f t="shared" ref="K61:K64" si="3">+I61*J61</f>
        <v>3428988.593155894</v>
      </c>
      <c r="L61" s="19"/>
      <c r="M61" s="16"/>
    </row>
    <row r="62" spans="1:13" s="20" customFormat="1" ht="30" customHeight="1" x14ac:dyDescent="0.2">
      <c r="A62" s="16"/>
      <c r="B62" s="17"/>
      <c r="C62" s="52"/>
      <c r="D62" s="53"/>
      <c r="E62" s="53"/>
      <c r="F62" s="64">
        <v>300230</v>
      </c>
      <c r="G62" s="62" t="str">
        <f>IFERROR(VLOOKUP(F62,'[112]PRECIOSGOBERNACION-SEPOU2019'!$A$32:$E$4965,2,0),"-")</f>
        <v>PRADO TRENZA</v>
      </c>
      <c r="H62" s="61" t="str">
        <f>IFERROR(VLOOKUP(F62,'[112]PRECIOSGOBERNACION-SEPOU2019'!$A$32:$E$4965,3,0),"-")</f>
        <v>M2</v>
      </c>
      <c r="I62" s="65">
        <v>600</v>
      </c>
      <c r="J62" s="69">
        <v>7972.6235741444871</v>
      </c>
      <c r="K62" s="81">
        <f t="shared" si="3"/>
        <v>4783574.1444866918</v>
      </c>
      <c r="L62" s="19"/>
      <c r="M62" s="16"/>
    </row>
    <row r="63" spans="1:13" s="20" customFormat="1" ht="30" customHeight="1" x14ac:dyDescent="0.2">
      <c r="A63" s="16"/>
      <c r="B63" s="17"/>
      <c r="C63" s="52"/>
      <c r="D63" s="53"/>
      <c r="E63" s="53"/>
      <c r="F63" s="60" t="s">
        <v>57</v>
      </c>
      <c r="G63" s="62" t="str">
        <f>IFERROR(VLOOKUP(F63,'[112]PRECIOSGOBERNACION-SEPOU2019'!$A$32:$E$4965,2,0),"-")</f>
        <v>PLANTA ORNAMENTAL PEQUEÑA, H&lt;20 CM</v>
      </c>
      <c r="H63" s="61" t="str">
        <f>IFERROR(VLOOKUP(F63,'[112]PRECIOSGOBERNACION-SEPOU2019'!$A$32:$E$4965,3,0),"-")</f>
        <v>UND</v>
      </c>
      <c r="I63" s="65">
        <v>1158</v>
      </c>
      <c r="J63" s="69">
        <v>3976.4258555133083</v>
      </c>
      <c r="K63" s="81">
        <f t="shared" si="3"/>
        <v>4604701.1406844109</v>
      </c>
      <c r="L63" s="19"/>
      <c r="M63" s="16"/>
    </row>
    <row r="64" spans="1:13" s="20" customFormat="1" ht="30" customHeight="1" x14ac:dyDescent="0.2">
      <c r="A64" s="16"/>
      <c r="B64" s="17"/>
      <c r="C64" s="52"/>
      <c r="D64" s="53"/>
      <c r="E64" s="53"/>
      <c r="F64" s="60" t="s">
        <v>33</v>
      </c>
      <c r="G64" s="62" t="str">
        <f>IFERROR(VLOOKUP(F64,'[112]PRECIOSGOBERNACION-SEPOU2019'!$A$32:$E$4965,2,0),"-")</f>
        <v>RIEGO DE PRENDIMIENTO ( 2M3 X 100 M2)</v>
      </c>
      <c r="H64" s="61" t="str">
        <f>IFERROR(VLOOKUP(F64,'[112]PRECIOSGOBERNACION-SEPOU2019'!$A$32:$E$4965,3,0),"-")</f>
        <v>UND</v>
      </c>
      <c r="I64" s="65">
        <v>18</v>
      </c>
      <c r="J64" s="69">
        <v>91600</v>
      </c>
      <c r="K64" s="81">
        <f t="shared" si="3"/>
        <v>1648800</v>
      </c>
      <c r="L64" s="19"/>
      <c r="M64" s="16"/>
    </row>
    <row r="65" spans="1:13" s="20" customFormat="1" ht="30" customHeight="1" thickBot="1" x14ac:dyDescent="0.25">
      <c r="A65" s="16"/>
      <c r="B65" s="17"/>
      <c r="C65" s="52"/>
      <c r="D65" s="53"/>
      <c r="E65" s="53"/>
      <c r="F65" s="60"/>
      <c r="G65" s="66" t="s">
        <v>17</v>
      </c>
      <c r="H65" s="61"/>
      <c r="I65" s="62"/>
      <c r="J65" s="69"/>
      <c r="K65" s="83">
        <f>SUM(K60:K64)</f>
        <v>17200822.813688211</v>
      </c>
      <c r="L65" s="19"/>
      <c r="M65" s="16"/>
    </row>
    <row r="66" spans="1:13" s="20" customFormat="1" ht="30" customHeight="1" thickBot="1" x14ac:dyDescent="0.25">
      <c r="A66" s="16"/>
      <c r="B66" s="17"/>
      <c r="C66" s="51"/>
      <c r="D66" s="51"/>
      <c r="E66" s="51"/>
      <c r="F66" s="51"/>
      <c r="G66" s="51" t="s">
        <v>58</v>
      </c>
      <c r="H66" s="51"/>
      <c r="I66" s="51"/>
      <c r="J66" s="51"/>
      <c r="K66" s="51"/>
      <c r="L66" s="19"/>
      <c r="M66" s="16"/>
    </row>
    <row r="67" spans="1:13" s="20" customFormat="1" ht="30" customHeight="1" x14ac:dyDescent="0.2">
      <c r="A67" s="16"/>
      <c r="B67" s="17"/>
      <c r="C67" s="52"/>
      <c r="D67" s="53"/>
      <c r="E67" s="53"/>
      <c r="F67" s="84">
        <v>310105</v>
      </c>
      <c r="G67" s="85" t="str">
        <f>IFERROR(VLOOKUP(F67,'[112]PRECIOSGOBERNACION-SEPOU2019'!$A$32:$E$4965,2,0),"-")</f>
        <v>LIMPIEZA GENERAL</v>
      </c>
      <c r="H67" s="86" t="str">
        <f>IFERROR(VLOOKUP(F67,'[112]PRECIOSGOBERNACION-SEPOU2019'!$A$32:$E$4965,3,0),"-")</f>
        <v>M2</v>
      </c>
      <c r="I67" s="87">
        <v>176.96751603589544</v>
      </c>
      <c r="J67" s="88">
        <v>1973.3840304182511</v>
      </c>
      <c r="K67" s="81">
        <f>ROUND(IFERROR(I67*J67,"-"),0)</f>
        <v>349225</v>
      </c>
      <c r="L67" s="19"/>
      <c r="M67" s="16"/>
    </row>
    <row r="68" spans="1:13" s="20" customFormat="1" ht="30" customHeight="1" x14ac:dyDescent="0.2">
      <c r="A68" s="16"/>
      <c r="B68" s="17"/>
      <c r="C68" s="52"/>
      <c r="D68" s="53"/>
      <c r="E68" s="53"/>
      <c r="F68" s="84">
        <v>100607</v>
      </c>
      <c r="G68" s="85" t="str">
        <f>IFERROR(VLOOKUP(F68,'[112]PRECIOSGOBERNACION-SEPOU2019'!$A$32:$E$4965,2,0),"-")</f>
        <v>RETIRO ESCOMBROS MANUAL-VOLQUETA &lt;=10KM.</v>
      </c>
      <c r="H68" s="86" t="str">
        <f>IFERROR(VLOOKUP(F68,'[112]PRECIOSGOBERNACION-SEPOU2019'!$A$32:$E$4965,3,0),"-")</f>
        <v>M3</v>
      </c>
      <c r="I68" s="87">
        <f>230.380339</f>
        <v>230.38033899999999</v>
      </c>
      <c r="J68" s="88">
        <v>19092.015209125475</v>
      </c>
      <c r="K68" s="81">
        <f t="shared" ref="K68:K69" si="4">ROUND(IFERROR(I68*J68,"-"),0)</f>
        <v>4398425</v>
      </c>
      <c r="L68" s="19"/>
      <c r="M68" s="16"/>
    </row>
    <row r="69" spans="1:13" s="20" customFormat="1" ht="30" customHeight="1" x14ac:dyDescent="0.2">
      <c r="A69" s="16"/>
      <c r="B69" s="17"/>
      <c r="C69" s="52"/>
      <c r="D69" s="53"/>
      <c r="E69" s="53"/>
      <c r="F69" s="84" t="s">
        <v>44</v>
      </c>
      <c r="G69" s="85" t="str">
        <f>IFERROR(VLOOKUP(F69,'[112]PRECIOSGOBERNACION-SEPOU2019'!$A$32:$E$4965,2,0),"-")</f>
        <v>ACARREO MATERIALES PETREOS-TIERRA-VARIOS</v>
      </c>
      <c r="H69" s="86" t="str">
        <f>IFERROR(VLOOKUP(F69,'[112]PRECIOSGOBERNACION-SEPOU2019'!$A$32:$E$4965,3,0),"-")</f>
        <v>M3K</v>
      </c>
      <c r="I69" s="87">
        <f>I68*15</f>
        <v>3455.7050850000001</v>
      </c>
      <c r="J69" s="88">
        <v>1770.3422053231941</v>
      </c>
      <c r="K69" s="81">
        <f t="shared" si="4"/>
        <v>6117781</v>
      </c>
      <c r="L69" s="19"/>
      <c r="M69" s="16"/>
    </row>
    <row r="70" spans="1:13" s="20" customFormat="1" ht="30" customHeight="1" x14ac:dyDescent="0.2">
      <c r="A70" s="16"/>
      <c r="B70" s="17"/>
      <c r="C70" s="52"/>
      <c r="D70" s="53"/>
      <c r="E70" s="53"/>
      <c r="F70" s="89"/>
      <c r="G70" s="90" t="s">
        <v>17</v>
      </c>
      <c r="H70" s="86"/>
      <c r="I70" s="85"/>
      <c r="J70" s="88"/>
      <c r="K70" s="83">
        <f>K68+K67+K69</f>
        <v>10865431</v>
      </c>
      <c r="L70" s="19"/>
      <c r="M70" s="16"/>
    </row>
    <row r="71" spans="1:13" s="20" customFormat="1" ht="30" customHeight="1" thickBot="1" x14ac:dyDescent="0.25">
      <c r="A71" s="16"/>
      <c r="B71" s="17"/>
      <c r="C71" s="52"/>
      <c r="D71" s="53"/>
      <c r="E71" s="53"/>
      <c r="G71" s="93" t="s">
        <v>59</v>
      </c>
      <c r="H71" s="94"/>
      <c r="I71" s="94"/>
      <c r="J71" s="95"/>
      <c r="K71" s="96">
        <f>K70+K65+K58+K20</f>
        <v>68570724.813688219</v>
      </c>
      <c r="L71" s="19"/>
      <c r="M71" s="16"/>
    </row>
    <row r="72" spans="1:13" s="20" customFormat="1" ht="30" customHeight="1" thickBot="1" x14ac:dyDescent="0.25">
      <c r="A72" s="16"/>
      <c r="B72" s="17"/>
      <c r="C72" s="51"/>
      <c r="D72" s="51"/>
      <c r="E72" s="51"/>
      <c r="F72" s="51"/>
      <c r="G72" s="51" t="s">
        <v>45</v>
      </c>
      <c r="H72" s="51"/>
      <c r="I72" s="51"/>
      <c r="J72" s="51"/>
      <c r="K72" s="51"/>
      <c r="L72" s="19"/>
      <c r="M72" s="16"/>
    </row>
    <row r="73" spans="1:13" s="20" customFormat="1" ht="30" customHeight="1" x14ac:dyDescent="0.2">
      <c r="A73" s="16"/>
      <c r="B73" s="17"/>
      <c r="C73" s="52"/>
      <c r="D73" s="53"/>
      <c r="E73" s="53"/>
      <c r="F73" s="89" t="s">
        <v>34</v>
      </c>
      <c r="G73" s="91" t="str">
        <f>IFERROR(VLOOKUP(F73,'[112]PRECIOSGOBERNACION-SEPOU2019'!$A$32:$E$4965,2,0),"-")</f>
        <v>SEÑALÉTICA VERTICAL 1 CARA, H= 0,57 M, A= 0,75 M, INCLUYE ESTRUCTURA DE SOPORTE Y ANCLAJES EN CONCRETO</v>
      </c>
      <c r="H73" s="86" t="str">
        <f>IFERROR(VLOOKUP(F73,'[112]PRECIOSGOBERNACION-SEPOU2019'!$A$32:$E$4965,3,0),"-")</f>
        <v>UND</v>
      </c>
      <c r="I73" s="89">
        <v>2.6690753328987791</v>
      </c>
      <c r="J73" s="88">
        <v>244996.19771863119</v>
      </c>
      <c r="K73" s="81">
        <f>IFERROR(I73*J73,"-")</f>
        <v>653913.30798479065</v>
      </c>
      <c r="L73" s="19"/>
      <c r="M73" s="16"/>
    </row>
    <row r="74" spans="1:13" s="20" customFormat="1" ht="30" customHeight="1" x14ac:dyDescent="0.2">
      <c r="A74" s="16"/>
      <c r="B74" s="17"/>
      <c r="C74" s="52"/>
      <c r="D74" s="53"/>
      <c r="E74" s="53"/>
      <c r="F74" s="89" t="s">
        <v>35</v>
      </c>
      <c r="G74" s="91" t="str">
        <f>IFERROR(VLOOKUP(F74,'[112]PRECIOSGOBERNACION-SEPOU2019'!$A$32:$E$4965,2,0),"-")</f>
        <v>REUNIÓN INFORMATIVA PARA EMPODERAMIENTO DE LA COMUNIDAD. INCLUYE ENTREGA DE MEMORIA DESCRIPTIVA</v>
      </c>
      <c r="H74" s="86" t="str">
        <f>IFERROR(VLOOKUP(F74,'[112]PRECIOSGOBERNACION-SEPOU2019'!$A$32:$E$4965,3,0),"-")</f>
        <v>UND</v>
      </c>
      <c r="I74" s="87">
        <v>1</v>
      </c>
      <c r="J74" s="88">
        <v>2973136.0228136918</v>
      </c>
      <c r="K74" s="81">
        <f>+I74*J74</f>
        <v>2973136.0228136918</v>
      </c>
      <c r="L74" s="19"/>
      <c r="M74" s="16"/>
    </row>
    <row r="75" spans="1:13" s="20" customFormat="1" ht="30" customHeight="1" x14ac:dyDescent="0.2">
      <c r="A75" s="16"/>
      <c r="B75" s="17"/>
      <c r="C75" s="52"/>
      <c r="D75" s="53"/>
      <c r="E75" s="53"/>
      <c r="F75" s="67"/>
      <c r="G75" s="66" t="s">
        <v>17</v>
      </c>
      <c r="H75" s="61"/>
      <c r="I75" s="62"/>
      <c r="J75" s="63"/>
      <c r="K75" s="92">
        <f>SUM(K73:K74)</f>
        <v>3627049.3307984825</v>
      </c>
      <c r="L75" s="19"/>
      <c r="M75" s="16"/>
    </row>
    <row r="76" spans="1:13" s="20" customFormat="1" ht="30" customHeight="1" x14ac:dyDescent="0.2">
      <c r="A76" s="16"/>
      <c r="B76" s="17"/>
      <c r="C76" s="52"/>
      <c r="D76" s="53"/>
      <c r="E76" s="53"/>
      <c r="F76" s="53"/>
      <c r="G76" s="93" t="s">
        <v>60</v>
      </c>
      <c r="H76" s="94"/>
      <c r="I76" s="95"/>
      <c r="J76" s="96"/>
      <c r="K76" s="92">
        <f>K75</f>
        <v>3627049.3307984825</v>
      </c>
      <c r="L76" s="19"/>
      <c r="M76" s="16"/>
    </row>
    <row r="77" spans="1:13" s="20" customFormat="1" ht="30" customHeight="1" x14ac:dyDescent="0.2">
      <c r="A77" s="16"/>
      <c r="B77" s="17"/>
      <c r="C77" s="41"/>
      <c r="D77" s="42"/>
      <c r="E77" s="42"/>
      <c r="F77" s="42"/>
      <c r="G77" s="43"/>
      <c r="H77" s="44"/>
      <c r="I77" s="45"/>
      <c r="J77" s="46"/>
      <c r="K77" s="70"/>
      <c r="L77" s="19"/>
      <c r="M77" s="16"/>
    </row>
    <row r="78" spans="1:13" s="20" customFormat="1" ht="30" customHeight="1" x14ac:dyDescent="0.2">
      <c r="A78" s="16"/>
      <c r="B78" s="17"/>
      <c r="C78" s="41"/>
      <c r="D78" s="42"/>
      <c r="E78" s="42"/>
      <c r="F78" s="42"/>
      <c r="G78" s="43"/>
      <c r="H78" s="44"/>
      <c r="I78" s="45"/>
      <c r="J78" s="46"/>
      <c r="K78" s="70"/>
      <c r="L78" s="19"/>
      <c r="M78" s="16"/>
    </row>
    <row r="79" spans="1:13" s="20" customFormat="1" ht="30" customHeight="1" x14ac:dyDescent="0.2">
      <c r="A79" s="16"/>
      <c r="B79" s="17"/>
      <c r="C79" s="41"/>
      <c r="D79" s="42"/>
      <c r="E79" s="42"/>
      <c r="F79" s="42"/>
      <c r="G79" s="124" t="s">
        <v>20</v>
      </c>
      <c r="H79" s="124"/>
      <c r="I79" s="124"/>
      <c r="J79" s="24"/>
      <c r="K79" s="75">
        <f>+K71+K76</f>
        <v>72197774.144486696</v>
      </c>
      <c r="L79" s="19"/>
      <c r="M79" s="16"/>
    </row>
    <row r="80" spans="1:13" s="20" customFormat="1" ht="30" customHeight="1" x14ac:dyDescent="0.2">
      <c r="A80" s="16"/>
      <c r="B80" s="17"/>
      <c r="C80" s="41"/>
      <c r="D80" s="42"/>
      <c r="E80" s="42"/>
      <c r="F80" s="42"/>
      <c r="G80" s="132" t="s">
        <v>23</v>
      </c>
      <c r="H80" s="132"/>
      <c r="I80" s="24" t="s">
        <v>24</v>
      </c>
      <c r="J80" s="47">
        <v>0.28000000000000003</v>
      </c>
      <c r="K80" s="76">
        <f>+K79*J80</f>
        <v>20215376.760456275</v>
      </c>
      <c r="L80" s="19"/>
      <c r="M80" s="16"/>
    </row>
    <row r="81" spans="1:13" s="20" customFormat="1" ht="30" customHeight="1" x14ac:dyDescent="0.2">
      <c r="A81" s="16"/>
      <c r="B81" s="17"/>
      <c r="C81" s="41"/>
      <c r="D81" s="42"/>
      <c r="E81" s="42"/>
      <c r="F81" s="42"/>
      <c r="G81" s="133" t="s">
        <v>26</v>
      </c>
      <c r="H81" s="134"/>
      <c r="I81" s="24" t="s">
        <v>27</v>
      </c>
      <c r="J81" s="47">
        <v>0</v>
      </c>
      <c r="K81" s="76">
        <f>+K79*J81</f>
        <v>0</v>
      </c>
      <c r="L81" s="19"/>
      <c r="M81" s="16"/>
    </row>
    <row r="82" spans="1:13" s="20" customFormat="1" ht="30" customHeight="1" x14ac:dyDescent="0.2">
      <c r="A82" s="16"/>
      <c r="B82" s="17"/>
      <c r="C82" s="41"/>
      <c r="D82" s="42"/>
      <c r="E82" s="42"/>
      <c r="F82" s="42"/>
      <c r="G82" s="135" t="s">
        <v>28</v>
      </c>
      <c r="H82" s="132"/>
      <c r="I82" s="24" t="s">
        <v>29</v>
      </c>
      <c r="J82" s="47">
        <v>3.5000000000000003E-2</v>
      </c>
      <c r="K82" s="76">
        <f>+K79*J82</f>
        <v>2526922.0950570344</v>
      </c>
      <c r="L82" s="19"/>
      <c r="M82" s="16"/>
    </row>
    <row r="83" spans="1:13" s="20" customFormat="1" ht="30" customHeight="1" x14ac:dyDescent="0.2">
      <c r="A83" s="16"/>
      <c r="B83" s="17"/>
      <c r="C83" s="41"/>
      <c r="D83" s="42"/>
      <c r="E83" s="42"/>
      <c r="F83" s="42"/>
      <c r="G83" s="132" t="s">
        <v>30</v>
      </c>
      <c r="H83" s="132"/>
      <c r="I83" s="24" t="s">
        <v>31</v>
      </c>
      <c r="J83" s="24" t="s">
        <v>31</v>
      </c>
      <c r="K83" s="75">
        <f>SUM(K79:K82)</f>
        <v>94940073.000000015</v>
      </c>
      <c r="L83" s="19"/>
      <c r="M83" s="16"/>
    </row>
    <row r="84" spans="1:13" s="20" customFormat="1" ht="30" customHeight="1" x14ac:dyDescent="0.2">
      <c r="A84" s="16"/>
      <c r="B84" s="17"/>
      <c r="C84" s="41"/>
      <c r="D84" s="42"/>
      <c r="E84" s="42"/>
      <c r="F84" s="42"/>
      <c r="G84" s="43"/>
      <c r="H84" s="44"/>
      <c r="I84" s="45"/>
      <c r="J84" s="46"/>
      <c r="K84" s="70"/>
      <c r="L84" s="19"/>
      <c r="M84" s="16"/>
    </row>
    <row r="85" spans="1:13" s="20" customFormat="1" ht="30" customHeight="1" x14ac:dyDescent="0.2">
      <c r="A85" s="16"/>
      <c r="B85" s="17"/>
      <c r="C85" s="41"/>
      <c r="D85" s="42"/>
      <c r="E85" s="42"/>
      <c r="F85" s="42"/>
      <c r="G85" s="43"/>
      <c r="H85" s="44"/>
      <c r="I85" s="45"/>
      <c r="J85" s="46"/>
      <c r="K85" s="70"/>
      <c r="L85" s="19"/>
      <c r="M85" s="16"/>
    </row>
    <row r="86" spans="1:13" s="20" customFormat="1" ht="17" thickBot="1" x14ac:dyDescent="0.25">
      <c r="A86" s="16"/>
      <c r="B86" s="17"/>
      <c r="F86" s="56"/>
      <c r="K86" s="77"/>
      <c r="L86" s="19"/>
      <c r="M86" s="16"/>
    </row>
    <row r="87" spans="1:13" s="20" customFormat="1" ht="16" x14ac:dyDescent="0.2">
      <c r="A87" s="16"/>
      <c r="B87" s="17"/>
      <c r="C87" s="21"/>
      <c r="D87" s="120"/>
      <c r="E87" s="120"/>
      <c r="F87" s="120"/>
      <c r="G87" s="120"/>
      <c r="H87" s="120"/>
      <c r="I87" s="120"/>
      <c r="J87" s="120"/>
      <c r="K87" s="121"/>
      <c r="L87" s="22"/>
      <c r="M87" s="16"/>
    </row>
    <row r="88" spans="1:13" s="20" customFormat="1" ht="46.5" customHeight="1" x14ac:dyDescent="0.2">
      <c r="A88" s="16"/>
      <c r="B88" s="17"/>
      <c r="C88" s="122" t="s">
        <v>19</v>
      </c>
      <c r="D88" s="123"/>
      <c r="E88" s="123"/>
      <c r="F88" s="123"/>
      <c r="G88" s="123"/>
      <c r="H88" s="124" t="s">
        <v>20</v>
      </c>
      <c r="I88" s="124"/>
      <c r="J88" s="124"/>
      <c r="K88" s="78" t="s">
        <v>21</v>
      </c>
      <c r="L88" s="23"/>
      <c r="M88" s="16"/>
    </row>
    <row r="89" spans="1:13" s="20" customFormat="1" ht="32.25" customHeight="1" x14ac:dyDescent="0.2">
      <c r="A89" s="16"/>
      <c r="B89" s="17"/>
      <c r="C89" s="122" t="s">
        <v>22</v>
      </c>
      <c r="D89" s="123"/>
      <c r="E89" s="123"/>
      <c r="F89" s="123"/>
      <c r="G89" s="123"/>
      <c r="H89" s="132" t="s">
        <v>23</v>
      </c>
      <c r="I89" s="132"/>
      <c r="J89" s="24" t="s">
        <v>24</v>
      </c>
      <c r="K89" s="47">
        <v>0.28000000000000003</v>
      </c>
      <c r="L89" s="23"/>
      <c r="M89" s="16"/>
    </row>
    <row r="90" spans="1:13" s="20" customFormat="1" ht="30" customHeight="1" x14ac:dyDescent="0.2">
      <c r="A90" s="16"/>
      <c r="B90" s="17"/>
      <c r="C90" s="122" t="s">
        <v>25</v>
      </c>
      <c r="D90" s="123"/>
      <c r="E90" s="123"/>
      <c r="F90" s="123"/>
      <c r="G90" s="123"/>
      <c r="H90" s="133" t="s">
        <v>26</v>
      </c>
      <c r="I90" s="134"/>
      <c r="J90" s="24" t="s">
        <v>27</v>
      </c>
      <c r="K90" s="47">
        <v>0</v>
      </c>
      <c r="L90" s="23"/>
      <c r="M90" s="16"/>
    </row>
    <row r="91" spans="1:13" s="48" customFormat="1" ht="58.5" customHeight="1" x14ac:dyDescent="0.2">
      <c r="A91" s="16"/>
      <c r="B91" s="17"/>
      <c r="C91" s="26"/>
      <c r="E91" s="27"/>
      <c r="F91" s="57"/>
      <c r="G91" s="28"/>
      <c r="H91" s="135" t="s">
        <v>28</v>
      </c>
      <c r="I91" s="132"/>
      <c r="J91" s="24" t="s">
        <v>29</v>
      </c>
      <c r="K91" s="47">
        <v>3.5000000000000003E-2</v>
      </c>
      <c r="L91" s="19"/>
      <c r="M91" s="16"/>
    </row>
    <row r="92" spans="1:13" ht="57" customHeight="1" x14ac:dyDescent="0.2">
      <c r="A92" s="1"/>
      <c r="B92" s="8"/>
      <c r="C92" s="29"/>
      <c r="D92" s="30"/>
      <c r="E92" s="30"/>
      <c r="F92" s="58"/>
      <c r="G92" s="31"/>
      <c r="H92" s="132" t="s">
        <v>30</v>
      </c>
      <c r="I92" s="132"/>
      <c r="J92" s="24" t="s">
        <v>31</v>
      </c>
      <c r="K92" s="25">
        <f>SUM(K89:K91)</f>
        <v>0.31500000000000006</v>
      </c>
      <c r="L92" s="9"/>
      <c r="M92" s="1"/>
    </row>
    <row r="93" spans="1:13" ht="17" thickBot="1" x14ac:dyDescent="0.25">
      <c r="A93" s="1"/>
      <c r="B93" s="8"/>
      <c r="C93" s="32"/>
      <c r="D93" s="33"/>
      <c r="E93" s="33"/>
      <c r="F93" s="59"/>
      <c r="G93" s="34"/>
      <c r="H93" s="130"/>
      <c r="I93" s="130"/>
      <c r="J93" s="130"/>
      <c r="K93" s="131"/>
      <c r="L93" s="9"/>
      <c r="M93" s="1"/>
    </row>
    <row r="94" spans="1:13" ht="17" thickBot="1" x14ac:dyDescent="0.25">
      <c r="A94" s="1"/>
      <c r="B94" s="35"/>
      <c r="C94" s="36"/>
      <c r="D94" s="36"/>
      <c r="E94" s="37"/>
      <c r="F94" s="37"/>
      <c r="G94" s="38"/>
      <c r="H94" s="36"/>
      <c r="I94" s="36"/>
      <c r="J94" s="36"/>
      <c r="K94" s="79"/>
      <c r="L94" s="39"/>
      <c r="M94" s="1"/>
    </row>
    <row r="95" spans="1:13" ht="17" thickTop="1" x14ac:dyDescent="0.2">
      <c r="A95" s="1"/>
      <c r="B95" s="1"/>
      <c r="C95" s="1"/>
      <c r="D95" s="1"/>
      <c r="E95" s="2"/>
      <c r="F95" s="2"/>
      <c r="G95" s="1"/>
      <c r="H95" s="1"/>
      <c r="I95" s="1"/>
      <c r="J95" s="1"/>
      <c r="K95" s="71"/>
      <c r="L95" s="1"/>
      <c r="M95" s="1"/>
    </row>
  </sheetData>
  <mergeCells count="29">
    <mergeCell ref="H93:K93"/>
    <mergeCell ref="G79:I79"/>
    <mergeCell ref="G80:H80"/>
    <mergeCell ref="G81:H81"/>
    <mergeCell ref="G82:H82"/>
    <mergeCell ref="G83:H83"/>
    <mergeCell ref="C89:G89"/>
    <mergeCell ref="H89:I89"/>
    <mergeCell ref="C90:G90"/>
    <mergeCell ref="H90:I90"/>
    <mergeCell ref="H91:I91"/>
    <mergeCell ref="H92:I92"/>
    <mergeCell ref="J11:J12"/>
    <mergeCell ref="K11:K12"/>
    <mergeCell ref="D87:K87"/>
    <mergeCell ref="C88:G88"/>
    <mergeCell ref="H88:J88"/>
    <mergeCell ref="C11:C12"/>
    <mergeCell ref="D11:D12"/>
    <mergeCell ref="E11:F11"/>
    <mergeCell ref="G11:G12"/>
    <mergeCell ref="H11:H12"/>
    <mergeCell ref="I11:I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 (Entidad)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Arq.Rubén</dc:creator>
  <cp:keywords/>
  <dc:description/>
  <cp:lastModifiedBy>Microsoft Office User</cp:lastModifiedBy>
  <dcterms:created xsi:type="dcterms:W3CDTF">2021-08-31T21:12:13Z</dcterms:created>
  <dcterms:modified xsi:type="dcterms:W3CDTF">2021-09-16T17:56:35Z</dcterms:modified>
  <cp:category/>
</cp:coreProperties>
</file>