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32760" yWindow="32760" windowWidth="20730" windowHeight="11760"/>
  </bookViews>
  <sheets>
    <sheet name="Medicamentos" sheetId="1" r:id="rId1"/>
  </sheets>
  <definedNames>
    <definedName name="_xlnm._FilterDatabase" localSheetId="0" hidden="1">Medicamentos!$A$8:$J$101</definedName>
    <definedName name="_xlnm.Print_Titles" localSheetId="0">Medicamentos!$1:$8</definedName>
  </definedNames>
  <calcPr calcId="125725"/>
</workbook>
</file>

<file path=xl/calcChain.xml><?xml version="1.0" encoding="utf-8"?>
<calcChain xmlns="http://schemas.openxmlformats.org/spreadsheetml/2006/main">
  <c r="A10" i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</calcChain>
</file>

<file path=xl/sharedStrings.xml><?xml version="1.0" encoding="utf-8"?>
<sst xmlns="http://schemas.openxmlformats.org/spreadsheetml/2006/main" count="209" uniqueCount="116">
  <si>
    <t xml:space="preserve">FORMATO  SOLICITUD  DE  OFERTA   DE    </t>
  </si>
  <si>
    <t>MEDICAMENTOS</t>
  </si>
  <si>
    <t xml:space="preserve">RED  DE  SALUD  LADERA </t>
  </si>
  <si>
    <t>AÑO -  2021</t>
  </si>
  <si>
    <t>ITEM</t>
  </si>
  <si>
    <t>CODIGO</t>
  </si>
  <si>
    <t xml:space="preserve">DETALLE  </t>
  </si>
  <si>
    <t>UNIDAD</t>
  </si>
  <si>
    <t>CANTIDAD</t>
  </si>
  <si>
    <t>Marca del  Producto  Ofertado</t>
  </si>
  <si>
    <t>Presentacion  del  Producto  y/O  Unidad De  Empaque</t>
  </si>
  <si>
    <t>CODIGO  CUMS DEL  MEDICAMENTO</t>
  </si>
  <si>
    <t>cefalotina polvo para reconstituir 1 g</t>
  </si>
  <si>
    <t>ceftriaxona (sal sódica) polvo para reconstituir 1 g</t>
  </si>
  <si>
    <t>clindamicina 600mg/4 ml 15% de base (fosfato) solución inyectable</t>
  </si>
  <si>
    <t>dexametasona (acetato) suspensión inyectable 8 mg / ml de base</t>
  </si>
  <si>
    <t>epinefrina (adrenalina) tatrato o clorhidrato 1 mg/ml solucion inyectable</t>
  </si>
  <si>
    <t>fenitoina sódica solución inyectable 250 mg / 5 ml</t>
  </si>
  <si>
    <t>furosemida solución inyectable 20 mg / 2 ml</t>
  </si>
  <si>
    <t>gentamicina solución inyectable 160 mg / 2 ml</t>
  </si>
  <si>
    <t>hidrocortisona polvo  para reconstituir 100 mg</t>
  </si>
  <si>
    <t>lidocaina clorhidrato con o sin epinefrina solución inyectable 2% x 50 ml</t>
  </si>
  <si>
    <t>lidocaina clorhidrato gel o jalea 2%</t>
  </si>
  <si>
    <t>metilprednisolona 500mg ampolla</t>
  </si>
  <si>
    <t>metoclopramida solución inyectable 10 mg / 2 ml</t>
  </si>
  <si>
    <t>naloxona clorhidrato solucion inyectable 0.4mg/ml</t>
  </si>
  <si>
    <t>tenofovir disoproxi fumarato 300mg + emtricitabina 200mg tableta / sin marca asignada</t>
  </si>
  <si>
    <t xml:space="preserve">CALCIO CARBONATO 1500 MG (EQUIVALENTE 600 MG, CALCIO ELEMENTAL) TABLETA    </t>
  </si>
  <si>
    <t>nitrofurazona  pomada 40mg (furacin)</t>
  </si>
  <si>
    <t xml:space="preserve">acetaminofén tableta 500 mg / sin marca asignada                                     </t>
  </si>
  <si>
    <t xml:space="preserve">hierro sulfato 120 - 300 mg/5 ml jarabe frasco 120 cc / sin marca asignada           </t>
  </si>
  <si>
    <t xml:space="preserve">albendazol suspensión oral 100 mg / 5 ml-400 mg / 20 ml (2%) / sin marca asignada    </t>
  </si>
  <si>
    <t xml:space="preserve">tinidazol tableta de 500 mg / sin marca asignada                                     </t>
  </si>
  <si>
    <t xml:space="preserve">esomeprazol de 40mg tableta / sin marca asignada                                     </t>
  </si>
  <si>
    <t xml:space="preserve">omeprazol X 40 mg ampolla  </t>
  </si>
  <si>
    <t xml:space="preserve">hierro (ferroso) sulfato anhidro tableta recubierta 300 mg / sin marca asignada      </t>
  </si>
  <si>
    <t>insulina zinc n.p.h. 80-100 ui/ml susp. inyectable x 10 ml</t>
  </si>
  <si>
    <t xml:space="preserve">claritromicina capsula 500mg / sin marca asignada                                    </t>
  </si>
  <si>
    <t xml:space="preserve">vitamina a cápsula o  cápsula blanda 50000 u.i. / sin marca asignada                 </t>
  </si>
  <si>
    <t>hioscina n-butilbromuro solución inyectable 20 mg / ml</t>
  </si>
  <si>
    <t>diclofenaco sódico solución inyectable 75 mg / 3 ml</t>
  </si>
  <si>
    <t>dexametasona solución inyectable 4 mg / ml</t>
  </si>
  <si>
    <t xml:space="preserve">bromuro de ipratorpio 20mcg inhalador x 200 dosis / sin marca asignada               </t>
  </si>
  <si>
    <t>morfina ampolla de 10mg/ml</t>
  </si>
  <si>
    <t xml:space="preserve">heparina de bajo peso molecular de 40mg jeringa prellenada 0.4ml </t>
  </si>
  <si>
    <t xml:space="preserve">roxicaina al 2% con epinefrina carpule / .                                           </t>
  </si>
  <si>
    <t xml:space="preserve">vacuna antitetanica tetanol ampolla /                          </t>
  </si>
  <si>
    <t xml:space="preserve">salbutamol inhalador bucal x 200 dosis / sin marca asignada                          </t>
  </si>
  <si>
    <t xml:space="preserve">sulfato de zinc x 120 ml solucion oral (fortzinc) 4mg/ml / sin marca asignada        </t>
  </si>
  <si>
    <t xml:space="preserve">acido fólico tableta 1mg / sin marca asignada                                        </t>
  </si>
  <si>
    <t xml:space="preserve">ácido tranexámico 500 mg ampolla                 </t>
  </si>
  <si>
    <t xml:space="preserve">amlodipino tabletas 5 mg / sin marca asignada                                        </t>
  </si>
  <si>
    <t>ampicilina (sódica) polvo para reconstituir 1 g</t>
  </si>
  <si>
    <t>beclometasona dipropionato 250 mcg/dosis solución para inhalación (aerosol) / sin mar</t>
  </si>
  <si>
    <t>calcio gluconato solución inyectable 10%</t>
  </si>
  <si>
    <t xml:space="preserve">clopidogrel de 75mg tableta / x                                                      </t>
  </si>
  <si>
    <t>diazepam solución inyectable 10 mg / 2 ml</t>
  </si>
  <si>
    <t xml:space="preserve">dimenhidrinato tableta 50 mg / sin marca asignada                                    </t>
  </si>
  <si>
    <t>dipirona magnesica solucion inyectable 2g / 5ml</t>
  </si>
  <si>
    <t>dipirona sodica solución inyectable 2.5g x 5ml</t>
  </si>
  <si>
    <t>fentanilo citrato 0.5mg/10ml ampolla</t>
  </si>
  <si>
    <t>fitomenadiona (vitamina k1) solución inyectable 0,2 - 1%</t>
  </si>
  <si>
    <t xml:space="preserve">gentamicina solución oftálmica 3 mg / ml (0,35) / sin marca asignada                 </t>
  </si>
  <si>
    <t xml:space="preserve">haloperidol solucion oral mg/ml 0.2% / sin marca asignada                            </t>
  </si>
  <si>
    <t xml:space="preserve">hidroxicina ampolla 100 mg 2ml / sin marca asignada                        </t>
  </si>
  <si>
    <t>hioscina n-butilbromuro + dipirona solución inyectable ( 0,02 + 2,5) g / 5 ml</t>
  </si>
  <si>
    <t>insulina zinc cristalina 80-100 ui/ml  x sol. inyectable 10 ml</t>
  </si>
  <si>
    <t xml:space="preserve">levomepromazina solución oral 4 mg / ml (0,4%) / sin marca asignada                  </t>
  </si>
  <si>
    <t xml:space="preserve">lopinavir+ritonavir  200/50mg fco x 120 tab / sin marca asignada                     </t>
  </si>
  <si>
    <t>magnesio sulfato solución inyectable 20%</t>
  </si>
  <si>
    <t>midazolan solucion inyectable 5mg/5ml(0.1%)</t>
  </si>
  <si>
    <t xml:space="preserve">misoprostol (cytil) tabletas / sin marca asignada                                    </t>
  </si>
  <si>
    <t xml:space="preserve">naproxeno tableta o cápsula 250 mg / sin marca asignada                              </t>
  </si>
  <si>
    <t xml:space="preserve">oxitocina solución inyectable 10 u.i. / ml /                </t>
  </si>
  <si>
    <t xml:space="preserve">piridoxina clorhidrato tableta o cápsula 50 mg / sin marca asignada                  </t>
  </si>
  <si>
    <t>plata sulfadiazina crema 1% pote x 100 gramos</t>
  </si>
  <si>
    <t xml:space="preserve">potasio cloruro solución inyectable 20 meq / 10 ml /      </t>
  </si>
  <si>
    <t xml:space="preserve">sulfadiacina de plata x 30 gramos / sin marca asignada                               </t>
  </si>
  <si>
    <t xml:space="preserve">tramadol clorhidrato solución inyectable 100 mg / 2 ml /       </t>
  </si>
  <si>
    <t xml:space="preserve">trazodona clorhidrato tableta 50 mg / sin marca asignada                             </t>
  </si>
  <si>
    <t>ANEXO  No 7</t>
  </si>
  <si>
    <t>OCTUBRE - NOVIEMBRE  2021</t>
  </si>
  <si>
    <t xml:space="preserve">acido acetil salic¡lico tableta 100 mg / sin marca asignada                          </t>
  </si>
  <si>
    <t xml:space="preserve">cefuroxima 250 mg/5ml susp x 70 ml / sin marca asignada                              </t>
  </si>
  <si>
    <t xml:space="preserve">cromoglicato de sodio solución nasal 40 mg / ml (4%) / sin marca asignada            </t>
  </si>
  <si>
    <t xml:space="preserve">doxiciclina tableta o cápsula 100 mg / sin marca asignada                            </t>
  </si>
  <si>
    <t xml:space="preserve">hidroclorotiazida tableta 25 mg / sin marca asignada                                 </t>
  </si>
  <si>
    <t xml:space="preserve">hierro sulfato 20-25 mg/ml (10%) solución oral x 20 ml / sin marca asignada          </t>
  </si>
  <si>
    <t xml:space="preserve">metronidazol ovulo x  500 mg / sin marca asignada                                    </t>
  </si>
  <si>
    <t xml:space="preserve">nifedipina cápsula 10 mg / sin marca asignada                                        </t>
  </si>
  <si>
    <t xml:space="preserve">nitrofurantoina tableta o cápsula 100 mg / sin marca asignada  </t>
  </si>
  <si>
    <t>postday caja x 2 tabletas levonorgestrel 0,75 mg x 2 tabletas ( posday, t.a.c.e) / si</t>
  </si>
  <si>
    <t xml:space="preserve">tramadol clorhidrato solución oral 100 mg / ml (10%) / sin marca asignada            </t>
  </si>
  <si>
    <t>amikacina sulfato solucion inyectable 500 mg / 2 ml</t>
  </si>
  <si>
    <t>amiodarona 150mg x 3ml solucion inyectable.-   pos</t>
  </si>
  <si>
    <t>atropina sulfato x 1 ml ampolla</t>
  </si>
  <si>
    <t>bromuro de ipratropio 0.025%solucion nebulizar(atrovent)</t>
  </si>
  <si>
    <t>clemastina 2 mg (ampolla) "tavegil"</t>
  </si>
  <si>
    <t>dipirona x 1 gr. x 2 ml</t>
  </si>
  <si>
    <t>ergometrina (ergonovina) maleato solución inyectable 0,2 mg / ml</t>
  </si>
  <si>
    <t>haloperidol ampolla 5mg/ml</t>
  </si>
  <si>
    <t>lidocaina clorhidrato aerosol 10%</t>
  </si>
  <si>
    <t>midazolam 15mg/3ml ampolla</t>
  </si>
  <si>
    <t>salbutamol solución para nebulizar x 0.5%  - ciplabutol solucion respiratoria x 15 ml</t>
  </si>
  <si>
    <t xml:space="preserve">sodio cloruro solución inyectable 20 meq / 10 ml / sin marca asignada                </t>
  </si>
  <si>
    <t xml:space="preserve">tramadol clorhidrato solución inyectable 50 mg / ml   </t>
  </si>
  <si>
    <t>PRECIO  PROMEDIO   INF PROVEEDORES Y/O TECHO</t>
  </si>
  <si>
    <t>TIEMPO DE ENTREGA  EN DIAS</t>
  </si>
  <si>
    <t>PARTICIPACION  EN  ESTUDIO MERCADO</t>
  </si>
  <si>
    <t>MAYOR CANTIDAD  ITEM OFERTADOS</t>
  </si>
  <si>
    <t>VR.UNIDAD  MINIMA DE  PRESENTACION</t>
  </si>
  <si>
    <t xml:space="preserve">VR. TOTAL POR   UNIDAD </t>
  </si>
  <si>
    <t>VR. TOTAL  DE LA  OFERTA  POR  PRODUCTO</t>
  </si>
  <si>
    <t>1 a 4 dias = 10 puntos                    +4 dias= 5 puntos</t>
  </si>
  <si>
    <t>SI = 20 puntos  No = 10 Puntos</t>
  </si>
  <si>
    <t>mayor a 30 = 20 puntos   Igual  a  30  = 15 puntos   Menor  de   30 item   = 5 puntos</t>
  </si>
</sst>
</file>

<file path=xl/styles.xml><?xml version="1.0" encoding="utf-8"?>
<styleSheet xmlns="http://schemas.openxmlformats.org/spreadsheetml/2006/main">
  <numFmts count="2">
    <numFmt numFmtId="164" formatCode="&quot;$&quot;\ #,##0"/>
    <numFmt numFmtId="165" formatCode="&quot;$&quot;#,##0"/>
  </numFmts>
  <fonts count="9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0" fontId="5" fillId="0" borderId="0"/>
    <xf numFmtId="0" fontId="5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" fontId="0" fillId="0" borderId="0" xfId="0" applyNumberForma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164" fontId="6" fillId="0" borderId="5" xfId="0" applyNumberFormat="1" applyFont="1" applyBorder="1"/>
    <xf numFmtId="1" fontId="6" fillId="0" borderId="5" xfId="0" applyNumberFormat="1" applyFont="1" applyFill="1" applyBorder="1" applyAlignment="1">
      <alignment horizontal="center"/>
    </xf>
    <xf numFmtId="164" fontId="6" fillId="0" borderId="5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6" fillId="0" borderId="7" xfId="0" applyFont="1" applyBorder="1"/>
    <xf numFmtId="0" fontId="0" fillId="5" borderId="8" xfId="0" applyFill="1" applyBorder="1" applyAlignment="1">
      <alignment horizontal="center"/>
    </xf>
    <xf numFmtId="0" fontId="0" fillId="5" borderId="9" xfId="0" applyFont="1" applyFill="1" applyBorder="1" applyAlignment="1">
      <alignment horizontal="right"/>
    </xf>
    <xf numFmtId="0" fontId="0" fillId="5" borderId="9" xfId="0" applyFill="1" applyBorder="1"/>
    <xf numFmtId="0" fontId="0" fillId="5" borderId="9" xfId="0" applyFill="1" applyBorder="1" applyAlignment="1">
      <alignment horizontal="center"/>
    </xf>
    <xf numFmtId="1" fontId="0" fillId="5" borderId="9" xfId="0" applyNumberForma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1" fontId="0" fillId="5" borderId="0" xfId="0" applyNumberFormat="1" applyFill="1" applyBorder="1" applyAlignment="1">
      <alignment horizontal="center"/>
    </xf>
    <xf numFmtId="0" fontId="0" fillId="5" borderId="0" xfId="0" applyFont="1" applyFill="1" applyBorder="1" applyAlignment="1">
      <alignment horizontal="right"/>
    </xf>
    <xf numFmtId="0" fontId="0" fillId="5" borderId="4" xfId="0" applyFill="1" applyBorder="1" applyAlignment="1">
      <alignment horizontal="center"/>
    </xf>
    <xf numFmtId="0" fontId="0" fillId="5" borderId="4" xfId="0" applyFont="1" applyFill="1" applyBorder="1" applyAlignment="1">
      <alignment horizontal="right"/>
    </xf>
    <xf numFmtId="0" fontId="0" fillId="5" borderId="11" xfId="0" applyFill="1" applyBorder="1"/>
    <xf numFmtId="0" fontId="0" fillId="5" borderId="11" xfId="0" applyFill="1" applyBorder="1" applyAlignment="1">
      <alignment horizontal="center"/>
    </xf>
    <xf numFmtId="1" fontId="0" fillId="5" borderId="11" xfId="0" applyNumberForma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/>
    </xf>
    <xf numFmtId="0" fontId="8" fillId="0" borderId="13" xfId="0" applyFont="1" applyBorder="1" applyAlignment="1">
      <alignment horizontal="center"/>
    </xf>
    <xf numFmtId="0" fontId="8" fillId="6" borderId="12" xfId="0" applyFont="1" applyFill="1" applyBorder="1"/>
    <xf numFmtId="0" fontId="8" fillId="0" borderId="12" xfId="0" applyFont="1" applyBorder="1" applyAlignment="1">
      <alignment horizontal="center"/>
    </xf>
    <xf numFmtId="0" fontId="8" fillId="0" borderId="12" xfId="0" applyFont="1" applyBorder="1"/>
    <xf numFmtId="0" fontId="8" fillId="0" borderId="0" xfId="0" applyFont="1"/>
    <xf numFmtId="0" fontId="8" fillId="0" borderId="14" xfId="0" applyFont="1" applyBorder="1" applyAlignment="1">
      <alignment horizontal="center"/>
    </xf>
    <xf numFmtId="0" fontId="8" fillId="0" borderId="1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165" fontId="7" fillId="0" borderId="5" xfId="0" applyNumberFormat="1" applyFont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18" xfId="0" applyFont="1" applyFill="1" applyBorder="1" applyAlignment="1">
      <alignment horizontal="center" vertical="center" wrapText="1"/>
    </xf>
    <xf numFmtId="0" fontId="0" fillId="0" borderId="5" xfId="0" applyFill="1" applyBorder="1"/>
  </cellXfs>
  <cellStyles count="5">
    <cellStyle name="Normal" xfId="0" builtinId="0"/>
    <cellStyle name="Normal 2" xfId="1"/>
    <cellStyle name="Normal 3" xfId="2"/>
    <cellStyle name="Normal 5" xfId="3"/>
    <cellStyle name="Normal 6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263525</xdr:colOff>
      <xdr:row>0</xdr:row>
      <xdr:rowOff>196850</xdr:rowOff>
    </xdr:from>
    <xdr:to>
      <xdr:col>2</xdr:col>
      <xdr:colOff>2066925</xdr:colOff>
      <xdr:row>5</xdr:row>
      <xdr:rowOff>3175</xdr:rowOff>
    </xdr:to>
    <xdr:pic>
      <xdr:nvPicPr>
        <xdr:cNvPr id="1110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00275" y="196850"/>
          <a:ext cx="1803400" cy="917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02"/>
  <sheetViews>
    <sheetView tabSelected="1" topLeftCell="C1" zoomScale="60" zoomScaleNormal="60" workbookViewId="0">
      <selection activeCell="C7" sqref="C7"/>
    </sheetView>
  </sheetViews>
  <sheetFormatPr baseColWidth="10" defaultColWidth="9.140625" defaultRowHeight="15"/>
  <cols>
    <col min="1" max="1" width="6.85546875" style="3" customWidth="1"/>
    <col min="2" max="2" width="22.140625" style="18" bestFit="1" customWidth="1"/>
    <col min="3" max="3" width="114" style="4" customWidth="1"/>
    <col min="4" max="4" width="14.140625" style="3" customWidth="1"/>
    <col min="5" max="5" width="12.85546875" style="5" customWidth="1"/>
    <col min="6" max="6" width="19" style="5" customWidth="1"/>
    <col min="7" max="7" width="21.42578125" style="5" customWidth="1"/>
    <col min="8" max="8" width="27.5703125" style="5" customWidth="1"/>
    <col min="9" max="9" width="19" style="5" customWidth="1"/>
    <col min="10" max="10" width="13.85546875" style="4" customWidth="1"/>
    <col min="11" max="11" width="15.140625" style="4" customWidth="1"/>
    <col min="12" max="12" width="17.5703125" style="4" customWidth="1"/>
    <col min="13" max="13" width="20.140625" style="4" customWidth="1"/>
    <col min="14" max="14" width="13.28515625" style="4" customWidth="1"/>
    <col min="15" max="15" width="14.85546875" style="4" customWidth="1"/>
    <col min="16" max="16384" width="9.140625" style="4"/>
  </cols>
  <sheetData>
    <row r="1" spans="1:15" customFormat="1" ht="18">
      <c r="A1" s="20"/>
      <c r="B1" s="21"/>
      <c r="C1" s="33" t="s">
        <v>80</v>
      </c>
      <c r="D1" s="33"/>
      <c r="E1" s="24"/>
      <c r="F1" s="24"/>
      <c r="G1" s="24"/>
      <c r="H1" s="24"/>
      <c r="I1" s="24"/>
    </row>
    <row r="2" spans="1:15" customFormat="1" ht="18">
      <c r="A2" s="25"/>
      <c r="B2" s="27"/>
      <c r="C2" s="34" t="s">
        <v>0</v>
      </c>
      <c r="D2" s="34"/>
      <c r="E2" s="26"/>
      <c r="F2" s="26"/>
      <c r="G2" s="26"/>
      <c r="H2" s="26"/>
      <c r="I2" s="26"/>
    </row>
    <row r="3" spans="1:15" customFormat="1" ht="18">
      <c r="A3" s="25"/>
      <c r="B3" s="27"/>
      <c r="C3" s="34" t="s">
        <v>1</v>
      </c>
      <c r="D3" s="34"/>
      <c r="E3" s="26"/>
      <c r="F3" s="26"/>
      <c r="G3" s="26"/>
      <c r="H3" s="26"/>
      <c r="I3" s="26"/>
    </row>
    <row r="4" spans="1:15" customFormat="1" ht="18">
      <c r="A4" s="25"/>
      <c r="B4" s="27"/>
      <c r="C4" s="34" t="s">
        <v>2</v>
      </c>
      <c r="D4" s="34"/>
      <c r="E4" s="26"/>
      <c r="F4" s="26"/>
      <c r="G4" s="26"/>
      <c r="H4" s="26"/>
      <c r="I4" s="26"/>
    </row>
    <row r="5" spans="1:15" customFormat="1" ht="18">
      <c r="A5" s="25"/>
      <c r="B5" s="27"/>
      <c r="C5" s="34" t="s">
        <v>3</v>
      </c>
      <c r="D5" s="34"/>
      <c r="E5" s="26"/>
      <c r="F5" s="26"/>
      <c r="G5" s="26"/>
      <c r="H5" s="26"/>
      <c r="I5" s="26"/>
    </row>
    <row r="6" spans="1:15" customFormat="1" ht="18.75" thickBot="1">
      <c r="A6" s="25"/>
      <c r="B6" s="27"/>
      <c r="C6" s="34" t="s">
        <v>81</v>
      </c>
      <c r="D6" s="34"/>
      <c r="E6" s="26"/>
      <c r="F6" s="26"/>
      <c r="G6" s="26"/>
      <c r="H6" s="26"/>
      <c r="I6" s="26"/>
    </row>
    <row r="7" spans="1:15" s="1" customFormat="1" ht="91.5" customHeight="1" thickBot="1">
      <c r="A7" s="6" t="s">
        <v>4</v>
      </c>
      <c r="B7" s="15" t="s">
        <v>5</v>
      </c>
      <c r="C7" s="11" t="s">
        <v>6</v>
      </c>
      <c r="D7" s="11" t="s">
        <v>7</v>
      </c>
      <c r="E7" s="11" t="s">
        <v>8</v>
      </c>
      <c r="F7" s="11" t="s">
        <v>106</v>
      </c>
      <c r="G7" s="7" t="s">
        <v>9</v>
      </c>
      <c r="H7" s="7" t="s">
        <v>10</v>
      </c>
      <c r="I7" s="7" t="s">
        <v>11</v>
      </c>
      <c r="J7" s="7" t="s">
        <v>107</v>
      </c>
      <c r="K7" s="46" t="s">
        <v>108</v>
      </c>
      <c r="L7" s="46" t="s">
        <v>109</v>
      </c>
      <c r="M7" s="47" t="s">
        <v>110</v>
      </c>
      <c r="N7" s="48" t="s">
        <v>111</v>
      </c>
      <c r="O7" s="49" t="s">
        <v>112</v>
      </c>
    </row>
    <row r="8" spans="1:15" customFormat="1" ht="18.75" customHeight="1">
      <c r="A8" s="8"/>
      <c r="B8" s="16"/>
      <c r="C8" s="35" t="s">
        <v>1</v>
      </c>
      <c r="D8" s="9"/>
      <c r="E8" s="10"/>
      <c r="F8" s="10"/>
      <c r="G8" s="10"/>
      <c r="H8" s="10"/>
      <c r="I8" s="10"/>
      <c r="J8" s="50" t="s">
        <v>113</v>
      </c>
      <c r="K8" s="50" t="s">
        <v>114</v>
      </c>
      <c r="L8" s="50" t="s">
        <v>115</v>
      </c>
      <c r="M8" s="51"/>
      <c r="N8" s="52"/>
      <c r="O8" s="53"/>
    </row>
    <row r="9" spans="1:15" s="2" customFormat="1" ht="21">
      <c r="A9" s="19">
        <v>1</v>
      </c>
      <c r="B9" s="17"/>
      <c r="C9" s="43" t="s">
        <v>29</v>
      </c>
      <c r="D9" s="44" t="s">
        <v>7</v>
      </c>
      <c r="E9" s="44">
        <v>4000</v>
      </c>
      <c r="F9" s="45">
        <v>43.178571428571431</v>
      </c>
      <c r="G9" s="12"/>
      <c r="H9" s="13"/>
      <c r="I9" s="13"/>
      <c r="J9" s="54"/>
      <c r="K9" s="54"/>
      <c r="L9" s="54"/>
      <c r="M9" s="54"/>
      <c r="N9" s="54"/>
      <c r="O9" s="54"/>
    </row>
    <row r="10" spans="1:15" s="2" customFormat="1" ht="21">
      <c r="A10" s="19">
        <f>A9+1</f>
        <v>2</v>
      </c>
      <c r="B10" s="17"/>
      <c r="C10" s="43" t="s">
        <v>82</v>
      </c>
      <c r="D10" s="44" t="s">
        <v>7</v>
      </c>
      <c r="E10" s="44">
        <v>480</v>
      </c>
      <c r="F10" s="45">
        <v>21.492857142857144</v>
      </c>
      <c r="G10" s="12"/>
      <c r="H10" s="13"/>
      <c r="I10" s="13"/>
      <c r="J10" s="54"/>
      <c r="K10" s="54"/>
      <c r="L10" s="54"/>
      <c r="M10" s="54"/>
      <c r="N10" s="54"/>
      <c r="O10" s="54"/>
    </row>
    <row r="11" spans="1:15" s="2" customFormat="1" ht="21">
      <c r="A11" s="19">
        <f t="shared" ref="A11:A74" si="0">A10+1</f>
        <v>3</v>
      </c>
      <c r="B11" s="17"/>
      <c r="C11" s="43" t="s">
        <v>49</v>
      </c>
      <c r="D11" s="44" t="s">
        <v>7</v>
      </c>
      <c r="E11" s="44">
        <v>7000</v>
      </c>
      <c r="F11" s="45">
        <v>37.245918367346938</v>
      </c>
      <c r="G11" s="12"/>
      <c r="H11" s="13"/>
      <c r="I11" s="13"/>
      <c r="J11" s="54"/>
      <c r="K11" s="54"/>
      <c r="L11" s="54"/>
      <c r="M11" s="54"/>
      <c r="N11" s="54"/>
      <c r="O11" s="54"/>
    </row>
    <row r="12" spans="1:15" s="2" customFormat="1" ht="21">
      <c r="A12" s="19">
        <f t="shared" si="0"/>
        <v>4</v>
      </c>
      <c r="B12" s="17"/>
      <c r="C12" s="43" t="s">
        <v>31</v>
      </c>
      <c r="D12" s="44" t="s">
        <v>7</v>
      </c>
      <c r="E12" s="44">
        <v>450</v>
      </c>
      <c r="F12" s="45">
        <v>703.42857142857144</v>
      </c>
      <c r="G12" s="14"/>
      <c r="H12" s="13"/>
      <c r="I12" s="13"/>
      <c r="J12" s="54"/>
      <c r="K12" s="54"/>
      <c r="L12" s="54"/>
      <c r="M12" s="54"/>
      <c r="N12" s="54"/>
      <c r="O12" s="54"/>
    </row>
    <row r="13" spans="1:15" s="2" customFormat="1" ht="21">
      <c r="A13" s="19">
        <f t="shared" si="0"/>
        <v>5</v>
      </c>
      <c r="B13" s="17"/>
      <c r="C13" s="43" t="s">
        <v>51</v>
      </c>
      <c r="D13" s="44" t="s">
        <v>7</v>
      </c>
      <c r="E13" s="44">
        <v>510</v>
      </c>
      <c r="F13" s="45">
        <v>262.24107142857144</v>
      </c>
      <c r="G13" s="14"/>
      <c r="H13" s="13"/>
      <c r="I13" s="13"/>
      <c r="J13" s="54"/>
      <c r="K13" s="54"/>
      <c r="L13" s="54"/>
      <c r="M13" s="54"/>
      <c r="N13" s="54"/>
      <c r="O13" s="54"/>
    </row>
    <row r="14" spans="1:15" s="2" customFormat="1" ht="21">
      <c r="A14" s="19">
        <f t="shared" si="0"/>
        <v>6</v>
      </c>
      <c r="B14" s="17"/>
      <c r="C14" s="43" t="s">
        <v>53</v>
      </c>
      <c r="D14" s="44" t="s">
        <v>7</v>
      </c>
      <c r="E14" s="44">
        <v>140</v>
      </c>
      <c r="F14" s="45">
        <v>11454.864285714286</v>
      </c>
      <c r="G14" s="14"/>
      <c r="H14" s="13"/>
      <c r="I14" s="13"/>
      <c r="J14" s="54"/>
      <c r="K14" s="54"/>
      <c r="L14" s="54"/>
      <c r="M14" s="54"/>
      <c r="N14" s="54"/>
      <c r="O14" s="54"/>
    </row>
    <row r="15" spans="1:15" s="2" customFormat="1" ht="21">
      <c r="A15" s="19">
        <f t="shared" si="0"/>
        <v>7</v>
      </c>
      <c r="B15" s="17"/>
      <c r="C15" s="43" t="s">
        <v>42</v>
      </c>
      <c r="D15" s="44" t="s">
        <v>7</v>
      </c>
      <c r="E15" s="44">
        <v>200</v>
      </c>
      <c r="F15" s="45">
        <v>8584.3000000000011</v>
      </c>
      <c r="G15" s="12"/>
      <c r="H15" s="13"/>
      <c r="I15" s="13"/>
      <c r="J15" s="54"/>
      <c r="K15" s="54"/>
      <c r="L15" s="54"/>
      <c r="M15" s="54"/>
      <c r="N15" s="54"/>
      <c r="O15" s="54"/>
    </row>
    <row r="16" spans="1:15" s="2" customFormat="1" ht="21">
      <c r="A16" s="19">
        <f t="shared" si="0"/>
        <v>8</v>
      </c>
      <c r="B16" s="17"/>
      <c r="C16" s="43" t="s">
        <v>27</v>
      </c>
      <c r="D16" s="44" t="s">
        <v>7</v>
      </c>
      <c r="E16" s="44">
        <v>40500</v>
      </c>
      <c r="F16" s="45">
        <v>125.18690476190476</v>
      </c>
      <c r="G16" s="14"/>
      <c r="H16" s="13"/>
      <c r="I16" s="13"/>
      <c r="J16" s="54"/>
      <c r="K16" s="54"/>
      <c r="L16" s="54"/>
      <c r="M16" s="54"/>
      <c r="N16" s="54"/>
      <c r="O16" s="54"/>
    </row>
    <row r="17" spans="1:15" s="2" customFormat="1" ht="21">
      <c r="A17" s="19">
        <f t="shared" si="0"/>
        <v>9</v>
      </c>
      <c r="B17" s="17"/>
      <c r="C17" s="43" t="s">
        <v>83</v>
      </c>
      <c r="D17" s="44" t="s">
        <v>7</v>
      </c>
      <c r="E17" s="44">
        <v>2</v>
      </c>
      <c r="F17" s="45">
        <v>18764</v>
      </c>
      <c r="G17" s="12"/>
      <c r="H17" s="13"/>
      <c r="I17" s="13"/>
      <c r="J17" s="54"/>
      <c r="K17" s="54"/>
      <c r="L17" s="54"/>
      <c r="M17" s="54"/>
      <c r="N17" s="54"/>
      <c r="O17" s="54"/>
    </row>
    <row r="18" spans="1:15" s="2" customFormat="1" ht="21">
      <c r="A18" s="19">
        <f t="shared" si="0"/>
        <v>10</v>
      </c>
      <c r="B18" s="17"/>
      <c r="C18" s="43" t="s">
        <v>37</v>
      </c>
      <c r="D18" s="44" t="s">
        <v>7</v>
      </c>
      <c r="E18" s="44">
        <v>500</v>
      </c>
      <c r="F18" s="45">
        <v>1170.6938775510205</v>
      </c>
      <c r="G18" s="14"/>
      <c r="H18" s="13"/>
      <c r="I18" s="13"/>
      <c r="J18" s="54"/>
      <c r="K18" s="54"/>
      <c r="L18" s="54"/>
      <c r="M18" s="54"/>
      <c r="N18" s="54"/>
      <c r="O18" s="54"/>
    </row>
    <row r="19" spans="1:15" s="2" customFormat="1" ht="21">
      <c r="A19" s="19">
        <f t="shared" si="0"/>
        <v>11</v>
      </c>
      <c r="B19" s="17"/>
      <c r="C19" s="43" t="s">
        <v>55</v>
      </c>
      <c r="D19" s="44" t="s">
        <v>7</v>
      </c>
      <c r="E19" s="44">
        <v>300</v>
      </c>
      <c r="F19" s="45">
        <v>121</v>
      </c>
      <c r="G19" s="12"/>
      <c r="H19" s="13"/>
      <c r="I19" s="13"/>
      <c r="J19" s="54"/>
      <c r="K19" s="54"/>
      <c r="L19" s="54"/>
      <c r="M19" s="54"/>
      <c r="N19" s="54"/>
      <c r="O19" s="54"/>
    </row>
    <row r="20" spans="1:15" s="2" customFormat="1" ht="21">
      <c r="A20" s="19">
        <f t="shared" si="0"/>
        <v>12</v>
      </c>
      <c r="B20" s="17"/>
      <c r="C20" s="43" t="s">
        <v>84</v>
      </c>
      <c r="D20" s="44" t="s">
        <v>7</v>
      </c>
      <c r="E20" s="44">
        <v>2</v>
      </c>
      <c r="F20" s="45">
        <v>2114.8214285714284</v>
      </c>
      <c r="G20" s="14"/>
      <c r="H20" s="13"/>
      <c r="I20" s="13"/>
      <c r="J20" s="54"/>
      <c r="K20" s="54"/>
      <c r="L20" s="54"/>
      <c r="M20" s="54"/>
      <c r="N20" s="54"/>
      <c r="O20" s="54"/>
    </row>
    <row r="21" spans="1:15" s="2" customFormat="1" ht="21">
      <c r="A21" s="19">
        <f t="shared" si="0"/>
        <v>13</v>
      </c>
      <c r="B21" s="17"/>
      <c r="C21" s="43" t="s">
        <v>57</v>
      </c>
      <c r="D21" s="44" t="s">
        <v>7</v>
      </c>
      <c r="E21" s="44">
        <v>108</v>
      </c>
      <c r="F21" s="45">
        <v>139.91836734693877</v>
      </c>
      <c r="G21" s="14"/>
      <c r="H21" s="13"/>
      <c r="I21" s="13"/>
      <c r="J21" s="54"/>
      <c r="K21" s="54"/>
      <c r="L21" s="54"/>
      <c r="M21" s="54"/>
      <c r="N21" s="54"/>
      <c r="O21" s="54"/>
    </row>
    <row r="22" spans="1:15" s="2" customFormat="1" ht="21">
      <c r="A22" s="19">
        <f t="shared" si="0"/>
        <v>14</v>
      </c>
      <c r="B22" s="17"/>
      <c r="C22" s="43" t="s">
        <v>85</v>
      </c>
      <c r="D22" s="44" t="s">
        <v>7</v>
      </c>
      <c r="E22" s="44">
        <v>200</v>
      </c>
      <c r="F22" s="45">
        <v>142.53428571428572</v>
      </c>
      <c r="G22" s="14"/>
      <c r="H22" s="13"/>
      <c r="I22" s="13"/>
      <c r="J22" s="54"/>
      <c r="K22" s="54"/>
      <c r="L22" s="54"/>
      <c r="M22" s="54"/>
      <c r="N22" s="54"/>
      <c r="O22" s="54"/>
    </row>
    <row r="23" spans="1:15" s="2" customFormat="1" ht="21">
      <c r="A23" s="19">
        <f t="shared" si="0"/>
        <v>15</v>
      </c>
      <c r="B23" s="17"/>
      <c r="C23" s="43" t="s">
        <v>33</v>
      </c>
      <c r="D23" s="44" t="s">
        <v>7</v>
      </c>
      <c r="E23" s="44">
        <v>100</v>
      </c>
      <c r="F23" s="45">
        <v>134.54897959183674</v>
      </c>
      <c r="G23" s="14"/>
      <c r="H23" s="13"/>
      <c r="I23" s="13"/>
      <c r="J23" s="54"/>
      <c r="K23" s="54"/>
      <c r="L23" s="54"/>
      <c r="M23" s="54"/>
      <c r="N23" s="54"/>
      <c r="O23" s="54"/>
    </row>
    <row r="24" spans="1:15" s="2" customFormat="1" ht="21">
      <c r="A24" s="19">
        <f t="shared" si="0"/>
        <v>16</v>
      </c>
      <c r="B24" s="17"/>
      <c r="C24" s="43" t="s">
        <v>62</v>
      </c>
      <c r="D24" s="44" t="s">
        <v>7</v>
      </c>
      <c r="E24" s="44">
        <v>7</v>
      </c>
      <c r="F24" s="45">
        <v>3274.6928571428571</v>
      </c>
      <c r="G24" s="12"/>
      <c r="H24" s="13"/>
      <c r="I24" s="13"/>
      <c r="J24" s="54"/>
      <c r="K24" s="54"/>
      <c r="L24" s="54"/>
      <c r="M24" s="54"/>
      <c r="N24" s="54"/>
      <c r="O24" s="54"/>
    </row>
    <row r="25" spans="1:15" s="2" customFormat="1" ht="21">
      <c r="A25" s="19">
        <f t="shared" si="0"/>
        <v>17</v>
      </c>
      <c r="B25" s="17"/>
      <c r="C25" s="43" t="s">
        <v>63</v>
      </c>
      <c r="D25" s="44" t="s">
        <v>7</v>
      </c>
      <c r="E25" s="44">
        <v>1</v>
      </c>
      <c r="F25" s="45">
        <v>4606.8928571428569</v>
      </c>
      <c r="G25" s="12"/>
      <c r="H25" s="13"/>
      <c r="I25" s="13"/>
      <c r="J25" s="54"/>
      <c r="K25" s="54"/>
      <c r="L25" s="54"/>
      <c r="M25" s="54"/>
      <c r="N25" s="54"/>
      <c r="O25" s="54"/>
    </row>
    <row r="26" spans="1:15" s="2" customFormat="1" ht="21">
      <c r="A26" s="19">
        <f t="shared" si="0"/>
        <v>18</v>
      </c>
      <c r="B26" s="17"/>
      <c r="C26" s="43" t="s">
        <v>86</v>
      </c>
      <c r="D26" s="44" t="s">
        <v>7</v>
      </c>
      <c r="E26" s="44">
        <v>300</v>
      </c>
      <c r="F26" s="45">
        <v>36.423469387755105</v>
      </c>
      <c r="G26" s="12"/>
      <c r="H26" s="13"/>
      <c r="I26" s="13"/>
      <c r="J26" s="54"/>
      <c r="K26" s="54"/>
      <c r="L26" s="54"/>
      <c r="M26" s="54"/>
      <c r="N26" s="54"/>
      <c r="O26" s="54"/>
    </row>
    <row r="27" spans="1:15" s="2" customFormat="1" ht="21">
      <c r="A27" s="19">
        <f t="shared" si="0"/>
        <v>19</v>
      </c>
      <c r="B27" s="17"/>
      <c r="C27" s="43" t="s">
        <v>35</v>
      </c>
      <c r="D27" s="44" t="s">
        <v>7</v>
      </c>
      <c r="E27" s="44">
        <v>12000</v>
      </c>
      <c r="F27" s="45">
        <v>51.983035714285712</v>
      </c>
      <c r="G27" s="14"/>
      <c r="H27" s="13"/>
      <c r="I27" s="13"/>
      <c r="J27" s="54"/>
      <c r="K27" s="54"/>
      <c r="L27" s="54"/>
      <c r="M27" s="54"/>
      <c r="N27" s="54"/>
      <c r="O27" s="54"/>
    </row>
    <row r="28" spans="1:15" s="2" customFormat="1" ht="21">
      <c r="A28" s="19">
        <f t="shared" si="0"/>
        <v>20</v>
      </c>
      <c r="B28" s="17"/>
      <c r="C28" s="43" t="s">
        <v>30</v>
      </c>
      <c r="D28" s="44" t="s">
        <v>7</v>
      </c>
      <c r="E28" s="44">
        <v>460</v>
      </c>
      <c r="F28" s="45">
        <v>1946.8083333333334</v>
      </c>
      <c r="G28" s="12"/>
      <c r="H28" s="13"/>
      <c r="I28" s="13"/>
      <c r="J28" s="54"/>
      <c r="K28" s="54"/>
      <c r="L28" s="54"/>
      <c r="M28" s="54"/>
      <c r="N28" s="54"/>
      <c r="O28" s="54"/>
    </row>
    <row r="29" spans="1:15" s="2" customFormat="1" ht="21">
      <c r="A29" s="19">
        <f t="shared" si="0"/>
        <v>21</v>
      </c>
      <c r="B29" s="17"/>
      <c r="C29" s="43" t="s">
        <v>87</v>
      </c>
      <c r="D29" s="44" t="s">
        <v>7</v>
      </c>
      <c r="E29" s="44">
        <v>180</v>
      </c>
      <c r="F29" s="45">
        <v>2732.5</v>
      </c>
      <c r="G29" s="14"/>
      <c r="H29" s="13"/>
      <c r="I29" s="13"/>
      <c r="J29" s="54"/>
      <c r="K29" s="54"/>
      <c r="L29" s="54"/>
      <c r="M29" s="54"/>
      <c r="N29" s="54"/>
      <c r="O29" s="54"/>
    </row>
    <row r="30" spans="1:15" s="2" customFormat="1" ht="21">
      <c r="A30" s="19">
        <f t="shared" si="0"/>
        <v>22</v>
      </c>
      <c r="B30" s="17"/>
      <c r="C30" s="43" t="s">
        <v>67</v>
      </c>
      <c r="D30" s="44" t="s">
        <v>7</v>
      </c>
      <c r="E30" s="44">
        <v>5</v>
      </c>
      <c r="F30" s="45">
        <v>7657.5428571428565</v>
      </c>
      <c r="G30" s="12"/>
      <c r="H30" s="13"/>
      <c r="I30" s="13"/>
      <c r="J30" s="54"/>
      <c r="K30" s="54"/>
      <c r="L30" s="54"/>
      <c r="M30" s="54"/>
      <c r="N30" s="54"/>
      <c r="O30" s="54"/>
    </row>
    <row r="31" spans="1:15" s="2" customFormat="1" ht="21">
      <c r="A31" s="19">
        <f t="shared" si="0"/>
        <v>23</v>
      </c>
      <c r="B31" s="17"/>
      <c r="C31" s="43" t="s">
        <v>68</v>
      </c>
      <c r="D31" s="44" t="s">
        <v>7</v>
      </c>
      <c r="E31" s="44">
        <v>240</v>
      </c>
      <c r="F31" s="45">
        <v>360</v>
      </c>
      <c r="G31" s="12"/>
      <c r="H31" s="13"/>
      <c r="I31" s="13"/>
      <c r="J31" s="54"/>
      <c r="K31" s="54"/>
      <c r="L31" s="54"/>
      <c r="M31" s="54"/>
      <c r="N31" s="54"/>
      <c r="O31" s="54"/>
    </row>
    <row r="32" spans="1:15" s="2" customFormat="1" ht="21">
      <c r="A32" s="19">
        <f t="shared" si="0"/>
        <v>24</v>
      </c>
      <c r="B32" s="17"/>
      <c r="C32" s="43" t="s">
        <v>88</v>
      </c>
      <c r="D32" s="44" t="s">
        <v>7</v>
      </c>
      <c r="E32" s="44">
        <v>200</v>
      </c>
      <c r="F32" s="45">
        <v>190.05357142857142</v>
      </c>
      <c r="G32" s="12"/>
      <c r="H32" s="13"/>
      <c r="I32" s="13"/>
      <c r="J32" s="54"/>
      <c r="K32" s="54"/>
      <c r="L32" s="54"/>
      <c r="M32" s="54"/>
      <c r="N32" s="54"/>
      <c r="O32" s="54"/>
    </row>
    <row r="33" spans="1:15" s="2" customFormat="1" ht="21">
      <c r="A33" s="19">
        <f t="shared" si="0"/>
        <v>25</v>
      </c>
      <c r="B33" s="17"/>
      <c r="C33" s="43" t="s">
        <v>71</v>
      </c>
      <c r="D33" s="44" t="s">
        <v>7</v>
      </c>
      <c r="E33" s="44">
        <v>84</v>
      </c>
      <c r="F33" s="45">
        <v>1776.0857142857144</v>
      </c>
      <c r="G33" s="12"/>
      <c r="H33" s="13"/>
      <c r="I33" s="13"/>
      <c r="J33" s="54"/>
      <c r="K33" s="54"/>
      <c r="L33" s="54"/>
      <c r="M33" s="54"/>
      <c r="N33" s="54"/>
      <c r="O33" s="54"/>
    </row>
    <row r="34" spans="1:15" s="2" customFormat="1" ht="21">
      <c r="A34" s="19">
        <f t="shared" si="0"/>
        <v>26</v>
      </c>
      <c r="B34" s="17"/>
      <c r="C34" s="43" t="s">
        <v>72</v>
      </c>
      <c r="D34" s="44" t="s">
        <v>7</v>
      </c>
      <c r="E34" s="44">
        <v>300</v>
      </c>
      <c r="F34" s="45">
        <v>97.943877551020407</v>
      </c>
      <c r="G34" s="14"/>
      <c r="H34" s="13"/>
      <c r="I34" s="13"/>
      <c r="J34" s="54"/>
      <c r="K34" s="54"/>
      <c r="L34" s="54"/>
      <c r="M34" s="54"/>
      <c r="N34" s="54"/>
      <c r="O34" s="54"/>
    </row>
    <row r="35" spans="1:15" s="2" customFormat="1" ht="18" customHeight="1">
      <c r="A35" s="19">
        <f t="shared" si="0"/>
        <v>27</v>
      </c>
      <c r="B35" s="17"/>
      <c r="C35" s="43" t="s">
        <v>89</v>
      </c>
      <c r="D35" s="44" t="s">
        <v>7</v>
      </c>
      <c r="E35" s="44">
        <v>210</v>
      </c>
      <c r="F35" s="45">
        <v>181.66785714285714</v>
      </c>
      <c r="G35" s="14"/>
      <c r="H35" s="13"/>
      <c r="I35" s="13"/>
      <c r="J35" s="54"/>
      <c r="K35" s="54"/>
      <c r="L35" s="54"/>
      <c r="M35" s="54"/>
      <c r="N35" s="54"/>
      <c r="O35" s="54"/>
    </row>
    <row r="36" spans="1:15" s="2" customFormat="1" ht="21">
      <c r="A36" s="19">
        <f t="shared" si="0"/>
        <v>28</v>
      </c>
      <c r="B36" s="17"/>
      <c r="C36" s="43" t="s">
        <v>90</v>
      </c>
      <c r="D36" s="44" t="s">
        <v>7</v>
      </c>
      <c r="E36" s="44">
        <v>90</v>
      </c>
      <c r="F36" s="45">
        <v>140.52380952380952</v>
      </c>
      <c r="G36" s="12"/>
      <c r="H36" s="13"/>
      <c r="I36" s="13"/>
      <c r="J36" s="54"/>
      <c r="K36" s="54"/>
      <c r="L36" s="54"/>
      <c r="M36" s="54"/>
      <c r="N36" s="54"/>
      <c r="O36" s="54"/>
    </row>
    <row r="37" spans="1:15" s="2" customFormat="1" ht="21">
      <c r="A37" s="19">
        <f t="shared" si="0"/>
        <v>29</v>
      </c>
      <c r="B37" s="17"/>
      <c r="C37" s="43" t="s">
        <v>74</v>
      </c>
      <c r="D37" s="44" t="s">
        <v>7</v>
      </c>
      <c r="E37" s="44">
        <v>200</v>
      </c>
      <c r="F37" s="45">
        <v>98.812244897959189</v>
      </c>
      <c r="G37" s="14"/>
      <c r="H37" s="13"/>
      <c r="I37" s="13"/>
      <c r="J37" s="54"/>
      <c r="K37" s="54"/>
      <c r="L37" s="54"/>
      <c r="M37" s="54"/>
      <c r="N37" s="54"/>
      <c r="O37" s="54"/>
    </row>
    <row r="38" spans="1:15" s="2" customFormat="1" ht="21">
      <c r="A38" s="19">
        <f t="shared" si="0"/>
        <v>30</v>
      </c>
      <c r="B38" s="17"/>
      <c r="C38" s="43" t="s">
        <v>91</v>
      </c>
      <c r="D38" s="44" t="s">
        <v>7</v>
      </c>
      <c r="E38" s="44">
        <v>12</v>
      </c>
      <c r="F38" s="45">
        <v>662.03</v>
      </c>
      <c r="G38" s="12"/>
      <c r="H38" s="13"/>
      <c r="I38" s="13"/>
      <c r="J38" s="54"/>
      <c r="K38" s="54"/>
      <c r="L38" s="54"/>
      <c r="M38" s="54"/>
      <c r="N38" s="54"/>
      <c r="O38" s="54"/>
    </row>
    <row r="39" spans="1:15" s="2" customFormat="1" ht="21">
      <c r="A39" s="19">
        <f t="shared" si="0"/>
        <v>31</v>
      </c>
      <c r="B39" s="17"/>
      <c r="C39" s="43" t="s">
        <v>47</v>
      </c>
      <c r="D39" s="44" t="s">
        <v>7</v>
      </c>
      <c r="E39" s="44">
        <v>400</v>
      </c>
      <c r="F39" s="45">
        <v>3852.6971428571428</v>
      </c>
      <c r="G39" s="14"/>
      <c r="H39" s="13"/>
      <c r="I39" s="13"/>
      <c r="J39" s="54"/>
      <c r="K39" s="54"/>
      <c r="L39" s="54"/>
      <c r="M39" s="54"/>
      <c r="N39" s="54"/>
      <c r="O39" s="54"/>
    </row>
    <row r="40" spans="1:15" s="2" customFormat="1" ht="21">
      <c r="A40" s="19">
        <f t="shared" si="0"/>
        <v>32</v>
      </c>
      <c r="B40" s="17"/>
      <c r="C40" s="43" t="s">
        <v>77</v>
      </c>
      <c r="D40" s="44" t="s">
        <v>7</v>
      </c>
      <c r="E40" s="44">
        <v>10</v>
      </c>
      <c r="F40" s="45">
        <v>3857.8011904761902</v>
      </c>
      <c r="G40" s="12"/>
      <c r="H40" s="13"/>
      <c r="I40" s="13"/>
      <c r="J40" s="54"/>
      <c r="K40" s="54"/>
      <c r="L40" s="54"/>
      <c r="M40" s="54"/>
      <c r="N40" s="54"/>
      <c r="O40" s="54"/>
    </row>
    <row r="41" spans="1:15" s="2" customFormat="1" ht="21">
      <c r="A41" s="19">
        <f t="shared" si="0"/>
        <v>33</v>
      </c>
      <c r="B41" s="17"/>
      <c r="C41" s="43" t="s">
        <v>48</v>
      </c>
      <c r="D41" s="44" t="s">
        <v>7</v>
      </c>
      <c r="E41" s="44">
        <v>5</v>
      </c>
      <c r="F41" s="45">
        <v>3575.0942857142859</v>
      </c>
      <c r="G41" s="14"/>
      <c r="H41" s="13"/>
      <c r="I41" s="13"/>
      <c r="J41" s="54"/>
      <c r="K41" s="54"/>
      <c r="L41" s="54"/>
      <c r="M41" s="54"/>
      <c r="N41" s="54"/>
      <c r="O41" s="54"/>
    </row>
    <row r="42" spans="1:15" s="2" customFormat="1" ht="21">
      <c r="A42" s="19">
        <f t="shared" si="0"/>
        <v>34</v>
      </c>
      <c r="B42" s="17"/>
      <c r="C42" s="43" t="s">
        <v>26</v>
      </c>
      <c r="D42" s="44" t="s">
        <v>7</v>
      </c>
      <c r="E42" s="44">
        <v>60</v>
      </c>
      <c r="F42" s="45">
        <v>767.6</v>
      </c>
      <c r="G42" s="12"/>
      <c r="H42" s="13"/>
      <c r="I42" s="13"/>
      <c r="J42" s="54"/>
      <c r="K42" s="54"/>
      <c r="L42" s="54"/>
      <c r="M42" s="54"/>
      <c r="N42" s="54"/>
      <c r="O42" s="54"/>
    </row>
    <row r="43" spans="1:15" s="2" customFormat="1" ht="21">
      <c r="A43" s="19">
        <f t="shared" si="0"/>
        <v>35</v>
      </c>
      <c r="B43" s="17"/>
      <c r="C43" s="43" t="s">
        <v>32</v>
      </c>
      <c r="D43" s="44" t="s">
        <v>7</v>
      </c>
      <c r="E43" s="44">
        <v>48</v>
      </c>
      <c r="F43" s="45">
        <v>158.97448979591834</v>
      </c>
      <c r="G43" s="12"/>
      <c r="H43" s="13"/>
      <c r="I43" s="13"/>
      <c r="J43" s="54"/>
      <c r="K43" s="54"/>
      <c r="L43" s="54"/>
      <c r="M43" s="54"/>
      <c r="N43" s="54"/>
      <c r="O43" s="54"/>
    </row>
    <row r="44" spans="1:15" s="2" customFormat="1" ht="21">
      <c r="A44" s="19">
        <f t="shared" si="0"/>
        <v>36</v>
      </c>
      <c r="B44" s="17"/>
      <c r="C44" s="43" t="s">
        <v>92</v>
      </c>
      <c r="D44" s="44" t="s">
        <v>7</v>
      </c>
      <c r="E44" s="44">
        <v>2</v>
      </c>
      <c r="F44" s="45">
        <v>2326.0238095238096</v>
      </c>
      <c r="G44" s="12"/>
      <c r="H44" s="13"/>
      <c r="I44" s="13"/>
      <c r="J44" s="54"/>
      <c r="K44" s="54"/>
      <c r="L44" s="54"/>
      <c r="M44" s="54"/>
      <c r="N44" s="54"/>
      <c r="O44" s="54"/>
    </row>
    <row r="45" spans="1:15" ht="21">
      <c r="A45" s="19">
        <f t="shared" si="0"/>
        <v>37</v>
      </c>
      <c r="B45" s="17"/>
      <c r="C45" s="43" t="s">
        <v>79</v>
      </c>
      <c r="D45" s="44" t="s">
        <v>7</v>
      </c>
      <c r="E45" s="44">
        <v>100</v>
      </c>
      <c r="F45" s="45">
        <v>83.11122448979593</v>
      </c>
      <c r="G45" s="14"/>
      <c r="H45" s="13"/>
      <c r="I45" s="13"/>
      <c r="J45" s="54"/>
      <c r="K45" s="54"/>
      <c r="L45" s="54"/>
      <c r="M45" s="54"/>
      <c r="N45" s="54"/>
      <c r="O45" s="54"/>
    </row>
    <row r="46" spans="1:15" ht="21">
      <c r="A46" s="19">
        <f t="shared" si="0"/>
        <v>38</v>
      </c>
      <c r="B46" s="17"/>
      <c r="C46" s="43" t="s">
        <v>38</v>
      </c>
      <c r="D46" s="44" t="s">
        <v>7</v>
      </c>
      <c r="E46" s="44">
        <v>2000</v>
      </c>
      <c r="F46" s="45">
        <v>106.5</v>
      </c>
      <c r="G46" s="12"/>
      <c r="H46" s="13"/>
      <c r="I46" s="13"/>
      <c r="J46" s="54"/>
      <c r="K46" s="54"/>
      <c r="L46" s="54"/>
      <c r="M46" s="54"/>
      <c r="N46" s="54"/>
      <c r="O46" s="54"/>
    </row>
    <row r="47" spans="1:15" ht="21">
      <c r="A47" s="19">
        <f t="shared" si="0"/>
        <v>39</v>
      </c>
      <c r="B47" s="17"/>
      <c r="C47" s="36" t="s">
        <v>50</v>
      </c>
      <c r="D47" s="44" t="s">
        <v>7</v>
      </c>
      <c r="E47" s="37">
        <v>120</v>
      </c>
      <c r="F47" s="45">
        <v>4711.8877551020414</v>
      </c>
      <c r="G47" s="13"/>
      <c r="H47" s="13"/>
      <c r="I47" s="13"/>
      <c r="J47" s="54"/>
      <c r="K47" s="54"/>
      <c r="L47" s="54"/>
      <c r="M47" s="54"/>
      <c r="N47" s="54"/>
      <c r="O47" s="54"/>
    </row>
    <row r="48" spans="1:15" ht="21">
      <c r="A48" s="19">
        <f t="shared" si="0"/>
        <v>40</v>
      </c>
      <c r="B48" s="17"/>
      <c r="C48" s="38" t="s">
        <v>93</v>
      </c>
      <c r="D48" s="44" t="s">
        <v>7</v>
      </c>
      <c r="E48" s="39">
        <v>20</v>
      </c>
      <c r="F48" s="45">
        <v>918.0428571428572</v>
      </c>
      <c r="G48" s="14"/>
      <c r="H48" s="13"/>
      <c r="I48" s="13"/>
      <c r="J48" s="54"/>
      <c r="K48" s="54"/>
      <c r="L48" s="54"/>
      <c r="M48" s="54"/>
      <c r="N48" s="54"/>
      <c r="O48" s="54"/>
    </row>
    <row r="49" spans="1:15" ht="21">
      <c r="A49" s="19">
        <f t="shared" si="0"/>
        <v>41</v>
      </c>
      <c r="B49" s="17"/>
      <c r="C49" s="38" t="s">
        <v>94</v>
      </c>
      <c r="D49" s="44" t="s">
        <v>7</v>
      </c>
      <c r="E49" s="39">
        <v>30</v>
      </c>
      <c r="F49" s="45">
        <v>1874.7142857142856</v>
      </c>
      <c r="G49" s="14"/>
      <c r="H49" s="13"/>
      <c r="I49" s="13"/>
      <c r="J49" s="54"/>
      <c r="K49" s="54"/>
      <c r="L49" s="54"/>
      <c r="M49" s="54"/>
      <c r="N49" s="54"/>
      <c r="O49" s="54"/>
    </row>
    <row r="50" spans="1:15" ht="21">
      <c r="A50" s="19">
        <f t="shared" si="0"/>
        <v>42</v>
      </c>
      <c r="B50" s="17"/>
      <c r="C50" s="38" t="s">
        <v>52</v>
      </c>
      <c r="D50" s="44" t="s">
        <v>7</v>
      </c>
      <c r="E50" s="39">
        <v>300</v>
      </c>
      <c r="F50" s="45">
        <v>1268.5</v>
      </c>
      <c r="G50" s="13"/>
      <c r="H50" s="13"/>
      <c r="I50" s="13"/>
      <c r="J50" s="54"/>
      <c r="K50" s="54"/>
      <c r="L50" s="54"/>
      <c r="M50" s="54"/>
      <c r="N50" s="54"/>
      <c r="O50" s="54"/>
    </row>
    <row r="51" spans="1:15" ht="21">
      <c r="A51" s="19">
        <f t="shared" si="0"/>
        <v>43</v>
      </c>
      <c r="B51" s="17"/>
      <c r="C51" s="38" t="s">
        <v>95</v>
      </c>
      <c r="D51" s="44" t="s">
        <v>7</v>
      </c>
      <c r="E51" s="39">
        <v>30</v>
      </c>
      <c r="F51" s="45">
        <v>464.46071428571429</v>
      </c>
      <c r="G51" s="13"/>
      <c r="H51" s="13"/>
      <c r="I51" s="13"/>
      <c r="J51" s="54"/>
      <c r="K51" s="54"/>
      <c r="L51" s="54"/>
      <c r="M51" s="54"/>
      <c r="N51" s="54"/>
      <c r="O51" s="54"/>
    </row>
    <row r="52" spans="1:15" ht="21">
      <c r="A52" s="19">
        <f t="shared" si="0"/>
        <v>44</v>
      </c>
      <c r="B52" s="17"/>
      <c r="C52" s="38" t="s">
        <v>96</v>
      </c>
      <c r="D52" s="44" t="s">
        <v>7</v>
      </c>
      <c r="E52" s="39">
        <v>5</v>
      </c>
      <c r="F52" s="45">
        <v>12762.8</v>
      </c>
      <c r="G52" s="14"/>
      <c r="H52" s="13"/>
      <c r="I52" s="13"/>
      <c r="J52" s="54"/>
      <c r="K52" s="54"/>
      <c r="L52" s="54"/>
      <c r="M52" s="54"/>
      <c r="N52" s="54"/>
      <c r="O52" s="54"/>
    </row>
    <row r="53" spans="1:15" ht="21">
      <c r="A53" s="19">
        <f t="shared" si="0"/>
        <v>45</v>
      </c>
      <c r="B53" s="17"/>
      <c r="C53" s="38" t="s">
        <v>54</v>
      </c>
      <c r="D53" s="44" t="s">
        <v>7</v>
      </c>
      <c r="E53" s="39">
        <v>20</v>
      </c>
      <c r="F53" s="45">
        <v>795.61666666666667</v>
      </c>
      <c r="G53" s="14"/>
      <c r="H53" s="13"/>
      <c r="I53" s="13"/>
      <c r="J53" s="54"/>
      <c r="K53" s="54"/>
      <c r="L53" s="54"/>
      <c r="M53" s="54"/>
      <c r="N53" s="54"/>
      <c r="O53" s="54"/>
    </row>
    <row r="54" spans="1:15" ht="21">
      <c r="A54" s="19">
        <f t="shared" si="0"/>
        <v>46</v>
      </c>
      <c r="B54" s="17"/>
      <c r="C54" s="38" t="s">
        <v>12</v>
      </c>
      <c r="D54" s="44" t="s">
        <v>7</v>
      </c>
      <c r="E54" s="39">
        <v>600</v>
      </c>
      <c r="F54" s="45">
        <v>2657.3438775510208</v>
      </c>
      <c r="G54" s="14"/>
      <c r="H54" s="13"/>
      <c r="I54" s="13"/>
      <c r="J54" s="54"/>
      <c r="K54" s="54"/>
      <c r="L54" s="54"/>
      <c r="M54" s="54"/>
      <c r="N54" s="54"/>
      <c r="O54" s="54"/>
    </row>
    <row r="55" spans="1:15" ht="21">
      <c r="A55" s="19">
        <f t="shared" si="0"/>
        <v>47</v>
      </c>
      <c r="B55" s="17"/>
      <c r="C55" s="38" t="s">
        <v>13</v>
      </c>
      <c r="D55" s="44" t="s">
        <v>7</v>
      </c>
      <c r="E55" s="39">
        <v>2300</v>
      </c>
      <c r="F55" s="45">
        <v>1905.426530612245</v>
      </c>
      <c r="G55" s="14"/>
      <c r="H55" s="13"/>
      <c r="I55" s="13"/>
      <c r="J55" s="54"/>
      <c r="K55" s="54"/>
      <c r="L55" s="54"/>
      <c r="M55" s="54"/>
      <c r="N55" s="54"/>
      <c r="O55" s="54"/>
    </row>
    <row r="56" spans="1:15" ht="21">
      <c r="A56" s="19">
        <f t="shared" si="0"/>
        <v>48</v>
      </c>
      <c r="B56" s="17"/>
      <c r="C56" s="38" t="s">
        <v>97</v>
      </c>
      <c r="D56" s="44" t="s">
        <v>7</v>
      </c>
      <c r="E56" s="39">
        <v>10</v>
      </c>
      <c r="F56" s="45">
        <v>1437.8</v>
      </c>
      <c r="G56" s="14"/>
      <c r="H56" s="13"/>
      <c r="I56" s="13"/>
      <c r="J56" s="54"/>
      <c r="K56" s="54"/>
      <c r="L56" s="54"/>
      <c r="M56" s="54"/>
      <c r="N56" s="54"/>
      <c r="O56" s="54"/>
    </row>
    <row r="57" spans="1:15" ht="21">
      <c r="A57" s="19">
        <f t="shared" si="0"/>
        <v>49</v>
      </c>
      <c r="B57" s="17"/>
      <c r="C57" s="38" t="s">
        <v>14</v>
      </c>
      <c r="D57" s="44" t="s">
        <v>7</v>
      </c>
      <c r="E57" s="39">
        <v>1000</v>
      </c>
      <c r="F57" s="45">
        <v>1319.3571428571429</v>
      </c>
      <c r="G57" s="13"/>
      <c r="H57" s="13"/>
      <c r="I57" s="13"/>
      <c r="J57" s="54"/>
      <c r="K57" s="54"/>
      <c r="L57" s="54"/>
      <c r="M57" s="54"/>
      <c r="N57" s="54"/>
      <c r="O57" s="54"/>
    </row>
    <row r="58" spans="1:15" ht="21">
      <c r="A58" s="19">
        <f t="shared" si="0"/>
        <v>50</v>
      </c>
      <c r="B58" s="17"/>
      <c r="C58" s="38" t="s">
        <v>15</v>
      </c>
      <c r="D58" s="44" t="s">
        <v>7</v>
      </c>
      <c r="E58" s="39">
        <v>900</v>
      </c>
      <c r="F58" s="45">
        <v>339.96428571428572</v>
      </c>
      <c r="G58" s="14"/>
      <c r="H58" s="13"/>
      <c r="I58" s="13"/>
      <c r="J58" s="54"/>
      <c r="K58" s="54"/>
      <c r="L58" s="54"/>
      <c r="M58" s="54"/>
      <c r="N58" s="54"/>
      <c r="O58" s="54"/>
    </row>
    <row r="59" spans="1:15" ht="21">
      <c r="A59" s="19">
        <f t="shared" si="0"/>
        <v>51</v>
      </c>
      <c r="B59" s="17"/>
      <c r="C59" s="38" t="s">
        <v>41</v>
      </c>
      <c r="D59" s="44" t="s">
        <v>7</v>
      </c>
      <c r="E59" s="39">
        <v>200</v>
      </c>
      <c r="F59" s="45">
        <v>341.26249999999999</v>
      </c>
      <c r="G59" s="13"/>
      <c r="H59" s="13"/>
      <c r="I59" s="13"/>
      <c r="J59" s="54"/>
      <c r="K59" s="54"/>
      <c r="L59" s="54"/>
      <c r="M59" s="54"/>
      <c r="N59" s="54"/>
      <c r="O59" s="54"/>
    </row>
    <row r="60" spans="1:15" ht="21">
      <c r="A60" s="19">
        <f t="shared" si="0"/>
        <v>52</v>
      </c>
      <c r="B60" s="17"/>
      <c r="C60" s="38" t="s">
        <v>56</v>
      </c>
      <c r="D60" s="44" t="s">
        <v>7</v>
      </c>
      <c r="E60" s="39">
        <v>50</v>
      </c>
      <c r="F60" s="45">
        <v>942.85714285714278</v>
      </c>
      <c r="G60" s="13"/>
      <c r="H60" s="13"/>
      <c r="I60" s="13"/>
      <c r="J60" s="54"/>
      <c r="K60" s="54"/>
      <c r="L60" s="54"/>
      <c r="M60" s="54"/>
      <c r="N60" s="54"/>
      <c r="O60" s="54"/>
    </row>
    <row r="61" spans="1:15" ht="21">
      <c r="A61" s="19">
        <f t="shared" si="0"/>
        <v>53</v>
      </c>
      <c r="B61" s="17"/>
      <c r="C61" s="38" t="s">
        <v>40</v>
      </c>
      <c r="D61" s="44" t="s">
        <v>7</v>
      </c>
      <c r="E61" s="39">
        <v>1800</v>
      </c>
      <c r="F61" s="45">
        <v>367.54017857142856</v>
      </c>
      <c r="G61" s="13"/>
      <c r="H61" s="13"/>
      <c r="I61" s="13"/>
      <c r="J61" s="54"/>
      <c r="K61" s="54"/>
      <c r="L61" s="54"/>
      <c r="M61" s="54"/>
      <c r="N61" s="54"/>
      <c r="O61" s="54"/>
    </row>
    <row r="62" spans="1:15" ht="21">
      <c r="A62" s="19">
        <f t="shared" si="0"/>
        <v>54</v>
      </c>
      <c r="B62" s="17"/>
      <c r="C62" s="38" t="s">
        <v>58</v>
      </c>
      <c r="D62" s="44" t="s">
        <v>7</v>
      </c>
      <c r="E62" s="39">
        <v>900</v>
      </c>
      <c r="F62" s="45">
        <v>1043.6071428571429</v>
      </c>
      <c r="G62" s="13"/>
      <c r="H62" s="13"/>
      <c r="I62" s="13"/>
      <c r="J62" s="54"/>
      <c r="K62" s="54"/>
      <c r="L62" s="54"/>
      <c r="M62" s="54"/>
      <c r="N62" s="54"/>
      <c r="O62" s="54"/>
    </row>
    <row r="63" spans="1:15" ht="21">
      <c r="A63" s="19">
        <f t="shared" si="0"/>
        <v>55</v>
      </c>
      <c r="B63" s="17"/>
      <c r="C63" s="38" t="s">
        <v>59</v>
      </c>
      <c r="D63" s="44" t="s">
        <v>7</v>
      </c>
      <c r="E63" s="39">
        <v>800</v>
      </c>
      <c r="F63" s="45">
        <v>249.83333333333334</v>
      </c>
      <c r="G63" s="14"/>
      <c r="H63" s="13"/>
      <c r="I63" s="13"/>
      <c r="J63" s="54"/>
      <c r="K63" s="54"/>
      <c r="L63" s="54"/>
      <c r="M63" s="54"/>
      <c r="N63" s="54"/>
      <c r="O63" s="54"/>
    </row>
    <row r="64" spans="1:15" ht="21">
      <c r="A64" s="19">
        <f t="shared" si="0"/>
        <v>56</v>
      </c>
      <c r="B64" s="17"/>
      <c r="C64" s="38" t="s">
        <v>98</v>
      </c>
      <c r="D64" s="44" t="s">
        <v>7</v>
      </c>
      <c r="E64" s="39">
        <v>100</v>
      </c>
      <c r="F64" s="45">
        <v>357.34897959183672</v>
      </c>
      <c r="G64" s="14"/>
      <c r="H64" s="13"/>
      <c r="I64" s="13"/>
      <c r="J64" s="54"/>
      <c r="K64" s="54"/>
      <c r="L64" s="54"/>
      <c r="M64" s="54"/>
      <c r="N64" s="54"/>
      <c r="O64" s="54"/>
    </row>
    <row r="65" spans="1:15" ht="21">
      <c r="A65" s="19">
        <f t="shared" si="0"/>
        <v>57</v>
      </c>
      <c r="B65" s="17"/>
      <c r="C65" s="38" t="s">
        <v>16</v>
      </c>
      <c r="D65" s="44" t="s">
        <v>7</v>
      </c>
      <c r="E65" s="39">
        <v>130</v>
      </c>
      <c r="F65" s="45">
        <v>493</v>
      </c>
      <c r="G65" s="13"/>
      <c r="H65" s="13"/>
      <c r="I65" s="13"/>
      <c r="J65" s="54"/>
      <c r="K65" s="54"/>
      <c r="L65" s="54"/>
      <c r="M65" s="54"/>
      <c r="N65" s="54"/>
      <c r="O65" s="54"/>
    </row>
    <row r="66" spans="1:15" ht="21">
      <c r="A66" s="19">
        <f t="shared" si="0"/>
        <v>58</v>
      </c>
      <c r="B66" s="17"/>
      <c r="C66" s="38" t="s">
        <v>99</v>
      </c>
      <c r="D66" s="44" t="s">
        <v>7</v>
      </c>
      <c r="E66" s="39">
        <v>30</v>
      </c>
      <c r="F66" s="45">
        <v>1705.8</v>
      </c>
      <c r="G66" s="13"/>
      <c r="H66" s="13"/>
      <c r="I66" s="13"/>
      <c r="J66" s="54"/>
      <c r="K66" s="54"/>
      <c r="L66" s="54"/>
      <c r="M66" s="54"/>
      <c r="N66" s="54"/>
      <c r="O66" s="54"/>
    </row>
    <row r="67" spans="1:15" ht="21">
      <c r="A67" s="19">
        <f t="shared" si="0"/>
        <v>59</v>
      </c>
      <c r="B67" s="17"/>
      <c r="C67" s="38" t="s">
        <v>17</v>
      </c>
      <c r="D67" s="44" t="s">
        <v>7</v>
      </c>
      <c r="E67" s="39">
        <v>200</v>
      </c>
      <c r="F67" s="45">
        <v>1386.4375</v>
      </c>
      <c r="G67" s="13"/>
      <c r="H67" s="13"/>
      <c r="I67" s="13"/>
      <c r="J67" s="54"/>
      <c r="K67" s="54"/>
      <c r="L67" s="54"/>
      <c r="M67" s="54"/>
      <c r="N67" s="54"/>
      <c r="O67" s="54"/>
    </row>
    <row r="68" spans="1:15" ht="21">
      <c r="A68" s="19">
        <f t="shared" si="0"/>
        <v>60</v>
      </c>
      <c r="B68" s="17"/>
      <c r="C68" s="38" t="s">
        <v>60</v>
      </c>
      <c r="D68" s="44" t="s">
        <v>7</v>
      </c>
      <c r="E68" s="39">
        <v>10</v>
      </c>
      <c r="F68" s="45">
        <v>3069.2062500000002</v>
      </c>
      <c r="G68" s="13"/>
      <c r="H68" s="13"/>
      <c r="I68" s="13"/>
      <c r="J68" s="54"/>
      <c r="K68" s="54"/>
      <c r="L68" s="54"/>
      <c r="M68" s="54"/>
      <c r="N68" s="54"/>
      <c r="O68" s="54"/>
    </row>
    <row r="69" spans="1:15" ht="21">
      <c r="A69" s="19">
        <f t="shared" si="0"/>
        <v>61</v>
      </c>
      <c r="B69" s="17"/>
      <c r="C69" s="38" t="s">
        <v>61</v>
      </c>
      <c r="D69" s="44" t="s">
        <v>7</v>
      </c>
      <c r="E69" s="39">
        <v>50</v>
      </c>
      <c r="F69" s="45">
        <v>467.4</v>
      </c>
      <c r="G69" s="14"/>
      <c r="H69" s="13"/>
      <c r="I69" s="13"/>
      <c r="J69" s="54"/>
      <c r="K69" s="54"/>
      <c r="L69" s="54"/>
      <c r="M69" s="54"/>
      <c r="N69" s="54"/>
      <c r="O69" s="54"/>
    </row>
    <row r="70" spans="1:15" ht="21">
      <c r="A70" s="19">
        <f t="shared" si="0"/>
        <v>62</v>
      </c>
      <c r="B70" s="17"/>
      <c r="C70" s="38" t="s">
        <v>18</v>
      </c>
      <c r="D70" s="44" t="s">
        <v>7</v>
      </c>
      <c r="E70" s="39">
        <v>200</v>
      </c>
      <c r="F70" s="45">
        <v>321.10624999999999</v>
      </c>
      <c r="G70" s="14"/>
      <c r="H70" s="13"/>
      <c r="I70" s="13"/>
      <c r="J70" s="54"/>
      <c r="K70" s="54"/>
      <c r="L70" s="54"/>
      <c r="M70" s="54"/>
      <c r="N70" s="54"/>
      <c r="O70" s="54"/>
    </row>
    <row r="71" spans="1:15" ht="21">
      <c r="A71" s="19">
        <f t="shared" si="0"/>
        <v>63</v>
      </c>
      <c r="B71" s="17"/>
      <c r="C71" s="38" t="s">
        <v>19</v>
      </c>
      <c r="D71" s="44" t="s">
        <v>7</v>
      </c>
      <c r="E71" s="39">
        <v>100</v>
      </c>
      <c r="F71" s="45">
        <v>693.84081632653056</v>
      </c>
      <c r="G71" s="13"/>
      <c r="H71" s="13"/>
      <c r="I71" s="13"/>
      <c r="J71" s="54"/>
      <c r="K71" s="54"/>
      <c r="L71" s="54"/>
      <c r="M71" s="54"/>
      <c r="N71" s="54"/>
      <c r="O71" s="54"/>
    </row>
    <row r="72" spans="1:15" ht="21">
      <c r="A72" s="19">
        <f t="shared" si="0"/>
        <v>64</v>
      </c>
      <c r="B72" s="17"/>
      <c r="C72" s="38" t="s">
        <v>100</v>
      </c>
      <c r="D72" s="44" t="s">
        <v>7</v>
      </c>
      <c r="E72" s="39">
        <v>50</v>
      </c>
      <c r="F72" s="45">
        <v>844.14285714285711</v>
      </c>
      <c r="G72" s="13"/>
      <c r="H72" s="13"/>
      <c r="I72" s="13"/>
      <c r="J72" s="54"/>
      <c r="K72" s="54"/>
      <c r="L72" s="54"/>
      <c r="M72" s="54"/>
      <c r="N72" s="54"/>
      <c r="O72" s="54"/>
    </row>
    <row r="73" spans="1:15" ht="21">
      <c r="A73" s="19">
        <f t="shared" si="0"/>
        <v>65</v>
      </c>
      <c r="B73" s="17"/>
      <c r="C73" s="38" t="s">
        <v>44</v>
      </c>
      <c r="D73" s="44" t="s">
        <v>7</v>
      </c>
      <c r="E73" s="39">
        <v>130</v>
      </c>
      <c r="F73" s="45">
        <v>6890.5</v>
      </c>
      <c r="G73" s="14"/>
      <c r="H73" s="13"/>
      <c r="I73" s="13"/>
      <c r="J73" s="54"/>
      <c r="K73" s="54"/>
      <c r="L73" s="54"/>
      <c r="M73" s="54"/>
      <c r="N73" s="54"/>
      <c r="O73" s="54"/>
    </row>
    <row r="74" spans="1:15" ht="21">
      <c r="A74" s="19">
        <f t="shared" si="0"/>
        <v>66</v>
      </c>
      <c r="B74" s="17"/>
      <c r="C74" s="38" t="s">
        <v>20</v>
      </c>
      <c r="D74" s="44" t="s">
        <v>7</v>
      </c>
      <c r="E74" s="39">
        <v>400</v>
      </c>
      <c r="F74" s="45">
        <v>1189.6666666666667</v>
      </c>
      <c r="G74" s="13"/>
      <c r="H74" s="13"/>
      <c r="I74" s="13"/>
      <c r="J74" s="54"/>
      <c r="K74" s="54"/>
      <c r="L74" s="54"/>
      <c r="M74" s="54"/>
      <c r="N74" s="54"/>
      <c r="O74" s="54"/>
    </row>
    <row r="75" spans="1:15" ht="21">
      <c r="A75" s="19">
        <f t="shared" ref="A75:A100" si="1">A74+1</f>
        <v>67</v>
      </c>
      <c r="B75" s="17"/>
      <c r="C75" s="38" t="s">
        <v>64</v>
      </c>
      <c r="D75" s="44" t="s">
        <v>7</v>
      </c>
      <c r="E75" s="39">
        <v>200</v>
      </c>
      <c r="F75" s="45">
        <v>6158.5357142857147</v>
      </c>
      <c r="G75" s="13"/>
      <c r="H75" s="13"/>
      <c r="I75" s="13"/>
      <c r="J75" s="54"/>
      <c r="K75" s="54"/>
      <c r="L75" s="54"/>
      <c r="M75" s="54"/>
      <c r="N75" s="54"/>
      <c r="O75" s="54"/>
    </row>
    <row r="76" spans="1:15" ht="21">
      <c r="A76" s="19">
        <f t="shared" si="1"/>
        <v>68</v>
      </c>
      <c r="B76" s="17"/>
      <c r="C76" s="38" t="s">
        <v>65</v>
      </c>
      <c r="D76" s="44" t="s">
        <v>7</v>
      </c>
      <c r="E76" s="39">
        <v>1000</v>
      </c>
      <c r="F76" s="45">
        <v>1611</v>
      </c>
      <c r="G76" s="14"/>
      <c r="H76" s="13"/>
      <c r="I76" s="13"/>
      <c r="J76" s="54"/>
      <c r="K76" s="54"/>
      <c r="L76" s="54"/>
      <c r="M76" s="54"/>
      <c r="N76" s="54"/>
      <c r="O76" s="54"/>
    </row>
    <row r="77" spans="1:15" ht="21">
      <c r="A77" s="19">
        <f t="shared" si="1"/>
        <v>69</v>
      </c>
      <c r="B77" s="17"/>
      <c r="C77" s="38" t="s">
        <v>39</v>
      </c>
      <c r="D77" s="44" t="s">
        <v>7</v>
      </c>
      <c r="E77" s="39">
        <v>500</v>
      </c>
      <c r="F77" s="45">
        <v>1167.75</v>
      </c>
      <c r="G77" s="14"/>
      <c r="H77" s="13"/>
      <c r="I77" s="13"/>
      <c r="J77" s="54"/>
      <c r="K77" s="54"/>
      <c r="L77" s="54"/>
      <c r="M77" s="54"/>
      <c r="N77" s="54"/>
      <c r="O77" s="54"/>
    </row>
    <row r="78" spans="1:15" ht="21">
      <c r="A78" s="19">
        <f t="shared" si="1"/>
        <v>70</v>
      </c>
      <c r="B78" s="17"/>
      <c r="C78" s="40" t="s">
        <v>66</v>
      </c>
      <c r="D78" s="44" t="s">
        <v>7</v>
      </c>
      <c r="E78" s="39">
        <v>16</v>
      </c>
      <c r="F78" s="45">
        <v>4652.5</v>
      </c>
      <c r="G78" s="14"/>
      <c r="H78" s="13"/>
      <c r="I78" s="13"/>
      <c r="J78" s="54"/>
      <c r="K78" s="54"/>
      <c r="L78" s="54"/>
      <c r="M78" s="54"/>
      <c r="N78" s="54"/>
      <c r="O78" s="54"/>
    </row>
    <row r="79" spans="1:15" ht="21">
      <c r="A79" s="19">
        <f t="shared" si="1"/>
        <v>71</v>
      </c>
      <c r="B79" s="17"/>
      <c r="C79" s="41" t="s">
        <v>36</v>
      </c>
      <c r="D79" s="44" t="s">
        <v>7</v>
      </c>
      <c r="E79" s="39">
        <v>2</v>
      </c>
      <c r="F79" s="45">
        <v>4647</v>
      </c>
      <c r="G79" s="13"/>
      <c r="H79" s="13"/>
      <c r="I79" s="13"/>
      <c r="J79" s="54"/>
      <c r="K79" s="54"/>
      <c r="L79" s="54"/>
      <c r="M79" s="54"/>
      <c r="N79" s="54"/>
      <c r="O79" s="54"/>
    </row>
    <row r="80" spans="1:15" ht="21">
      <c r="A80" s="19">
        <f t="shared" si="1"/>
        <v>72</v>
      </c>
      <c r="B80" s="17"/>
      <c r="C80" s="38" t="s">
        <v>101</v>
      </c>
      <c r="D80" s="44" t="s">
        <v>7</v>
      </c>
      <c r="E80" s="39">
        <v>2</v>
      </c>
      <c r="F80" s="45">
        <v>54302.142857142855</v>
      </c>
      <c r="G80" s="14"/>
      <c r="H80" s="13"/>
      <c r="I80" s="13"/>
      <c r="J80" s="54"/>
      <c r="K80" s="54"/>
      <c r="L80" s="54"/>
      <c r="M80" s="54"/>
      <c r="N80" s="54"/>
      <c r="O80" s="54"/>
    </row>
    <row r="81" spans="1:15" ht="21">
      <c r="A81" s="19">
        <f t="shared" si="1"/>
        <v>73</v>
      </c>
      <c r="B81" s="17"/>
      <c r="C81" s="38" t="s">
        <v>21</v>
      </c>
      <c r="D81" s="44" t="s">
        <v>7</v>
      </c>
      <c r="E81" s="39">
        <v>270</v>
      </c>
      <c r="F81" s="45">
        <v>11357.066666666666</v>
      </c>
      <c r="G81" s="14"/>
      <c r="H81" s="13"/>
      <c r="I81" s="13"/>
      <c r="J81" s="54"/>
      <c r="K81" s="54"/>
      <c r="L81" s="54"/>
      <c r="M81" s="54"/>
      <c r="N81" s="54"/>
      <c r="O81" s="54"/>
    </row>
    <row r="82" spans="1:15" ht="21">
      <c r="A82" s="19">
        <f t="shared" si="1"/>
        <v>74</v>
      </c>
      <c r="B82" s="17"/>
      <c r="C82" s="38" t="s">
        <v>22</v>
      </c>
      <c r="D82" s="44" t="s">
        <v>7</v>
      </c>
      <c r="E82" s="39">
        <v>90</v>
      </c>
      <c r="F82" s="45">
        <v>8210.2142857142862</v>
      </c>
      <c r="G82" s="14"/>
      <c r="H82" s="13"/>
      <c r="I82" s="13"/>
      <c r="J82" s="54"/>
      <c r="K82" s="54"/>
      <c r="L82" s="54"/>
      <c r="M82" s="54"/>
      <c r="N82" s="54"/>
      <c r="O82" s="54"/>
    </row>
    <row r="83" spans="1:15" ht="21">
      <c r="A83" s="19">
        <f t="shared" si="1"/>
        <v>75</v>
      </c>
      <c r="B83" s="17"/>
      <c r="C83" s="38" t="s">
        <v>69</v>
      </c>
      <c r="D83" s="44" t="s">
        <v>7</v>
      </c>
      <c r="E83" s="39">
        <v>40</v>
      </c>
      <c r="F83" s="45">
        <v>1094.1666666666667</v>
      </c>
      <c r="G83" s="14"/>
      <c r="H83" s="13"/>
      <c r="I83" s="13"/>
      <c r="J83" s="54"/>
      <c r="K83" s="54"/>
      <c r="L83" s="54"/>
      <c r="M83" s="54"/>
      <c r="N83" s="54"/>
      <c r="O83" s="54"/>
    </row>
    <row r="84" spans="1:15" ht="21">
      <c r="A84" s="19">
        <f t="shared" si="1"/>
        <v>76</v>
      </c>
      <c r="B84" s="17"/>
      <c r="C84" s="38" t="s">
        <v>23</v>
      </c>
      <c r="D84" s="44" t="s">
        <v>7</v>
      </c>
      <c r="E84" s="39">
        <v>100</v>
      </c>
      <c r="F84" s="45">
        <v>11152</v>
      </c>
      <c r="G84" s="13"/>
      <c r="H84" s="13"/>
      <c r="I84" s="13"/>
      <c r="J84" s="54"/>
      <c r="K84" s="54"/>
      <c r="L84" s="54"/>
      <c r="M84" s="54"/>
      <c r="N84" s="54"/>
      <c r="O84" s="54"/>
    </row>
    <row r="85" spans="1:15" ht="21" customHeight="1">
      <c r="A85" s="19">
        <f t="shared" si="1"/>
        <v>77</v>
      </c>
      <c r="B85" s="17"/>
      <c r="C85" s="38" t="s">
        <v>24</v>
      </c>
      <c r="D85" s="44" t="s">
        <v>7</v>
      </c>
      <c r="E85" s="39">
        <v>1200</v>
      </c>
      <c r="F85" s="45">
        <v>426.30803571428572</v>
      </c>
      <c r="G85" s="13"/>
      <c r="H85" s="13"/>
      <c r="I85" s="13"/>
      <c r="J85" s="54"/>
      <c r="K85" s="54"/>
      <c r="L85" s="54"/>
      <c r="M85" s="54"/>
      <c r="N85" s="54"/>
      <c r="O85" s="54"/>
    </row>
    <row r="86" spans="1:15" ht="19.5" customHeight="1">
      <c r="A86" s="19">
        <f t="shared" si="1"/>
        <v>78</v>
      </c>
      <c r="B86" s="17"/>
      <c r="C86" s="38" t="s">
        <v>102</v>
      </c>
      <c r="D86" s="44" t="s">
        <v>7</v>
      </c>
      <c r="E86" s="39">
        <v>100</v>
      </c>
      <c r="F86" s="45">
        <v>1988.6857142857145</v>
      </c>
      <c r="G86" s="13"/>
      <c r="H86" s="13"/>
      <c r="I86" s="13"/>
      <c r="J86" s="54"/>
      <c r="K86" s="54"/>
      <c r="L86" s="54"/>
      <c r="M86" s="54"/>
      <c r="N86" s="54"/>
      <c r="O86" s="54"/>
    </row>
    <row r="87" spans="1:15" ht="21">
      <c r="A87" s="19">
        <f t="shared" si="1"/>
        <v>79</v>
      </c>
      <c r="B87" s="17"/>
      <c r="C87" s="38" t="s">
        <v>70</v>
      </c>
      <c r="D87" s="44" t="s">
        <v>7</v>
      </c>
      <c r="E87" s="39">
        <v>150</v>
      </c>
      <c r="F87" s="45">
        <v>3893.7653061224491</v>
      </c>
      <c r="G87" s="14"/>
      <c r="H87" s="13"/>
      <c r="I87" s="13"/>
      <c r="J87" s="54"/>
      <c r="K87" s="54"/>
      <c r="L87" s="54"/>
      <c r="M87" s="54"/>
      <c r="N87" s="54"/>
      <c r="O87" s="54"/>
    </row>
    <row r="88" spans="1:15" ht="21">
      <c r="A88" s="19">
        <f t="shared" si="1"/>
        <v>80</v>
      </c>
      <c r="B88" s="17"/>
      <c r="C88" s="38" t="s">
        <v>43</v>
      </c>
      <c r="D88" s="44" t="s">
        <v>7</v>
      </c>
      <c r="E88" s="39">
        <v>50</v>
      </c>
      <c r="F88" s="45">
        <v>441.8</v>
      </c>
      <c r="G88" s="14"/>
      <c r="H88" s="13"/>
      <c r="I88" s="13"/>
      <c r="J88" s="54"/>
      <c r="K88" s="54"/>
      <c r="L88" s="54"/>
      <c r="M88" s="54"/>
      <c r="N88" s="54"/>
      <c r="O88" s="54"/>
    </row>
    <row r="89" spans="1:15" ht="21">
      <c r="A89" s="19">
        <f t="shared" si="1"/>
        <v>81</v>
      </c>
      <c r="B89" s="17"/>
      <c r="C89" s="38" t="s">
        <v>25</v>
      </c>
      <c r="D89" s="44" t="s">
        <v>7</v>
      </c>
      <c r="E89" s="39">
        <v>20</v>
      </c>
      <c r="F89" s="45">
        <v>17458.690476190477</v>
      </c>
      <c r="G89" s="13"/>
      <c r="H89" s="13"/>
      <c r="I89" s="13"/>
      <c r="J89" s="54"/>
      <c r="K89" s="54"/>
      <c r="L89" s="54"/>
      <c r="M89" s="54"/>
      <c r="N89" s="54"/>
      <c r="O89" s="54"/>
    </row>
    <row r="90" spans="1:15" ht="21">
      <c r="A90" s="19">
        <f t="shared" si="1"/>
        <v>82</v>
      </c>
      <c r="B90" s="17"/>
      <c r="C90" s="38" t="s">
        <v>28</v>
      </c>
      <c r="D90" s="44" t="s">
        <v>7</v>
      </c>
      <c r="E90" s="39">
        <v>50</v>
      </c>
      <c r="F90" s="45">
        <v>2930.1428571428573</v>
      </c>
      <c r="G90" s="14"/>
      <c r="H90" s="13"/>
      <c r="I90" s="13"/>
      <c r="J90" s="54"/>
      <c r="K90" s="54"/>
      <c r="L90" s="54"/>
      <c r="M90" s="54"/>
      <c r="N90" s="54"/>
      <c r="O90" s="54"/>
    </row>
    <row r="91" spans="1:15" ht="21">
      <c r="A91" s="19">
        <f t="shared" si="1"/>
        <v>83</v>
      </c>
      <c r="B91" s="17"/>
      <c r="C91" s="38" t="s">
        <v>34</v>
      </c>
      <c r="D91" s="44" t="s">
        <v>7</v>
      </c>
      <c r="E91" s="39">
        <v>700</v>
      </c>
      <c r="F91" s="45">
        <v>2787.5040816326532</v>
      </c>
      <c r="G91" s="13"/>
      <c r="H91" s="13"/>
      <c r="I91" s="13"/>
      <c r="J91" s="54"/>
      <c r="K91" s="54"/>
      <c r="L91" s="54"/>
      <c r="M91" s="54"/>
      <c r="N91" s="54"/>
      <c r="O91" s="54"/>
    </row>
    <row r="92" spans="1:15" ht="21">
      <c r="A92" s="19">
        <f t="shared" si="1"/>
        <v>84</v>
      </c>
      <c r="B92" s="17"/>
      <c r="C92" s="38" t="s">
        <v>73</v>
      </c>
      <c r="D92" s="44" t="s">
        <v>7</v>
      </c>
      <c r="E92" s="39">
        <v>100</v>
      </c>
      <c r="F92" s="45">
        <v>1316.9166666666667</v>
      </c>
      <c r="G92" s="14"/>
      <c r="H92" s="13"/>
      <c r="I92" s="13"/>
      <c r="J92" s="54"/>
      <c r="K92" s="54"/>
      <c r="L92" s="54"/>
      <c r="M92" s="54"/>
      <c r="N92" s="54"/>
      <c r="O92" s="54"/>
    </row>
    <row r="93" spans="1:15" ht="21">
      <c r="A93" s="19">
        <f t="shared" si="1"/>
        <v>85</v>
      </c>
      <c r="B93" s="17"/>
      <c r="C93" s="38" t="s">
        <v>75</v>
      </c>
      <c r="D93" s="44" t="s">
        <v>7</v>
      </c>
      <c r="E93" s="39">
        <v>43</v>
      </c>
      <c r="F93" s="45">
        <v>14510</v>
      </c>
      <c r="G93" s="13"/>
      <c r="H93" s="13"/>
      <c r="I93" s="13"/>
      <c r="J93" s="54"/>
      <c r="K93" s="54"/>
      <c r="L93" s="54"/>
      <c r="M93" s="54"/>
      <c r="N93" s="54"/>
      <c r="O93" s="54"/>
    </row>
    <row r="94" spans="1:15" ht="21">
      <c r="A94" s="19">
        <f t="shared" si="1"/>
        <v>86</v>
      </c>
      <c r="B94" s="17"/>
      <c r="C94" s="38" t="s">
        <v>76</v>
      </c>
      <c r="D94" s="44" t="s">
        <v>7</v>
      </c>
      <c r="E94" s="39">
        <v>30</v>
      </c>
      <c r="F94" s="45">
        <v>673.15</v>
      </c>
      <c r="G94" s="13"/>
      <c r="H94" s="13"/>
      <c r="I94" s="13"/>
      <c r="J94" s="54"/>
      <c r="K94" s="54"/>
      <c r="L94" s="54"/>
      <c r="M94" s="54"/>
      <c r="N94" s="54"/>
      <c r="O94" s="54"/>
    </row>
    <row r="95" spans="1:15" ht="21">
      <c r="A95" s="19">
        <f t="shared" si="1"/>
        <v>87</v>
      </c>
      <c r="B95" s="17"/>
      <c r="C95" s="38" t="s">
        <v>45</v>
      </c>
      <c r="D95" s="44" t="s">
        <v>7</v>
      </c>
      <c r="E95" s="39">
        <v>100</v>
      </c>
      <c r="F95" s="45">
        <v>6280.2333333333336</v>
      </c>
      <c r="G95" s="14"/>
      <c r="H95" s="13"/>
      <c r="I95" s="13"/>
      <c r="J95" s="54"/>
      <c r="K95" s="54"/>
      <c r="L95" s="54"/>
      <c r="M95" s="54"/>
      <c r="N95" s="54"/>
      <c r="O95" s="54"/>
    </row>
    <row r="96" spans="1:15" ht="21">
      <c r="A96" s="19">
        <f t="shared" si="1"/>
        <v>88</v>
      </c>
      <c r="B96" s="17"/>
      <c r="C96" s="38" t="s">
        <v>103</v>
      </c>
      <c r="D96" s="44" t="s">
        <v>7</v>
      </c>
      <c r="E96" s="39">
        <v>17</v>
      </c>
      <c r="F96" s="45">
        <v>3494.2</v>
      </c>
      <c r="G96" s="13"/>
      <c r="H96" s="13"/>
      <c r="I96" s="13"/>
      <c r="J96" s="54"/>
      <c r="K96" s="54"/>
      <c r="L96" s="54"/>
      <c r="M96" s="54"/>
      <c r="N96" s="54"/>
      <c r="O96" s="54"/>
    </row>
    <row r="97" spans="1:15" ht="21">
      <c r="A97" s="19">
        <f t="shared" si="1"/>
        <v>89</v>
      </c>
      <c r="B97" s="17"/>
      <c r="C97" s="38" t="s">
        <v>104</v>
      </c>
      <c r="D97" s="44" t="s">
        <v>7</v>
      </c>
      <c r="E97" s="39">
        <v>80</v>
      </c>
      <c r="F97" s="45">
        <v>388.81666666666666</v>
      </c>
      <c r="G97" s="14"/>
      <c r="H97" s="13"/>
      <c r="I97" s="13"/>
      <c r="J97" s="54"/>
      <c r="K97" s="54"/>
      <c r="L97" s="54"/>
      <c r="M97" s="54"/>
      <c r="N97" s="54"/>
      <c r="O97" s="54"/>
    </row>
    <row r="98" spans="1:15" ht="21">
      <c r="A98" s="19">
        <f t="shared" si="1"/>
        <v>90</v>
      </c>
      <c r="B98" s="17"/>
      <c r="C98" s="38" t="s">
        <v>78</v>
      </c>
      <c r="D98" s="44" t="s">
        <v>7</v>
      </c>
      <c r="E98" s="39">
        <v>300</v>
      </c>
      <c r="F98" s="45">
        <v>450.96224489795924</v>
      </c>
      <c r="G98" s="14"/>
      <c r="H98" s="13"/>
      <c r="I98" s="13"/>
      <c r="J98" s="54"/>
      <c r="K98" s="54"/>
      <c r="L98" s="54"/>
      <c r="M98" s="54"/>
      <c r="N98" s="54"/>
      <c r="O98" s="54"/>
    </row>
    <row r="99" spans="1:15" ht="21">
      <c r="A99" s="19">
        <f t="shared" si="1"/>
        <v>91</v>
      </c>
      <c r="B99" s="17"/>
      <c r="C99" s="38" t="s">
        <v>105</v>
      </c>
      <c r="D99" s="44" t="s">
        <v>7</v>
      </c>
      <c r="E99" s="39">
        <v>200</v>
      </c>
      <c r="F99" s="45">
        <v>414.04017857142856</v>
      </c>
      <c r="G99" s="13"/>
      <c r="H99" s="13"/>
      <c r="I99" s="13"/>
      <c r="J99" s="54"/>
      <c r="K99" s="54"/>
      <c r="L99" s="54"/>
      <c r="M99" s="54"/>
      <c r="N99" s="54"/>
      <c r="O99" s="54"/>
    </row>
    <row r="100" spans="1:15" ht="21.75" thickBot="1">
      <c r="A100" s="19">
        <f t="shared" si="1"/>
        <v>92</v>
      </c>
      <c r="B100" s="17"/>
      <c r="C100" s="38" t="s">
        <v>46</v>
      </c>
      <c r="D100" s="44" t="s">
        <v>7</v>
      </c>
      <c r="E100" s="42">
        <v>700</v>
      </c>
      <c r="F100" s="45">
        <v>8280.5</v>
      </c>
      <c r="G100" s="13"/>
      <c r="H100" s="13"/>
      <c r="I100" s="13"/>
      <c r="J100" s="54"/>
      <c r="K100" s="54"/>
      <c r="L100" s="54"/>
      <c r="M100" s="54"/>
      <c r="N100" s="54"/>
      <c r="O100" s="54"/>
    </row>
    <row r="101" spans="1:15" ht="15.75" thickBot="1">
      <c r="A101" s="28"/>
      <c r="B101" s="29"/>
      <c r="C101" s="30"/>
      <c r="D101" s="31"/>
      <c r="E101" s="32"/>
      <c r="F101" s="32"/>
      <c r="G101" s="32"/>
      <c r="H101" s="32"/>
      <c r="I101" s="32"/>
    </row>
    <row r="102" spans="1:15">
      <c r="A102" s="20"/>
      <c r="B102" s="21"/>
      <c r="C102" s="22"/>
      <c r="D102" s="23"/>
      <c r="E102" s="24"/>
      <c r="F102" s="24"/>
      <c r="G102" s="24"/>
      <c r="H102" s="24"/>
      <c r="I102" s="24"/>
    </row>
  </sheetData>
  <pageMargins left="0.7" right="0.7" top="0.75" bottom="0.75" header="0.3" footer="0.3"/>
  <pageSetup paperSize="9" scale="3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Medicamentos</vt:lpstr>
      <vt:lpstr>Medicamentos!Títulos_a_imprimir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Cruz Nieto</dc:creator>
  <cp:lastModifiedBy>hrivera</cp:lastModifiedBy>
  <cp:lastPrinted>2021-05-28T17:14:44Z</cp:lastPrinted>
  <dcterms:created xsi:type="dcterms:W3CDTF">2018-10-22T19:26:12Z</dcterms:created>
  <dcterms:modified xsi:type="dcterms:W3CDTF">2021-10-09T16:16:38Z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2058-11.2.0.9937</vt:lpwstr>
  </property>
</Properties>
</file>