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7f9\AC\Temp\"/>
    </mc:Choice>
  </mc:AlternateContent>
  <xr:revisionPtr revIDLastSave="0" documentId="8_{60B0CEDD-D5EE-504C-AC1A-566CC9B66064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ACTA DE ENTREGA " sheetId="1" r:id="rId1"/>
    <sheet name="ELEMENTOS RECIBIDOS " sheetId="2" r:id="rId2"/>
  </sheets>
  <definedNames>
    <definedName name="_xlnm.Print_Area" localSheetId="0">'ACTA DE ENTREGA '!$A$1:$N$31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2" l="1"/>
  <c r="C34" i="2"/>
  <c r="F33" i="2"/>
  <c r="C33" i="2"/>
  <c r="F32" i="2"/>
  <c r="C32" i="2"/>
  <c r="F31" i="2"/>
  <c r="C31" i="2"/>
  <c r="F30" i="2"/>
  <c r="C30" i="2"/>
  <c r="F29" i="2"/>
  <c r="C29" i="2"/>
  <c r="F28" i="2"/>
  <c r="C28" i="2"/>
  <c r="F27" i="2"/>
  <c r="C27" i="2"/>
  <c r="F26" i="2"/>
  <c r="C26" i="2"/>
  <c r="F25" i="2"/>
  <c r="C25" i="2"/>
  <c r="F24" i="2"/>
  <c r="C24" i="2"/>
  <c r="F23" i="2"/>
  <c r="C23" i="2"/>
  <c r="F22" i="2"/>
  <c r="C22" i="2"/>
  <c r="F21" i="2"/>
  <c r="C21" i="2"/>
  <c r="F20" i="2"/>
  <c r="C20" i="2"/>
  <c r="F19" i="2"/>
  <c r="C19" i="2"/>
  <c r="F18" i="2"/>
  <c r="C18" i="2"/>
  <c r="F17" i="2"/>
  <c r="C17" i="2"/>
  <c r="F16" i="2"/>
  <c r="C16" i="2"/>
  <c r="F15" i="2"/>
  <c r="C15" i="2"/>
  <c r="C14" i="2"/>
  <c r="C39" i="2"/>
  <c r="F14" i="2"/>
  <c r="F11" i="2"/>
  <c r="C11" i="2"/>
  <c r="F10" i="2"/>
  <c r="C10" i="2"/>
  <c r="F9" i="2"/>
  <c r="C9" i="2"/>
  <c r="F8" i="2"/>
  <c r="C8" i="2"/>
  <c r="F7" i="2"/>
  <c r="C7" i="2"/>
  <c r="F6" i="2"/>
  <c r="C6" i="2"/>
  <c r="F5" i="2"/>
  <c r="C5" i="2"/>
  <c r="F4" i="2"/>
  <c r="C4" i="2"/>
  <c r="F3" i="2"/>
  <c r="C3" i="2"/>
  <c r="C2" i="2"/>
  <c r="C40" i="2"/>
  <c r="F2" i="2"/>
  <c r="F40" i="2"/>
</calcChain>
</file>

<file path=xl/sharedStrings.xml><?xml version="1.0" encoding="utf-8"?>
<sst xmlns="http://schemas.openxmlformats.org/spreadsheetml/2006/main" count="125" uniqueCount="118">
  <si>
    <t>Contrato No:</t>
  </si>
  <si>
    <t>Fecha</t>
  </si>
  <si>
    <t>Nombre del Supervisor que entrega:</t>
  </si>
  <si>
    <t>Nombre del Supervisor que recibe:</t>
  </si>
  <si>
    <t>Procentaje programado:</t>
  </si>
  <si>
    <t>Procentaje ejecutado:</t>
  </si>
  <si>
    <t>(-) Atraso o (+) Adelanto:</t>
  </si>
  <si>
    <t>No.</t>
  </si>
  <si>
    <t>ASPECTOS PARA REALIZAR SEGUIMIENTO</t>
  </si>
  <si>
    <t xml:space="preserve">PENDIENTE </t>
  </si>
  <si>
    <t>SI</t>
  </si>
  <si>
    <t>NO</t>
  </si>
  <si>
    <t>N/A</t>
  </si>
  <si>
    <t>I. INFORMACIÓN GENERAL</t>
  </si>
  <si>
    <t xml:space="preserve">A continuación, el Supervisor que entrega debera describir las actividades realizadas y a realizar </t>
  </si>
  <si>
    <t>MINUTA PRINICIPAL Y SUS MODIFICACIONES, POLIZAS Y APROBACION DE POLIZAS, CPA, CDP Y CRP</t>
  </si>
  <si>
    <t xml:space="preserve">OBSERVACIONES </t>
  </si>
  <si>
    <t>ACTA DE INICIO (si aplica)</t>
  </si>
  <si>
    <t>BIENES Y/O SERVICIOS RECIBIDOS A LA FECHA</t>
  </si>
  <si>
    <t>BIENES Y/O SERVICIOS PENDIENTES POR RECIBIR</t>
  </si>
  <si>
    <t>FORMATO ACTA DE ENTREGA DE SUPERVISIÓN DE CONTRATOS (BIENES Y/O SERVICIOS EN GENERAL)</t>
  </si>
  <si>
    <t>ACTAS DE REUNIONES</t>
  </si>
  <si>
    <t xml:space="preserve">II.LISTA DE CHEQUEO </t>
  </si>
  <si>
    <t>INFORMES DE SUPERVISION PRESENTADOS A LA FECHA</t>
  </si>
  <si>
    <t>ESTE FORMATO DEBE SER PRESENTADO POR LA SUPERVISION QUE ENTREGA A LA SUPERVISION QUE RECIBE Y VICEVERSA, CON EL FIN DE VERIFICAR EL ESTADO ACTUAL DEL CONTRATO SUPERVISADO. (EL ACTA ORIGINAL DEBE SER ANEXADA AL EXPEDIENTE DEL CONTRATO)</t>
  </si>
  <si>
    <t>DEMAS ACTIVIDADES QUE SE REQUIERAN DEPENDIENDO EL ESTADO ACTUAL DEL CONTRATO</t>
  </si>
  <si>
    <t>X</t>
  </si>
  <si>
    <t>CONDENSADORA</t>
  </si>
  <si>
    <t>SERIAL</t>
  </si>
  <si>
    <t>CANTIDAD</t>
  </si>
  <si>
    <t>EVAPORADORA</t>
  </si>
  <si>
    <t>CMF181E7042001920</t>
  </si>
  <si>
    <t>EMF181E7042001874</t>
  </si>
  <si>
    <t>CMF181E7042001924</t>
  </si>
  <si>
    <t>EMF181E7042001875</t>
  </si>
  <si>
    <t>CMF181E7042001936</t>
  </si>
  <si>
    <t>EMF181E7042001881</t>
  </si>
  <si>
    <t>CMF181E7042001937</t>
  </si>
  <si>
    <t>EMF181E7042001988</t>
  </si>
  <si>
    <t>CMF181E7042001975</t>
  </si>
  <si>
    <t>EMF181E7042002043</t>
  </si>
  <si>
    <t>CMF181E7042001984</t>
  </si>
  <si>
    <t>EMF181E7042002045</t>
  </si>
  <si>
    <t>CMF181E7042001990</t>
  </si>
  <si>
    <t>EMF181E7042002049</t>
  </si>
  <si>
    <t>CMF181E7042001991</t>
  </si>
  <si>
    <t>EMF181E7042002050</t>
  </si>
  <si>
    <t>CMF181E7042001992</t>
  </si>
  <si>
    <t>EMF181E7042002053</t>
  </si>
  <si>
    <t>CMF181E7042002003</t>
  </si>
  <si>
    <t>EMF181E7042002060</t>
  </si>
  <si>
    <t>CMF181E7121900491</t>
  </si>
  <si>
    <t>EMF181E7012005579</t>
  </si>
  <si>
    <t>CMF181E7121900490</t>
  </si>
  <si>
    <t>EMF181E7012005344</t>
  </si>
  <si>
    <t>CMF261E7012000014</t>
  </si>
  <si>
    <t>EMF261E7012000128</t>
  </si>
  <si>
    <t>CMF261E7012000016</t>
  </si>
  <si>
    <t>EMF261E7012000130</t>
  </si>
  <si>
    <t>CMF261E7012000021</t>
  </si>
  <si>
    <t>EMF261E7012000131</t>
  </si>
  <si>
    <t>CMF261E7012000022</t>
  </si>
  <si>
    <t>EMF261E7012000132</t>
  </si>
  <si>
    <t>CMF261E7012000023</t>
  </si>
  <si>
    <t>EMF261E7012000133</t>
  </si>
  <si>
    <t>CMF261E7012000075</t>
  </si>
  <si>
    <t>EMF261E7012000134</t>
  </si>
  <si>
    <t>CMF261E7012000187</t>
  </si>
  <si>
    <t>EMF261E7012000135</t>
  </si>
  <si>
    <t>CMF261E7012000205</t>
  </si>
  <si>
    <t>EMF261E7012000140</t>
  </si>
  <si>
    <t>CMF261E7012000381</t>
  </si>
  <si>
    <t>EMF261E7012000144</t>
  </si>
  <si>
    <t>CMF261E7012000382</t>
  </si>
  <si>
    <t>EMF261E7012000145</t>
  </si>
  <si>
    <t>CMF261E7012000383</t>
  </si>
  <si>
    <t>EMF261E7012000146</t>
  </si>
  <si>
    <t>CMF261E7012000388</t>
  </si>
  <si>
    <t>EMF261E7012000147</t>
  </si>
  <si>
    <t>CMF261E7012000389</t>
  </si>
  <si>
    <t>EMF261E7012000148</t>
  </si>
  <si>
    <t>CMF261E7012000391</t>
  </si>
  <si>
    <t>EMF261E7012000149</t>
  </si>
  <si>
    <t>CMF261E7012000398</t>
  </si>
  <si>
    <t>EMF261E7012000150</t>
  </si>
  <si>
    <t>CMF261E7012000400</t>
  </si>
  <si>
    <t>EMF261E7012000151</t>
  </si>
  <si>
    <t>CMF261E7012000403</t>
  </si>
  <si>
    <t>EMF261E7012000292</t>
  </si>
  <si>
    <t>CMF261E7012000408</t>
  </si>
  <si>
    <t>EMF261E7012000298</t>
  </si>
  <si>
    <t>CMF261E7012000410</t>
  </si>
  <si>
    <t>EMF261E7012000300</t>
  </si>
  <si>
    <t>CMF261E7012000413</t>
  </si>
  <si>
    <t>EMF261E7012000306</t>
  </si>
  <si>
    <t>CMF261E7012000424</t>
  </si>
  <si>
    <t>EMF261E7012000317</t>
  </si>
  <si>
    <t>CMF261E7121901649</t>
  </si>
  <si>
    <t>EMF812</t>
  </si>
  <si>
    <t>CMF261E7121901651</t>
  </si>
  <si>
    <t>EMF821</t>
  </si>
  <si>
    <t>CMF261E7121901734</t>
  </si>
  <si>
    <t>EMF834</t>
  </si>
  <si>
    <t>CMF261E7121901915</t>
  </si>
  <si>
    <t>EMF1925</t>
  </si>
  <si>
    <t>TOTAL 24.000</t>
  </si>
  <si>
    <t>TOTAL 18.000</t>
  </si>
  <si>
    <t>GRAN TOTAL</t>
  </si>
  <si>
    <t>TE.MARTINEZ MERCADO RAFAEL RICARDO</t>
  </si>
  <si>
    <t>El personal contratista ingreso a la unidad el dia 28 y 29 de Agosto a ejecucion de labores, en la cual se llevaron los transformadores para realizarle el mantenimiento y el dia 4 Septiembre ingresarian nuevamente para instalarlos y dejar por ejecutado 100% el contrato, se debe realizar recibo a satisfaccion cuando terminen labores y posteriormente despues del pago el acta de liquidacion</t>
  </si>
  <si>
    <t>054-00-G-CACOM-4-GRUAL-2021</t>
  </si>
  <si>
    <t>TE. RODRIGUEZ SANCHEZ ANDRES FELIPE</t>
  </si>
  <si>
    <t xml:space="preserve">TE. MARTINEZ MERCADO RAFAEL RICARDO - SUPERVISOR QUE ENTREGA                                                                                                                                                                                  </t>
  </si>
  <si>
    <t xml:space="preserve">TE. RODRIGUEZ SANCHEZ ANDRES FELIPE  -  SUPERVISOR QUE RECIBE                </t>
  </si>
  <si>
    <t>SE DEBERA REALIZAR EL ACTA DE RECIBO A SATISFACCIÓN PARA INICIAR EL TRAMITE DEL PAGO DEL CONTRATO Y HACER LLEGAR LA FACTURA CON EL INFORME TÉCNICO AL CONTRTISTA.</t>
  </si>
  <si>
    <t xml:space="preserve">SE PRESENTAN LOS INFORMES SIN NOVEDAD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</si>
</sst>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8" fillId="0" borderId="0" applyFont="0" applyFill="0" applyBorder="0" applyAlignment="0" applyProtection="0"/>
  </cellStyleXfs>
  <cellXfs count="116">
    <xf numFmtId="0" fontId="0" fillId="0" borderId="0" xfId="0"/>
    <xf numFmtId="0" fontId="1" fillId="2" borderId="0" xfId="1" applyFont="1" applyFill="1"/>
    <xf numFmtId="0" fontId="4" fillId="2" borderId="0" xfId="1" applyFont="1" applyFill="1" applyBorder="1" applyAlignment="1">
      <alignment horizontal="right" vertical="center" wrapText="1"/>
    </xf>
    <xf numFmtId="0" fontId="3" fillId="2" borderId="0" xfId="1" applyFont="1" applyFill="1" applyBorder="1" applyAlignment="1">
      <alignment horizontal="justify" vertical="center" wrapText="1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wrapText="1"/>
    </xf>
    <xf numFmtId="0" fontId="2" fillId="2" borderId="1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0" fontId="1" fillId="2" borderId="3" xfId="1" applyFont="1" applyFill="1" applyBorder="1"/>
    <xf numFmtId="0" fontId="1" fillId="2" borderId="4" xfId="1" applyFont="1" applyFill="1" applyBorder="1"/>
    <xf numFmtId="0" fontId="6" fillId="2" borderId="0" xfId="1" applyFont="1" applyFill="1"/>
    <xf numFmtId="0" fontId="3" fillId="2" borderId="0" xfId="1" applyFont="1" applyFill="1" applyBorder="1" applyAlignment="1">
      <alignment horizontal="right" vertical="center" wrapText="1"/>
    </xf>
    <xf numFmtId="9" fontId="3" fillId="2" borderId="1" xfId="2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wrapText="1"/>
    </xf>
    <xf numFmtId="0" fontId="3" fillId="2" borderId="6" xfId="1" applyFont="1" applyFill="1" applyBorder="1" applyAlignment="1">
      <alignment horizontal="center"/>
    </xf>
    <xf numFmtId="0" fontId="1" fillId="2" borderId="0" xfId="1" applyFont="1" applyFill="1" applyBorder="1" applyAlignment="1">
      <alignment horizontal="righ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Fill="1" applyBorder="1" applyAlignment="1">
      <alignment horizontal="left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9" fontId="3" fillId="2" borderId="1" xfId="2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right" vertical="center" wrapText="1"/>
    </xf>
    <xf numFmtId="0" fontId="3" fillId="2" borderId="30" xfId="1" applyFont="1" applyFill="1" applyBorder="1" applyAlignment="1">
      <alignment horizontal="right" vertical="center" wrapText="1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12" fillId="2" borderId="31" xfId="0" applyFont="1" applyFill="1" applyBorder="1" applyAlignment="1">
      <alignment horizontal="center" wrapText="1"/>
    </xf>
    <xf numFmtId="0" fontId="12" fillId="2" borderId="32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 wrapText="1"/>
    </xf>
    <xf numFmtId="0" fontId="12" fillId="2" borderId="33" xfId="0" applyFont="1" applyFill="1" applyBorder="1" applyAlignment="1">
      <alignment horizontal="center" wrapText="1"/>
    </xf>
    <xf numFmtId="0" fontId="12" fillId="2" borderId="34" xfId="0" applyFont="1" applyFill="1" applyBorder="1" applyAlignment="1">
      <alignment horizontal="center" wrapText="1"/>
    </xf>
    <xf numFmtId="0" fontId="12" fillId="2" borderId="35" xfId="0" applyFont="1" applyFill="1" applyBorder="1" applyAlignment="1">
      <alignment horizontal="center" wrapText="1"/>
    </xf>
    <xf numFmtId="0" fontId="12" fillId="2" borderId="36" xfId="0" applyFont="1" applyFill="1" applyBorder="1" applyAlignment="1">
      <alignment horizontal="center" wrapText="1"/>
    </xf>
    <xf numFmtId="0" fontId="12" fillId="2" borderId="37" xfId="0" applyFont="1" applyFill="1" applyBorder="1" applyAlignment="1">
      <alignment horizontal="center" wrapText="1"/>
    </xf>
    <xf numFmtId="0" fontId="12" fillId="2" borderId="38" xfId="0" applyFont="1" applyFill="1" applyBorder="1" applyAlignment="1">
      <alignment horizontal="center" wrapText="1"/>
    </xf>
    <xf numFmtId="0" fontId="2" fillId="2" borderId="6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7" fillId="0" borderId="36" xfId="0" applyFont="1" applyBorder="1" applyAlignment="1" applyProtection="1">
      <alignment horizontal="center" vertical="center" wrapText="1"/>
    </xf>
    <xf numFmtId="0" fontId="7" fillId="0" borderId="37" xfId="0" applyFont="1" applyBorder="1" applyAlignment="1" applyProtection="1">
      <alignment horizontal="center" vertical="center" wrapText="1"/>
    </xf>
    <xf numFmtId="0" fontId="7" fillId="0" borderId="38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3" fillId="2" borderId="27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justify" vertical="center"/>
    </xf>
    <xf numFmtId="0" fontId="2" fillId="2" borderId="0" xfId="1" applyFont="1" applyFill="1" applyBorder="1" applyAlignment="1">
      <alignment horizontal="justify" vertical="center"/>
    </xf>
    <xf numFmtId="0" fontId="2" fillId="2" borderId="28" xfId="1" applyFont="1" applyFill="1" applyBorder="1" applyAlignment="1">
      <alignment horizontal="justify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15" fontId="3" fillId="2" borderId="10" xfId="1" applyNumberFormat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2" fillId="2" borderId="29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justify" vertical="center" wrapText="1"/>
    </xf>
    <xf numFmtId="0" fontId="3" fillId="2" borderId="11" xfId="1" applyFont="1" applyFill="1" applyBorder="1" applyAlignment="1">
      <alignment horizontal="justify" vertical="center" wrapText="1"/>
    </xf>
    <xf numFmtId="0" fontId="3" fillId="2" borderId="12" xfId="1" applyFont="1" applyFill="1" applyBorder="1" applyAlignment="1">
      <alignment horizontal="justify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4" borderId="16" xfId="1" applyFont="1" applyFill="1" applyBorder="1" applyAlignment="1">
      <alignment horizontal="justify" vertical="center" wrapText="1"/>
    </xf>
    <xf numFmtId="0" fontId="2" fillId="4" borderId="11" xfId="1" applyFont="1" applyFill="1" applyBorder="1" applyAlignment="1">
      <alignment horizontal="justify" vertical="center" wrapText="1"/>
    </xf>
    <xf numFmtId="0" fontId="2" fillId="4" borderId="13" xfId="1" applyFont="1" applyFill="1" applyBorder="1" applyAlignment="1">
      <alignment horizontal="justify" vertical="center" wrapText="1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 wrapText="1"/>
    </xf>
    <xf numFmtId="0" fontId="2" fillId="2" borderId="20" xfId="1" applyFont="1" applyFill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2" fillId="2" borderId="23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 wrapText="1"/>
    </xf>
    <xf numFmtId="0" fontId="2" fillId="2" borderId="26" xfId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wrapText="1"/>
    </xf>
    <xf numFmtId="0" fontId="12" fillId="0" borderId="9" xfId="0" applyFont="1" applyFill="1" applyBorder="1" applyAlignment="1">
      <alignment horizontal="left" wrapText="1"/>
    </xf>
    <xf numFmtId="0" fontId="12" fillId="0" borderId="7" xfId="0" applyFont="1" applyBorder="1" applyAlignment="1">
      <alignment horizontal="left" wrapText="1"/>
    </xf>
    <xf numFmtId="0" fontId="12" fillId="0" borderId="8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2" fillId="0" borderId="7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justify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3" fontId="11" fillId="0" borderId="14" xfId="0" applyNumberFormat="1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rcentaje" xfId="2" builtinId="5"/>
  </cellStyles>
  <dxfs count="1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13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customXml" Target="../ink/ink6.xml"/><Relationship Id="rId17" Type="http://schemas.openxmlformats.org/officeDocument/2006/relationships/image" Target="../media/image9.png"/><Relationship Id="rId2" Type="http://schemas.openxmlformats.org/officeDocument/2006/relationships/customXml" Target="../ink/ink1.xml"/><Relationship Id="rId16" Type="http://schemas.openxmlformats.org/officeDocument/2006/relationships/customXml" Target="../ink/ink8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5" Type="http://schemas.openxmlformats.org/officeDocument/2006/relationships/image" Target="../media/image8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Relationship Id="rId14" Type="http://schemas.openxmlformats.org/officeDocument/2006/relationships/customXml" Target="../ink/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</xdr:row>
      <xdr:rowOff>0</xdr:rowOff>
    </xdr:from>
    <xdr:to>
      <xdr:col>12</xdr:col>
      <xdr:colOff>0</xdr:colOff>
      <xdr:row>2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2385654-75DC-4086-9569-9BEFE9B7E84E}"/>
            </a:ext>
          </a:extLst>
        </xdr:cNvPr>
        <xdr:cNvSpPr txBox="1">
          <a:spLocks noChangeArrowheads="1"/>
        </xdr:cNvSpPr>
      </xdr:nvSpPr>
      <xdr:spPr bwMode="auto">
        <a:xfrm>
          <a:off x="5962650" y="571500"/>
          <a:ext cx="2847975" cy="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endParaRPr lang="es-ES" sz="1400" b="0" i="0" strike="noStrike">
            <a:solidFill>
              <a:srgbClr val="000000"/>
            </a:solidFill>
            <a:latin typeface="Goudy ExtraBold"/>
          </a:endParaRPr>
        </a:p>
        <a:p>
          <a:pPr algn="ctr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Goudy ExtraBold"/>
            </a:rPr>
            <a:t>FORMULARIO Nº02:  </a:t>
          </a:r>
        </a:p>
        <a:p>
          <a:pPr algn="ctr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Goudy ExtraBold"/>
            </a:rPr>
            <a:t>ACTA DE INICIACION </a:t>
          </a:r>
        </a:p>
      </xdr:txBody>
    </xdr:sp>
    <xdr:clientData/>
  </xdr:twoCellAnchor>
  <xdr:twoCellAnchor editAs="oneCell">
    <xdr:from>
      <xdr:col>0</xdr:col>
      <xdr:colOff>352425</xdr:colOff>
      <xdr:row>0</xdr:row>
      <xdr:rowOff>76200</xdr:rowOff>
    </xdr:from>
    <xdr:to>
      <xdr:col>1</xdr:col>
      <xdr:colOff>552450</xdr:colOff>
      <xdr:row>2</xdr:row>
      <xdr:rowOff>171450</xdr:rowOff>
    </xdr:to>
    <xdr:pic>
      <xdr:nvPicPr>
        <xdr:cNvPr id="1084" name="Picture 3">
          <a:extLst>
            <a:ext uri="{FF2B5EF4-FFF2-40B4-BE49-F238E27FC236}">
              <a16:creationId xmlns:a16="http://schemas.microsoft.com/office/drawing/2014/main" id="{E2FDA00F-9A89-43A4-A8D1-AFB3D3C0D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76200"/>
          <a:ext cx="9810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327600</xdr:colOff>
      <xdr:row>30</xdr:row>
      <xdr:rowOff>222316</xdr:rowOff>
    </xdr:from>
    <xdr:to>
      <xdr:col>4</xdr:col>
      <xdr:colOff>146390</xdr:colOff>
      <xdr:row>30</xdr:row>
      <xdr:rowOff>1082716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CC2A3423-7D9E-DA40-A57A-29B137BAF704}"/>
                </a:ext>
              </a:extLst>
            </xdr14:cNvPr>
            <xdr14:cNvContentPartPr/>
          </xdr14:nvContentPartPr>
          <xdr14:nvPr macro=""/>
          <xdr14:xfrm>
            <a:off x="327600" y="11008080"/>
            <a:ext cx="3143880" cy="8604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CC2A3423-7D9E-DA40-A57A-29B137BAF704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18600" y="10999440"/>
              <a:ext cx="3161520" cy="878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231088</xdr:colOff>
      <xdr:row>30</xdr:row>
      <xdr:rowOff>405196</xdr:rowOff>
    </xdr:from>
    <xdr:to>
      <xdr:col>2</xdr:col>
      <xdr:colOff>110094</xdr:colOff>
      <xdr:row>31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2336AB54-FB72-C24E-827C-C85F225D63E1}"/>
                </a:ext>
              </a:extLst>
            </xdr14:cNvPr>
            <xdr14:cNvContentPartPr/>
          </xdr14:nvContentPartPr>
          <xdr14:nvPr macro=""/>
          <xdr14:xfrm>
            <a:off x="1062360" y="11190960"/>
            <a:ext cx="710280" cy="719280"/>
          </xdr14:xfrm>
        </xdr:contentPart>
      </mc:Choice>
      <mc:Fallback xmlns="">
        <xdr:pic>
          <xdr:nvPicPr>
            <xdr:cNvPr id="4" name="Entrada de lápiz 3">
              <a:extLst>
                <a:ext uri="{FF2B5EF4-FFF2-40B4-BE49-F238E27FC236}">
                  <a16:creationId xmlns:a16="http://schemas.microsoft.com/office/drawing/2014/main" id="{2336AB54-FB72-C24E-827C-C85F225D63E1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053720" y="11182320"/>
              <a:ext cx="727920" cy="736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455368</xdr:colOff>
      <xdr:row>30</xdr:row>
      <xdr:rowOff>89476</xdr:rowOff>
    </xdr:from>
    <xdr:to>
      <xdr:col>4</xdr:col>
      <xdr:colOff>212630</xdr:colOff>
      <xdr:row>30</xdr:row>
      <xdr:rowOff>1111876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FE6E171E-5D16-8F4E-B76D-2990BDA563C9}"/>
                </a:ext>
              </a:extLst>
            </xdr14:cNvPr>
            <xdr14:cNvContentPartPr/>
          </xdr14:nvContentPartPr>
          <xdr14:nvPr macro=""/>
          <xdr14:xfrm>
            <a:off x="1286640" y="10875240"/>
            <a:ext cx="2251080" cy="102240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FE6E171E-5D16-8F4E-B76D-2990BDA563C9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278000" y="10866600"/>
              <a:ext cx="2268720" cy="1040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152679</xdr:colOff>
      <xdr:row>30</xdr:row>
      <xdr:rowOff>137571</xdr:rowOff>
    </xdr:from>
    <xdr:to>
      <xdr:col>10</xdr:col>
      <xdr:colOff>305883</xdr:colOff>
      <xdr:row>30</xdr:row>
      <xdr:rowOff>964131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780E930D-FA88-A64A-B613-50589AD62476}"/>
                </a:ext>
                <a:ext uri="{147F2762-F138-4A5C-976F-8EAC2B608ADB}">
                  <a16:predDERef xmlns:a16="http://schemas.microsoft.com/office/drawing/2014/main" pred="{FE6E171E-5D16-8F4E-B76D-2990BDA563C9}"/>
                </a:ext>
              </a:extLst>
            </xdr14:cNvPr>
            <xdr14:cNvContentPartPr/>
          </xdr14:nvContentPartPr>
          <xdr14:nvPr macro=""/>
          <xdr14:xfrm>
            <a:off x="7657920" y="10924920"/>
            <a:ext cx="987120" cy="826560"/>
          </xdr14:xfrm>
        </xdr:contentPart>
      </mc:Choice>
      <mc:Fallback>
        <xdr:pic>
          <xdr:nvPicPr>
            <xdr:cNvPr id="6" name="Entrada de lápiz 5">
              <a:extLst>
                <a:ext uri="{FF2B5EF4-FFF2-40B4-BE49-F238E27FC236}">
                  <a16:creationId xmlns:a16="http://schemas.microsoft.com/office/drawing/2014/main" id="{780E930D-FA88-A64A-B613-50589AD62476}"/>
                </a:ext>
                <a:ext uri="{147F2762-F138-4A5C-976F-8EAC2B608ADB}">
                  <a16:predDERef xmlns:a16="http://schemas.microsoft.com/office/drawing/2014/main" pred="{FE6E171E-5D16-8F4E-B76D-2990BDA563C9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7649280" y="10915920"/>
              <a:ext cx="1004760" cy="844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703839</xdr:colOff>
      <xdr:row>30</xdr:row>
      <xdr:rowOff>119571</xdr:rowOff>
    </xdr:from>
    <xdr:to>
      <xdr:col>10</xdr:col>
      <xdr:colOff>737523</xdr:colOff>
      <xdr:row>30</xdr:row>
      <xdr:rowOff>749931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0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B06A2BD9-8807-C645-99AC-9A191DA2BA93}"/>
                </a:ext>
                <a:ext uri="{147F2762-F138-4A5C-976F-8EAC2B608ADB}">
                  <a16:predDERef xmlns:a16="http://schemas.microsoft.com/office/drawing/2014/main" pred="{780E930D-FA88-A64A-B613-50589AD62476}"/>
                </a:ext>
              </a:extLst>
            </xdr14:cNvPr>
            <xdr14:cNvContentPartPr/>
          </xdr14:nvContentPartPr>
          <xdr14:nvPr macro=""/>
          <xdr14:xfrm>
            <a:off x="8209080" y="10906920"/>
            <a:ext cx="867600" cy="630360"/>
          </xdr14:xfrm>
        </xdr:contentPart>
      </mc:Choice>
      <mc:Fallback>
        <xdr:pic>
          <xdr:nvPicPr>
            <xdr:cNvPr id="7" name="Entrada de lápiz 6">
              <a:extLst>
                <a:ext uri="{FF2B5EF4-FFF2-40B4-BE49-F238E27FC236}">
                  <a16:creationId xmlns:a16="http://schemas.microsoft.com/office/drawing/2014/main" id="{B06A2BD9-8807-C645-99AC-9A191DA2BA93}"/>
                </a:ext>
                <a:ext uri="{147F2762-F138-4A5C-976F-8EAC2B608ADB}">
                  <a16:predDERef xmlns:a16="http://schemas.microsoft.com/office/drawing/2014/main" pred="{780E930D-FA88-A64A-B613-50589AD62476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8200080" y="10898280"/>
              <a:ext cx="885240" cy="64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76203</xdr:colOff>
      <xdr:row>30</xdr:row>
      <xdr:rowOff>444291</xdr:rowOff>
    </xdr:from>
    <xdr:to>
      <xdr:col>10</xdr:col>
      <xdr:colOff>784683</xdr:colOff>
      <xdr:row>30</xdr:row>
      <xdr:rowOff>1040451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2">
          <xdr14:nvContentPartPr>
            <xdr14:cNvPr id="8" name="Entrada de lápiz 7">
              <a:extLst>
                <a:ext uri="{FF2B5EF4-FFF2-40B4-BE49-F238E27FC236}">
                  <a16:creationId xmlns:a16="http://schemas.microsoft.com/office/drawing/2014/main" id="{EEEBEEA5-C529-2E4C-9911-6792017716A6}"/>
                </a:ext>
                <a:ext uri="{147F2762-F138-4A5C-976F-8EAC2B608ADB}">
                  <a16:predDERef xmlns:a16="http://schemas.microsoft.com/office/drawing/2014/main" pred="{B06A2BD9-8807-C645-99AC-9A191DA2BA93}"/>
                </a:ext>
              </a:extLst>
            </xdr14:cNvPr>
            <xdr14:cNvContentPartPr/>
          </xdr14:nvContentPartPr>
          <xdr14:nvPr macro=""/>
          <xdr14:xfrm>
            <a:off x="8415360" y="11231640"/>
            <a:ext cx="708480" cy="596160"/>
          </xdr14:xfrm>
        </xdr:contentPart>
      </mc:Choice>
      <mc:Fallback>
        <xdr:pic>
          <xdr:nvPicPr>
            <xdr:cNvPr id="8" name="Entrada de lápiz 7">
              <a:extLst>
                <a:ext uri="{FF2B5EF4-FFF2-40B4-BE49-F238E27FC236}">
                  <a16:creationId xmlns:a16="http://schemas.microsoft.com/office/drawing/2014/main" id="{EEEBEEA5-C529-2E4C-9911-6792017716A6}"/>
                </a:ext>
                <a:ext uri="{147F2762-F138-4A5C-976F-8EAC2B608ADB}">
                  <a16:predDERef xmlns:a16="http://schemas.microsoft.com/office/drawing/2014/main" pred="{B06A2BD9-8807-C645-99AC-9A191DA2BA93}"/>
                </a:ext>
              </a:extLst>
            </xdr:cNvPr>
            <xdr:cNvPicPr/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>
            <a:xfrm>
              <a:off x="8406720" y="11223000"/>
              <a:ext cx="726120" cy="613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252243</xdr:colOff>
      <xdr:row>30</xdr:row>
      <xdr:rowOff>229371</xdr:rowOff>
    </xdr:from>
    <xdr:to>
      <xdr:col>13</xdr:col>
      <xdr:colOff>290752</xdr:colOff>
      <xdr:row>30</xdr:row>
      <xdr:rowOff>941091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4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D6843EE4-9C56-DA4E-8BC3-9F856AF24BCA}"/>
                </a:ext>
                <a:ext uri="{147F2762-F138-4A5C-976F-8EAC2B608ADB}">
                  <a16:predDERef xmlns:a16="http://schemas.microsoft.com/office/drawing/2014/main" pred="{EEEBEEA5-C529-2E4C-9911-6792017716A6}"/>
                </a:ext>
              </a:extLst>
            </xdr14:cNvPr>
            <xdr14:cNvContentPartPr/>
          </xdr14:nvContentPartPr>
          <xdr14:nvPr macro=""/>
          <xdr14:xfrm>
            <a:off x="8591400" y="11016720"/>
            <a:ext cx="2471400" cy="711720"/>
          </xdr14:xfrm>
        </xdr:contentPart>
      </mc:Choice>
      <mc:Fallback>
        <xdr:pic>
          <xdr:nvPicPr>
            <xdr:cNvPr id="9" name="Entrada de lápiz 8">
              <a:extLst>
                <a:ext uri="{FF2B5EF4-FFF2-40B4-BE49-F238E27FC236}">
                  <a16:creationId xmlns:a16="http://schemas.microsoft.com/office/drawing/2014/main" id="{D6843EE4-9C56-DA4E-8BC3-9F856AF24BCA}"/>
                </a:ext>
                <a:ext uri="{147F2762-F138-4A5C-976F-8EAC2B608ADB}">
                  <a16:predDERef xmlns:a16="http://schemas.microsoft.com/office/drawing/2014/main" pred="{EEEBEEA5-C529-2E4C-9911-6792017716A6}"/>
                </a:ext>
              </a:extLst>
            </xdr:cNvPr>
            <xdr:cNvPicPr/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>
            <a:xfrm>
              <a:off x="8582690" y="11007720"/>
              <a:ext cx="2489182" cy="7293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697875</xdr:colOff>
      <xdr:row>30</xdr:row>
      <xdr:rowOff>183291</xdr:rowOff>
    </xdr:from>
    <xdr:to>
      <xdr:col>13</xdr:col>
      <xdr:colOff>749032</xdr:colOff>
      <xdr:row>30</xdr:row>
      <xdr:rowOff>979611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6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C97C107D-7F11-0B45-B023-3EB444950336}"/>
                </a:ext>
                <a:ext uri="{147F2762-F138-4A5C-976F-8EAC2B608ADB}">
                  <a16:predDERef xmlns:a16="http://schemas.microsoft.com/office/drawing/2014/main" pred="{D6843EE4-9C56-DA4E-8BC3-9F856AF24BCA}"/>
                </a:ext>
              </a:extLst>
            </xdr14:cNvPr>
            <xdr14:cNvContentPartPr/>
          </xdr14:nvContentPartPr>
          <xdr14:nvPr macro=""/>
          <xdr14:xfrm>
            <a:off x="7369200" y="10970640"/>
            <a:ext cx="4151880" cy="796320"/>
          </xdr14:xfrm>
        </xdr:contentPart>
      </mc:Choice>
      <mc:Fallback>
        <xdr:pic>
          <xdr:nvPicPr>
            <xdr:cNvPr id="10" name="Entrada de lápiz 9">
              <a:extLst>
                <a:ext uri="{FF2B5EF4-FFF2-40B4-BE49-F238E27FC236}">
                  <a16:creationId xmlns:a16="http://schemas.microsoft.com/office/drawing/2014/main" id="{C97C107D-7F11-0B45-B023-3EB444950336}"/>
                </a:ext>
                <a:ext uri="{147F2762-F138-4A5C-976F-8EAC2B608ADB}">
                  <a16:predDERef xmlns:a16="http://schemas.microsoft.com/office/drawing/2014/main" pred="{D6843EE4-9C56-DA4E-8BC3-9F856AF24BCA}"/>
                </a:ext>
              </a:extLst>
            </xdr:cNvPr>
            <xdr:cNvPicPr/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>
            <a:xfrm>
              <a:off x="7360120" y="10962000"/>
              <a:ext cx="4169677" cy="8139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9-11T19:35:08.85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2390,'0'-12,"23"1,24-18,-37 23,94-52,38-18,-113 60,166-65,-31 23,-133 47,152-70,25 34,-165 36,199-46,-32 28,-169 23,234-28,-71-4,-156 29,250-37,-45 8,-198 30,266-38,-73 9,-186 28,269-49,-92 12,-180 34,239-57,-108-13,-140 60,213-47,-71 23,-143 34,146-34,-77 9,-87 28,106-26,-54 26,-63 7,94 2,-58 0,-42 0,31 11,-55-11,8 0,-9 0,2 0,7 0,-44 46,-10-17,43-23,-193 86,59-18,111-55,-170 50,18-12,146-45,-243 57,48-2,187-53,-294 55,70-2,217-53,-287 67,70-14,216-53,-342 78,78-35,254-45,-287 46,101-20,198-30,-218 4,54-12,176 0,-150-12,60-17,108 24,-112-30,44-3,74 30,-83-50,36 0,53 47,-42-58,27 1,23 55,18-56,16-36,-22 83,154-174,22 12,-146 148,239-171,-46 72,-183 108,252-112,-60 34,-191 84,297-72,-42 27,-238 51,348-65,-70 32,-271 38,364-36,-85 9,-265 28,384-38,-90 19,-288 22,401 6,-129 9,-279-7,317 33,-118 3,-223-30,238 38,-67 10,-176-42,208 78,-74-7,-149-66,190 85,-63-20,-129-65,123 74,-60-28,-76-49,54 64,-41-13,-30-53,4 32,-30-9,13-28,-30 72,-29 22,49-79,-157 126,-2-20,130-98,-230 95,50-33,173-73,-247 95,70-52,169-48,-238 30,74-17,171-23,-245 29,68-17,171-13,-263 6,55-11,201 0,-302 0,50-9,245 7,-329-21,94-15,236 30,-341-73,127 33,227 38,-251-48,89 22,165 26,-185-36,74 36,136 9,-142 1,76 0,78 0,-73 0,24-10,53 8,-54-21,68 23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9-11T19:35:09.59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635 1547,'0'-12,"0"3,0 7,35-56,25-2,-51 51,106-95,-19 9,-76 75,130-153,-43 16,-87 129,118-134,-36 51,-77 84,102-100,-38 28,-74 83,65-77,-31 34,-40 49,37-48,-26 38,-17 17,9-20,-3 13,-7 9,-13 1,5 0,-23 23,-28 25,45-39,-103 95,11 0,81-81,-162 173,26-26,134-143,-195 192,64-53,128-136,-122 132,33-36,96-102,-118 91,28-24,95-78,-88 68,75-42,24-32,-53 51,28 2,26-51,-31 37,16-9,15-28,4-9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9-11T19:35:12.17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704 2066,'0'-11,"21"-20,-19 27,68-77,27-26,-79 87,109-130,-39 22,-72 106,87-128,-14 43,-74 87,66-107,-13 12,-55 92,91-104,-37 40,-54 70,80-64,-45 33,-39 39,37-26,-27 16,-14 15,6-8,-30 12,15 0,-8 12,-27 27,32-32,-73 74,-9 17,74-81,-135 156,-3-29,121-115,-198 260,56-77,140-170,-128 177,25-32,113-155,-126 153,60-55,76-110,-113 119,59-42,56-79,-58 63,42-34,22-36,6-11</inkml:trace>
  <inkml:trace contextRef="#ctx0" brushRef="#br0" timeOffset="1">2077 1235,'-12'0,"3"10,7-8,-44 21,-11 5,45-21,-58 62,15-23,41-34,-55 80,13-18,43-56,-56 51,30-21,31-38,-38 25,28-7,13-22,-18 17,14-13,7-8,2-14,9 12,-7 0,33-57,2-27,-28 64,83-107,-26 33,-51 73,100-95,-40 23,-57 71,74-82,-36 48,-43 43,56-57,-31 42,-30 22,38-29,-17 26,-23 7,6 2,-12 9,0-7,0 10,-10 25,8-28,-33 83,-2-8,28-64,-60 107,3-14,51-88,-54 102,13-33,43-72,-45 70,21-36,28-43,-37 45,18-30,21-21,-4 16,2-14,6-7,3 10,10-21,-8 6,21-20,24-33,-36 43,69-79,-15 18,-49 55,53-61,-23 25,-34 40,34-31,-18 18,-21 22,16-18,-14 15,-7 7,4-4,-23 47,-11 23,21-48,-50 77,10-19,36-56,-35 74,18-27,21-49,-39 30,27-9,15-28,-8 26,12-16,0-15,23-4,-13-9,-8 7,79-79,-9-37,-52 86,130-176,-23 54,-93 112,151-166,-57 80,-95 95,83-106,-44 58,-52 58,26-34,-9 29,-28 21,14-5,-14 3,-6 7,-3 13,-9 17,6-21,-43 108,-8 22,39-101,-135 253,40-87,82-150,-122 179,67-65,62-125,-71 144,29-50,45-97,-86 101,50-49,39-65,-43 56,22-36,26-32,-24 21,15-25,14-6,-6 8,11-20,0 7,0-8,0 8,58-79,-3-10,-41 67,101-161,-23 66,-69 88,104-153,-6 35,-92 113,121-172,-30 34,-90 129,132-186,-53 49,-80 133,156-181,-39 83,-108 109,112-158,-68 78,-60 86,59-72,-45 49,-26 41,13-9,-14 50,-7-20,-13 28,-16 10,19-33,-61 115,5-26,47-75,-133 182,31-51,88-118,-118 157,65-57,64-104,-119 172,30-69,80-103,-86 127,33-71,60-67,-71 57,47-25,35-43,-12 22,4-16,15-15,4 8,0-7,23-10,-5-5,-13 8,76-21,-8-4,-54 19,85-15,-14-4,-65 20,79-16,-32 5,-52 13,61-7,-26 3,-41 6,44-8,-31 11,-20 0,16 11,-23-2,0-6,-11 9,5-7,0 1,-3 3,7-6,-10 20,12-14,0-7,0 21,18 13,-13-26,53 37,6-20,-47-20,75 5,78 6,-121-13,228-40,-32 17,-179 13,292-18,-116 14,-173 7,220-33,-93 17,-138 13,149-30,-81 8,-90 20,114-28,-23 6,-104 23,-23 6</inkml:trace>
  <inkml:trace contextRef="#ctx0" brushRef="#br0" timeOffset="2">3623 1455,'0'-12,"34"1,65-7,-71 12,226-28,-64-2,-138 26,294-25,-103 17,-174 13,231-7,-82 3,-160 7,231-21,-39 3,-212 17,-38 3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9-12T14:07:19.27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2296 24575,'54'-38'0,"1"0"0,7 2 0,3 1 0,12-5 0,2-5 0,-19 6 0,2-4 0,0-2-574,4-6 1,0-1-1,0-1 1,3 0-1,1-1 1,-1 0 573,2-2 0,0-1 0,0 0 0,-5 5 0,0 1 0,-2-2 0,-6 0 0,-1-1 0,-2-2 0,-3 1 0,-1-1 0,-1 0 34,-1 1 1,-2 1 0,-1 0-1,15-24 1,-2 2-35,-2 7 0,0 4 0,-4 8 0,0 3 191,-7 3 0,0 3 0,3 4 1,1 3-192,-4 4 0,0 3 0,0 2 0,0 2 0,39-12 0,0-1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9-12T14:07:19.76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0 688 24575,'72'-20'0,"1"1"0,-1-1 0,0 1 0,-1 0 0,-1 5 0,22 6 0,0 2 0,-24-3 0,2-2 0,2-2-535,10-4 0,1-3 1,0 0-1,-3 0 0,-1-2 1,1 0 534,5-1 0,0 0 0,0-2 0,-8 2 0,-2-2 0,-1 0 0,-3 0 0,-2-2 0,-3 1 0,17-7 0,-6 0 336,-14 4 1,-5 2-1,22-9-336,-30 8 527,-72 33-527,-16 28 0,-11 14 0,-6-7 0,-9 2 0,-1 3 0,-9 13 0,-2 4 0,-1 3 0,14-13 0,0 3 0,-1 0 0,1 0-247,4-2 1,0 0 0,1 0 0,1 0 0,0 0 0,1 0 0,1-1 0,1 0 246,-12 13 0,2-1 0,2-1 0,9-7 0,2 0 0,2-3 0,-17 16 0,4-3 0,19-16 0,1-4 0,1-9 0,2-3 0,-15 21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9-12T14:07:20.22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1 870 24575,'73'-64'0,"0"0"0,-21 17 0,1-1 0,5 9 0,8 13 0,4 8 0,0-2 0,-1-7 0,0-3 0,3 0-524,9-3 0,3 0 0,-1-1 0,-4 1 0,-2-1 1,0 0 523,-2 0 0,-2 0 0,-1 3 0,-6 4 0,-1 3 0,-2 1 0,17-3 0,-4 3 0,-20 8 0,-6 4 990,6 4-990,-27 33 0,-50 14 0,-20 10 0,-12 18 0,-7 5 0,11-14 0,-3 3 0,-3-1 0,-7 3 0,-2 0 0,-1-1 0,2 1 0,0 0 0,0 0-132,1 0 0,1 0 0,0-1 0,5-7 0,0-2 0,3 1 132,4 0 0,2 0 0,1-2 0,-15 11 0,4-3 0,9-8 0,1-2 0,5-8 0,-1-1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9-12T14:07:21.36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1977 24575,'62'-43'0,"0"1"0,0-1 0,0 1 0,17-18 0,-2-1 0,-1 7 0,-12 18 0,-2 5 0,2-1 0,3-6 0,0-2 0,2 0-522,5 0 1,2 0 0,-1-1 0,-1 1-1,-1-1 1,0 0 521,1 0 0,0 1 0,-4 0 0,-11 3 0,-3 0 0,-2 0 0,15-10 0,-5 2 0,-13 12 0,-8 2 986,-1-4-986,-79 47 0,-13 15 0,-10 10 0,4-2 0,-3 5 0,-2 3-118,-7 7 1,0 3-1,0-1 1,5-1-1,2-1 1,0-2 117,4-4 0,0-2 0,3 0 0,-15 13 0,9-4 0,-11 13 0,50-10-348,78-33 348,-6-39 0,10-13 0,15 1 0,11-3 0,1-6 0,-17 0 0,1-6 0,0-1 0,1-1 0,2-1 0,1 0 0,1-1 0,-1 0-103,3 0 0,1-1 1,0 0-1,-3 1 1,-6 4-1,-1 1 0,-2 1 1,0 0 102,16-8 0,-1 1 0,-4 3 0,-14 6 0,-3 2 0,-2 3 0,17-6 0,-6 6 0,13-7 0,-42 36 0,-79 71 0,-22 0 0,-16 9 0,22-23 0,-5 4 0,-3 1 0,1-1 0,2-2 0,0-1 0,-2 1 0,0-2-47,-4 1 0,-3 0 1,2-2-1,1-2 1,-10 7-1,3-2 1,3-2 46,7-3 0,1-2 0,5-2 0,-11 5 0,10-4 0,0 13 15,70-48 0,44-28 0,22-21-15,-7 1 0,5-7 0,3-4 0,-10 6 0,2-2 0,1-3 0,1-1 0,-10 6 0,1-3 0,0 0 0,1-1 0,-1 1 0,0-1 0,1 1 0,-1-1 0,0 1 0,-1 1 27,12-9 1,-1 1 0,-1 1 0,0 2 0,-6 4 0,0 0 0,-2 3 0,-1 3-28,9-3 0,-2 3 0,-3 5 0,18-5 0,-7 7 0,-26 13 0,-5 6 0,20 1 0,-55 21 0,-41 34 0,-23 17 0,7-9 0,-6 3 0,-3 3 0,1 0 0,-3 4 0,-3 1 0,-3 0 0,-10 7 0,-4 1 0,-1-1 0,2 0 0,6-4 0,0-1 0,1-1 0,0-1 31,1-5 1,-1-1 0,1-1 0,4-3 0,-6 6 0,3-2-1,2-3-31,-18 11 0,10-4 0,29-17 0,15-6 158,25-14-158,48-45 0,26-25 0,-8 13 0,7-4 0,3-5 0,-2-4 0,3-6 0,2-3 0,0 1 0,-11 9 0,0 0 0,0-1 0,1 0 0,0 0-79,3-2 0,0-1 0,0 0 1,0 1-1,-1 2 0,-4 2 0,1 2 1,-1 0-1,-1 1 0,-2 3 79,7-5 0,-1 3 0,-3 1 0,-1 3 0,8-4 0,-2 3 0,-2 4 0,21-3 0,-6 8 0,-29 9 0,-7 8 0,7 14 0,-103 66 0,-13-7 0,-15 7 0,20-17 0,-4 2 0,-3 3 0,-1-2 0,-5 2 0,-2 0 0,-2 0 0,1 1-135,-6 4 1,-1 0 0,0 0 0,1-2-1,7-5 1,1-1 0,1 0 0,1-2 134,4-4 0,-1 0 0,3-1 0,3-1 0,-2 7 0,3-2 0,3-2 0,-17 9 0,9-4 0,3 20 85,66-50-85,47-48 0,26-28 0,-4 15 0,9-3 0,4-6 0,-19 6 0,4-5 0,1-2 0,2-1 0,0 2 0,3-1 0,0 2 0,2-1 0,0 0 0,1-1-100,-10 7 0,1-2 0,0 1 0,0 0 0,0 0 0,0 2 0,11-6 0,-1 1 0,0 2 0,0 0 0,1 1 100,-1 2 0,2 1 0,-1 1 0,0 2 0,-4 1 0,8-3 0,-3 1 0,-1 3 0,-3 4 0,13 0 0,-3 5 0,-5 1 0,-13 4 0,-3 1 0,-5 3 0,10 3 0,-4 2 0,-7-2 0,-6 1 0,16 2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9-12T14:07:23.36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10106 1 24575,'-72'12'0,"0"0"0,1-1 0,-3 5 0,0 0 0,-3 2 0,-11 2 0,-4 1 0,-2 2 0,13-3 0,-2 1 0,-2 1 0,-3 0 0,8-3 0,-2 1 0,-2 0 0,-1 0 0,0 0-777,-6 0 0,-1-1 0,-1 1 0,-1 0 0,0 0 0,11-2 0,0 1 0,-1 0 0,-1 0 0,0 1 0,0-2 777,-4 1 0,0 0 0,0-1 0,-1 1 0,1 0 0,1 1 0,2 0 0,1 1 0,0 1 0,1 0 0,0 0 0,0 1 0,1 0 0,-1 0 0,1 2 0,1-1 0,1-1 0,3 0 0,-4 1 0,1 0 0,3-1 0,2-1 0,2-1 0,-4 0 0,2-1 0,4-1 0,3-1 0,-4-1 0,5-1 0,5 0 784,-1 2 1,9 0 0,1 5-785,89-9 0,44-2 0,25-2 0,-32-5 0,7 0 0,4-1 0,-1 3 0,4 2 0,0 1 0,3 1 0,1 1-123,-9 0 1,2 0-1,1 0 1,0 2 0,-2 0-1,13 4 1,-2 1-1,-1 1 1,0 1 122,-2-1 0,-1 1 0,-2 1 0,-2 0 0,-8 0 0,-2 0 0,-3 1 0,-3 0 0,3 3 0,-3 0 0,-7 0 0,8 4 0,-13 3 0,-8 24 0,-89-14 0,-21-20 0,-18-4 0,-6-2 0,-10-2 0,-8 0 0,18-2 0,-5 0 0,-5 0 0,-1 0 0,-2-1 0,7-1 0,-2-1 0,-1 0 0,-2 0 0,-1-1 0,-1 0-89,9-1 1,-1 0-1,-1-1 1,-1 0-1,0 0 1,0-1-1,-1 1 1,0-1-1,-1 0 1,0 0-1,-1 0 1,1-1-1,-1-1 1,0 0 88,0 0 0,0-2 0,0 0 0,-1 0 0,1 0 0,-1-1 0,1 1 0,1-1 0,1 1 0,-1-1 0,0 1 0,1-1 0,-1 0 0,1 0 0,1 0 0,0-1 0,0 0 0,1 0 0,0-1 0,0 1 0,1 0 0,-10 0 0,1 0 0,0 0 0,1 0 0,2 0 0,1 0-198,9 0 1,1 1 0,2-1 0,0 0-1,2 0 1,0-1 0,-9-1 0,1 0-1,1 0 1,3-2 0,2 0 197,-4-2 0,3 0 0,3-1 0,3-2 0,-9-3 0,4-1 0,7-5 453,-7-10 1,12-8 0,23 2 0,14-5-454,20-39 0,68 22 0,32 4 0,-8 9 0,10 3 0,6 2 0,-23 12 0,3 0 0,4 1 0,2 2 0,3 0-258,-1 3 1,4 1 0,1 1 0,3 1 0,1 1 0,0 0 0,-7 3 0,1 0 0,1 1 0,1 1 0,1 0 0,0 2 0,0 0 257,4 2 0,0 0 0,1 2 0,1 0 0,0 1 0,0 1 0,0-1 0,2 0 0,1 0 0,1 1 0,0 0 0,-1 1 0,1 0 0,-1 1 0,0 0 0,-1 1 0,1 1 0,0 0 0,-1 1 0,0 0 0,-1 0 0,-4 0 0,0 1 0,-1 0 0,0 0 0,0 1 0,-1 0 0,0 1 0,11 1 0,-1 1 0,0 1 0,0-1 0,-2 1 0,-2-2 0,-8-1 0,-1-1 0,-2 0 0,0-1 0,-1 1 0,-1 0 0,10 0 0,0 1 0,-1 0 0,-3-1 0,-2-1 0,6-1 0,-3 0 0,-3-1 0,-2-1 639,14 0 0,-3 0 1,-7-7-1,12-13 1,-13-10-640,-25-5 0,-11-8 0,-15-6 0,-11-6 0,-13-2 0,-17 1 0,-45-5 0,-24 6 0,4 13 0,-10 4 0,-9 5 0,12 12 0,-7 4 0,-4 4 0,-5 0 0,-3 1-140,10 2 1,-3 0-1,-4 2 1,-2 0-1,-1 0 1,-1 2-1,0 0 1,7 0-1,-2 2 1,0 0-1,-1 0 1,-1 1-1,-1 1 1,0 0 0,0 1 139,4-1 0,-1 1 0,0 1 0,0-1 0,-2 1 0,1 1 0,-1 1 0,0 1 0,0 2 0,-3 0 0,-1 2 0,1 2 0,-2 0 0,1 1 0,0 0 0,-1 1 0,1 1 0,0 0-164,9-1 1,0 0 0,0 1 0,0 0 0,0 1 0,1 0 0,-1 0 0,1 1 0,0 0 0,1 0 0,-7 2 0,0 1 0,0 0 0,1 0-1,0 1 1,1 0 0,0 0 0,2 1 0,1-1 163,-2 2 0,1 0 0,0 1 0,2 0 0,0 0 0,2-1 0,1 1 0,1-2 0,-15 4 0,1 0 0,3-1 0,1 0 0,2 0 0,4-1 223,-1-1 0,4 1 0,2-1 1,2-1-1,4 0 0,-25 7 1,5-1-1,9-3-223,-16-1 0,46-7 0,60-11 0,54-19 0,52-23 0,9-3 0,-44 17 0,5-1 0,4-1 0,3-2 0,1 1 0,2 0 0,-1 0 0,2 0 0,3 0 0,1-1 0,1 0 0,1 1 0,1 0-144,-7 1 1,2 0 0,0 0-1,1 1 1,1-1 0,0 2-1,1 1 1,0 1 0,-8 4-1,1 1 1,0 0 0,1 2-1,0 0 1,1 1 0,-1 0-1,1 1 1,0 1 143,1 0 0,0 1 0,1 1 0,0 0 0,-1 1 0,1 0 0,0 1 0,-1 1 0,0 0 0,9 0 0,0 0 0,0 1 0,-1 0 0,1 2 0,-1 0 0,-1 1 0,1 1 46,-3 1 1,1 1 0,0 2-1,0 0 1,-2 0 0,0 1 0,-3 1-1,-2-1 1,13 1 0,-2 0-1,-2 0 1,-2 1 0,-3 1 0,-1 1-47,2 1 0,-2 1 0,-3 1 0,-3 0 0,-5 0 0,21 2 0,-7-1 0,-11 4 927,-5 6 0,-25 3 0,-42-4-927,-71-8 0,-44-8 0,24 0 0,-11-2 0,-7-1 0,-6 1 0,20-1 0,-5-1 0,-3 1 0,-4-1 0,-1 1 0,-1 0 0,1 2 0,5 0 0,-2 1 0,0 1 0,0 1 0,-2 0 0,-1 0 0,0 0 0,-1 1-136,3 0 1,0 0 0,-2 0 0,-1 1 0,0-1 0,0 2 0,0 0 0,1 0 0,0 1 0,4 0-1,0 1 1,0 0 0,1 1 0,0 0 0,0 0 0,-1 1 0,1 0 0,0 1 135,-3 1 0,0 0 0,0 0 0,0 2 0,0-1 0,0 1 0,2-1 0,1 1 0,2-1 0,-12 2 0,1 0 0,1 1 0,2-1 0,2 0 0,1 0 0,1 0 0,-2 0 0,0 1 0,2-1 0,2-1 0,3 0 0,3-1 0,-19 3 0,5 0 0,5-2 0,7-2 1090,3-1 1,6-2 0,22 1-1091,21 4 0,78-18 0,52-13 0,10-1 0,-33 6 0,5-1 0,5-2 0,4 1 0,1-1 0,1 1 0,-1 1 0,2 0 0,2 1 0,1-1 0,2 0 0,2 1 0,1-1-58,-11 1 1,2 0 0,2 0-1,0 0 1,2 0 0,0 0 0,0 1-1,1 1 1,-2 0 0,2 1-1,1 0 1,-1 1 0,1 0 0,0 1-1,0 0 1,0 1 0,1 0-1,-1 1 58,3-1 0,0 2 0,1 0 0,0 0 0,0 1 0,0 0 0,-1 0 0,1 0 0,-1 0 0,-1 1 0,-1-1 0,1 0 0,0 1 0,-1 0 0,0 0 0,0 0 0,-1 0 0,1 0-161,-5 0 1,1 1 0,-1-1 0,0 1 0,-1 0 0,1-1 0,-1 1 0,0 1 0,0-1 0,9 1 0,1 0 0,-1 0-1,0 1 1,0 0 0,-1 0 0,0 0 0,0 0 160,-5 1 0,0 0 0,0 1 0,-1 0 0,0-1 0,0 1 0,0 0 0,-1-1 0,-2 0 0,0 0 0,-1-1 0,1 1 0,-1-1 0,0 1 0,-1-1 0,0 0 0,10 1 0,-1-1 0,0 0 0,0 0 0,-1 0 0,-1 0 0,-1-1 0,10 1 0,-1-1 0,-2 1 0,0-1 0,-1-1 0,-2 0 103,-10 0 1,0-1 0,-2 0 0,-1 0 0,0-1-1,0 1 1,16 0 0,0 0 0,0 0 0,-2 0-1,-2 0-103,-10 0 0,-2 0 0,-2 0 0,1 0 0,2 0 0,6 0 0,1 1 0,2-1 0,-2 0 0,0-1 0,-5 0 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2"/>
  <sheetViews>
    <sheetView tabSelected="1" zoomScale="71" zoomScaleNormal="100" zoomScaleSheetLayoutView="71" workbookViewId="0">
      <selection activeCell="A15" sqref="A15:N15"/>
    </sheetView>
  </sheetViews>
  <sheetFormatPr defaultColWidth="11.43359375" defaultRowHeight="12.75" x14ac:dyDescent="0.15"/>
  <cols>
    <col min="1" max="1" width="11.703125" style="10" customWidth="1"/>
    <col min="2" max="12" width="11.703125" style="1" customWidth="1"/>
    <col min="13" max="13" width="10.76171875" style="1" bestFit="1" customWidth="1"/>
    <col min="14" max="14" width="21.65625" style="1" bestFit="1" customWidth="1"/>
    <col min="15" max="16384" width="11.43359375" style="1"/>
  </cols>
  <sheetData>
    <row r="1" spans="1:14" ht="30" customHeight="1" x14ac:dyDescent="0.15">
      <c r="A1" s="40"/>
      <c r="B1" s="41"/>
      <c r="C1" s="52" t="s">
        <v>20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</row>
    <row r="2" spans="1:14" ht="24.95" customHeight="1" x14ac:dyDescent="0.15">
      <c r="A2" s="42"/>
      <c r="B2" s="43"/>
      <c r="C2" s="55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</row>
    <row r="3" spans="1:14" ht="24.95" customHeight="1" thickBot="1" x14ac:dyDescent="0.2">
      <c r="A3" s="44"/>
      <c r="B3" s="45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60"/>
    </row>
    <row r="4" spans="1:14" ht="15" customHeight="1" x14ac:dyDescent="0.15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</row>
    <row r="5" spans="1:14" ht="13.5" x14ac:dyDescent="0.15">
      <c r="A5" s="63" t="s">
        <v>13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5"/>
    </row>
    <row r="6" spans="1:14" ht="13.5" x14ac:dyDescent="0.15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1"/>
    </row>
    <row r="7" spans="1:14" ht="13.5" x14ac:dyDescent="0.15">
      <c r="A7" s="32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4"/>
    </row>
    <row r="8" spans="1:14" ht="30.75" customHeight="1" x14ac:dyDescent="0.15">
      <c r="A8" s="35" t="s">
        <v>0</v>
      </c>
      <c r="B8" s="36"/>
      <c r="C8" s="66" t="s">
        <v>110</v>
      </c>
      <c r="D8" s="67"/>
      <c r="E8" s="67"/>
      <c r="F8" s="67"/>
      <c r="G8" s="67"/>
      <c r="H8" s="67"/>
      <c r="I8" s="67"/>
      <c r="J8" s="67"/>
      <c r="K8" s="68"/>
      <c r="L8" s="2" t="s">
        <v>1</v>
      </c>
      <c r="M8" s="69">
        <v>44451</v>
      </c>
      <c r="N8" s="70"/>
    </row>
    <row r="9" spans="1:14" ht="7.5" customHeight="1" x14ac:dyDescent="0.15">
      <c r="A9" s="71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3"/>
    </row>
    <row r="10" spans="1:14" ht="42" customHeight="1" x14ac:dyDescent="0.15">
      <c r="A10" s="35" t="s">
        <v>2</v>
      </c>
      <c r="B10" s="36"/>
      <c r="C10" s="62" t="s">
        <v>108</v>
      </c>
      <c r="D10" s="62"/>
      <c r="E10" s="62"/>
      <c r="F10" s="62"/>
      <c r="G10" s="62"/>
      <c r="H10" s="62"/>
      <c r="I10" s="62"/>
      <c r="J10" s="62"/>
      <c r="K10" s="62"/>
      <c r="L10" s="61"/>
      <c r="M10" s="33"/>
      <c r="N10" s="34"/>
    </row>
    <row r="11" spans="1:14" ht="8.25" customHeight="1" x14ac:dyDescent="0.1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4"/>
    </row>
    <row r="12" spans="1:14" ht="42" customHeight="1" x14ac:dyDescent="0.15">
      <c r="A12" s="35" t="s">
        <v>3</v>
      </c>
      <c r="B12" s="36"/>
      <c r="C12" s="62" t="s">
        <v>111</v>
      </c>
      <c r="D12" s="62"/>
      <c r="E12" s="62"/>
      <c r="F12" s="62"/>
      <c r="G12" s="62"/>
      <c r="H12" s="62"/>
      <c r="I12" s="62"/>
      <c r="J12" s="62"/>
      <c r="K12" s="62"/>
      <c r="L12" s="61"/>
      <c r="M12" s="33"/>
      <c r="N12" s="34"/>
    </row>
    <row r="13" spans="1:14" ht="11.25" customHeight="1" x14ac:dyDescent="0.15">
      <c r="A13" s="32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4"/>
    </row>
    <row r="14" spans="1:14" ht="46.5" customHeight="1" x14ac:dyDescent="0.15">
      <c r="A14" s="15"/>
      <c r="B14" s="16" t="s">
        <v>4</v>
      </c>
      <c r="C14" s="12" t="s">
        <v>12</v>
      </c>
      <c r="D14" s="3"/>
      <c r="E14" s="11" t="s">
        <v>5</v>
      </c>
      <c r="F14" s="29">
        <v>1</v>
      </c>
      <c r="G14" s="74"/>
      <c r="H14" s="75"/>
      <c r="I14" s="11" t="s">
        <v>6</v>
      </c>
      <c r="J14" s="12"/>
      <c r="K14" s="61"/>
      <c r="L14" s="33"/>
      <c r="M14" s="33"/>
      <c r="N14" s="34"/>
    </row>
    <row r="15" spans="1:14" ht="15.75" customHeight="1" thickBot="1" x14ac:dyDescent="0.2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9"/>
    </row>
    <row r="16" spans="1:14" ht="13.5" x14ac:dyDescent="0.15">
      <c r="A16" s="32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4"/>
    </row>
    <row r="17" spans="1:14" ht="17.25" customHeight="1" x14ac:dyDescent="0.15">
      <c r="A17" s="63" t="s">
        <v>22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5"/>
    </row>
    <row r="18" spans="1:14" ht="17.25" customHeight="1" x14ac:dyDescent="0.1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8"/>
    </row>
    <row r="19" spans="1:14" ht="20.25" customHeight="1" x14ac:dyDescent="0.15">
      <c r="A19" s="85" t="s">
        <v>14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7"/>
    </row>
    <row r="20" spans="1:14" ht="17.25" customHeight="1" x14ac:dyDescent="0.15">
      <c r="A20" s="88" t="s">
        <v>7</v>
      </c>
      <c r="B20" s="90" t="s">
        <v>8</v>
      </c>
      <c r="C20" s="91"/>
      <c r="D20" s="91"/>
      <c r="E20" s="91"/>
      <c r="F20" s="92"/>
      <c r="G20" s="96" t="s">
        <v>9</v>
      </c>
      <c r="H20" s="97"/>
      <c r="I20" s="98"/>
      <c r="J20" s="91" t="s">
        <v>16</v>
      </c>
      <c r="K20" s="91"/>
      <c r="L20" s="91"/>
      <c r="M20" s="91"/>
      <c r="N20" s="99"/>
    </row>
    <row r="21" spans="1:14" ht="12.75" customHeight="1" x14ac:dyDescent="0.15">
      <c r="A21" s="89"/>
      <c r="B21" s="93"/>
      <c r="C21" s="94"/>
      <c r="D21" s="94"/>
      <c r="E21" s="94"/>
      <c r="F21" s="95"/>
      <c r="G21" s="4" t="s">
        <v>10</v>
      </c>
      <c r="H21" s="4" t="s">
        <v>11</v>
      </c>
      <c r="I21" s="5" t="s">
        <v>12</v>
      </c>
      <c r="J21" s="94"/>
      <c r="K21" s="94"/>
      <c r="L21" s="94"/>
      <c r="M21" s="94"/>
      <c r="N21" s="100"/>
    </row>
    <row r="22" spans="1:14" s="14" customFormat="1" ht="45.75" customHeight="1" x14ac:dyDescent="0.15">
      <c r="A22" s="13">
        <v>1</v>
      </c>
      <c r="B22" s="79" t="s">
        <v>15</v>
      </c>
      <c r="C22" s="80"/>
      <c r="D22" s="80"/>
      <c r="E22" s="80"/>
      <c r="F22" s="81"/>
      <c r="G22" s="17"/>
      <c r="H22" s="28" t="s">
        <v>26</v>
      </c>
      <c r="I22" s="6"/>
      <c r="J22" s="82"/>
      <c r="K22" s="83"/>
      <c r="L22" s="83"/>
      <c r="M22" s="83"/>
      <c r="N22" s="84"/>
    </row>
    <row r="23" spans="1:14" s="14" customFormat="1" ht="30" customHeight="1" x14ac:dyDescent="0.15">
      <c r="A23" s="13">
        <v>2</v>
      </c>
      <c r="B23" s="79" t="s">
        <v>17</v>
      </c>
      <c r="C23" s="80"/>
      <c r="D23" s="80"/>
      <c r="E23" s="80"/>
      <c r="F23" s="81"/>
      <c r="G23" s="17"/>
      <c r="H23" s="28" t="s">
        <v>26</v>
      </c>
      <c r="I23" s="17"/>
      <c r="J23" s="82"/>
      <c r="K23" s="83"/>
      <c r="L23" s="83"/>
      <c r="M23" s="83"/>
      <c r="N23" s="84"/>
    </row>
    <row r="24" spans="1:14" s="14" customFormat="1" ht="101.25" customHeight="1" x14ac:dyDescent="0.15">
      <c r="A24" s="13">
        <v>3</v>
      </c>
      <c r="B24" s="79" t="s">
        <v>18</v>
      </c>
      <c r="C24" s="80"/>
      <c r="D24" s="80"/>
      <c r="E24" s="80"/>
      <c r="F24" s="81"/>
      <c r="G24" s="17" t="s">
        <v>26</v>
      </c>
      <c r="H24" s="17"/>
      <c r="I24" s="17"/>
      <c r="J24" s="82" t="s">
        <v>109</v>
      </c>
      <c r="K24" s="83"/>
      <c r="L24" s="83"/>
      <c r="M24" s="83"/>
      <c r="N24" s="84"/>
    </row>
    <row r="25" spans="1:14" s="14" customFormat="1" ht="49.5" customHeight="1" x14ac:dyDescent="0.15">
      <c r="A25" s="13">
        <v>4</v>
      </c>
      <c r="B25" s="79" t="s">
        <v>19</v>
      </c>
      <c r="C25" s="80"/>
      <c r="D25" s="80"/>
      <c r="E25" s="80"/>
      <c r="F25" s="81"/>
      <c r="H25" s="17" t="s">
        <v>26</v>
      </c>
      <c r="I25" s="17"/>
      <c r="J25" s="82"/>
      <c r="K25" s="83"/>
      <c r="L25" s="83"/>
      <c r="M25" s="83"/>
      <c r="N25" s="84"/>
    </row>
    <row r="26" spans="1:14" s="14" customFormat="1" ht="30.75" customHeight="1" x14ac:dyDescent="0.15">
      <c r="A26" s="13">
        <v>5</v>
      </c>
      <c r="B26" s="79" t="s">
        <v>23</v>
      </c>
      <c r="C26" s="80"/>
      <c r="D26" s="80"/>
      <c r="E26" s="80"/>
      <c r="F26" s="81"/>
      <c r="G26" s="17"/>
      <c r="H26" s="17" t="s">
        <v>26</v>
      </c>
      <c r="I26" s="17"/>
      <c r="J26" s="82" t="s">
        <v>115</v>
      </c>
      <c r="K26" s="83"/>
      <c r="L26" s="83"/>
      <c r="M26" s="83"/>
      <c r="N26" s="84"/>
    </row>
    <row r="27" spans="1:14" s="14" customFormat="1" ht="39" customHeight="1" x14ac:dyDescent="0.15">
      <c r="A27" s="13">
        <v>6</v>
      </c>
      <c r="B27" s="79" t="s">
        <v>21</v>
      </c>
      <c r="C27" s="80"/>
      <c r="D27" s="80"/>
      <c r="E27" s="80"/>
      <c r="F27" s="81"/>
      <c r="G27" s="17"/>
      <c r="H27" s="17"/>
      <c r="I27" s="17" t="s">
        <v>26</v>
      </c>
      <c r="J27" s="82"/>
      <c r="K27" s="83"/>
      <c r="L27" s="83"/>
      <c r="M27" s="83"/>
      <c r="N27" s="84"/>
    </row>
    <row r="28" spans="1:14" s="14" customFormat="1" ht="75.75" customHeight="1" x14ac:dyDescent="0.15">
      <c r="A28" s="31">
        <v>7</v>
      </c>
      <c r="B28" s="30" t="s">
        <v>25</v>
      </c>
      <c r="C28" s="30"/>
      <c r="D28" s="30"/>
      <c r="E28" s="30"/>
      <c r="F28" s="30"/>
      <c r="G28" s="111" t="s">
        <v>26</v>
      </c>
      <c r="H28" s="111"/>
      <c r="I28" s="111"/>
      <c r="J28" s="111" t="s">
        <v>114</v>
      </c>
      <c r="K28" s="111"/>
      <c r="L28" s="111"/>
      <c r="M28" s="111"/>
      <c r="N28" s="111"/>
    </row>
    <row r="29" spans="1:14" s="14" customFormat="1" ht="0.75" customHeight="1" thickBot="1" x14ac:dyDescent="0.2">
      <c r="A29" s="110"/>
      <c r="B29" s="31"/>
      <c r="C29" s="31"/>
      <c r="D29" s="31"/>
      <c r="E29" s="31"/>
      <c r="F29" s="31"/>
      <c r="G29" s="112"/>
      <c r="H29" s="112"/>
      <c r="I29" s="112"/>
      <c r="J29" s="112"/>
      <c r="K29" s="112"/>
      <c r="L29" s="112"/>
      <c r="M29" s="112"/>
      <c r="N29" s="112"/>
    </row>
    <row r="30" spans="1:14" customFormat="1" ht="36" customHeight="1" thickBot="1" x14ac:dyDescent="0.25">
      <c r="A30" s="107" t="s">
        <v>24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9"/>
    </row>
    <row r="31" spans="1:14" customFormat="1" ht="88.5" customHeight="1" thickBot="1" x14ac:dyDescent="0.25">
      <c r="A31" s="101" t="s">
        <v>112</v>
      </c>
      <c r="B31" s="102"/>
      <c r="C31" s="102"/>
      <c r="D31" s="102"/>
      <c r="E31" s="102"/>
      <c r="F31" s="102"/>
      <c r="G31" s="102"/>
      <c r="H31" s="103"/>
      <c r="I31" s="104" t="s">
        <v>113</v>
      </c>
      <c r="J31" s="105"/>
      <c r="K31" s="105"/>
      <c r="L31" s="105"/>
      <c r="M31" s="105"/>
      <c r="N31" s="106"/>
    </row>
    <row r="32" spans="1:14" ht="13.5" hidden="1" thickBot="1" x14ac:dyDescent="0.2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9"/>
    </row>
  </sheetData>
  <mergeCells count="50">
    <mergeCell ref="I28:I29"/>
    <mergeCell ref="H28:H29"/>
    <mergeCell ref="G28:G29"/>
    <mergeCell ref="B20:F21"/>
    <mergeCell ref="G20:I20"/>
    <mergeCell ref="J20:N21"/>
    <mergeCell ref="A31:H31"/>
    <mergeCell ref="B24:F24"/>
    <mergeCell ref="J24:N24"/>
    <mergeCell ref="I31:N31"/>
    <mergeCell ref="B25:F25"/>
    <mergeCell ref="J25:N25"/>
    <mergeCell ref="B26:F26"/>
    <mergeCell ref="B27:F27"/>
    <mergeCell ref="A30:N30"/>
    <mergeCell ref="A28:A29"/>
    <mergeCell ref="J27:N27"/>
    <mergeCell ref="J26:N26"/>
    <mergeCell ref="J28:N29"/>
    <mergeCell ref="C10:K10"/>
    <mergeCell ref="A10:B10"/>
    <mergeCell ref="A9:N9"/>
    <mergeCell ref="L10:N10"/>
    <mergeCell ref="G14:H14"/>
    <mergeCell ref="K14:N14"/>
    <mergeCell ref="A1:B3"/>
    <mergeCell ref="A4:N4"/>
    <mergeCell ref="A6:N6"/>
    <mergeCell ref="A7:N7"/>
    <mergeCell ref="A8:B8"/>
    <mergeCell ref="C1:N3"/>
    <mergeCell ref="A5:N5"/>
    <mergeCell ref="C8:K8"/>
    <mergeCell ref="M8:N8"/>
    <mergeCell ref="B28:F29"/>
    <mergeCell ref="A16:N16"/>
    <mergeCell ref="A13:N13"/>
    <mergeCell ref="A11:N11"/>
    <mergeCell ref="A12:B12"/>
    <mergeCell ref="A15:N15"/>
    <mergeCell ref="L12:N12"/>
    <mergeCell ref="C12:K12"/>
    <mergeCell ref="A18:N18"/>
    <mergeCell ref="B22:F22"/>
    <mergeCell ref="J22:N22"/>
    <mergeCell ref="A17:N17"/>
    <mergeCell ref="B23:F23"/>
    <mergeCell ref="J23:N23"/>
    <mergeCell ref="A19:N19"/>
    <mergeCell ref="A20:A21"/>
  </mergeCells>
  <printOptions horizontalCentered="1"/>
  <pageMargins left="0.47244094488188981" right="0.39370078740157483" top="0.19685039370078741" bottom="0.19685039370078741" header="0" footer="0"/>
  <pageSetup scale="56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workbookViewId="0">
      <selection activeCell="I10" sqref="I10"/>
    </sheetView>
  </sheetViews>
  <sheetFormatPr defaultRowHeight="15" x14ac:dyDescent="0.2"/>
  <cols>
    <col min="1" max="1" width="15.87109375" customWidth="1"/>
    <col min="2" max="2" width="19.90625" customWidth="1"/>
    <col min="3" max="3" width="11.43359375" customWidth="1"/>
    <col min="4" max="4" width="15.46875" customWidth="1"/>
    <col min="5" max="5" width="19.1015625" customWidth="1"/>
    <col min="6" max="256" width="11.43359375" customWidth="1"/>
  </cols>
  <sheetData>
    <row r="1" spans="1:6" x14ac:dyDescent="0.2">
      <c r="A1" s="18" t="s">
        <v>27</v>
      </c>
      <c r="B1" s="18" t="s">
        <v>28</v>
      </c>
      <c r="C1" s="18" t="s">
        <v>29</v>
      </c>
      <c r="D1" s="19" t="s">
        <v>30</v>
      </c>
      <c r="E1" s="18" t="s">
        <v>28</v>
      </c>
      <c r="F1" s="18" t="s">
        <v>29</v>
      </c>
    </row>
    <row r="2" spans="1:6" x14ac:dyDescent="0.2">
      <c r="A2" s="113">
        <v>18000</v>
      </c>
      <c r="B2" s="20" t="s">
        <v>31</v>
      </c>
      <c r="C2" s="21">
        <f>IF(B1=B2,0,1)</f>
        <v>1</v>
      </c>
      <c r="D2" s="113">
        <v>18000</v>
      </c>
      <c r="E2" s="20" t="s">
        <v>32</v>
      </c>
      <c r="F2" s="21">
        <f>IF(E2=E3,0,1)</f>
        <v>1</v>
      </c>
    </row>
    <row r="3" spans="1:6" x14ac:dyDescent="0.2">
      <c r="A3" s="114"/>
      <c r="B3" s="20" t="s">
        <v>33</v>
      </c>
      <c r="C3" s="21">
        <f t="shared" ref="C3:C34" si="0">IF(B2=B3,0,1)</f>
        <v>1</v>
      </c>
      <c r="D3" s="114"/>
      <c r="E3" s="20" t="s">
        <v>34</v>
      </c>
      <c r="F3" s="21">
        <f t="shared" ref="F3:F33" si="1">IF(E3=E4,0,1)</f>
        <v>1</v>
      </c>
    </row>
    <row r="4" spans="1:6" x14ac:dyDescent="0.2">
      <c r="A4" s="114"/>
      <c r="B4" s="20" t="s">
        <v>35</v>
      </c>
      <c r="C4" s="21">
        <f t="shared" si="0"/>
        <v>1</v>
      </c>
      <c r="D4" s="114"/>
      <c r="E4" s="20" t="s">
        <v>36</v>
      </c>
      <c r="F4" s="21">
        <f t="shared" si="1"/>
        <v>1</v>
      </c>
    </row>
    <row r="5" spans="1:6" x14ac:dyDescent="0.2">
      <c r="A5" s="114"/>
      <c r="B5" s="22" t="s">
        <v>37</v>
      </c>
      <c r="C5" s="21">
        <f t="shared" si="0"/>
        <v>1</v>
      </c>
      <c r="D5" s="114"/>
      <c r="E5" s="20" t="s">
        <v>38</v>
      </c>
      <c r="F5" s="21">
        <f t="shared" si="1"/>
        <v>1</v>
      </c>
    </row>
    <row r="6" spans="1:6" x14ac:dyDescent="0.2">
      <c r="A6" s="114"/>
      <c r="B6" s="20" t="s">
        <v>39</v>
      </c>
      <c r="C6" s="21">
        <f t="shared" si="0"/>
        <v>1</v>
      </c>
      <c r="D6" s="114"/>
      <c r="E6" s="20" t="s">
        <v>40</v>
      </c>
      <c r="F6" s="21">
        <f t="shared" si="1"/>
        <v>1</v>
      </c>
    </row>
    <row r="7" spans="1:6" x14ac:dyDescent="0.2">
      <c r="A7" s="114"/>
      <c r="B7" s="20" t="s">
        <v>41</v>
      </c>
      <c r="C7" s="21">
        <f t="shared" si="0"/>
        <v>1</v>
      </c>
      <c r="D7" s="114"/>
      <c r="E7" s="20" t="s">
        <v>42</v>
      </c>
      <c r="F7" s="21">
        <f t="shared" si="1"/>
        <v>1</v>
      </c>
    </row>
    <row r="8" spans="1:6" x14ac:dyDescent="0.2">
      <c r="A8" s="114"/>
      <c r="B8" s="20" t="s">
        <v>43</v>
      </c>
      <c r="C8" s="21">
        <f t="shared" si="0"/>
        <v>1</v>
      </c>
      <c r="D8" s="114"/>
      <c r="E8" s="20" t="s">
        <v>44</v>
      </c>
      <c r="F8" s="21">
        <f t="shared" si="1"/>
        <v>1</v>
      </c>
    </row>
    <row r="9" spans="1:6" x14ac:dyDescent="0.2">
      <c r="A9" s="114"/>
      <c r="B9" s="20" t="s">
        <v>45</v>
      </c>
      <c r="C9" s="21">
        <f t="shared" si="0"/>
        <v>1</v>
      </c>
      <c r="D9" s="114"/>
      <c r="E9" s="23" t="s">
        <v>46</v>
      </c>
      <c r="F9" s="21">
        <f t="shared" si="1"/>
        <v>1</v>
      </c>
    </row>
    <row r="10" spans="1:6" x14ac:dyDescent="0.2">
      <c r="A10" s="114"/>
      <c r="B10" s="20" t="s">
        <v>47</v>
      </c>
      <c r="C10" s="21">
        <f t="shared" si="0"/>
        <v>1</v>
      </c>
      <c r="D10" s="114"/>
      <c r="E10" s="20" t="s">
        <v>48</v>
      </c>
      <c r="F10" s="21">
        <f>IF(E10=E11,0,1)</f>
        <v>1</v>
      </c>
    </row>
    <row r="11" spans="1:6" x14ac:dyDescent="0.2">
      <c r="A11" s="114"/>
      <c r="B11" s="20" t="s">
        <v>49</v>
      </c>
      <c r="C11" s="21">
        <f>IF(B10=B11,0,1)</f>
        <v>1</v>
      </c>
      <c r="D11" s="114"/>
      <c r="E11" s="20" t="s">
        <v>50</v>
      </c>
      <c r="F11" s="21">
        <f>IF(E11=E14,0,1)</f>
        <v>1</v>
      </c>
    </row>
    <row r="12" spans="1:6" x14ac:dyDescent="0.2">
      <c r="A12" s="114"/>
      <c r="B12" s="20" t="s">
        <v>51</v>
      </c>
      <c r="C12" s="21">
        <v>1</v>
      </c>
      <c r="D12" s="114"/>
      <c r="E12" s="20" t="s">
        <v>52</v>
      </c>
      <c r="F12" s="21">
        <v>1</v>
      </c>
    </row>
    <row r="13" spans="1:6" x14ac:dyDescent="0.2">
      <c r="A13" s="115"/>
      <c r="B13" s="20" t="s">
        <v>53</v>
      </c>
      <c r="C13" s="21">
        <v>1</v>
      </c>
      <c r="D13" s="115"/>
      <c r="E13" s="20" t="s">
        <v>54</v>
      </c>
      <c r="F13" s="21">
        <v>1</v>
      </c>
    </row>
    <row r="14" spans="1:6" x14ac:dyDescent="0.2">
      <c r="A14" s="113">
        <v>24000</v>
      </c>
      <c r="B14" s="20" t="s">
        <v>55</v>
      </c>
      <c r="C14" s="21">
        <f>IF(B11=B14,0,1)</f>
        <v>1</v>
      </c>
      <c r="D14" s="113">
        <v>24000</v>
      </c>
      <c r="E14" s="20" t="s">
        <v>56</v>
      </c>
      <c r="F14" s="21">
        <f t="shared" si="1"/>
        <v>1</v>
      </c>
    </row>
    <row r="15" spans="1:6" x14ac:dyDescent="0.2">
      <c r="A15" s="114"/>
      <c r="B15" s="20" t="s">
        <v>57</v>
      </c>
      <c r="C15" s="21">
        <f t="shared" si="0"/>
        <v>1</v>
      </c>
      <c r="D15" s="114"/>
      <c r="E15" s="23" t="s">
        <v>58</v>
      </c>
      <c r="F15" s="21">
        <f t="shared" si="1"/>
        <v>1</v>
      </c>
    </row>
    <row r="16" spans="1:6" x14ac:dyDescent="0.2">
      <c r="A16" s="114"/>
      <c r="B16" s="20" t="s">
        <v>59</v>
      </c>
      <c r="C16" s="21">
        <f t="shared" si="0"/>
        <v>1</v>
      </c>
      <c r="D16" s="114"/>
      <c r="E16" s="20" t="s">
        <v>60</v>
      </c>
      <c r="F16" s="21">
        <f t="shared" si="1"/>
        <v>1</v>
      </c>
    </row>
    <row r="17" spans="1:6" x14ac:dyDescent="0.2">
      <c r="A17" s="114"/>
      <c r="B17" s="20" t="s">
        <v>61</v>
      </c>
      <c r="C17" s="21">
        <f t="shared" si="0"/>
        <v>1</v>
      </c>
      <c r="D17" s="114"/>
      <c r="E17" s="20" t="s">
        <v>62</v>
      </c>
      <c r="F17" s="21">
        <f t="shared" si="1"/>
        <v>1</v>
      </c>
    </row>
    <row r="18" spans="1:6" x14ac:dyDescent="0.2">
      <c r="A18" s="114"/>
      <c r="B18" s="20" t="s">
        <v>63</v>
      </c>
      <c r="C18" s="21">
        <f t="shared" si="0"/>
        <v>1</v>
      </c>
      <c r="D18" s="114"/>
      <c r="E18" s="23" t="s">
        <v>64</v>
      </c>
      <c r="F18" s="21">
        <f t="shared" si="1"/>
        <v>1</v>
      </c>
    </row>
    <row r="19" spans="1:6" x14ac:dyDescent="0.2">
      <c r="A19" s="114"/>
      <c r="B19" s="20" t="s">
        <v>65</v>
      </c>
      <c r="C19" s="21">
        <f t="shared" si="0"/>
        <v>1</v>
      </c>
      <c r="D19" s="114"/>
      <c r="E19" s="20" t="s">
        <v>66</v>
      </c>
      <c r="F19" s="21">
        <f t="shared" si="1"/>
        <v>1</v>
      </c>
    </row>
    <row r="20" spans="1:6" x14ac:dyDescent="0.2">
      <c r="A20" s="114"/>
      <c r="B20" s="20" t="s">
        <v>67</v>
      </c>
      <c r="C20" s="21">
        <f t="shared" si="0"/>
        <v>1</v>
      </c>
      <c r="D20" s="114"/>
      <c r="E20" s="20" t="s">
        <v>68</v>
      </c>
      <c r="F20" s="21">
        <f t="shared" si="1"/>
        <v>1</v>
      </c>
    </row>
    <row r="21" spans="1:6" x14ac:dyDescent="0.2">
      <c r="A21" s="114"/>
      <c r="B21" s="20" t="s">
        <v>69</v>
      </c>
      <c r="C21" s="21">
        <f t="shared" si="0"/>
        <v>1</v>
      </c>
      <c r="D21" s="114"/>
      <c r="E21" s="20" t="s">
        <v>70</v>
      </c>
      <c r="F21" s="21">
        <f t="shared" si="1"/>
        <v>1</v>
      </c>
    </row>
    <row r="22" spans="1:6" x14ac:dyDescent="0.2">
      <c r="A22" s="114"/>
      <c r="B22" s="20" t="s">
        <v>71</v>
      </c>
      <c r="C22" s="21">
        <f t="shared" si="0"/>
        <v>1</v>
      </c>
      <c r="D22" s="114"/>
      <c r="E22" s="20" t="s">
        <v>72</v>
      </c>
      <c r="F22" s="21">
        <f t="shared" si="1"/>
        <v>1</v>
      </c>
    </row>
    <row r="23" spans="1:6" x14ac:dyDescent="0.2">
      <c r="A23" s="114"/>
      <c r="B23" s="20" t="s">
        <v>73</v>
      </c>
      <c r="C23" s="21">
        <f t="shared" si="0"/>
        <v>1</v>
      </c>
      <c r="D23" s="114"/>
      <c r="E23" s="20" t="s">
        <v>74</v>
      </c>
      <c r="F23" s="21">
        <f t="shared" si="1"/>
        <v>1</v>
      </c>
    </row>
    <row r="24" spans="1:6" x14ac:dyDescent="0.2">
      <c r="A24" s="114"/>
      <c r="B24" s="20" t="s">
        <v>75</v>
      </c>
      <c r="C24" s="21">
        <f t="shared" si="0"/>
        <v>1</v>
      </c>
      <c r="D24" s="114"/>
      <c r="E24" s="20" t="s">
        <v>76</v>
      </c>
      <c r="F24" s="21">
        <f t="shared" si="1"/>
        <v>1</v>
      </c>
    </row>
    <row r="25" spans="1:6" x14ac:dyDescent="0.2">
      <c r="A25" s="114"/>
      <c r="B25" s="20" t="s">
        <v>77</v>
      </c>
      <c r="C25" s="21">
        <f t="shared" si="0"/>
        <v>1</v>
      </c>
      <c r="D25" s="114"/>
      <c r="E25" s="20" t="s">
        <v>78</v>
      </c>
      <c r="F25" s="21">
        <f t="shared" si="1"/>
        <v>1</v>
      </c>
    </row>
    <row r="26" spans="1:6" x14ac:dyDescent="0.2">
      <c r="A26" s="114"/>
      <c r="B26" s="20" t="s">
        <v>79</v>
      </c>
      <c r="C26" s="21">
        <f t="shared" si="0"/>
        <v>1</v>
      </c>
      <c r="D26" s="114"/>
      <c r="E26" s="23" t="s">
        <v>80</v>
      </c>
      <c r="F26" s="21">
        <f t="shared" si="1"/>
        <v>1</v>
      </c>
    </row>
    <row r="27" spans="1:6" x14ac:dyDescent="0.2">
      <c r="A27" s="114"/>
      <c r="B27" s="23" t="s">
        <v>81</v>
      </c>
      <c r="C27" s="21">
        <f t="shared" si="0"/>
        <v>1</v>
      </c>
      <c r="D27" s="114"/>
      <c r="E27" s="20" t="s">
        <v>82</v>
      </c>
      <c r="F27" s="21">
        <f t="shared" si="1"/>
        <v>1</v>
      </c>
    </row>
    <row r="28" spans="1:6" x14ac:dyDescent="0.2">
      <c r="A28" s="114"/>
      <c r="B28" s="20" t="s">
        <v>83</v>
      </c>
      <c r="C28" s="21">
        <f t="shared" si="0"/>
        <v>1</v>
      </c>
      <c r="D28" s="114"/>
      <c r="E28" s="20" t="s">
        <v>84</v>
      </c>
      <c r="F28" s="21">
        <f t="shared" si="1"/>
        <v>1</v>
      </c>
    </row>
    <row r="29" spans="1:6" x14ac:dyDescent="0.2">
      <c r="A29" s="114"/>
      <c r="B29" s="20" t="s">
        <v>85</v>
      </c>
      <c r="C29" s="21">
        <f t="shared" si="0"/>
        <v>1</v>
      </c>
      <c r="D29" s="114"/>
      <c r="E29" s="20" t="s">
        <v>86</v>
      </c>
      <c r="F29" s="21">
        <f t="shared" si="1"/>
        <v>1</v>
      </c>
    </row>
    <row r="30" spans="1:6" x14ac:dyDescent="0.2">
      <c r="A30" s="114"/>
      <c r="B30" s="20" t="s">
        <v>87</v>
      </c>
      <c r="C30" s="21">
        <f t="shared" si="0"/>
        <v>1</v>
      </c>
      <c r="D30" s="114"/>
      <c r="E30" s="20" t="s">
        <v>88</v>
      </c>
      <c r="F30" s="21">
        <f t="shared" si="1"/>
        <v>1</v>
      </c>
    </row>
    <row r="31" spans="1:6" x14ac:dyDescent="0.2">
      <c r="A31" s="114"/>
      <c r="B31" s="24" t="s">
        <v>89</v>
      </c>
      <c r="C31" s="21">
        <f t="shared" si="0"/>
        <v>1</v>
      </c>
      <c r="D31" s="114"/>
      <c r="E31" s="20" t="s">
        <v>90</v>
      </c>
      <c r="F31" s="21">
        <f t="shared" si="1"/>
        <v>1</v>
      </c>
    </row>
    <row r="32" spans="1:6" x14ac:dyDescent="0.2">
      <c r="A32" s="114"/>
      <c r="B32" s="20" t="s">
        <v>91</v>
      </c>
      <c r="C32" s="21">
        <f t="shared" si="0"/>
        <v>1</v>
      </c>
      <c r="D32" s="114"/>
      <c r="E32" s="20" t="s">
        <v>92</v>
      </c>
      <c r="F32" s="21">
        <f t="shared" si="1"/>
        <v>1</v>
      </c>
    </row>
    <row r="33" spans="1:6" x14ac:dyDescent="0.2">
      <c r="A33" s="114"/>
      <c r="B33" s="20" t="s">
        <v>93</v>
      </c>
      <c r="C33" s="21">
        <f t="shared" si="0"/>
        <v>1</v>
      </c>
      <c r="D33" s="114"/>
      <c r="E33" s="20" t="s">
        <v>94</v>
      </c>
      <c r="F33" s="21">
        <f t="shared" si="1"/>
        <v>1</v>
      </c>
    </row>
    <row r="34" spans="1:6" x14ac:dyDescent="0.2">
      <c r="A34" s="114"/>
      <c r="B34" s="20" t="s">
        <v>95</v>
      </c>
      <c r="C34" s="21">
        <f t="shared" si="0"/>
        <v>1</v>
      </c>
      <c r="D34" s="114"/>
      <c r="E34" s="20" t="s">
        <v>96</v>
      </c>
      <c r="F34" s="21">
        <f>IF(E34=E38,0,1)</f>
        <v>1</v>
      </c>
    </row>
    <row r="35" spans="1:6" x14ac:dyDescent="0.2">
      <c r="A35" s="114"/>
      <c r="B35" s="20" t="s">
        <v>97</v>
      </c>
      <c r="C35" s="21">
        <v>1</v>
      </c>
      <c r="D35" s="114"/>
      <c r="E35" s="25" t="s">
        <v>98</v>
      </c>
      <c r="F35" s="21">
        <v>1</v>
      </c>
    </row>
    <row r="36" spans="1:6" x14ac:dyDescent="0.2">
      <c r="A36" s="114"/>
      <c r="B36" s="20" t="s">
        <v>99</v>
      </c>
      <c r="C36" s="21">
        <v>1</v>
      </c>
      <c r="D36" s="114"/>
      <c r="E36" s="25" t="s">
        <v>100</v>
      </c>
      <c r="F36" s="21">
        <v>1</v>
      </c>
    </row>
    <row r="37" spans="1:6" x14ac:dyDescent="0.2">
      <c r="A37" s="114"/>
      <c r="B37" s="20" t="s">
        <v>101</v>
      </c>
      <c r="C37" s="21">
        <v>1</v>
      </c>
      <c r="D37" s="114"/>
      <c r="E37" s="25" t="s">
        <v>102</v>
      </c>
      <c r="F37" s="21">
        <v>1</v>
      </c>
    </row>
    <row r="38" spans="1:6" x14ac:dyDescent="0.2">
      <c r="A38" s="115"/>
      <c r="B38" s="20" t="s">
        <v>103</v>
      </c>
      <c r="C38" s="26">
        <v>1</v>
      </c>
      <c r="D38" s="115"/>
      <c r="E38" s="25" t="s">
        <v>104</v>
      </c>
      <c r="F38" s="26">
        <v>1</v>
      </c>
    </row>
    <row r="39" spans="1:6" x14ac:dyDescent="0.2">
      <c r="A39" s="21" t="s">
        <v>105</v>
      </c>
      <c r="B39" s="23"/>
      <c r="C39" s="26">
        <f>SUM(C14:C38)</f>
        <v>25</v>
      </c>
      <c r="D39" s="27"/>
      <c r="E39" s="26"/>
      <c r="F39" s="26"/>
    </row>
    <row r="40" spans="1:6" x14ac:dyDescent="0.2">
      <c r="A40" s="21" t="s">
        <v>106</v>
      </c>
      <c r="B40" s="23"/>
      <c r="C40" s="26">
        <f>SUM(C2:C13)</f>
        <v>12</v>
      </c>
      <c r="D40" s="27"/>
      <c r="E40" s="26" t="s">
        <v>107</v>
      </c>
      <c r="F40" s="26">
        <f>C39+C40</f>
        <v>37</v>
      </c>
    </row>
  </sheetData>
  <mergeCells count="4">
    <mergeCell ref="A2:A13"/>
    <mergeCell ref="D2:D13"/>
    <mergeCell ref="A14:A38"/>
    <mergeCell ref="D14:D38"/>
  </mergeCells>
  <conditionalFormatting sqref="E39:E40 E1">
    <cfRule type="duplicateValues" dxfId="134" priority="132"/>
  </conditionalFormatting>
  <conditionalFormatting sqref="E39:E40">
    <cfRule type="duplicateValues" dxfId="133" priority="133"/>
  </conditionalFormatting>
  <conditionalFormatting sqref="B38:B40 B1">
    <cfRule type="duplicateValues" dxfId="132" priority="134"/>
  </conditionalFormatting>
  <conditionalFormatting sqref="B38:B40">
    <cfRule type="duplicateValues" dxfId="131" priority="135"/>
  </conditionalFormatting>
  <conditionalFormatting sqref="B2">
    <cfRule type="duplicateValues" dxfId="130" priority="93"/>
  </conditionalFormatting>
  <conditionalFormatting sqref="B2">
    <cfRule type="duplicateValues" dxfId="129" priority="120" stopIfTrue="1"/>
  </conditionalFormatting>
  <conditionalFormatting sqref="B2">
    <cfRule type="duplicateValues" dxfId="128" priority="119"/>
  </conditionalFormatting>
  <conditionalFormatting sqref="B2">
    <cfRule type="duplicateValues" dxfId="127" priority="115"/>
    <cfRule type="duplicateValues" dxfId="126" priority="116"/>
    <cfRule type="duplicateValues" dxfId="125" priority="117"/>
    <cfRule type="duplicateValues" dxfId="124" priority="118"/>
  </conditionalFormatting>
  <conditionalFormatting sqref="B21:B25">
    <cfRule type="duplicateValues" dxfId="123" priority="98"/>
  </conditionalFormatting>
  <conditionalFormatting sqref="B21:B25">
    <cfRule type="duplicateValues" dxfId="122" priority="99"/>
    <cfRule type="duplicateValues" dxfId="121" priority="100"/>
    <cfRule type="duplicateValues" dxfId="120" priority="101"/>
    <cfRule type="duplicateValues" dxfId="119" priority="102"/>
  </conditionalFormatting>
  <conditionalFormatting sqref="B19:B21 B4:B15">
    <cfRule type="duplicateValues" dxfId="118" priority="103"/>
  </conditionalFormatting>
  <conditionalFormatting sqref="B19:B21 B4:B15">
    <cfRule type="duplicateValues" dxfId="117" priority="104"/>
    <cfRule type="duplicateValues" dxfId="116" priority="105"/>
    <cfRule type="duplicateValues" dxfId="115" priority="106"/>
    <cfRule type="duplicateValues" dxfId="114" priority="107"/>
  </conditionalFormatting>
  <conditionalFormatting sqref="B25:B37">
    <cfRule type="duplicateValues" dxfId="113" priority="108"/>
  </conditionalFormatting>
  <conditionalFormatting sqref="B25:B37">
    <cfRule type="duplicateValues" dxfId="112" priority="109"/>
    <cfRule type="duplicateValues" dxfId="111" priority="110"/>
    <cfRule type="duplicateValues" dxfId="110" priority="111"/>
    <cfRule type="duplicateValues" dxfId="109" priority="112"/>
  </conditionalFormatting>
  <conditionalFormatting sqref="B16:B18">
    <cfRule type="duplicateValues" dxfId="108" priority="113"/>
  </conditionalFormatting>
  <conditionalFormatting sqref="B15:B19">
    <cfRule type="duplicateValues" dxfId="107" priority="114"/>
  </conditionalFormatting>
  <conditionalFormatting sqref="B4:B15">
    <cfRule type="duplicateValues" dxfId="106" priority="121"/>
  </conditionalFormatting>
  <conditionalFormatting sqref="B4:B15">
    <cfRule type="duplicateValues" dxfId="105" priority="122"/>
    <cfRule type="duplicateValues" dxfId="104" priority="123"/>
    <cfRule type="duplicateValues" dxfId="103" priority="124"/>
    <cfRule type="duplicateValues" dxfId="102" priority="125"/>
  </conditionalFormatting>
  <conditionalFormatting sqref="B15">
    <cfRule type="duplicateValues" dxfId="101" priority="126"/>
  </conditionalFormatting>
  <conditionalFormatting sqref="B15:B18">
    <cfRule type="duplicateValues" dxfId="100" priority="127"/>
    <cfRule type="duplicateValues" dxfId="99" priority="128"/>
    <cfRule type="duplicateValues" dxfId="98" priority="129"/>
    <cfRule type="duplicateValues" dxfId="97" priority="130"/>
  </conditionalFormatting>
  <conditionalFormatting sqref="B15:B18">
    <cfRule type="duplicateValues" dxfId="96" priority="131"/>
  </conditionalFormatting>
  <conditionalFormatting sqref="B2">
    <cfRule type="duplicateValues" dxfId="95" priority="94" stopIfTrue="1"/>
  </conditionalFormatting>
  <conditionalFormatting sqref="B2">
    <cfRule type="duplicateValues" dxfId="94" priority="95"/>
  </conditionalFormatting>
  <conditionalFormatting sqref="B2">
    <cfRule type="duplicateValues" dxfId="93" priority="92"/>
  </conditionalFormatting>
  <conditionalFormatting sqref="B2">
    <cfRule type="duplicateValues" dxfId="92" priority="88"/>
    <cfRule type="duplicateValues" dxfId="91" priority="89"/>
    <cfRule type="duplicateValues" dxfId="90" priority="90"/>
    <cfRule type="duplicateValues" dxfId="89" priority="91"/>
  </conditionalFormatting>
  <conditionalFormatting sqref="B2">
    <cfRule type="duplicateValues" dxfId="88" priority="87"/>
  </conditionalFormatting>
  <conditionalFormatting sqref="B2">
    <cfRule type="duplicateValues" dxfId="87" priority="96"/>
  </conditionalFormatting>
  <conditionalFormatting sqref="B3">
    <cfRule type="duplicateValues" dxfId="86" priority="86" stopIfTrue="1"/>
  </conditionalFormatting>
  <conditionalFormatting sqref="B3">
    <cfRule type="duplicateValues" dxfId="85" priority="85"/>
  </conditionalFormatting>
  <conditionalFormatting sqref="B3">
    <cfRule type="duplicateValues" dxfId="84" priority="81"/>
    <cfRule type="duplicateValues" dxfId="83" priority="82"/>
    <cfRule type="duplicateValues" dxfId="82" priority="83"/>
    <cfRule type="duplicateValues" dxfId="81" priority="84"/>
  </conditionalFormatting>
  <conditionalFormatting sqref="B16">
    <cfRule type="duplicateValues" dxfId="80" priority="97"/>
  </conditionalFormatting>
  <conditionalFormatting sqref="E7">
    <cfRule type="duplicateValues" dxfId="79" priority="66"/>
  </conditionalFormatting>
  <conditionalFormatting sqref="E7">
    <cfRule type="duplicateValues" dxfId="78" priority="67"/>
    <cfRule type="duplicateValues" dxfId="77" priority="68"/>
    <cfRule type="duplicateValues" dxfId="76" priority="69"/>
    <cfRule type="duplicateValues" dxfId="75" priority="70"/>
  </conditionalFormatting>
  <conditionalFormatting sqref="E2:E7">
    <cfRule type="duplicateValues" dxfId="74" priority="71"/>
  </conditionalFormatting>
  <conditionalFormatting sqref="E2:E7">
    <cfRule type="duplicateValues" dxfId="73" priority="72"/>
    <cfRule type="duplicateValues" dxfId="72" priority="73"/>
    <cfRule type="duplicateValues" dxfId="71" priority="74"/>
    <cfRule type="duplicateValues" dxfId="70" priority="75"/>
  </conditionalFormatting>
  <conditionalFormatting sqref="E34:E37">
    <cfRule type="duplicateValues" dxfId="69" priority="47" stopIfTrue="1"/>
  </conditionalFormatting>
  <conditionalFormatting sqref="E34:E37">
    <cfRule type="duplicateValues" dxfId="68" priority="48"/>
  </conditionalFormatting>
  <conditionalFormatting sqref="E34:E37">
    <cfRule type="duplicateValues" dxfId="67" priority="49"/>
    <cfRule type="duplicateValues" dxfId="66" priority="50"/>
    <cfRule type="duplicateValues" dxfId="65" priority="51"/>
    <cfRule type="duplicateValues" dxfId="64" priority="52"/>
  </conditionalFormatting>
  <conditionalFormatting sqref="E34:E37">
    <cfRule type="duplicateValues" dxfId="63" priority="53"/>
  </conditionalFormatting>
  <conditionalFormatting sqref="E26:E30">
    <cfRule type="duplicateValues" dxfId="62" priority="34"/>
  </conditionalFormatting>
  <conditionalFormatting sqref="E26:E30">
    <cfRule type="duplicateValues" dxfId="61" priority="35"/>
  </conditionalFormatting>
  <conditionalFormatting sqref="E26:E30">
    <cfRule type="duplicateValues" dxfId="60" priority="36"/>
    <cfRule type="duplicateValues" dxfId="59" priority="37"/>
    <cfRule type="duplicateValues" dxfId="58" priority="38"/>
    <cfRule type="duplicateValues" dxfId="57" priority="39"/>
  </conditionalFormatting>
  <conditionalFormatting sqref="E26:E30">
    <cfRule type="duplicateValues" dxfId="56" priority="40"/>
  </conditionalFormatting>
  <conditionalFormatting sqref="E26:E30">
    <cfRule type="duplicateValues" dxfId="55" priority="33"/>
  </conditionalFormatting>
  <conditionalFormatting sqref="E32:E37">
    <cfRule type="duplicateValues" dxfId="54" priority="41" stopIfTrue="1"/>
  </conditionalFormatting>
  <conditionalFormatting sqref="E32:E37">
    <cfRule type="duplicateValues" dxfId="53" priority="42"/>
  </conditionalFormatting>
  <conditionalFormatting sqref="E32:E37">
    <cfRule type="duplicateValues" dxfId="52" priority="43"/>
    <cfRule type="duplicateValues" dxfId="51" priority="44"/>
    <cfRule type="duplicateValues" dxfId="50" priority="45"/>
    <cfRule type="duplicateValues" dxfId="49" priority="46"/>
  </conditionalFormatting>
  <conditionalFormatting sqref="E16:E26">
    <cfRule type="duplicateValues" dxfId="48" priority="54"/>
  </conditionalFormatting>
  <conditionalFormatting sqref="E16:E26">
    <cfRule type="duplicateValues" dxfId="47" priority="55"/>
    <cfRule type="duplicateValues" dxfId="46" priority="56"/>
    <cfRule type="duplicateValues" dxfId="45" priority="57"/>
    <cfRule type="duplicateValues" dxfId="44" priority="58"/>
  </conditionalFormatting>
  <conditionalFormatting sqref="E30:E32">
    <cfRule type="duplicateValues" dxfId="43" priority="59" stopIfTrue="1"/>
  </conditionalFormatting>
  <conditionalFormatting sqref="E30:E32">
    <cfRule type="duplicateValues" dxfId="42" priority="60"/>
  </conditionalFormatting>
  <conditionalFormatting sqref="E30:E32">
    <cfRule type="duplicateValues" dxfId="41" priority="61"/>
    <cfRule type="duplicateValues" dxfId="40" priority="62"/>
    <cfRule type="duplicateValues" dxfId="39" priority="63"/>
    <cfRule type="duplicateValues" dxfId="38" priority="64"/>
  </conditionalFormatting>
  <conditionalFormatting sqref="E30:E37">
    <cfRule type="duplicateValues" dxfId="37" priority="65"/>
  </conditionalFormatting>
  <conditionalFormatting sqref="E15">
    <cfRule type="duplicateValues" dxfId="36" priority="76"/>
  </conditionalFormatting>
  <conditionalFormatting sqref="E15">
    <cfRule type="duplicateValues" dxfId="35" priority="77"/>
    <cfRule type="duplicateValues" dxfId="34" priority="78"/>
    <cfRule type="duplicateValues" dxfId="33" priority="79"/>
    <cfRule type="duplicateValues" dxfId="32" priority="80"/>
  </conditionalFormatting>
  <conditionalFormatting sqref="E8:E15">
    <cfRule type="duplicateValues" dxfId="31" priority="28"/>
  </conditionalFormatting>
  <conditionalFormatting sqref="E8:E15">
    <cfRule type="duplicateValues" dxfId="30" priority="29"/>
    <cfRule type="duplicateValues" dxfId="29" priority="30"/>
    <cfRule type="duplicateValues" dxfId="28" priority="31"/>
    <cfRule type="duplicateValues" dxfId="27" priority="32"/>
  </conditionalFormatting>
  <conditionalFormatting sqref="E8">
    <cfRule type="duplicateValues" dxfId="26" priority="20" stopIfTrue="1"/>
  </conditionalFormatting>
  <conditionalFormatting sqref="E8">
    <cfRule type="duplicateValues" dxfId="25" priority="21"/>
  </conditionalFormatting>
  <conditionalFormatting sqref="E8">
    <cfRule type="duplicateValues" dxfId="24" priority="19"/>
  </conditionalFormatting>
  <conditionalFormatting sqref="E8">
    <cfRule type="duplicateValues" dxfId="23" priority="15"/>
    <cfRule type="duplicateValues" dxfId="22" priority="16"/>
    <cfRule type="duplicateValues" dxfId="21" priority="17"/>
    <cfRule type="duplicateValues" dxfId="20" priority="18"/>
  </conditionalFormatting>
  <conditionalFormatting sqref="E8">
    <cfRule type="duplicateValues" dxfId="19" priority="22"/>
  </conditionalFormatting>
  <conditionalFormatting sqref="E16">
    <cfRule type="duplicateValues" dxfId="18" priority="23"/>
  </conditionalFormatting>
  <conditionalFormatting sqref="E16">
    <cfRule type="duplicateValues" dxfId="17" priority="24"/>
    <cfRule type="duplicateValues" dxfId="16" priority="25"/>
    <cfRule type="duplicateValues" dxfId="15" priority="26"/>
    <cfRule type="duplicateValues" dxfId="14" priority="27"/>
  </conditionalFormatting>
  <conditionalFormatting sqref="E38">
    <cfRule type="duplicateValues" dxfId="13" priority="7" stopIfTrue="1"/>
  </conditionalFormatting>
  <conditionalFormatting sqref="E38">
    <cfRule type="duplicateValues" dxfId="12" priority="8"/>
  </conditionalFormatting>
  <conditionalFormatting sqref="E38">
    <cfRule type="duplicateValues" dxfId="11" priority="9"/>
    <cfRule type="duplicateValues" dxfId="10" priority="10"/>
    <cfRule type="duplicateValues" dxfId="9" priority="11"/>
    <cfRule type="duplicateValues" dxfId="8" priority="12"/>
  </conditionalFormatting>
  <conditionalFormatting sqref="E38">
    <cfRule type="duplicateValues" dxfId="7" priority="13"/>
  </conditionalFormatting>
  <conditionalFormatting sqref="E38">
    <cfRule type="duplicateValues" dxfId="6" priority="1" stopIfTrue="1"/>
  </conditionalFormatting>
  <conditionalFormatting sqref="E38">
    <cfRule type="duplicateValues" dxfId="5" priority="2"/>
  </conditionalFormatting>
  <conditionalFormatting sqref="E38">
    <cfRule type="duplicateValues" dxfId="4" priority="3"/>
    <cfRule type="duplicateValues" dxfId="3" priority="4"/>
    <cfRule type="duplicateValues" dxfId="2" priority="5"/>
    <cfRule type="duplicateValues" dxfId="1" priority="6"/>
  </conditionalFormatting>
  <conditionalFormatting sqref="E38">
    <cfRule type="duplicateValues" dxfId="0" priority="14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D9A23D202678F45B0F3133B78F18B23" ma:contentTypeVersion="2" ma:contentTypeDescription="Crear nuevo documento." ma:contentTypeScope="" ma:versionID="9b70067838d723212e705fdd98b28f3c">
  <xsd:schema xmlns:xsd="http://www.w3.org/2001/XMLSchema" xmlns:xs="http://www.w3.org/2001/XMLSchema" xmlns:p="http://schemas.microsoft.com/office/2006/metadata/properties" xmlns:ns2="b3a234e1-f235-437e-a56c-73cd49416da0" targetNamespace="http://schemas.microsoft.com/office/2006/metadata/properties" ma:root="true" ma:fieldsID="31d116754c4b71b1285fa48b8c563834" ns2:_=""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0796FF-115F-4E63-B0B4-3D16DBCFAB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4965E9-722D-477C-B2B1-D11D82F683B7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3a234e1-f235-437e-a56c-73cd49416da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ACTA DE ENTREGA </vt:lpstr>
      <vt:lpstr>ELEMENTOS RECIBIDOS </vt:lpstr>
      <vt:lpstr>ACTA DE ENTREGA !Área_de_impresión</vt:lpstr>
    </vt:vector>
  </TitlesOfParts>
  <Company>FAC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Gina.riañop</dc:creator>
  <cp:lastModifiedBy>X</cp:lastModifiedBy>
  <cp:lastPrinted>2020-08-06T17:51:28Z</cp:lastPrinted>
  <dcterms:created xsi:type="dcterms:W3CDTF">2017-06-06T19:26:14Z</dcterms:created>
  <dcterms:modified xsi:type="dcterms:W3CDTF">2021-09-11T19:34:56Z</dcterms:modified>
</cp:coreProperties>
</file>