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Maycol Oviedo A\OneDrive\Escritorio\ROXANA\AIRES ACONDICIONADOS\AIRE OK\FORMATOS\"/>
    </mc:Choice>
  </mc:AlternateContent>
  <xr:revisionPtr revIDLastSave="0" documentId="8_{CEBE9D60-E096-4841-ABA1-01AB0A77848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1" l="1"/>
  <c r="F14" i="1"/>
  <c r="F7" i="1"/>
  <c r="F8" i="1"/>
  <c r="F9" i="1"/>
  <c r="F10" i="1"/>
  <c r="F11" i="1"/>
  <c r="F12" i="1"/>
  <c r="F6" i="1"/>
  <c r="F16" i="1" l="1"/>
</calcChain>
</file>

<file path=xl/sharedStrings.xml><?xml version="1.0" encoding="utf-8"?>
<sst xmlns="http://schemas.openxmlformats.org/spreadsheetml/2006/main" count="19" uniqueCount="19">
  <si>
    <t> ITEM</t>
  </si>
  <si>
    <t>DESCRIPCIÓN</t>
  </si>
  <si>
    <t>CANTIDAD</t>
  </si>
  <si>
    <t>MINISPLIT DE 18,000 BTU/ 220V/ R-410/ SEER 13</t>
  </si>
  <si>
    <t>MINI SPLIT DE 12,000 BTU 22.0V/ R-410,SEER 13</t>
  </si>
  <si>
    <t>MINISPLIT DE 24.000 BTU SEER 13 220 VOLTIOS, R-5410</t>
  </si>
  <si>
    <t xml:space="preserve">INSTALACIÓN </t>
  </si>
  <si>
    <t>RED PARA REFRIGERANTE</t>
  </si>
  <si>
    <t>CABLE ENCAUCHETADO 4 X 12</t>
  </si>
  <si>
    <t xml:space="preserve">TRANSPORTE </t>
  </si>
  <si>
    <t xml:space="preserve">DESMONTE </t>
  </si>
  <si>
    <t>SUB TOTAL</t>
  </si>
  <si>
    <t>IVA</t>
  </si>
  <si>
    <t xml:space="preserve">VALOR PARCIAL </t>
  </si>
  <si>
    <t xml:space="preserve">VALOR UNITARIO </t>
  </si>
  <si>
    <t>VALOR TOTAL</t>
  </si>
  <si>
    <t>PRESUPUESTO GENERAL</t>
  </si>
  <si>
    <t>FORMULARIO No. 1 FORMULARIO DE PRESUPUESTO OFICIAL</t>
  </si>
  <si>
    <t>OBJETO: " ADQUISICIÓN, INSTALACIÓN, PUESTA EN FUNCIONAMIENTO DE EQUIPOS DE AIRE ACONDICIONADOS PARA LAS DEPENDENCIAS DE LA ALCALDIA MUNICIPAL DE GALAPA”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</si>
</sst>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&quot;$&quot;\ #,##0"/>
  </numFmts>
  <fonts count="10" x14ac:knownFonts="1"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b/>
      <sz val="7"/>
      <color rgb="FF000000"/>
      <name val="Arial"/>
      <family val="2"/>
    </font>
    <font>
      <sz val="8"/>
      <color rgb="FF000000"/>
      <name val="Arial Narrow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4">
    <xf numFmtId="0" fontId="0" fillId="0" borderId="0" xfId="0"/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165" fontId="4" fillId="0" borderId="1" xfId="0" applyNumberFormat="1" applyFont="1" applyFill="1" applyBorder="1" applyAlignment="1">
      <alignment horizontal="right" vertical="center"/>
    </xf>
    <xf numFmtId="165" fontId="4" fillId="0" borderId="1" xfId="0" applyNumberFormat="1" applyFont="1" applyBorder="1" applyAlignment="1">
      <alignment horizontal="right" vertical="center"/>
    </xf>
    <xf numFmtId="165" fontId="6" fillId="2" borderId="1" xfId="0" applyNumberFormat="1" applyFont="1" applyFill="1" applyBorder="1" applyAlignment="1">
      <alignment horizontal="right" vertical="center"/>
    </xf>
    <xf numFmtId="165" fontId="0" fillId="0" borderId="0" xfId="0" applyNumberFormat="1"/>
  </cellXfs>
  <cellStyles count="2">
    <cellStyle name="Normal" xfId="0" builtinId="0"/>
    <cellStyle name="Normal 3 11" xfId="1" xr:uid="{F077F845-241C-41F1-8637-E3429E27CD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8"/>
  <sheetViews>
    <sheetView tabSelected="1" topLeftCell="B1" zoomScale="80" zoomScaleNormal="80" workbookViewId="0">
      <selection activeCell="J11" sqref="J11"/>
    </sheetView>
  </sheetViews>
  <sheetFormatPr baseColWidth="10" defaultRowHeight="15" x14ac:dyDescent="0.25"/>
  <cols>
    <col min="2" max="2" width="9" customWidth="1"/>
    <col min="3" max="3" width="34.28515625" customWidth="1"/>
    <col min="4" max="4" width="17.42578125" customWidth="1"/>
    <col min="5" max="5" width="16.28515625" customWidth="1"/>
    <col min="6" max="6" width="20.28515625" customWidth="1"/>
  </cols>
  <sheetData>
    <row r="2" spans="2:6" ht="30" customHeight="1" x14ac:dyDescent="0.25">
      <c r="B2" s="5" t="s">
        <v>17</v>
      </c>
      <c r="C2" s="5"/>
      <c r="D2" s="5"/>
      <c r="E2" s="5"/>
      <c r="F2" s="5"/>
    </row>
    <row r="3" spans="2:6" ht="51.75" customHeight="1" x14ac:dyDescent="0.25">
      <c r="B3" s="1" t="s">
        <v>18</v>
      </c>
      <c r="C3" s="1"/>
      <c r="D3" s="1"/>
      <c r="E3" s="1"/>
      <c r="F3" s="1"/>
    </row>
    <row r="4" spans="2:6" x14ac:dyDescent="0.25">
      <c r="B4" s="4" t="s">
        <v>16</v>
      </c>
      <c r="C4" s="4"/>
      <c r="D4" s="4"/>
      <c r="E4" s="4"/>
      <c r="F4" s="4"/>
    </row>
    <row r="5" spans="2:6" ht="15" customHeight="1" x14ac:dyDescent="0.25">
      <c r="B5" s="6" t="s">
        <v>0</v>
      </c>
      <c r="C5" s="6" t="s">
        <v>1</v>
      </c>
      <c r="D5" s="7" t="s">
        <v>2</v>
      </c>
      <c r="E5" s="8" t="s">
        <v>14</v>
      </c>
      <c r="F5" s="8" t="s">
        <v>13</v>
      </c>
    </row>
    <row r="6" spans="2:6" ht="38.25" customHeight="1" x14ac:dyDescent="0.25">
      <c r="B6" s="2">
        <v>1</v>
      </c>
      <c r="C6" s="3" t="s">
        <v>3</v>
      </c>
      <c r="D6" s="2">
        <v>8</v>
      </c>
      <c r="E6" s="11">
        <v>2206757</v>
      </c>
      <c r="F6" s="11">
        <f>+D6*E6</f>
        <v>17654056</v>
      </c>
    </row>
    <row r="7" spans="2:6" ht="39.75" customHeight="1" x14ac:dyDescent="0.25">
      <c r="B7" s="2">
        <v>2</v>
      </c>
      <c r="C7" s="3" t="s">
        <v>4</v>
      </c>
      <c r="D7" s="2">
        <v>5</v>
      </c>
      <c r="E7" s="10">
        <v>1743743</v>
      </c>
      <c r="F7" s="11">
        <f t="shared" ref="F7:F13" si="0">+D7*E7</f>
        <v>8718715</v>
      </c>
    </row>
    <row r="8" spans="2:6" ht="25.5" x14ac:dyDescent="0.25">
      <c r="B8" s="2">
        <v>3</v>
      </c>
      <c r="C8" s="3" t="s">
        <v>5</v>
      </c>
      <c r="D8" s="2">
        <v>1</v>
      </c>
      <c r="E8" s="10">
        <v>2102053</v>
      </c>
      <c r="F8" s="11">
        <f t="shared" si="0"/>
        <v>2102053</v>
      </c>
    </row>
    <row r="9" spans="2:6" x14ac:dyDescent="0.25">
      <c r="B9" s="2">
        <v>4</v>
      </c>
      <c r="C9" s="3" t="s">
        <v>6</v>
      </c>
      <c r="D9" s="2">
        <v>14</v>
      </c>
      <c r="E9" s="10">
        <v>180000</v>
      </c>
      <c r="F9" s="11">
        <f t="shared" si="0"/>
        <v>2520000</v>
      </c>
    </row>
    <row r="10" spans="2:6" x14ac:dyDescent="0.25">
      <c r="B10" s="2">
        <v>5</v>
      </c>
      <c r="C10" s="3" t="s">
        <v>7</v>
      </c>
      <c r="D10" s="2">
        <v>75</v>
      </c>
      <c r="E10" s="10">
        <v>45000</v>
      </c>
      <c r="F10" s="11">
        <f t="shared" si="0"/>
        <v>3375000</v>
      </c>
    </row>
    <row r="11" spans="2:6" x14ac:dyDescent="0.25">
      <c r="B11" s="2">
        <v>6</v>
      </c>
      <c r="C11" s="3" t="s">
        <v>8</v>
      </c>
      <c r="D11" s="2">
        <v>75</v>
      </c>
      <c r="E11" s="10">
        <v>32000</v>
      </c>
      <c r="F11" s="11">
        <f t="shared" si="0"/>
        <v>2400000</v>
      </c>
    </row>
    <row r="12" spans="2:6" x14ac:dyDescent="0.25">
      <c r="B12" s="2">
        <v>7</v>
      </c>
      <c r="C12" s="3" t="s">
        <v>9</v>
      </c>
      <c r="D12" s="2">
        <v>1</v>
      </c>
      <c r="E12" s="10">
        <v>100000</v>
      </c>
      <c r="F12" s="11">
        <f t="shared" si="0"/>
        <v>100000</v>
      </c>
    </row>
    <row r="13" spans="2:6" x14ac:dyDescent="0.25">
      <c r="B13" s="2">
        <v>8</v>
      </c>
      <c r="C13" s="3" t="s">
        <v>10</v>
      </c>
      <c r="D13" s="2">
        <v>14</v>
      </c>
      <c r="E13" s="10">
        <v>44946</v>
      </c>
      <c r="F13" s="11">
        <v>629240</v>
      </c>
    </row>
    <row r="14" spans="2:6" x14ac:dyDescent="0.25">
      <c r="B14" s="9" t="s">
        <v>11</v>
      </c>
      <c r="C14" s="9"/>
      <c r="D14" s="9"/>
      <c r="E14" s="9"/>
      <c r="F14" s="12">
        <f>SUM(F6:F13)</f>
        <v>37499064</v>
      </c>
    </row>
    <row r="15" spans="2:6" x14ac:dyDescent="0.25">
      <c r="B15" s="9" t="s">
        <v>12</v>
      </c>
      <c r="C15" s="9"/>
      <c r="D15" s="9"/>
      <c r="E15" s="9"/>
      <c r="F15" s="12">
        <f>+F14*19%</f>
        <v>7124822.1600000001</v>
      </c>
    </row>
    <row r="16" spans="2:6" x14ac:dyDescent="0.25">
      <c r="B16" s="9" t="s">
        <v>15</v>
      </c>
      <c r="C16" s="9"/>
      <c r="D16" s="9"/>
      <c r="E16" s="9"/>
      <c r="F16" s="12">
        <f>+F14+F15</f>
        <v>44623886.159999996</v>
      </c>
    </row>
    <row r="18" spans="6:6" x14ac:dyDescent="0.25">
      <c r="F18" s="13"/>
    </row>
  </sheetData>
  <mergeCells count="6">
    <mergeCell ref="B2:F2"/>
    <mergeCell ref="B3:F3"/>
    <mergeCell ref="B4:F4"/>
    <mergeCell ref="B14:E14"/>
    <mergeCell ref="B15:E15"/>
    <mergeCell ref="B16:E16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Maycol Oviedo A</cp:lastModifiedBy>
  <dcterms:created xsi:type="dcterms:W3CDTF">2021-10-13T19:09:12Z</dcterms:created>
  <dcterms:modified xsi:type="dcterms:W3CDTF">2021-10-13T20:22:08Z</dcterms:modified>
</cp:coreProperties>
</file>