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DO\CONTRATOS GESTION 2021\33 MANTENIMIENTO SUBESTACION ELECTRICA DECAQ\"/>
    </mc:Choice>
  </mc:AlternateContent>
  <bookViews>
    <workbookView xWindow="4650" yWindow="0" windowWidth="27870" windowHeight="13575"/>
  </bookViews>
  <sheets>
    <sheet name="ANEXO 2 OFER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5" i="1" l="1"/>
  <c r="F149" i="1"/>
  <c r="F32" i="1"/>
  <c r="G149" i="1" l="1"/>
  <c r="G135" i="1"/>
  <c r="F121" i="1"/>
  <c r="G121" i="1"/>
  <c r="F114" i="1"/>
  <c r="G114" i="1"/>
  <c r="F98" i="1"/>
  <c r="G98" i="1"/>
  <c r="F90" i="1"/>
  <c r="G90" i="1"/>
  <c r="F59" i="1"/>
  <c r="G59" i="1"/>
  <c r="G32" i="1"/>
  <c r="G150" i="1" l="1"/>
  <c r="F150" i="1"/>
</calcChain>
</file>

<file path=xl/sharedStrings.xml><?xml version="1.0" encoding="utf-8"?>
<sst xmlns="http://schemas.openxmlformats.org/spreadsheetml/2006/main" count="214" uniqueCount="93">
  <si>
    <t>ITEM</t>
  </si>
  <si>
    <t>ACTIVIDADES A REALIZAR</t>
  </si>
  <si>
    <t>MANTENIMIENTO PREVENTIVO Y CORRECTIVO DE LOS CIRCUITOS DE ENTRADA DE TENSIÓN DE MEDIA</t>
  </si>
  <si>
    <t>INSPECCIONES</t>
  </si>
  <si>
    <t xml:space="preserve">Inspección de Hermeticidad gabinete y celdas asociadas </t>
  </si>
  <si>
    <t xml:space="preserve">Inspección de fugas y estado externo </t>
  </si>
  <si>
    <t xml:space="preserve">Inspección Estado de contactos y conectores </t>
  </si>
  <si>
    <t xml:space="preserve">Inspección Estado de las bridas </t>
  </si>
  <si>
    <t xml:space="preserve">Inspección Estado de aisladores </t>
  </si>
  <si>
    <t xml:space="preserve">Inspección Estado SF, visores y manómetros </t>
  </si>
  <si>
    <t xml:space="preserve">Inspección Estado del mecanismo de cierre </t>
  </si>
  <si>
    <t xml:space="preserve">Inspección Puesta a Tierra </t>
  </si>
  <si>
    <t xml:space="preserve">Inspección Relés Operando correctamente </t>
  </si>
  <si>
    <t xml:space="preserve">Inspección Estado de Resistencias calefactoras </t>
  </si>
  <si>
    <t xml:space="preserve">Inspección Iluminación de la celda asociada al interruptor </t>
  </si>
  <si>
    <t>ACTIVIDADES DE MANTENIMIENTO PREVENTIVO</t>
  </si>
  <si>
    <t>Cambio de Tornillería</t>
  </si>
  <si>
    <t>Apriete de contactos y conectores</t>
  </si>
  <si>
    <t>Apriete de conexiones de puesta a tierra</t>
  </si>
  <si>
    <t>Limpieza General</t>
  </si>
  <si>
    <t>Limpieza y ajuste de borneras del gabinete</t>
  </si>
  <si>
    <t>Aspirar gabinete de control</t>
  </si>
  <si>
    <t>Mantenimiento a Celda Asociada</t>
  </si>
  <si>
    <t>Revisión de resistencias calefactoras del gabinete</t>
  </si>
  <si>
    <t>Lubricación partes móviles de accionamiento</t>
  </si>
  <si>
    <t>Pintar Equipo</t>
  </si>
  <si>
    <t>MANTENIMIENTO PREVENTIVO Y CORRECTIVO DE CIRCUITO DE ENTRADA A SUBESTACIÓN</t>
  </si>
  <si>
    <t>Ajuste de Tornillería</t>
  </si>
  <si>
    <t>Cambio de Fusibles de Media Tensión de 30 cm Largo-3Amp - bussmann LPJ - 350sp</t>
  </si>
  <si>
    <t>MANTENIMIENTO PREVENTIVO Y CORRECTIVO DE TRANSFORMADOR DE 225KVA.</t>
  </si>
  <si>
    <t>Apriete de borneras del gabinete de control</t>
  </si>
  <si>
    <t>Chequear correcto funcionamiento de cambia taps</t>
  </si>
  <si>
    <t xml:space="preserve">Limpieza General de las partes del transformador </t>
  </si>
  <si>
    <t>Limpieza de gabinete de conexión</t>
  </si>
  <si>
    <t xml:space="preserve">Limpieza y ajuste de borneras </t>
  </si>
  <si>
    <t xml:space="preserve">Cambiar Silica Gel </t>
  </si>
  <si>
    <t>Mantenimiento a Celdas Asociadas</t>
  </si>
  <si>
    <t>Sellar Gabinete con poliuretano, pintar cuba</t>
  </si>
  <si>
    <t>Eliminar corrosión y fugas</t>
  </si>
  <si>
    <t xml:space="preserve">MANTENIMIENTO PREVENTIVO Y CORRECTIVO E PUESTA A TIERRA DE LA SUBESTACIÓN </t>
  </si>
  <si>
    <t>Hidrogel x 12Kg</t>
  </si>
  <si>
    <t>Cable No 4 AWG THHN/THWN</t>
  </si>
  <si>
    <t>Soldadura Exotermica 90GM TECNOWELLO</t>
  </si>
  <si>
    <t>Caja de Distribución P/Minibreaker 4P SASSIN</t>
  </si>
  <si>
    <t>MANTENIMIENTO PREVENTIVO</t>
  </si>
  <si>
    <t>Cambio control de transferencia automática</t>
  </si>
  <si>
    <t xml:space="preserve">Cambio Tarjeta Planta - Receptora señal transferencia automática ITACM2-440 </t>
  </si>
  <si>
    <t xml:space="preserve">Limpieza General </t>
  </si>
  <si>
    <t>Cambio de Canaletas</t>
  </si>
  <si>
    <t xml:space="preserve">Organización del Cableado </t>
  </si>
  <si>
    <t>Cambio de Luminarias</t>
  </si>
  <si>
    <t>Correcciones instalaciones eléctricas Luminarias</t>
  </si>
  <si>
    <t>Cambio Tacos para Riel 1x 16A</t>
  </si>
  <si>
    <t>Cambio Tubos PVC IMEC 1/2"</t>
  </si>
  <si>
    <t>Cambio Curva PVC 1/2"</t>
  </si>
  <si>
    <t>Cambio Boquilla PVC 1/2"</t>
  </si>
  <si>
    <t>Cambio Caja Plástica ICAFEL 2600 - PLAFON</t>
  </si>
  <si>
    <t>Cambio Plafón CODECOL - AVE E-27</t>
  </si>
  <si>
    <t>Cambio Alambre ACHV 840 - 50 Mts</t>
  </si>
  <si>
    <t>Cambio Toma Corriente Doble P/T</t>
  </si>
  <si>
    <t>MANTENIMIENTO PREVENTIVO Y CORRECTIVO DE CTS Y PTS</t>
  </si>
  <si>
    <t>Apriete de Contactos y Contactores</t>
  </si>
  <si>
    <t>Apriete de Conexiones de Puesta a Tierra</t>
  </si>
  <si>
    <t>Limpieza General de CTs y PTs</t>
  </si>
  <si>
    <t>Limpieza de Concentrador de Señales</t>
  </si>
  <si>
    <t>Ajuste borneras en CTs y PTs y concentrador de señales</t>
  </si>
  <si>
    <t>Aspirar Concentrador de Señales</t>
  </si>
  <si>
    <t>Revisión de Resistencias calefactoras del concentrador</t>
  </si>
  <si>
    <t xml:space="preserve">Hacer limpieza y engrasar contactores en CTs tipo celda </t>
  </si>
  <si>
    <t>DESCRIPCION DEL SERVICIO</t>
  </si>
  <si>
    <t xml:space="preserve"> </t>
  </si>
  <si>
    <t>MANTENIMIENTO PREVENTIVO Y CORRECTIVO DE CANALES DE CABLEADO CIRCUITOS ENTRADA Y SALIDA DE LA SUBESTACIÓN ELÉCTRICA</t>
  </si>
  <si>
    <t>Correccion de puesta a tierra maya de varillas cobre CU - Con Hidrosolda</t>
  </si>
  <si>
    <t>TOTAL IVA INCLUIDO</t>
  </si>
  <si>
    <t>SUB TOTAL:</t>
  </si>
  <si>
    <t>VALOR UNITARIO                           (IVA INCLUIDO)</t>
  </si>
  <si>
    <t>SUB TOTAL - IVA INCLUIDO:</t>
  </si>
  <si>
    <t>MANTENIMIENTO PREVENTIVO Y CORRECTIVO DE LOS TRANSFORMADORES DE POTENCIA</t>
  </si>
  <si>
    <t>SUB-NUMERAL</t>
  </si>
  <si>
    <t>1.10.</t>
  </si>
  <si>
    <t>1.20.</t>
  </si>
  <si>
    <t>2.10.</t>
  </si>
  <si>
    <t>2.20.</t>
  </si>
  <si>
    <t>3.10.</t>
  </si>
  <si>
    <t>5.10.</t>
  </si>
  <si>
    <t>7.10.</t>
  </si>
  <si>
    <t>8.10.</t>
  </si>
  <si>
    <t>PRECIO TECHO DECAQ</t>
  </si>
  <si>
    <r>
      <rPr>
        <b/>
        <sz val="11"/>
        <color theme="1"/>
        <rFont val="Calibri"/>
        <family val="2"/>
        <scheme val="minor"/>
      </rPr>
      <t>_________________________________
(Firma del representante legal del OFERENTE)
NOMBRE O RAZÓN SOCIAL DEL OFERENTE:
NOMBRE REPRESENTANTE LEGAL DEL OFERENTE:
DOCUMENTO DE IDENTIFICACIÓN (CÉDULA DE CIUDADANÍA O NIT.)
DIRECCIÓN: 
TELÉFONO:</t>
    </r>
    <r>
      <rPr>
        <sz val="11"/>
        <color theme="1"/>
        <rFont val="Calibri"/>
        <family val="2"/>
        <scheme val="minor"/>
      </rPr>
      <t xml:space="preserve">
 </t>
    </r>
  </si>
  <si>
    <t>OFERENTE__________</t>
  </si>
  <si>
    <t xml:space="preserve">ANEXO 2 OFERTA ECONÓMICA </t>
  </si>
  <si>
    <t xml:space="preserve">El suscrito______________________________________, identificado con la C.C. ______________________ mayor de edad, en representación de la entidad de comercio __________________________________, de conformidad con lo establecido en la invitación PN DECAQ MIC 038 2021, cuyo objeto es el MANTENIMIENTO PREVENTIVO, CORRECTIVO, REPARACION A TODO COSTO, INCLUYENDO MANO DE OBRA Y ELEMENTOS ELÉCTRICOS, REPUESTOS QUE SE REQUIERAN DE LA SUBESTACIÓN ELÉCTRICA, UBICADA EN EL COMANDO DE POLICÍA DE FLORENCIA-CAQUETÁ, por medio de la presente, oferto de forma irrevocable y como precios para la celebración del contrato, y en consecuencia, ofrezco proveer los bienes y servicios que relacionados a continuación, por un valor unitario (IVA incluido) que se discrimina así:   </t>
  </si>
  <si>
    <t>VALOR UNITARIO OFERTADO                 (IVA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</si>
</sst>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IDFont+F4"/>
    </font>
    <font>
      <b/>
      <sz val="9"/>
      <color theme="1"/>
      <name val="CIDFont+F3"/>
    </font>
    <font>
      <sz val="9"/>
      <color theme="1"/>
      <name val="CIDFont+F3"/>
    </font>
    <font>
      <b/>
      <sz val="10"/>
      <color theme="1"/>
      <name val="CIDFont+F4"/>
    </font>
    <font>
      <b/>
      <sz val="9"/>
      <color theme="1"/>
      <name val="Arial"/>
      <family val="2"/>
    </font>
    <font>
      <b/>
      <sz val="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0" fillId="0" borderId="0" xfId="0" applyNumberFormat="1"/>
    <xf numFmtId="0" fontId="3" fillId="2" borderId="1" xfId="0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/>
    <xf numFmtId="4" fontId="4" fillId="0" borderId="20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" fontId="3" fillId="2" borderId="20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3" fillId="3" borderId="22" xfId="0" applyFont="1" applyFill="1" applyBorder="1" applyAlignment="1">
      <alignment horizontal="right" vertical="center" wrapText="1"/>
    </xf>
    <xf numFmtId="4" fontId="1" fillId="3" borderId="22" xfId="0" applyNumberFormat="1" applyFont="1" applyFill="1" applyBorder="1" applyAlignment="1">
      <alignment horizontal="center" vertical="center"/>
    </xf>
    <xf numFmtId="4" fontId="1" fillId="3" borderId="2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4" fontId="3" fillId="2" borderId="36" xfId="0" applyNumberFormat="1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1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0" xfId="0" applyBorder="1"/>
    <xf numFmtId="8" fontId="1" fillId="0" borderId="0" xfId="0" applyNumberFormat="1" applyFont="1" applyBorder="1" applyAlignment="1">
      <alignment horizontal="center" vertical="center"/>
    </xf>
    <xf numFmtId="0" fontId="0" fillId="0" borderId="10" xfId="0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2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1"/>
  <sheetViews>
    <sheetView tabSelected="1" topLeftCell="A124" zoomScale="115" zoomScaleNormal="115" workbookViewId="0">
      <selection activeCell="I151" sqref="I151"/>
    </sheetView>
  </sheetViews>
  <sheetFormatPr baseColWidth="10" defaultRowHeight="15"/>
  <cols>
    <col min="2" max="2" width="6.28515625" customWidth="1"/>
    <col min="3" max="3" width="17.140625" customWidth="1"/>
    <col min="4" max="4" width="7.85546875" customWidth="1"/>
    <col min="5" max="5" width="45" customWidth="1"/>
    <col min="6" max="6" width="16.42578125" customWidth="1"/>
    <col min="7" max="7" width="20.140625" customWidth="1"/>
    <col min="8" max="8" width="20.28515625" customWidth="1"/>
    <col min="11" max="11" width="12.7109375" bestFit="1" customWidth="1"/>
  </cols>
  <sheetData>
    <row r="1" spans="2:10" ht="15.75" thickBot="1"/>
    <row r="2" spans="2:10" ht="34.5" customHeight="1" thickBot="1">
      <c r="B2" s="50" t="s">
        <v>90</v>
      </c>
      <c r="C2" s="51"/>
      <c r="D2" s="51"/>
      <c r="E2" s="51"/>
      <c r="F2" s="51"/>
      <c r="G2" s="52"/>
    </row>
    <row r="3" spans="2:10">
      <c r="B3" s="53" t="s">
        <v>91</v>
      </c>
      <c r="C3" s="54"/>
      <c r="D3" s="54"/>
      <c r="E3" s="54"/>
      <c r="F3" s="54"/>
      <c r="G3" s="55"/>
    </row>
    <row r="4" spans="2:10">
      <c r="B4" s="56"/>
      <c r="C4" s="57"/>
      <c r="D4" s="57"/>
      <c r="E4" s="57"/>
      <c r="F4" s="57"/>
      <c r="G4" s="58"/>
    </row>
    <row r="5" spans="2:10" ht="76.5" customHeight="1" thickBot="1">
      <c r="B5" s="59"/>
      <c r="C5" s="60"/>
      <c r="D5" s="60"/>
      <c r="E5" s="60"/>
      <c r="F5" s="60"/>
      <c r="G5" s="61"/>
    </row>
    <row r="6" spans="2:10" ht="15.75" thickBot="1">
      <c r="B6" s="69"/>
      <c r="C6" s="70"/>
      <c r="D6" s="70"/>
      <c r="E6" s="70"/>
      <c r="F6" s="70"/>
      <c r="G6" s="71"/>
    </row>
    <row r="7" spans="2:10" ht="24" customHeight="1" thickBot="1">
      <c r="B7" s="78" t="s">
        <v>0</v>
      </c>
      <c r="C7" s="94" t="s">
        <v>69</v>
      </c>
      <c r="D7" s="96" t="s">
        <v>78</v>
      </c>
      <c r="E7" s="78" t="s">
        <v>1</v>
      </c>
      <c r="F7" s="30" t="s">
        <v>87</v>
      </c>
      <c r="G7" s="30" t="s">
        <v>89</v>
      </c>
    </row>
    <row r="8" spans="2:10" ht="35.25" customHeight="1" thickBot="1">
      <c r="B8" s="79"/>
      <c r="C8" s="95"/>
      <c r="D8" s="97"/>
      <c r="E8" s="79"/>
      <c r="F8" s="29" t="s">
        <v>75</v>
      </c>
      <c r="G8" s="31" t="s">
        <v>92</v>
      </c>
    </row>
    <row r="9" spans="2:10">
      <c r="B9" s="80">
        <v>1</v>
      </c>
      <c r="C9" s="82" t="s">
        <v>2</v>
      </c>
      <c r="D9" s="23"/>
      <c r="E9" s="23" t="s">
        <v>3</v>
      </c>
      <c r="F9" s="24"/>
      <c r="G9" s="25"/>
    </row>
    <row r="10" spans="2:10" ht="24">
      <c r="B10" s="81"/>
      <c r="C10" s="83"/>
      <c r="D10" s="2">
        <v>1.1000000000000001</v>
      </c>
      <c r="E10" s="3" t="s">
        <v>4</v>
      </c>
      <c r="F10" s="4">
        <v>65000</v>
      </c>
      <c r="G10" s="13"/>
    </row>
    <row r="11" spans="2:10">
      <c r="B11" s="81"/>
      <c r="C11" s="83"/>
      <c r="D11" s="2">
        <v>1.2</v>
      </c>
      <c r="E11" s="3" t="s">
        <v>5</v>
      </c>
      <c r="F11" s="4">
        <v>65000</v>
      </c>
      <c r="G11" s="13"/>
    </row>
    <row r="12" spans="2:10">
      <c r="B12" s="81"/>
      <c r="C12" s="83"/>
      <c r="D12" s="2">
        <v>1.3</v>
      </c>
      <c r="E12" s="3" t="s">
        <v>6</v>
      </c>
      <c r="F12" s="4">
        <v>65000</v>
      </c>
      <c r="G12" s="13"/>
    </row>
    <row r="13" spans="2:10">
      <c r="B13" s="81"/>
      <c r="C13" s="83"/>
      <c r="D13" s="2">
        <v>1.4</v>
      </c>
      <c r="E13" s="3" t="s">
        <v>7</v>
      </c>
      <c r="F13" s="4">
        <v>65000</v>
      </c>
      <c r="G13" s="13"/>
    </row>
    <row r="14" spans="2:10">
      <c r="B14" s="81"/>
      <c r="C14" s="83"/>
      <c r="D14" s="2">
        <v>1.5</v>
      </c>
      <c r="E14" s="3" t="s">
        <v>8</v>
      </c>
      <c r="F14" s="4">
        <v>65000</v>
      </c>
      <c r="G14" s="13"/>
    </row>
    <row r="15" spans="2:10">
      <c r="B15" s="81"/>
      <c r="C15" s="83"/>
      <c r="D15" s="2">
        <v>1.6</v>
      </c>
      <c r="E15" s="3" t="s">
        <v>9</v>
      </c>
      <c r="F15" s="4">
        <v>65000</v>
      </c>
      <c r="G15" s="13"/>
    </row>
    <row r="16" spans="2:10">
      <c r="B16" s="81"/>
      <c r="C16" s="83"/>
      <c r="D16" s="2">
        <v>1.7</v>
      </c>
      <c r="E16" s="3" t="s">
        <v>10</v>
      </c>
      <c r="F16" s="4">
        <v>65000</v>
      </c>
      <c r="G16" s="13"/>
      <c r="J16" t="s">
        <v>70</v>
      </c>
    </row>
    <row r="17" spans="2:12">
      <c r="B17" s="81"/>
      <c r="C17" s="83"/>
      <c r="D17" s="2">
        <v>1.8</v>
      </c>
      <c r="E17" s="3" t="s">
        <v>11</v>
      </c>
      <c r="F17" s="4">
        <v>65000</v>
      </c>
      <c r="G17" s="13"/>
    </row>
    <row r="18" spans="2:12">
      <c r="B18" s="81"/>
      <c r="C18" s="83"/>
      <c r="D18" s="2">
        <v>1.9</v>
      </c>
      <c r="E18" s="3" t="s">
        <v>12</v>
      </c>
      <c r="F18" s="4">
        <v>65000</v>
      </c>
      <c r="G18" s="13"/>
    </row>
    <row r="19" spans="2:12">
      <c r="B19" s="81"/>
      <c r="C19" s="83"/>
      <c r="D19" s="2" t="s">
        <v>79</v>
      </c>
      <c r="E19" s="3" t="s">
        <v>13</v>
      </c>
      <c r="F19" s="4">
        <v>65000</v>
      </c>
      <c r="G19" s="13"/>
    </row>
    <row r="20" spans="2:12" ht="24">
      <c r="B20" s="81"/>
      <c r="C20" s="83"/>
      <c r="D20" s="2">
        <v>1.1100000000000001</v>
      </c>
      <c r="E20" s="3" t="s">
        <v>14</v>
      </c>
      <c r="F20" s="4">
        <v>65000</v>
      </c>
      <c r="G20" s="13"/>
      <c r="H20" s="1" t="s">
        <v>70</v>
      </c>
      <c r="L20" s="1"/>
    </row>
    <row r="21" spans="2:12">
      <c r="B21" s="81"/>
      <c r="C21" s="83"/>
      <c r="D21" s="2"/>
      <c r="E21" s="2" t="s">
        <v>15</v>
      </c>
      <c r="F21" s="6"/>
      <c r="G21" s="14"/>
    </row>
    <row r="22" spans="2:12">
      <c r="B22" s="81"/>
      <c r="C22" s="83"/>
      <c r="D22" s="2">
        <v>1.1200000000000001</v>
      </c>
      <c r="E22" s="7" t="s">
        <v>16</v>
      </c>
      <c r="F22" s="4">
        <v>85000</v>
      </c>
      <c r="G22" s="13"/>
    </row>
    <row r="23" spans="2:12">
      <c r="B23" s="81"/>
      <c r="C23" s="83"/>
      <c r="D23" s="2">
        <v>1.1299999999999999</v>
      </c>
      <c r="E23" s="7" t="s">
        <v>17</v>
      </c>
      <c r="F23" s="4">
        <v>65000</v>
      </c>
      <c r="G23" s="13"/>
    </row>
    <row r="24" spans="2:12">
      <c r="B24" s="81"/>
      <c r="C24" s="83"/>
      <c r="D24" s="2">
        <v>1.1399999999999999</v>
      </c>
      <c r="E24" s="7" t="s">
        <v>18</v>
      </c>
      <c r="F24" s="4">
        <v>60000</v>
      </c>
      <c r="G24" s="13"/>
    </row>
    <row r="25" spans="2:12">
      <c r="B25" s="81"/>
      <c r="C25" s="83"/>
      <c r="D25" s="2">
        <v>1.1499999999999999</v>
      </c>
      <c r="E25" s="7" t="s">
        <v>19</v>
      </c>
      <c r="F25" s="4">
        <v>165000</v>
      </c>
      <c r="G25" s="13"/>
    </row>
    <row r="26" spans="2:12">
      <c r="B26" s="81"/>
      <c r="C26" s="83"/>
      <c r="D26" s="2">
        <v>1.1599999999999999</v>
      </c>
      <c r="E26" s="7" t="s">
        <v>20</v>
      </c>
      <c r="F26" s="4">
        <v>63000</v>
      </c>
      <c r="G26" s="13"/>
    </row>
    <row r="27" spans="2:12">
      <c r="B27" s="81"/>
      <c r="C27" s="83"/>
      <c r="D27" s="2">
        <v>1.17</v>
      </c>
      <c r="E27" s="7" t="s">
        <v>21</v>
      </c>
      <c r="F27" s="4">
        <v>105000</v>
      </c>
      <c r="G27" s="13"/>
    </row>
    <row r="28" spans="2:12">
      <c r="B28" s="81"/>
      <c r="C28" s="83"/>
      <c r="D28" s="2">
        <v>1.18</v>
      </c>
      <c r="E28" s="7" t="s">
        <v>22</v>
      </c>
      <c r="F28" s="4">
        <v>225000</v>
      </c>
      <c r="G28" s="13"/>
    </row>
    <row r="29" spans="2:12">
      <c r="B29" s="81"/>
      <c r="C29" s="83"/>
      <c r="D29" s="2">
        <v>1.19</v>
      </c>
      <c r="E29" s="7" t="s">
        <v>23</v>
      </c>
      <c r="F29" s="4">
        <v>75000</v>
      </c>
      <c r="G29" s="13"/>
    </row>
    <row r="30" spans="2:12">
      <c r="B30" s="81"/>
      <c r="C30" s="83"/>
      <c r="D30" s="2" t="s">
        <v>80</v>
      </c>
      <c r="E30" s="7" t="s">
        <v>24</v>
      </c>
      <c r="F30" s="4">
        <v>105000</v>
      </c>
      <c r="G30" s="13"/>
      <c r="H30" s="8"/>
    </row>
    <row r="31" spans="2:12">
      <c r="B31" s="81"/>
      <c r="C31" s="83"/>
      <c r="D31" s="2">
        <v>1.21</v>
      </c>
      <c r="E31" s="7" t="s">
        <v>25</v>
      </c>
      <c r="F31" s="4">
        <v>285000</v>
      </c>
      <c r="G31" s="13"/>
      <c r="H31" s="1"/>
    </row>
    <row r="32" spans="2:12" ht="15.75" thickBot="1">
      <c r="B32" s="32"/>
      <c r="C32" s="33"/>
      <c r="D32" s="33"/>
      <c r="E32" s="34" t="s">
        <v>74</v>
      </c>
      <c r="F32" s="35">
        <f>SUM(F10:F31)</f>
        <v>1948000</v>
      </c>
      <c r="G32" s="36">
        <f>SUM(G10:G31)</f>
        <v>0</v>
      </c>
      <c r="H32" s="1"/>
    </row>
    <row r="33" spans="2:8" ht="30.75" customHeight="1">
      <c r="B33" s="72" t="s">
        <v>0</v>
      </c>
      <c r="C33" s="76" t="s">
        <v>69</v>
      </c>
      <c r="D33" s="90" t="s">
        <v>78</v>
      </c>
      <c r="E33" s="74" t="s">
        <v>1</v>
      </c>
      <c r="F33" s="26" t="s">
        <v>87</v>
      </c>
      <c r="G33" s="27" t="s">
        <v>89</v>
      </c>
    </row>
    <row r="34" spans="2:8" ht="42" customHeight="1" thickBot="1">
      <c r="B34" s="73"/>
      <c r="C34" s="77"/>
      <c r="D34" s="91"/>
      <c r="E34" s="75"/>
      <c r="F34" s="28" t="s">
        <v>75</v>
      </c>
      <c r="G34" s="31" t="s">
        <v>92</v>
      </c>
    </row>
    <row r="35" spans="2:8">
      <c r="B35" s="88">
        <v>2</v>
      </c>
      <c r="C35" s="82" t="s">
        <v>26</v>
      </c>
      <c r="D35" s="23"/>
      <c r="E35" s="23" t="s">
        <v>3</v>
      </c>
      <c r="F35" s="24"/>
      <c r="G35" s="25"/>
    </row>
    <row r="36" spans="2:8" ht="24">
      <c r="B36" s="89"/>
      <c r="C36" s="83"/>
      <c r="D36" s="2">
        <v>2.1</v>
      </c>
      <c r="E36" s="3" t="s">
        <v>4</v>
      </c>
      <c r="F36" s="4">
        <v>65000</v>
      </c>
      <c r="G36" s="13"/>
    </row>
    <row r="37" spans="2:8">
      <c r="B37" s="89"/>
      <c r="C37" s="83"/>
      <c r="D37" s="2">
        <v>2.2000000000000002</v>
      </c>
      <c r="E37" s="3" t="s">
        <v>5</v>
      </c>
      <c r="F37" s="4">
        <v>65000</v>
      </c>
      <c r="G37" s="13"/>
    </row>
    <row r="38" spans="2:8">
      <c r="B38" s="89"/>
      <c r="C38" s="83"/>
      <c r="D38" s="2">
        <v>2.2999999999999998</v>
      </c>
      <c r="E38" s="3" t="s">
        <v>6</v>
      </c>
      <c r="F38" s="4">
        <v>65000</v>
      </c>
      <c r="G38" s="13"/>
    </row>
    <row r="39" spans="2:8">
      <c r="B39" s="89"/>
      <c r="C39" s="83"/>
      <c r="D39" s="2">
        <v>2.4</v>
      </c>
      <c r="E39" s="3" t="s">
        <v>7</v>
      </c>
      <c r="F39" s="4">
        <v>65000</v>
      </c>
      <c r="G39" s="13"/>
    </row>
    <row r="40" spans="2:8">
      <c r="B40" s="89"/>
      <c r="C40" s="83"/>
      <c r="D40" s="2">
        <v>2.5</v>
      </c>
      <c r="E40" s="3" t="s">
        <v>8</v>
      </c>
      <c r="F40" s="4">
        <v>65000</v>
      </c>
      <c r="G40" s="13"/>
    </row>
    <row r="41" spans="2:8">
      <c r="B41" s="89"/>
      <c r="C41" s="83"/>
      <c r="D41" s="2">
        <v>2.6</v>
      </c>
      <c r="E41" s="3" t="s">
        <v>9</v>
      </c>
      <c r="F41" s="4">
        <v>65000</v>
      </c>
      <c r="G41" s="13"/>
    </row>
    <row r="42" spans="2:8">
      <c r="B42" s="89"/>
      <c r="C42" s="83"/>
      <c r="D42" s="2">
        <v>2.7</v>
      </c>
      <c r="E42" s="3" t="s">
        <v>10</v>
      </c>
      <c r="F42" s="4">
        <v>65000</v>
      </c>
      <c r="G42" s="13"/>
    </row>
    <row r="43" spans="2:8">
      <c r="B43" s="89"/>
      <c r="C43" s="83"/>
      <c r="D43" s="2">
        <v>2.8</v>
      </c>
      <c r="E43" s="3" t="s">
        <v>11</v>
      </c>
      <c r="F43" s="4">
        <v>65000</v>
      </c>
      <c r="G43" s="13"/>
    </row>
    <row r="44" spans="2:8">
      <c r="B44" s="89"/>
      <c r="C44" s="83"/>
      <c r="D44" s="2">
        <v>2.9</v>
      </c>
      <c r="E44" s="3" t="s">
        <v>12</v>
      </c>
      <c r="F44" s="4">
        <v>65000</v>
      </c>
      <c r="G44" s="13"/>
    </row>
    <row r="45" spans="2:8">
      <c r="B45" s="89"/>
      <c r="C45" s="83"/>
      <c r="D45" s="2" t="s">
        <v>81</v>
      </c>
      <c r="E45" s="3" t="s">
        <v>13</v>
      </c>
      <c r="F45" s="4">
        <v>65000</v>
      </c>
      <c r="G45" s="13"/>
    </row>
    <row r="46" spans="2:8" ht="24">
      <c r="B46" s="89"/>
      <c r="C46" s="83"/>
      <c r="D46" s="2">
        <v>2.11</v>
      </c>
      <c r="E46" s="3" t="s">
        <v>14</v>
      </c>
      <c r="F46" s="4">
        <v>65000</v>
      </c>
      <c r="G46" s="13"/>
      <c r="H46" s="1"/>
    </row>
    <row r="47" spans="2:8">
      <c r="B47" s="89"/>
      <c r="C47" s="83"/>
      <c r="D47" s="2"/>
      <c r="E47" s="2" t="s">
        <v>15</v>
      </c>
      <c r="F47" s="5"/>
      <c r="G47" s="16"/>
    </row>
    <row r="48" spans="2:8">
      <c r="B48" s="89"/>
      <c r="C48" s="83"/>
      <c r="D48" s="2">
        <v>2.12</v>
      </c>
      <c r="E48" s="7" t="s">
        <v>27</v>
      </c>
      <c r="F48" s="4">
        <v>85000</v>
      </c>
      <c r="G48" s="13"/>
    </row>
    <row r="49" spans="2:8">
      <c r="B49" s="89"/>
      <c r="C49" s="83"/>
      <c r="D49" s="2">
        <v>2.13</v>
      </c>
      <c r="E49" s="7" t="s">
        <v>17</v>
      </c>
      <c r="F49" s="4">
        <v>65000</v>
      </c>
      <c r="G49" s="13"/>
    </row>
    <row r="50" spans="2:8">
      <c r="B50" s="89"/>
      <c r="C50" s="83"/>
      <c r="D50" s="2">
        <v>2.14</v>
      </c>
      <c r="E50" s="7" t="s">
        <v>18</v>
      </c>
      <c r="F50" s="4">
        <v>60000</v>
      </c>
      <c r="G50" s="13"/>
    </row>
    <row r="51" spans="2:8">
      <c r="B51" s="89"/>
      <c r="C51" s="83"/>
      <c r="D51" s="2">
        <v>2.15</v>
      </c>
      <c r="E51" s="7" t="s">
        <v>19</v>
      </c>
      <c r="F51" s="4">
        <v>165000</v>
      </c>
      <c r="G51" s="13"/>
    </row>
    <row r="52" spans="2:8">
      <c r="B52" s="89"/>
      <c r="C52" s="83"/>
      <c r="D52" s="2">
        <v>2.16</v>
      </c>
      <c r="E52" s="7" t="s">
        <v>20</v>
      </c>
      <c r="F52" s="4">
        <v>63000</v>
      </c>
      <c r="G52" s="13"/>
    </row>
    <row r="53" spans="2:8">
      <c r="B53" s="89"/>
      <c r="C53" s="83"/>
      <c r="D53" s="2">
        <v>2.17</v>
      </c>
      <c r="E53" s="7" t="s">
        <v>21</v>
      </c>
      <c r="F53" s="4">
        <v>105000</v>
      </c>
      <c r="G53" s="13"/>
    </row>
    <row r="54" spans="2:8">
      <c r="B54" s="89"/>
      <c r="C54" s="83"/>
      <c r="D54" s="2">
        <v>2.1800000000000002</v>
      </c>
      <c r="E54" s="7" t="s">
        <v>22</v>
      </c>
      <c r="F54" s="4">
        <v>750000</v>
      </c>
      <c r="G54" s="13"/>
    </row>
    <row r="55" spans="2:8">
      <c r="B55" s="89"/>
      <c r="C55" s="83"/>
      <c r="D55" s="2">
        <v>2.19</v>
      </c>
      <c r="E55" s="7" t="s">
        <v>23</v>
      </c>
      <c r="F55" s="4">
        <v>75000</v>
      </c>
      <c r="G55" s="13"/>
    </row>
    <row r="56" spans="2:8">
      <c r="B56" s="89"/>
      <c r="C56" s="83"/>
      <c r="D56" s="2" t="s">
        <v>82</v>
      </c>
      <c r="E56" s="7" t="s">
        <v>24</v>
      </c>
      <c r="F56" s="4">
        <v>105000</v>
      </c>
      <c r="G56" s="13"/>
    </row>
    <row r="57" spans="2:8">
      <c r="B57" s="89"/>
      <c r="C57" s="83"/>
      <c r="D57" s="2">
        <v>2.21</v>
      </c>
      <c r="E57" s="7" t="s">
        <v>25</v>
      </c>
      <c r="F57" s="4">
        <v>325000</v>
      </c>
      <c r="G57" s="13"/>
    </row>
    <row r="58" spans="2:8" ht="24">
      <c r="B58" s="89"/>
      <c r="C58" s="83"/>
      <c r="D58" s="2">
        <v>2.2200000000000002</v>
      </c>
      <c r="E58" s="7" t="s">
        <v>28</v>
      </c>
      <c r="F58" s="4">
        <v>3900000</v>
      </c>
      <c r="G58" s="13"/>
      <c r="H58" s="1"/>
    </row>
    <row r="59" spans="2:8" ht="15.75" thickBot="1">
      <c r="B59" s="37"/>
      <c r="C59" s="33"/>
      <c r="D59" s="33"/>
      <c r="E59" s="34" t="s">
        <v>74</v>
      </c>
      <c r="F59" s="35">
        <f>SUM(F36:F58)</f>
        <v>6413000</v>
      </c>
      <c r="G59" s="36">
        <f>SUM(G36:G58)</f>
        <v>0</v>
      </c>
      <c r="H59" s="1"/>
    </row>
    <row r="60" spans="2:8" ht="22.5" customHeight="1">
      <c r="B60" s="72" t="s">
        <v>0</v>
      </c>
      <c r="C60" s="76" t="s">
        <v>69</v>
      </c>
      <c r="D60" s="90" t="s">
        <v>78</v>
      </c>
      <c r="E60" s="74" t="s">
        <v>1</v>
      </c>
      <c r="F60" s="26" t="s">
        <v>87</v>
      </c>
      <c r="G60" s="27" t="s">
        <v>89</v>
      </c>
    </row>
    <row r="61" spans="2:8" ht="39.75" customHeight="1" thickBot="1">
      <c r="B61" s="73"/>
      <c r="C61" s="77"/>
      <c r="D61" s="91"/>
      <c r="E61" s="75"/>
      <c r="F61" s="28" t="s">
        <v>75</v>
      </c>
      <c r="G61" s="31" t="s">
        <v>92</v>
      </c>
    </row>
    <row r="62" spans="2:8" ht="24" customHeight="1">
      <c r="B62" s="88">
        <v>3</v>
      </c>
      <c r="C62" s="92" t="s">
        <v>77</v>
      </c>
      <c r="D62" s="11"/>
      <c r="E62" s="38" t="s">
        <v>29</v>
      </c>
      <c r="F62" s="84"/>
      <c r="G62" s="85"/>
    </row>
    <row r="63" spans="2:8">
      <c r="B63" s="89"/>
      <c r="C63" s="92"/>
      <c r="D63" s="11"/>
      <c r="E63" s="2" t="s">
        <v>3</v>
      </c>
      <c r="F63" s="86"/>
      <c r="G63" s="87"/>
    </row>
    <row r="64" spans="2:8" ht="24">
      <c r="B64" s="89"/>
      <c r="C64" s="92"/>
      <c r="D64" s="11">
        <v>3.1</v>
      </c>
      <c r="E64" s="3" t="s">
        <v>4</v>
      </c>
      <c r="F64" s="4">
        <v>65000</v>
      </c>
      <c r="G64" s="13"/>
    </row>
    <row r="65" spans="2:8">
      <c r="B65" s="89"/>
      <c r="C65" s="92"/>
      <c r="D65" s="11">
        <v>3.2</v>
      </c>
      <c r="E65" s="3" t="s">
        <v>5</v>
      </c>
      <c r="F65" s="4">
        <v>65000</v>
      </c>
      <c r="G65" s="13"/>
    </row>
    <row r="66" spans="2:8">
      <c r="B66" s="89"/>
      <c r="C66" s="92"/>
      <c r="D66" s="11">
        <v>3.3</v>
      </c>
      <c r="E66" s="3" t="s">
        <v>6</v>
      </c>
      <c r="F66" s="4">
        <v>65000</v>
      </c>
      <c r="G66" s="13"/>
    </row>
    <row r="67" spans="2:8">
      <c r="B67" s="89"/>
      <c r="C67" s="92"/>
      <c r="D67" s="11">
        <v>3.4</v>
      </c>
      <c r="E67" s="3" t="s">
        <v>7</v>
      </c>
      <c r="F67" s="4">
        <v>65000</v>
      </c>
      <c r="G67" s="13"/>
    </row>
    <row r="68" spans="2:8">
      <c r="B68" s="89"/>
      <c r="C68" s="92"/>
      <c r="D68" s="11">
        <v>3.5</v>
      </c>
      <c r="E68" s="3" t="s">
        <v>8</v>
      </c>
      <c r="F68" s="4">
        <v>65000</v>
      </c>
      <c r="G68" s="13"/>
    </row>
    <row r="69" spans="2:8">
      <c r="B69" s="89"/>
      <c r="C69" s="92"/>
      <c r="D69" s="11">
        <v>3.6</v>
      </c>
      <c r="E69" s="3" t="s">
        <v>9</v>
      </c>
      <c r="F69" s="4">
        <v>65000</v>
      </c>
      <c r="G69" s="13"/>
    </row>
    <row r="70" spans="2:8">
      <c r="B70" s="89"/>
      <c r="C70" s="92"/>
      <c r="D70" s="11">
        <v>3.7</v>
      </c>
      <c r="E70" s="3" t="s">
        <v>10</v>
      </c>
      <c r="F70" s="4">
        <v>65000</v>
      </c>
      <c r="G70" s="13"/>
    </row>
    <row r="71" spans="2:8">
      <c r="B71" s="89"/>
      <c r="C71" s="92"/>
      <c r="D71" s="11">
        <v>3.8</v>
      </c>
      <c r="E71" s="3" t="s">
        <v>11</v>
      </c>
      <c r="F71" s="4">
        <v>65000</v>
      </c>
      <c r="G71" s="13"/>
    </row>
    <row r="72" spans="2:8">
      <c r="B72" s="89"/>
      <c r="C72" s="92"/>
      <c r="D72" s="11">
        <v>3.9</v>
      </c>
      <c r="E72" s="3" t="s">
        <v>12</v>
      </c>
      <c r="F72" s="4">
        <v>65000</v>
      </c>
      <c r="G72" s="13"/>
    </row>
    <row r="73" spans="2:8">
      <c r="B73" s="89"/>
      <c r="C73" s="92"/>
      <c r="D73" s="11" t="s">
        <v>83</v>
      </c>
      <c r="E73" s="3" t="s">
        <v>13</v>
      </c>
      <c r="F73" s="4">
        <v>65000</v>
      </c>
      <c r="G73" s="13"/>
    </row>
    <row r="74" spans="2:8" ht="24">
      <c r="B74" s="89"/>
      <c r="C74" s="92"/>
      <c r="D74" s="11">
        <v>3.11</v>
      </c>
      <c r="E74" s="3" t="s">
        <v>14</v>
      </c>
      <c r="F74" s="4">
        <v>65000</v>
      </c>
      <c r="G74" s="13"/>
      <c r="H74" s="1"/>
    </row>
    <row r="75" spans="2:8">
      <c r="B75" s="89"/>
      <c r="C75" s="92"/>
      <c r="D75" s="11"/>
      <c r="E75" s="2" t="s">
        <v>15</v>
      </c>
      <c r="F75" s="6"/>
      <c r="G75" s="14"/>
    </row>
    <row r="76" spans="2:8">
      <c r="B76" s="89"/>
      <c r="C76" s="92"/>
      <c r="D76" s="11">
        <v>3.12</v>
      </c>
      <c r="E76" s="7" t="s">
        <v>27</v>
      </c>
      <c r="F76" s="4">
        <v>85000</v>
      </c>
      <c r="G76" s="13"/>
    </row>
    <row r="77" spans="2:8">
      <c r="B77" s="89"/>
      <c r="C77" s="92"/>
      <c r="D77" s="11">
        <v>3.13</v>
      </c>
      <c r="E77" s="7" t="s">
        <v>17</v>
      </c>
      <c r="F77" s="4">
        <v>65000</v>
      </c>
      <c r="G77" s="13"/>
    </row>
    <row r="78" spans="2:8">
      <c r="B78" s="89"/>
      <c r="C78" s="92"/>
      <c r="D78" s="11">
        <v>3.14</v>
      </c>
      <c r="E78" s="7" t="s">
        <v>30</v>
      </c>
      <c r="F78" s="4">
        <v>120000</v>
      </c>
      <c r="G78" s="13"/>
    </row>
    <row r="79" spans="2:8">
      <c r="B79" s="89"/>
      <c r="C79" s="92"/>
      <c r="D79" s="11">
        <v>3.15</v>
      </c>
      <c r="E79" s="7" t="s">
        <v>18</v>
      </c>
      <c r="F79" s="4">
        <v>45000</v>
      </c>
      <c r="G79" s="13"/>
    </row>
    <row r="80" spans="2:8">
      <c r="B80" s="89"/>
      <c r="C80" s="92"/>
      <c r="D80" s="11">
        <v>3.16</v>
      </c>
      <c r="E80" s="7" t="s">
        <v>31</v>
      </c>
      <c r="F80" s="4">
        <v>45000</v>
      </c>
      <c r="G80" s="13"/>
    </row>
    <row r="81" spans="2:8">
      <c r="B81" s="89"/>
      <c r="C81" s="92"/>
      <c r="D81" s="11">
        <v>3.17</v>
      </c>
      <c r="E81" s="7" t="s">
        <v>32</v>
      </c>
      <c r="F81" s="4">
        <v>250000</v>
      </c>
      <c r="G81" s="13"/>
    </row>
    <row r="82" spans="2:8">
      <c r="B82" s="89"/>
      <c r="C82" s="92"/>
      <c r="D82" s="11">
        <v>3.18</v>
      </c>
      <c r="E82" s="7" t="s">
        <v>33</v>
      </c>
      <c r="F82" s="4">
        <v>80000</v>
      </c>
      <c r="G82" s="13"/>
    </row>
    <row r="83" spans="2:8">
      <c r="B83" s="89"/>
      <c r="C83" s="92"/>
      <c r="D83" s="11">
        <v>3.19</v>
      </c>
      <c r="E83" s="7" t="s">
        <v>34</v>
      </c>
      <c r="F83" s="4">
        <v>95000</v>
      </c>
      <c r="G83" s="13"/>
    </row>
    <row r="84" spans="2:8">
      <c r="B84" s="89"/>
      <c r="C84" s="92"/>
      <c r="D84" s="11">
        <v>3.2</v>
      </c>
      <c r="E84" s="7" t="s">
        <v>35</v>
      </c>
      <c r="F84" s="4">
        <v>195000</v>
      </c>
      <c r="G84" s="13"/>
    </row>
    <row r="85" spans="2:8">
      <c r="B85" s="89"/>
      <c r="C85" s="92"/>
      <c r="D85" s="11">
        <v>3.21</v>
      </c>
      <c r="E85" s="7" t="s">
        <v>21</v>
      </c>
      <c r="F85" s="4">
        <v>138000</v>
      </c>
      <c r="G85" s="13"/>
    </row>
    <row r="86" spans="2:8">
      <c r="B86" s="89"/>
      <c r="C86" s="92"/>
      <c r="D86" s="11">
        <v>3.22</v>
      </c>
      <c r="E86" s="7" t="s">
        <v>36</v>
      </c>
      <c r="F86" s="4">
        <v>80000</v>
      </c>
      <c r="G86" s="13"/>
    </row>
    <row r="87" spans="2:8">
      <c r="B87" s="89"/>
      <c r="C87" s="92"/>
      <c r="D87" s="11">
        <v>3.23</v>
      </c>
      <c r="E87" s="7" t="s">
        <v>37</v>
      </c>
      <c r="F87" s="4">
        <v>190000</v>
      </c>
      <c r="G87" s="13"/>
    </row>
    <row r="88" spans="2:8">
      <c r="B88" s="89"/>
      <c r="C88" s="92"/>
      <c r="D88" s="11">
        <v>3.24</v>
      </c>
      <c r="E88" s="7" t="s">
        <v>38</v>
      </c>
      <c r="F88" s="4">
        <v>75000</v>
      </c>
      <c r="G88" s="13"/>
    </row>
    <row r="89" spans="2:8">
      <c r="B89" s="89"/>
      <c r="C89" s="93"/>
      <c r="D89" s="11">
        <v>3.25</v>
      </c>
      <c r="E89" s="7" t="s">
        <v>23</v>
      </c>
      <c r="F89" s="4">
        <v>125000</v>
      </c>
      <c r="G89" s="13"/>
      <c r="H89" s="1"/>
    </row>
    <row r="90" spans="2:8" ht="15.75" thickBot="1">
      <c r="B90" s="32"/>
      <c r="C90" s="33"/>
      <c r="D90" s="33"/>
      <c r="E90" s="34" t="s">
        <v>74</v>
      </c>
      <c r="F90" s="35">
        <f>SUM(F64:F89)</f>
        <v>2303000</v>
      </c>
      <c r="G90" s="36">
        <f>SUM(G64:G89)</f>
        <v>0</v>
      </c>
      <c r="H90" s="1"/>
    </row>
    <row r="91" spans="2:8" ht="27" customHeight="1">
      <c r="B91" s="72" t="s">
        <v>0</v>
      </c>
      <c r="C91" s="76" t="s">
        <v>69</v>
      </c>
      <c r="D91" s="90" t="s">
        <v>78</v>
      </c>
      <c r="E91" s="74" t="s">
        <v>1</v>
      </c>
      <c r="F91" s="26" t="s">
        <v>87</v>
      </c>
      <c r="G91" s="27" t="s">
        <v>89</v>
      </c>
    </row>
    <row r="92" spans="2:8" ht="36.75" thickBot="1">
      <c r="B92" s="73"/>
      <c r="C92" s="77"/>
      <c r="D92" s="91"/>
      <c r="E92" s="75"/>
      <c r="F92" s="28" t="s">
        <v>75</v>
      </c>
      <c r="G92" s="31" t="s">
        <v>92</v>
      </c>
    </row>
    <row r="93" spans="2:8" ht="24">
      <c r="B93" s="88">
        <v>4</v>
      </c>
      <c r="C93" s="82" t="s">
        <v>39</v>
      </c>
      <c r="D93" s="23">
        <v>4.0999999999999996</v>
      </c>
      <c r="E93" s="24" t="s">
        <v>72</v>
      </c>
      <c r="F93" s="39">
        <v>1300000</v>
      </c>
      <c r="G93" s="40"/>
    </row>
    <row r="94" spans="2:8">
      <c r="B94" s="89"/>
      <c r="C94" s="83"/>
      <c r="D94" s="2">
        <v>4.2</v>
      </c>
      <c r="E94" s="3" t="s">
        <v>40</v>
      </c>
      <c r="F94" s="4">
        <v>150000</v>
      </c>
      <c r="G94" s="13"/>
    </row>
    <row r="95" spans="2:8">
      <c r="B95" s="89"/>
      <c r="C95" s="83"/>
      <c r="D95" s="2">
        <v>4.3</v>
      </c>
      <c r="E95" s="3" t="s">
        <v>41</v>
      </c>
      <c r="F95" s="4">
        <v>652000</v>
      </c>
      <c r="G95" s="13"/>
    </row>
    <row r="96" spans="2:8">
      <c r="B96" s="89"/>
      <c r="C96" s="83"/>
      <c r="D96" s="2">
        <v>4.4000000000000004</v>
      </c>
      <c r="E96" s="3" t="s">
        <v>42</v>
      </c>
      <c r="F96" s="4">
        <v>158000</v>
      </c>
      <c r="G96" s="13"/>
    </row>
    <row r="97" spans="2:8">
      <c r="B97" s="89"/>
      <c r="C97" s="83"/>
      <c r="D97" s="2">
        <v>4.5</v>
      </c>
      <c r="E97" s="3" t="s">
        <v>43</v>
      </c>
      <c r="F97" s="4">
        <v>77000</v>
      </c>
      <c r="G97" s="13"/>
      <c r="H97" s="1"/>
    </row>
    <row r="98" spans="2:8" ht="15.75" thickBot="1">
      <c r="B98" s="32"/>
      <c r="C98" s="33"/>
      <c r="D98" s="33"/>
      <c r="E98" s="34" t="s">
        <v>74</v>
      </c>
      <c r="F98" s="35">
        <f>SUM(F93:F97)</f>
        <v>2337000</v>
      </c>
      <c r="G98" s="36">
        <f>SUM(G93:G97)</f>
        <v>0</v>
      </c>
      <c r="H98" s="1"/>
    </row>
    <row r="99" spans="2:8" ht="30" customHeight="1">
      <c r="B99" s="72" t="s">
        <v>0</v>
      </c>
      <c r="C99" s="76" t="s">
        <v>69</v>
      </c>
      <c r="D99" s="90" t="s">
        <v>78</v>
      </c>
      <c r="E99" s="74" t="s">
        <v>1</v>
      </c>
      <c r="F99" s="26" t="s">
        <v>87</v>
      </c>
      <c r="G99" s="27" t="s">
        <v>89</v>
      </c>
    </row>
    <row r="100" spans="2:8" ht="38.25" customHeight="1" thickBot="1">
      <c r="B100" s="73"/>
      <c r="C100" s="77"/>
      <c r="D100" s="91"/>
      <c r="E100" s="75"/>
      <c r="F100" s="28" t="s">
        <v>75</v>
      </c>
      <c r="G100" s="31" t="s">
        <v>92</v>
      </c>
    </row>
    <row r="101" spans="2:8">
      <c r="B101" s="88">
        <v>5</v>
      </c>
      <c r="C101" s="82" t="s">
        <v>44</v>
      </c>
      <c r="D101" s="23"/>
      <c r="E101" s="23" t="s">
        <v>15</v>
      </c>
      <c r="F101" s="24"/>
      <c r="G101" s="25"/>
    </row>
    <row r="102" spans="2:8">
      <c r="B102" s="89"/>
      <c r="C102" s="83"/>
      <c r="D102" s="2">
        <v>5.0999999999999996</v>
      </c>
      <c r="E102" s="7" t="s">
        <v>27</v>
      </c>
      <c r="F102" s="4">
        <v>60000</v>
      </c>
      <c r="G102" s="13"/>
    </row>
    <row r="103" spans="2:8">
      <c r="B103" s="89"/>
      <c r="C103" s="83"/>
      <c r="D103" s="2">
        <v>5.2</v>
      </c>
      <c r="E103" s="7" t="s">
        <v>17</v>
      </c>
      <c r="F103" s="4">
        <v>42000</v>
      </c>
      <c r="G103" s="13"/>
    </row>
    <row r="104" spans="2:8">
      <c r="B104" s="89"/>
      <c r="C104" s="83"/>
      <c r="D104" s="2">
        <v>5.3</v>
      </c>
      <c r="E104" s="7" t="s">
        <v>18</v>
      </c>
      <c r="F104" s="4">
        <v>35000</v>
      </c>
      <c r="G104" s="13"/>
    </row>
    <row r="105" spans="2:8">
      <c r="B105" s="89"/>
      <c r="C105" s="83"/>
      <c r="D105" s="2">
        <v>5.4</v>
      </c>
      <c r="E105" s="7" t="s">
        <v>19</v>
      </c>
      <c r="F105" s="4">
        <v>135000</v>
      </c>
      <c r="G105" s="13"/>
    </row>
    <row r="106" spans="2:8">
      <c r="B106" s="89"/>
      <c r="C106" s="83"/>
      <c r="D106" s="2">
        <v>5.5</v>
      </c>
      <c r="E106" s="7" t="s">
        <v>20</v>
      </c>
      <c r="F106" s="4">
        <v>35000</v>
      </c>
      <c r="G106" s="13"/>
    </row>
    <row r="107" spans="2:8">
      <c r="B107" s="89"/>
      <c r="C107" s="83"/>
      <c r="D107" s="2">
        <v>5.6</v>
      </c>
      <c r="E107" s="7" t="s">
        <v>21</v>
      </c>
      <c r="F107" s="4">
        <v>80000</v>
      </c>
      <c r="G107" s="13"/>
    </row>
    <row r="108" spans="2:8">
      <c r="B108" s="89"/>
      <c r="C108" s="83"/>
      <c r="D108" s="2">
        <v>5.7</v>
      </c>
      <c r="E108" s="7" t="s">
        <v>22</v>
      </c>
      <c r="F108" s="4">
        <v>180000</v>
      </c>
      <c r="G108" s="13"/>
    </row>
    <row r="109" spans="2:8">
      <c r="B109" s="89"/>
      <c r="C109" s="83"/>
      <c r="D109" s="2">
        <v>5.8</v>
      </c>
      <c r="E109" s="7" t="s">
        <v>23</v>
      </c>
      <c r="F109" s="4">
        <v>60000</v>
      </c>
      <c r="G109" s="13"/>
    </row>
    <row r="110" spans="2:8">
      <c r="B110" s="89"/>
      <c r="C110" s="83"/>
      <c r="D110" s="2">
        <v>5.9</v>
      </c>
      <c r="E110" s="7" t="s">
        <v>24</v>
      </c>
      <c r="F110" s="4">
        <v>80000</v>
      </c>
      <c r="G110" s="13"/>
    </row>
    <row r="111" spans="2:8">
      <c r="B111" s="89"/>
      <c r="C111" s="83"/>
      <c r="D111" s="2" t="s">
        <v>84</v>
      </c>
      <c r="E111" s="7" t="s">
        <v>25</v>
      </c>
      <c r="F111" s="4">
        <v>120000</v>
      </c>
      <c r="G111" s="13"/>
    </row>
    <row r="112" spans="2:8">
      <c r="B112" s="89"/>
      <c r="C112" s="83"/>
      <c r="D112" s="2">
        <v>5.1100000000000003</v>
      </c>
      <c r="E112" s="7" t="s">
        <v>45</v>
      </c>
      <c r="F112" s="4">
        <v>3200000</v>
      </c>
      <c r="G112" s="13"/>
    </row>
    <row r="113" spans="2:8" ht="24">
      <c r="B113" s="89"/>
      <c r="C113" s="83"/>
      <c r="D113" s="2">
        <v>5.12</v>
      </c>
      <c r="E113" s="7" t="s">
        <v>46</v>
      </c>
      <c r="F113" s="4">
        <v>3800000</v>
      </c>
      <c r="G113" s="13"/>
      <c r="H113" s="1"/>
    </row>
    <row r="114" spans="2:8" ht="15.75" thickBot="1">
      <c r="B114" s="37"/>
      <c r="C114" s="33"/>
      <c r="D114" s="33"/>
      <c r="E114" s="34" t="s">
        <v>74</v>
      </c>
      <c r="F114" s="35">
        <f>SUM(F102:F113)</f>
        <v>7827000</v>
      </c>
      <c r="G114" s="36">
        <f>SUM(G102:G113)</f>
        <v>0</v>
      </c>
      <c r="H114" s="1"/>
    </row>
    <row r="115" spans="2:8" ht="35.25" customHeight="1">
      <c r="B115" s="72" t="s">
        <v>0</v>
      </c>
      <c r="C115" s="76" t="s">
        <v>69</v>
      </c>
      <c r="D115" s="90" t="s">
        <v>78</v>
      </c>
      <c r="E115" s="74" t="s">
        <v>1</v>
      </c>
      <c r="F115" s="26" t="s">
        <v>87</v>
      </c>
      <c r="G115" s="27" t="s">
        <v>89</v>
      </c>
    </row>
    <row r="116" spans="2:8" ht="36.75" thickBot="1">
      <c r="B116" s="73"/>
      <c r="C116" s="77"/>
      <c r="D116" s="91"/>
      <c r="E116" s="75"/>
      <c r="F116" s="28" t="s">
        <v>75</v>
      </c>
      <c r="G116" s="31" t="s">
        <v>92</v>
      </c>
    </row>
    <row r="117" spans="2:8">
      <c r="B117" s="88">
        <v>6</v>
      </c>
      <c r="C117" s="82" t="s">
        <v>71</v>
      </c>
      <c r="D117" s="23"/>
      <c r="E117" s="23" t="s">
        <v>15</v>
      </c>
      <c r="F117" s="24"/>
      <c r="G117" s="41"/>
    </row>
    <row r="118" spans="2:8">
      <c r="B118" s="89"/>
      <c r="C118" s="83"/>
      <c r="D118" s="2">
        <v>6.1</v>
      </c>
      <c r="E118" s="7" t="s">
        <v>47</v>
      </c>
      <c r="F118" s="4">
        <v>200000</v>
      </c>
      <c r="G118" s="13"/>
    </row>
    <row r="119" spans="2:8">
      <c r="B119" s="89"/>
      <c r="C119" s="83"/>
      <c r="D119" s="2">
        <v>6.2</v>
      </c>
      <c r="E119" s="7" t="s">
        <v>48</v>
      </c>
      <c r="F119" s="4">
        <v>165000</v>
      </c>
      <c r="G119" s="13"/>
    </row>
    <row r="120" spans="2:8" ht="78" customHeight="1">
      <c r="B120" s="89"/>
      <c r="C120" s="83"/>
      <c r="D120" s="2">
        <v>6.3</v>
      </c>
      <c r="E120" s="7" t="s">
        <v>49</v>
      </c>
      <c r="F120" s="4">
        <v>180000</v>
      </c>
      <c r="G120" s="13"/>
      <c r="H120" s="1"/>
    </row>
    <row r="121" spans="2:8" ht="17.25" customHeight="1" thickBot="1">
      <c r="B121" s="32"/>
      <c r="C121" s="33"/>
      <c r="D121" s="33"/>
      <c r="E121" s="34" t="s">
        <v>74</v>
      </c>
      <c r="F121" s="35">
        <f>SUM(F118:F120)</f>
        <v>545000</v>
      </c>
      <c r="G121" s="36">
        <f>SUM(G117:G120)</f>
        <v>0</v>
      </c>
      <c r="H121" s="1"/>
    </row>
    <row r="122" spans="2:8" ht="27" customHeight="1">
      <c r="B122" s="72" t="s">
        <v>0</v>
      </c>
      <c r="C122" s="76" t="s">
        <v>69</v>
      </c>
      <c r="D122" s="90" t="s">
        <v>78</v>
      </c>
      <c r="E122" s="74" t="s">
        <v>1</v>
      </c>
      <c r="F122" s="26" t="s">
        <v>87</v>
      </c>
      <c r="G122" s="27" t="s">
        <v>89</v>
      </c>
    </row>
    <row r="123" spans="2:8" ht="40.5" customHeight="1" thickBot="1">
      <c r="B123" s="73"/>
      <c r="C123" s="77"/>
      <c r="D123" s="91"/>
      <c r="E123" s="75"/>
      <c r="F123" s="28" t="s">
        <v>75</v>
      </c>
      <c r="G123" s="31" t="s">
        <v>92</v>
      </c>
    </row>
    <row r="124" spans="2:8">
      <c r="B124" s="88">
        <v>7</v>
      </c>
      <c r="C124" s="82" t="s">
        <v>44</v>
      </c>
      <c r="D124" s="23"/>
      <c r="E124" s="23" t="s">
        <v>15</v>
      </c>
      <c r="F124" s="24"/>
      <c r="G124" s="25"/>
    </row>
    <row r="125" spans="2:8">
      <c r="B125" s="89"/>
      <c r="C125" s="83"/>
      <c r="D125" s="2">
        <v>7.1</v>
      </c>
      <c r="E125" s="7" t="s">
        <v>50</v>
      </c>
      <c r="F125" s="4">
        <v>350000</v>
      </c>
      <c r="G125" s="13"/>
    </row>
    <row r="126" spans="2:8">
      <c r="B126" s="89"/>
      <c r="C126" s="83"/>
      <c r="D126" s="2">
        <v>7.2</v>
      </c>
      <c r="E126" s="7" t="s">
        <v>51</v>
      </c>
      <c r="F126" s="4">
        <v>285000</v>
      </c>
      <c r="G126" s="13"/>
    </row>
    <row r="127" spans="2:8">
      <c r="B127" s="89"/>
      <c r="C127" s="83"/>
      <c r="D127" s="2">
        <v>7.3</v>
      </c>
      <c r="E127" s="7" t="s">
        <v>52</v>
      </c>
      <c r="F127" s="4">
        <v>265000</v>
      </c>
      <c r="G127" s="13"/>
    </row>
    <row r="128" spans="2:8">
      <c r="B128" s="89"/>
      <c r="C128" s="83"/>
      <c r="D128" s="2">
        <v>7.4</v>
      </c>
      <c r="E128" s="7" t="s">
        <v>53</v>
      </c>
      <c r="F128" s="4">
        <v>120000</v>
      </c>
      <c r="G128" s="13"/>
    </row>
    <row r="129" spans="2:8">
      <c r="B129" s="89"/>
      <c r="C129" s="83"/>
      <c r="D129" s="2">
        <v>7.5</v>
      </c>
      <c r="E129" s="7" t="s">
        <v>54</v>
      </c>
      <c r="F129" s="4">
        <v>35000</v>
      </c>
      <c r="G129" s="13"/>
    </row>
    <row r="130" spans="2:8">
      <c r="B130" s="89"/>
      <c r="C130" s="83"/>
      <c r="D130" s="2">
        <v>7.6</v>
      </c>
      <c r="E130" s="7" t="s">
        <v>55</v>
      </c>
      <c r="F130" s="4">
        <v>27000</v>
      </c>
      <c r="G130" s="13"/>
    </row>
    <row r="131" spans="2:8">
      <c r="B131" s="89"/>
      <c r="C131" s="83"/>
      <c r="D131" s="2">
        <v>7.7</v>
      </c>
      <c r="E131" s="7" t="s">
        <v>56</v>
      </c>
      <c r="F131" s="4">
        <v>65000</v>
      </c>
      <c r="G131" s="13"/>
    </row>
    <row r="132" spans="2:8">
      <c r="B132" s="89"/>
      <c r="C132" s="83"/>
      <c r="D132" s="2">
        <v>7.8</v>
      </c>
      <c r="E132" s="7" t="s">
        <v>57</v>
      </c>
      <c r="F132" s="4">
        <v>45000</v>
      </c>
      <c r="G132" s="13"/>
    </row>
    <row r="133" spans="2:8">
      <c r="B133" s="89"/>
      <c r="C133" s="83"/>
      <c r="D133" s="2">
        <v>7.9</v>
      </c>
      <c r="E133" s="7" t="s">
        <v>58</v>
      </c>
      <c r="F133" s="4">
        <v>389000</v>
      </c>
      <c r="G133" s="13"/>
    </row>
    <row r="134" spans="2:8">
      <c r="B134" s="89"/>
      <c r="C134" s="83"/>
      <c r="D134" s="2" t="s">
        <v>85</v>
      </c>
      <c r="E134" s="7" t="s">
        <v>59</v>
      </c>
      <c r="F134" s="4">
        <v>75000</v>
      </c>
      <c r="G134" s="13"/>
      <c r="H134" s="1"/>
    </row>
    <row r="135" spans="2:8" ht="15.75" thickBot="1">
      <c r="B135" s="37"/>
      <c r="C135" s="33"/>
      <c r="D135" s="33"/>
      <c r="E135" s="34" t="s">
        <v>74</v>
      </c>
      <c r="F135" s="35">
        <f>SUM(F125:F134)</f>
        <v>1656000</v>
      </c>
      <c r="G135" s="36">
        <f>SUM(G125:G134)</f>
        <v>0</v>
      </c>
      <c r="H135" s="1"/>
    </row>
    <row r="136" spans="2:8" ht="27.75" customHeight="1">
      <c r="B136" s="72" t="s">
        <v>0</v>
      </c>
      <c r="C136" s="76" t="s">
        <v>69</v>
      </c>
      <c r="D136" s="90" t="s">
        <v>78</v>
      </c>
      <c r="E136" s="74" t="s">
        <v>1</v>
      </c>
      <c r="F136" s="26" t="s">
        <v>87</v>
      </c>
      <c r="G136" s="27" t="s">
        <v>89</v>
      </c>
    </row>
    <row r="137" spans="2:8" ht="44.25" customHeight="1" thickBot="1">
      <c r="B137" s="73"/>
      <c r="C137" s="77"/>
      <c r="D137" s="91"/>
      <c r="E137" s="75"/>
      <c r="F137" s="28" t="s">
        <v>75</v>
      </c>
      <c r="G137" s="31" t="s">
        <v>92</v>
      </c>
    </row>
    <row r="138" spans="2:8">
      <c r="B138" s="88">
        <v>8</v>
      </c>
      <c r="C138" s="82" t="s">
        <v>60</v>
      </c>
      <c r="D138" s="23"/>
      <c r="E138" s="23" t="s">
        <v>15</v>
      </c>
      <c r="F138" s="24"/>
      <c r="G138" s="25"/>
    </row>
    <row r="139" spans="2:8">
      <c r="B139" s="89"/>
      <c r="C139" s="83"/>
      <c r="D139" s="2">
        <v>8.1</v>
      </c>
      <c r="E139" s="7" t="s">
        <v>27</v>
      </c>
      <c r="F139" s="4">
        <v>60000</v>
      </c>
      <c r="G139" s="13"/>
    </row>
    <row r="140" spans="2:8">
      <c r="B140" s="89"/>
      <c r="C140" s="83"/>
      <c r="D140" s="2">
        <v>8.1999999999999993</v>
      </c>
      <c r="E140" s="7" t="s">
        <v>61</v>
      </c>
      <c r="F140" s="4">
        <v>42000</v>
      </c>
      <c r="G140" s="13"/>
    </row>
    <row r="141" spans="2:8">
      <c r="B141" s="89"/>
      <c r="C141" s="83"/>
      <c r="D141" s="2">
        <v>8.3000000000000007</v>
      </c>
      <c r="E141" s="7" t="s">
        <v>62</v>
      </c>
      <c r="F141" s="4">
        <v>35000</v>
      </c>
      <c r="G141" s="13"/>
    </row>
    <row r="142" spans="2:8">
      <c r="B142" s="89"/>
      <c r="C142" s="83"/>
      <c r="D142" s="2">
        <v>8.4</v>
      </c>
      <c r="E142" s="7" t="s">
        <v>63</v>
      </c>
      <c r="F142" s="4">
        <v>120000</v>
      </c>
      <c r="G142" s="13"/>
    </row>
    <row r="143" spans="2:8">
      <c r="B143" s="89"/>
      <c r="C143" s="83"/>
      <c r="D143" s="2">
        <v>8.5</v>
      </c>
      <c r="E143" s="7" t="s">
        <v>64</v>
      </c>
      <c r="F143" s="4">
        <v>85000</v>
      </c>
      <c r="G143" s="13"/>
    </row>
    <row r="144" spans="2:8" ht="24">
      <c r="B144" s="89"/>
      <c r="C144" s="83"/>
      <c r="D144" s="2">
        <v>8.6</v>
      </c>
      <c r="E144" s="7" t="s">
        <v>65</v>
      </c>
      <c r="F144" s="4">
        <v>125000</v>
      </c>
      <c r="G144" s="13"/>
    </row>
    <row r="145" spans="2:11">
      <c r="B145" s="89"/>
      <c r="C145" s="83"/>
      <c r="D145" s="2">
        <v>8.6999999999999993</v>
      </c>
      <c r="E145" s="7" t="s">
        <v>66</v>
      </c>
      <c r="F145" s="4">
        <v>65000</v>
      </c>
      <c r="G145" s="13"/>
    </row>
    <row r="146" spans="2:11">
      <c r="B146" s="89"/>
      <c r="C146" s="83"/>
      <c r="D146" s="2">
        <v>8.8000000000000007</v>
      </c>
      <c r="E146" s="7" t="s">
        <v>22</v>
      </c>
      <c r="F146" s="4">
        <v>75000</v>
      </c>
      <c r="G146" s="13"/>
    </row>
    <row r="147" spans="2:11" ht="24">
      <c r="B147" s="89"/>
      <c r="C147" s="83"/>
      <c r="D147" s="2">
        <v>8.9</v>
      </c>
      <c r="E147" s="7" t="s">
        <v>67</v>
      </c>
      <c r="F147" s="4">
        <v>95000</v>
      </c>
      <c r="G147" s="13"/>
    </row>
    <row r="148" spans="2:11" ht="24">
      <c r="B148" s="89"/>
      <c r="C148" s="83"/>
      <c r="D148" s="2" t="s">
        <v>86</v>
      </c>
      <c r="E148" s="7" t="s">
        <v>68</v>
      </c>
      <c r="F148" s="4">
        <v>185000</v>
      </c>
      <c r="G148" s="13"/>
      <c r="H148" s="1"/>
      <c r="K148" s="1"/>
    </row>
    <row r="149" spans="2:11">
      <c r="B149" s="17"/>
      <c r="C149" s="2"/>
      <c r="D149" s="2"/>
      <c r="E149" s="9" t="s">
        <v>76</v>
      </c>
      <c r="F149" s="10">
        <f>SUM(F139:F148)</f>
        <v>887000</v>
      </c>
      <c r="G149" s="15">
        <f>SUM(G139:G148)</f>
        <v>0</v>
      </c>
      <c r="H149" s="1" t="s">
        <v>70</v>
      </c>
      <c r="K149" s="1"/>
    </row>
    <row r="150" spans="2:11" ht="15.75" thickBot="1">
      <c r="B150" s="18"/>
      <c r="C150" s="19"/>
      <c r="D150" s="19"/>
      <c r="E150" s="20" t="s">
        <v>73</v>
      </c>
      <c r="F150" s="21">
        <f>F149+F135+F121+F114+F98+F90+F59+F32</f>
        <v>23916000</v>
      </c>
      <c r="G150" s="22">
        <f>G149+G135+G121+G114+G98+G90+G59+G32</f>
        <v>0</v>
      </c>
    </row>
    <row r="151" spans="2:11">
      <c r="B151" s="42"/>
      <c r="C151" s="43"/>
      <c r="D151" s="43"/>
      <c r="E151" s="43"/>
      <c r="F151" s="44"/>
      <c r="G151" s="45"/>
    </row>
    <row r="152" spans="2:11">
      <c r="B152" s="46"/>
      <c r="C152" s="47"/>
      <c r="D152" s="47"/>
      <c r="E152" s="47"/>
      <c r="F152" s="48"/>
      <c r="G152" s="49"/>
    </row>
    <row r="153" spans="2:11">
      <c r="B153" s="62" t="s">
        <v>88</v>
      </c>
      <c r="C153" s="63"/>
      <c r="D153" s="63"/>
      <c r="E153" s="63"/>
      <c r="F153" s="63"/>
      <c r="G153" s="64"/>
    </row>
    <row r="154" spans="2:11">
      <c r="B154" s="65"/>
      <c r="C154" s="63"/>
      <c r="D154" s="63"/>
      <c r="E154" s="63"/>
      <c r="F154" s="63"/>
      <c r="G154" s="64"/>
    </row>
    <row r="155" spans="2:11">
      <c r="B155" s="65"/>
      <c r="C155" s="63"/>
      <c r="D155" s="63"/>
      <c r="E155" s="63"/>
      <c r="F155" s="63"/>
      <c r="G155" s="64"/>
    </row>
    <row r="156" spans="2:11">
      <c r="B156" s="65"/>
      <c r="C156" s="63"/>
      <c r="D156" s="63"/>
      <c r="E156" s="63"/>
      <c r="F156" s="63"/>
      <c r="G156" s="64"/>
      <c r="K156" s="12"/>
    </row>
    <row r="157" spans="2:11">
      <c r="B157" s="65"/>
      <c r="C157" s="63"/>
      <c r="D157" s="63"/>
      <c r="E157" s="63"/>
      <c r="F157" s="63"/>
      <c r="G157" s="64"/>
    </row>
    <row r="158" spans="2:11">
      <c r="B158" s="65"/>
      <c r="C158" s="63"/>
      <c r="D158" s="63"/>
      <c r="E158" s="63"/>
      <c r="F158" s="63"/>
      <c r="G158" s="64"/>
    </row>
    <row r="159" spans="2:11">
      <c r="B159" s="65"/>
      <c r="C159" s="63"/>
      <c r="D159" s="63"/>
      <c r="E159" s="63"/>
      <c r="F159" s="63"/>
      <c r="G159" s="64"/>
    </row>
    <row r="160" spans="2:11">
      <c r="B160" s="65"/>
      <c r="C160" s="63"/>
      <c r="D160" s="63"/>
      <c r="E160" s="63"/>
      <c r="F160" s="63"/>
      <c r="G160" s="64"/>
    </row>
    <row r="161" spans="2:7" ht="15.75" thickBot="1">
      <c r="B161" s="66"/>
      <c r="C161" s="67"/>
      <c r="D161" s="67"/>
      <c r="E161" s="67"/>
      <c r="F161" s="67"/>
      <c r="G161" s="68"/>
    </row>
  </sheetData>
  <mergeCells count="53">
    <mergeCell ref="C7:C8"/>
    <mergeCell ref="C60:C61"/>
    <mergeCell ref="D7:D8"/>
    <mergeCell ref="D33:D34"/>
    <mergeCell ref="D60:D61"/>
    <mergeCell ref="C62:C89"/>
    <mergeCell ref="B138:B148"/>
    <mergeCell ref="C138:C148"/>
    <mergeCell ref="B136:B137"/>
    <mergeCell ref="B115:B116"/>
    <mergeCell ref="B62:B89"/>
    <mergeCell ref="C99:C100"/>
    <mergeCell ref="C136:C137"/>
    <mergeCell ref="C122:C123"/>
    <mergeCell ref="C115:C116"/>
    <mergeCell ref="C124:C134"/>
    <mergeCell ref="C117:C120"/>
    <mergeCell ref="E136:E137"/>
    <mergeCell ref="B124:B134"/>
    <mergeCell ref="B117:B120"/>
    <mergeCell ref="B122:B123"/>
    <mergeCell ref="E122:E123"/>
    <mergeCell ref="D122:D123"/>
    <mergeCell ref="D136:D137"/>
    <mergeCell ref="E115:E116"/>
    <mergeCell ref="B101:B113"/>
    <mergeCell ref="B99:B100"/>
    <mergeCell ref="E99:E100"/>
    <mergeCell ref="B91:B92"/>
    <mergeCell ref="E91:E92"/>
    <mergeCell ref="B93:B97"/>
    <mergeCell ref="C93:C97"/>
    <mergeCell ref="C91:C92"/>
    <mergeCell ref="C101:C113"/>
    <mergeCell ref="D91:D92"/>
    <mergeCell ref="D99:D100"/>
    <mergeCell ref="D115:D116"/>
    <mergeCell ref="B2:G2"/>
    <mergeCell ref="B3:G5"/>
    <mergeCell ref="B153:G161"/>
    <mergeCell ref="B6:G6"/>
    <mergeCell ref="B33:B34"/>
    <mergeCell ref="E33:E34"/>
    <mergeCell ref="C33:C34"/>
    <mergeCell ref="B7:B8"/>
    <mergeCell ref="E7:E8"/>
    <mergeCell ref="B9:B31"/>
    <mergeCell ref="C9:C31"/>
    <mergeCell ref="F62:G63"/>
    <mergeCell ref="B60:B61"/>
    <mergeCell ref="E60:E61"/>
    <mergeCell ref="B35:B58"/>
    <mergeCell ref="C35:C5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JOHN WILMAR MARTINEZ GOMEZ</dc:creator>
  <cp:lastModifiedBy>DECAQ - JOHN WILMAR MARTINEZ GOMEZ</cp:lastModifiedBy>
  <dcterms:created xsi:type="dcterms:W3CDTF">2021-10-20T13:40:08Z</dcterms:created>
  <dcterms:modified xsi:type="dcterms:W3CDTF">2021-10-21T20:52:52Z</dcterms:modified>
</cp:coreProperties>
</file>