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INFOTEP 2021\INTERVENTORIA OBRA\"/>
    </mc:Choice>
  </mc:AlternateContent>
  <xr:revisionPtr revIDLastSave="0" documentId="13_ncr:1_{94150904-C8D4-4109-B7F4-0F512AD8959A}" xr6:coauthVersionLast="36" xr6:coauthVersionMax="36" xr10:uidLastSave="{00000000-0000-0000-0000-000000000000}"/>
  <bookViews>
    <workbookView xWindow="375" yWindow="255" windowWidth="12870" windowHeight="14385" firstSheet="2" activeTab="3" xr2:uid="{00000000-000D-0000-FFFF-FFFF00000000}"/>
  </bookViews>
  <sheets>
    <sheet name="Hoja1" sheetId="1" r:id="rId1"/>
    <sheet name="formato experiencia " sheetId="2" r:id="rId2"/>
    <sheet name="oferta economica " sheetId="3" r:id="rId3"/>
    <sheet name="presupuesto oficial " sheetId="4" r:id="rId4"/>
  </sheets>
  <calcPr calcId="191029"/>
</workbook>
</file>

<file path=xl/calcChain.xml><?xml version="1.0" encoding="utf-8"?>
<calcChain xmlns="http://schemas.openxmlformats.org/spreadsheetml/2006/main">
  <c r="Q29" i="4" l="1"/>
  <c r="Q12" i="4"/>
  <c r="Q11" i="4"/>
  <c r="Q10" i="4"/>
  <c r="Q16" i="4" l="1"/>
  <c r="Q18" i="4" s="1"/>
  <c r="Q32" i="4"/>
  <c r="Q30" i="4"/>
  <c r="Q29" i="3" l="1"/>
  <c r="Q32" i="3" l="1"/>
  <c r="Q30" i="3"/>
</calcChain>
</file>

<file path=xl/sharedStrings.xml><?xml version="1.0" encoding="utf-8"?>
<sst xmlns="http://schemas.openxmlformats.org/spreadsheetml/2006/main" count="112" uniqueCount="69">
  <si>
    <t>FORMATO EXPERIENCIA DE LOS PROFESIONALES</t>
  </si>
  <si>
    <t>2. La información incluida en el presente formulario es de responsabilidad del proponente.</t>
  </si>
  <si>
    <t>NOMBRE</t>
  </si>
  <si>
    <t>PROFESION</t>
  </si>
  <si>
    <t>CARGO PROPUESTO</t>
  </si>
  <si>
    <t>Nro</t>
  </si>
  <si>
    <t>ENTIDAD CONTRATANTE</t>
  </si>
  <si>
    <t>CARGO DESEMPEÑADO</t>
  </si>
  <si>
    <t>OBJETO O DESCRIPCION DEL PROYECTO</t>
  </si>
  <si>
    <t>AREA DEL PROYECTO</t>
  </si>
  <si>
    <t>VALOR EN SMMLV DE LA EXPERIENCIA EN EL OBJETO A ACREDITAR</t>
  </si>
  <si>
    <t>FECHA INICIO LABOR</t>
  </si>
  <si>
    <t>FECHA FIN LABOR</t>
  </si>
  <si>
    <t>TIEMPO DE EXPERIENCIA CERTIFICADO</t>
  </si>
  <si>
    <t>NOTAS</t>
  </si>
  <si>
    <t>FIRMA DEL PROPOENTE Y/O REPRESENTENTE LEGAL</t>
  </si>
  <si>
    <t>1. Este formato debe ser diligenciado para cada profesional propuesto dentro del equipo de trabajo.  El contenido del presente formulario no podrá ser modificado o alterado y deberá ser diligenciado en su totalidad.</t>
  </si>
  <si>
    <t>FORMATO EXPERIENCIA DEL PROPONENTE</t>
  </si>
  <si>
    <t>CONTRATO No.</t>
  </si>
  <si>
    <t>OBJETO DEL CONTRATO</t>
  </si>
  <si>
    <t>FORMACION DE EJECUCION I,C  UT (1)</t>
  </si>
  <si>
    <t>PORCENTAJE DE PARTICIPACION</t>
  </si>
  <si>
    <t>FECHA DE TERMINACION</t>
  </si>
  <si>
    <t xml:space="preserve">FECHA DE INICIO </t>
  </si>
  <si>
    <t>AREA CUBIERTA (M 2)</t>
  </si>
  <si>
    <t>VALOR EJECUTADO DEL CONTRATO</t>
  </si>
  <si>
    <t>EN PESOS</t>
  </si>
  <si>
    <t>EN SMMLV</t>
  </si>
  <si>
    <t>SUMATORIA</t>
  </si>
  <si>
    <t>1. El contenido del presente formulario no podrá ser modificado o alterado y deberá ser diligenciado en su totalidad.</t>
  </si>
  <si>
    <t>DIA-MES-AÑO</t>
  </si>
  <si>
    <t>CONDICIONES ORIGINALES</t>
  </si>
  <si>
    <t>No.</t>
  </si>
  <si>
    <t>de</t>
  </si>
  <si>
    <t>CONCEPTO</t>
  </si>
  <si>
    <t>CATEGORIA</t>
  </si>
  <si>
    <t xml:space="preserve">Costo Mensual </t>
  </si>
  <si>
    <t>Prima Regional</t>
  </si>
  <si>
    <t xml:space="preserve">DEDICACION MES 1 </t>
  </si>
  <si>
    <t xml:space="preserve"> DEDICACION MES 2</t>
  </si>
  <si>
    <t xml:space="preserve">DEDICACION MES 3 </t>
  </si>
  <si>
    <t>DEDICACION MES 4</t>
  </si>
  <si>
    <t xml:space="preserve"> DEDICACION MES 5</t>
  </si>
  <si>
    <t>DEDICACION MES 6</t>
  </si>
  <si>
    <t>Tiempo Total</t>
  </si>
  <si>
    <t>Valor Total</t>
  </si>
  <si>
    <t>Orden</t>
  </si>
  <si>
    <t>Cantidad</t>
  </si>
  <si>
    <t xml:space="preserve"> COSTOS DE PERSONAL</t>
  </si>
  <si>
    <t>SUBTOTAL COSTO DE PERSONAL</t>
  </si>
  <si>
    <t xml:space="preserve">FACTOR MULTIPLICADOR </t>
  </si>
  <si>
    <t>TOTAL COSTOS DE PERSONAL</t>
  </si>
  <si>
    <t>COSTOS DIRECTOS</t>
  </si>
  <si>
    <t>VIATICOS</t>
  </si>
  <si>
    <t>SUBTOTAL COSTOS DIRECTOS</t>
  </si>
  <si>
    <t>TOTAL COSTOS DIRECTOS</t>
  </si>
  <si>
    <t>COSTO BASICO</t>
  </si>
  <si>
    <t xml:space="preserve">IVA </t>
  </si>
  <si>
    <t>VALOR TOTAL</t>
  </si>
  <si>
    <t>DEDICACION MES 7</t>
  </si>
  <si>
    <t>OTROS COSTOS DIRECTOS</t>
  </si>
  <si>
    <t>COSTOS DIRECTOS DE PERSONAL</t>
  </si>
  <si>
    <t>Papelería, fotocopias,helografías, otros, videos, eidción, informes, planos y otros</t>
  </si>
  <si>
    <t xml:space="preserve">ANEXO   3.  FORMATO OFERTA ECONOMICA </t>
  </si>
  <si>
    <t xml:space="preserve">Equipo de medicion necesarios  </t>
  </si>
  <si>
    <t>DEDICACION 1</t>
  </si>
  <si>
    <t xml:space="preserve">RESIDENTE DE INTERVENTORÍA </t>
  </si>
  <si>
    <t xml:space="preserve">DIRECTOR DE INTERVENTORÍA: </t>
  </si>
  <si>
    <t xml:space="preserve">INSPECTOR DE INTERVENTORÍA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</si>
</sst>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&quot;$&quot;\ #,##0.00"/>
    <numFmt numFmtId="167" formatCode="0.0"/>
    <numFmt numFmtId="168" formatCode="#,##0.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Geneva"/>
      <family val="2"/>
    </font>
    <font>
      <b/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8" tint="0.3999755851924192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7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6" fillId="0" borderId="0"/>
  </cellStyleXfs>
  <cellXfs count="22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/>
    <xf numFmtId="0" fontId="3" fillId="0" borderId="14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vertical="center"/>
    </xf>
    <xf numFmtId="0" fontId="3" fillId="0" borderId="16" xfId="1" applyFont="1" applyFill="1" applyBorder="1" applyAlignment="1">
      <alignment vertical="center"/>
    </xf>
    <xf numFmtId="0" fontId="4" fillId="4" borderId="17" xfId="1" applyFont="1" applyFill="1" applyBorder="1" applyAlignment="1">
      <alignment horizontal="center" vertical="center"/>
    </xf>
    <xf numFmtId="0" fontId="4" fillId="4" borderId="21" xfId="1" applyFont="1" applyFill="1" applyBorder="1" applyAlignment="1">
      <alignment horizontal="center" vertical="center"/>
    </xf>
    <xf numFmtId="0" fontId="4" fillId="4" borderId="25" xfId="1" applyFont="1" applyFill="1" applyBorder="1" applyAlignment="1">
      <alignment horizontal="center" vertical="center"/>
    </xf>
    <xf numFmtId="0" fontId="4" fillId="4" borderId="28" xfId="1" applyFont="1" applyFill="1" applyBorder="1" applyAlignment="1">
      <alignment horizontal="center" vertical="center"/>
    </xf>
    <xf numFmtId="0" fontId="4" fillId="4" borderId="30" xfId="1" applyFont="1" applyFill="1" applyBorder="1" applyAlignment="1">
      <alignment horizontal="center" vertical="center"/>
    </xf>
    <xf numFmtId="0" fontId="4" fillId="4" borderId="31" xfId="1" applyFont="1" applyFill="1" applyBorder="1" applyAlignment="1">
      <alignment horizontal="center" vertical="center"/>
    </xf>
    <xf numFmtId="0" fontId="4" fillId="4" borderId="34" xfId="1" applyFont="1" applyFill="1" applyBorder="1" applyAlignment="1">
      <alignment vertical="center"/>
    </xf>
    <xf numFmtId="0" fontId="4" fillId="4" borderId="35" xfId="1" applyFont="1" applyFill="1" applyBorder="1" applyAlignment="1">
      <alignment vertical="center"/>
    </xf>
    <xf numFmtId="0" fontId="4" fillId="4" borderId="38" xfId="1" applyFont="1" applyFill="1" applyBorder="1" applyAlignment="1">
      <alignment horizontal="center" vertical="center"/>
    </xf>
    <xf numFmtId="0" fontId="4" fillId="4" borderId="36" xfId="1" applyFont="1" applyFill="1" applyBorder="1" applyAlignment="1">
      <alignment vertical="center"/>
    </xf>
    <xf numFmtId="0" fontId="4" fillId="4" borderId="26" xfId="1" applyFont="1" applyFill="1" applyBorder="1" applyAlignment="1">
      <alignment vertical="center"/>
    </xf>
    <xf numFmtId="0" fontId="4" fillId="4" borderId="39" xfId="1" applyFont="1" applyFill="1" applyBorder="1" applyAlignment="1">
      <alignment vertical="center"/>
    </xf>
    <xf numFmtId="0" fontId="2" fillId="2" borderId="40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166" fontId="2" fillId="2" borderId="1" xfId="2" applyNumberFormat="1" applyFont="1" applyFill="1" applyBorder="1" applyAlignment="1">
      <alignment vertical="center"/>
    </xf>
    <xf numFmtId="2" fontId="2" fillId="2" borderId="1" xfId="3" applyNumberFormat="1" applyFont="1" applyFill="1" applyBorder="1" applyAlignment="1">
      <alignment horizontal="right" vertical="center"/>
    </xf>
    <xf numFmtId="166" fontId="2" fillId="2" borderId="41" xfId="2" applyNumberFormat="1" applyFont="1" applyFill="1" applyBorder="1" applyAlignment="1">
      <alignment vertical="center"/>
    </xf>
    <xf numFmtId="0" fontId="2" fillId="0" borderId="40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166" fontId="2" fillId="0" borderId="1" xfId="2" applyNumberFormat="1" applyFont="1" applyFill="1" applyBorder="1" applyAlignment="1">
      <alignment vertical="center"/>
    </xf>
    <xf numFmtId="167" fontId="2" fillId="0" borderId="1" xfId="2" applyNumberFormat="1" applyFont="1" applyFill="1" applyBorder="1" applyAlignment="1">
      <alignment horizontal="center" vertical="center"/>
    </xf>
    <xf numFmtId="2" fontId="2" fillId="0" borderId="1" xfId="2" applyNumberFormat="1" applyFont="1" applyFill="1" applyBorder="1" applyAlignment="1">
      <alignment horizontal="center" vertical="center"/>
    </xf>
    <xf numFmtId="2" fontId="2" fillId="0" borderId="1" xfId="3" applyNumberFormat="1" applyFont="1" applyFill="1" applyBorder="1" applyAlignment="1">
      <alignment horizontal="right" vertical="center"/>
    </xf>
    <xf numFmtId="166" fontId="2" fillId="0" borderId="41" xfId="2" applyNumberFormat="1" applyFont="1" applyFill="1" applyBorder="1" applyAlignment="1">
      <alignment vertical="center"/>
    </xf>
    <xf numFmtId="0" fontId="2" fillId="0" borderId="9" xfId="1" applyFont="1" applyFill="1" applyBorder="1" applyAlignment="1">
      <alignment horizontal="left" vertical="center"/>
    </xf>
    <xf numFmtId="0" fontId="2" fillId="0" borderId="11" xfId="1" applyFont="1" applyFill="1" applyBorder="1" applyAlignment="1">
      <alignment horizontal="left" vertical="center"/>
    </xf>
    <xf numFmtId="0" fontId="2" fillId="5" borderId="40" xfId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horizontal="center" vertical="center"/>
    </xf>
    <xf numFmtId="0" fontId="2" fillId="5" borderId="11" xfId="1" applyFont="1" applyFill="1" applyBorder="1" applyAlignment="1">
      <alignment horizontal="center" vertical="center"/>
    </xf>
    <xf numFmtId="166" fontId="2" fillId="5" borderId="1" xfId="2" applyNumberFormat="1" applyFont="1" applyFill="1" applyBorder="1" applyAlignment="1">
      <alignment vertical="center"/>
    </xf>
    <xf numFmtId="166" fontId="2" fillId="5" borderId="41" xfId="2" applyNumberFormat="1" applyFont="1" applyFill="1" applyBorder="1" applyAlignment="1">
      <alignment vertical="center"/>
    </xf>
    <xf numFmtId="0" fontId="2" fillId="5" borderId="42" xfId="1" applyFont="1" applyFill="1" applyBorder="1" applyAlignment="1">
      <alignment horizontal="center" vertical="center"/>
    </xf>
    <xf numFmtId="0" fontId="2" fillId="6" borderId="42" xfId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0" fontId="2" fillId="6" borderId="11" xfId="1" applyFont="1" applyFill="1" applyBorder="1" applyAlignment="1">
      <alignment horizontal="left" vertical="center"/>
    </xf>
    <xf numFmtId="166" fontId="2" fillId="6" borderId="1" xfId="2" applyNumberFormat="1" applyFont="1" applyFill="1" applyBorder="1" applyAlignment="1">
      <alignment vertical="center"/>
    </xf>
    <xf numFmtId="2" fontId="2" fillId="6" borderId="1" xfId="3" applyNumberFormat="1" applyFont="1" applyFill="1" applyBorder="1" applyAlignment="1">
      <alignment horizontal="right" vertical="center"/>
    </xf>
    <xf numFmtId="166" fontId="2" fillId="6" borderId="41" xfId="2" applyNumberFormat="1" applyFont="1" applyFill="1" applyBorder="1" applyAlignment="1">
      <alignment vertical="center"/>
    </xf>
    <xf numFmtId="168" fontId="2" fillId="5" borderId="1" xfId="2" applyNumberFormat="1" applyFont="1" applyFill="1" applyBorder="1" applyAlignment="1">
      <alignment horizontal="center" vertical="center"/>
    </xf>
    <xf numFmtId="168" fontId="2" fillId="0" borderId="1" xfId="3" applyNumberFormat="1" applyFont="1" applyFill="1" applyBorder="1" applyAlignment="1">
      <alignment horizontal="right" vertical="center"/>
    </xf>
    <xf numFmtId="0" fontId="2" fillId="4" borderId="42" xfId="1" applyFont="1" applyFill="1" applyBorder="1" applyAlignment="1">
      <alignment horizontal="center" vertical="center"/>
    </xf>
    <xf numFmtId="0" fontId="2" fillId="0" borderId="4" xfId="4" applyFont="1" applyFill="1" applyBorder="1" applyAlignment="1">
      <alignment horizontal="center" vertical="center" wrapText="1"/>
    </xf>
    <xf numFmtId="166" fontId="2" fillId="4" borderId="12" xfId="2" applyNumberFormat="1" applyFont="1" applyFill="1" applyBorder="1" applyAlignment="1">
      <alignment vertical="center"/>
    </xf>
    <xf numFmtId="0" fontId="2" fillId="0" borderId="11" xfId="4" applyFont="1" applyFill="1" applyBorder="1" applyAlignment="1">
      <alignment horizontal="left" vertical="center" wrapText="1"/>
    </xf>
    <xf numFmtId="3" fontId="2" fillId="5" borderId="1" xfId="2" applyNumberFormat="1" applyFont="1" applyFill="1" applyBorder="1" applyAlignment="1">
      <alignment horizontal="center" vertical="center"/>
    </xf>
    <xf numFmtId="0" fontId="2" fillId="4" borderId="43" xfId="1" applyFont="1" applyFill="1" applyBorder="1" applyAlignment="1">
      <alignment horizontal="center" vertical="center"/>
    </xf>
    <xf numFmtId="0" fontId="2" fillId="4" borderId="44" xfId="1" applyFont="1" applyFill="1" applyBorder="1" applyAlignment="1">
      <alignment horizontal="center" vertical="center"/>
    </xf>
    <xf numFmtId="0" fontId="2" fillId="4" borderId="48" xfId="1" applyFont="1" applyFill="1" applyBorder="1" applyAlignment="1">
      <alignment horizontal="center" vertical="center"/>
    </xf>
    <xf numFmtId="0" fontId="2" fillId="4" borderId="13" xfId="1" applyFont="1" applyFill="1" applyBorder="1" applyAlignment="1">
      <alignment horizontal="center" vertical="center"/>
    </xf>
    <xf numFmtId="4" fontId="2" fillId="4" borderId="7" xfId="1" applyNumberFormat="1" applyFont="1" applyFill="1" applyBorder="1" applyAlignment="1">
      <alignment horizontal="center" vertical="center"/>
    </xf>
    <xf numFmtId="4" fontId="2" fillId="4" borderId="6" xfId="1" applyNumberFormat="1" applyFont="1" applyFill="1" applyBorder="1" applyAlignment="1">
      <alignment vertical="center"/>
    </xf>
    <xf numFmtId="4" fontId="2" fillId="4" borderId="45" xfId="1" applyNumberFormat="1" applyFont="1" applyFill="1" applyBorder="1" applyAlignment="1">
      <alignment vertical="center"/>
    </xf>
    <xf numFmtId="166" fontId="2" fillId="4" borderId="49" xfId="1" applyNumberFormat="1" applyFont="1" applyFill="1" applyBorder="1" applyAlignment="1">
      <alignment horizontal="right" vertical="center"/>
    </xf>
    <xf numFmtId="0" fontId="2" fillId="0" borderId="10" xfId="1" applyFont="1" applyFill="1" applyBorder="1" applyAlignment="1">
      <alignment horizontal="center" vertical="center"/>
    </xf>
    <xf numFmtId="4" fontId="2" fillId="0" borderId="10" xfId="1" applyNumberFormat="1" applyFont="1" applyFill="1" applyBorder="1" applyAlignment="1">
      <alignment vertical="center"/>
    </xf>
    <xf numFmtId="4" fontId="2" fillId="0" borderId="9" xfId="1" applyNumberFormat="1" applyFont="1" applyFill="1" applyBorder="1" applyAlignment="1">
      <alignment vertical="center"/>
    </xf>
    <xf numFmtId="2" fontId="2" fillId="0" borderId="41" xfId="1" applyNumberFormat="1" applyFont="1" applyFill="1" applyBorder="1" applyAlignment="1">
      <alignment horizontal="right" vertical="center"/>
    </xf>
    <xf numFmtId="0" fontId="2" fillId="4" borderId="50" xfId="1" applyFont="1" applyFill="1" applyBorder="1" applyAlignment="1">
      <alignment horizontal="center" vertical="center"/>
    </xf>
    <xf numFmtId="4" fontId="4" fillId="4" borderId="50" xfId="1" applyNumberFormat="1" applyFont="1" applyFill="1" applyBorder="1" applyAlignment="1">
      <alignment vertical="center"/>
    </xf>
    <xf numFmtId="3" fontId="2" fillId="4" borderId="45" xfId="2" applyNumberFormat="1" applyFont="1" applyFill="1" applyBorder="1" applyAlignment="1">
      <alignment vertical="center"/>
    </xf>
    <xf numFmtId="166" fontId="2" fillId="4" borderId="45" xfId="2" applyNumberFormat="1" applyFont="1" applyFill="1" applyBorder="1" applyAlignment="1">
      <alignment vertical="center"/>
    </xf>
    <xf numFmtId="164" fontId="2" fillId="4" borderId="47" xfId="5" applyFont="1" applyFill="1" applyBorder="1" applyAlignment="1">
      <alignment horizontal="right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11" xfId="1" applyFont="1" applyFill="1" applyBorder="1" applyAlignment="1">
      <alignment horizontal="left" vertical="center"/>
    </xf>
    <xf numFmtId="3" fontId="2" fillId="4" borderId="1" xfId="2" applyNumberFormat="1" applyFont="1" applyFill="1" applyBorder="1" applyAlignment="1">
      <alignment horizontal="center" vertical="center"/>
    </xf>
    <xf numFmtId="3" fontId="2" fillId="4" borderId="9" xfId="2" applyNumberFormat="1" applyFont="1" applyFill="1" applyBorder="1" applyAlignment="1">
      <alignment horizontal="center" vertical="center"/>
    </xf>
    <xf numFmtId="0" fontId="2" fillId="4" borderId="9" xfId="1" applyFont="1" applyFill="1" applyBorder="1" applyAlignment="1">
      <alignment vertical="center"/>
    </xf>
    <xf numFmtId="3" fontId="2" fillId="4" borderId="41" xfId="1" applyNumberFormat="1" applyFont="1" applyFill="1" applyBorder="1" applyAlignment="1">
      <alignment horizontal="right" vertical="center"/>
    </xf>
    <xf numFmtId="3" fontId="2" fillId="4" borderId="9" xfId="1" applyNumberFormat="1" applyFont="1" applyFill="1" applyBorder="1" applyAlignment="1">
      <alignment vertical="center"/>
    </xf>
    <xf numFmtId="0" fontId="4" fillId="5" borderId="11" xfId="1" applyFont="1" applyFill="1" applyBorder="1" applyAlignment="1">
      <alignment horizontal="left" vertical="center" wrapText="1"/>
    </xf>
    <xf numFmtId="3" fontId="2" fillId="5" borderId="9" xfId="2" applyNumberFormat="1" applyFont="1" applyFill="1" applyBorder="1" applyAlignment="1">
      <alignment horizontal="center" vertical="center"/>
    </xf>
    <xf numFmtId="167" fontId="2" fillId="5" borderId="9" xfId="1" applyNumberFormat="1" applyFont="1" applyFill="1" applyBorder="1" applyAlignment="1">
      <alignment vertical="center"/>
    </xf>
    <xf numFmtId="3" fontId="2" fillId="5" borderId="41" xfId="1" applyNumberFormat="1" applyFont="1" applyFill="1" applyBorder="1" applyAlignment="1">
      <alignment horizontal="right" vertical="center"/>
    </xf>
    <xf numFmtId="0" fontId="2" fillId="5" borderId="11" xfId="1" applyFont="1" applyFill="1" applyBorder="1" applyAlignment="1">
      <alignment horizontal="left" vertical="center" wrapText="1"/>
    </xf>
    <xf numFmtId="167" fontId="2" fillId="4" borderId="9" xfId="1" applyNumberFormat="1" applyFont="1" applyFill="1" applyBorder="1" applyAlignment="1">
      <alignment vertical="center"/>
    </xf>
    <xf numFmtId="0" fontId="2" fillId="4" borderId="4" xfId="1" applyFont="1" applyFill="1" applyBorder="1" applyAlignment="1">
      <alignment horizontal="center" vertical="center"/>
    </xf>
    <xf numFmtId="3" fontId="2" fillId="5" borderId="1" xfId="2" applyNumberFormat="1" applyFont="1" applyFill="1" applyBorder="1" applyAlignment="1">
      <alignment vertical="center"/>
    </xf>
    <xf numFmtId="3" fontId="2" fillId="5" borderId="9" xfId="2" applyNumberFormat="1" applyFont="1" applyFill="1" applyBorder="1" applyAlignment="1">
      <alignment vertical="center"/>
    </xf>
    <xf numFmtId="0" fontId="2" fillId="4" borderId="52" xfId="1" applyFont="1" applyFill="1" applyBorder="1" applyAlignment="1">
      <alignment horizontal="center" vertical="center"/>
    </xf>
    <xf numFmtId="0" fontId="2" fillId="4" borderId="53" xfId="1" applyFont="1" applyFill="1" applyBorder="1" applyAlignment="1">
      <alignment horizontal="center" vertical="center"/>
    </xf>
    <xf numFmtId="4" fontId="2" fillId="4" borderId="15" xfId="1" quotePrefix="1" applyNumberFormat="1" applyFont="1" applyFill="1" applyBorder="1" applyAlignment="1">
      <alignment horizontal="center" vertical="center"/>
    </xf>
    <xf numFmtId="4" fontId="2" fillId="4" borderId="19" xfId="1" quotePrefix="1" applyNumberFormat="1" applyFont="1" applyFill="1" applyBorder="1" applyAlignment="1">
      <alignment horizontal="left" vertical="center"/>
    </xf>
    <xf numFmtId="3" fontId="2" fillId="4" borderId="54" xfId="1" quotePrefix="1" applyNumberFormat="1" applyFont="1" applyFill="1" applyBorder="1" applyAlignment="1">
      <alignment horizontal="right" vertical="center"/>
    </xf>
    <xf numFmtId="0" fontId="2" fillId="0" borderId="18" xfId="1" applyFont="1" applyFill="1" applyBorder="1" applyAlignment="1">
      <alignment horizontal="left" vertical="center"/>
    </xf>
    <xf numFmtId="0" fontId="2" fillId="0" borderId="19" xfId="1" applyFont="1" applyFill="1" applyBorder="1" applyAlignment="1">
      <alignment horizontal="center" vertical="center"/>
    </xf>
    <xf numFmtId="4" fontId="4" fillId="0" borderId="19" xfId="1" applyNumberFormat="1" applyFont="1" applyFill="1" applyBorder="1" applyAlignment="1">
      <alignment horizontal="left" vertical="center"/>
    </xf>
    <xf numFmtId="3" fontId="4" fillId="4" borderId="39" xfId="1" quotePrefix="1" applyNumberFormat="1" applyFont="1" applyFill="1" applyBorder="1" applyAlignment="1">
      <alignment horizontal="right" vertical="center"/>
    </xf>
    <xf numFmtId="0" fontId="2" fillId="0" borderId="55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center"/>
    </xf>
    <xf numFmtId="4" fontId="4" fillId="0" borderId="0" xfId="1" applyNumberFormat="1" applyFont="1" applyFill="1" applyBorder="1" applyAlignment="1">
      <alignment horizontal="left" vertical="center"/>
    </xf>
    <xf numFmtId="3" fontId="2" fillId="4" borderId="41" xfId="1" quotePrefix="1" applyNumberFormat="1" applyFont="1" applyFill="1" applyBorder="1" applyAlignment="1">
      <alignment horizontal="right" vertical="center"/>
    </xf>
    <xf numFmtId="0" fontId="2" fillId="4" borderId="55" xfId="1" applyFont="1" applyFill="1" applyBorder="1" applyAlignment="1">
      <alignment horizontal="left" vertical="center"/>
    </xf>
    <xf numFmtId="0" fontId="2" fillId="5" borderId="0" xfId="1" applyFont="1" applyFill="1" applyBorder="1" applyAlignment="1">
      <alignment horizontal="center" vertical="center"/>
    </xf>
    <xf numFmtId="4" fontId="2" fillId="4" borderId="0" xfId="1" applyNumberFormat="1" applyFont="1" applyFill="1" applyBorder="1" applyAlignment="1">
      <alignment vertical="center"/>
    </xf>
    <xf numFmtId="3" fontId="2" fillId="4" borderId="41" xfId="1" applyNumberFormat="1" applyFont="1" applyFill="1" applyBorder="1" applyAlignment="1">
      <alignment vertical="center"/>
    </xf>
    <xf numFmtId="0" fontId="2" fillId="4" borderId="22" xfId="1" applyFont="1" applyFill="1" applyBorder="1" applyAlignment="1">
      <alignment horizontal="center" vertical="center"/>
    </xf>
    <xf numFmtId="0" fontId="2" fillId="5" borderId="23" xfId="1" applyFont="1" applyFill="1" applyBorder="1" applyAlignment="1">
      <alignment horizontal="center" vertical="center"/>
    </xf>
    <xf numFmtId="4" fontId="2" fillId="4" borderId="23" xfId="1" applyNumberFormat="1" applyFont="1" applyFill="1" applyBorder="1" applyAlignment="1">
      <alignment vertical="center"/>
    </xf>
    <xf numFmtId="3" fontId="3" fillId="4" borderId="47" xfId="1" applyNumberFormat="1" applyFont="1" applyFill="1" applyBorder="1" applyAlignment="1">
      <alignment vertical="center"/>
    </xf>
    <xf numFmtId="0" fontId="5" fillId="3" borderId="17" xfId="1" quotePrefix="1" applyFont="1" applyFill="1" applyBorder="1" applyAlignment="1">
      <alignment horizontal="center" vertical="center" wrapText="1"/>
    </xf>
    <xf numFmtId="0" fontId="5" fillId="3" borderId="30" xfId="1" quotePrefix="1" applyFont="1" applyFill="1" applyBorder="1" applyAlignment="1">
      <alignment horizontal="center" vertical="center" wrapText="1"/>
    </xf>
    <xf numFmtId="4" fontId="2" fillId="4" borderId="5" xfId="1" applyNumberFormat="1" applyFont="1" applyFill="1" applyBorder="1" applyAlignment="1">
      <alignment vertical="center"/>
    </xf>
    <xf numFmtId="0" fontId="4" fillId="6" borderId="9" xfId="1" applyFont="1" applyFill="1" applyBorder="1" applyAlignment="1">
      <alignment horizontal="left" vertical="center"/>
    </xf>
    <xf numFmtId="0" fontId="3" fillId="5" borderId="15" xfId="1" applyFont="1" applyFill="1" applyBorder="1" applyAlignment="1">
      <alignment horizontal="center" vertical="center"/>
    </xf>
    <xf numFmtId="0" fontId="4" fillId="5" borderId="36" xfId="1" applyFont="1" applyFill="1" applyBorder="1" applyAlignment="1">
      <alignment vertical="center"/>
    </xf>
    <xf numFmtId="166" fontId="2" fillId="5" borderId="12" xfId="2" applyNumberFormat="1" applyFont="1" applyFill="1" applyBorder="1" applyAlignment="1">
      <alignment vertical="center"/>
    </xf>
    <xf numFmtId="4" fontId="2" fillId="5" borderId="6" xfId="1" applyNumberFormat="1" applyFont="1" applyFill="1" applyBorder="1" applyAlignment="1">
      <alignment vertical="center"/>
    </xf>
    <xf numFmtId="4" fontId="2" fillId="5" borderId="9" xfId="1" applyNumberFormat="1" applyFont="1" applyFill="1" applyBorder="1" applyAlignment="1">
      <alignment vertical="center"/>
    </xf>
    <xf numFmtId="4" fontId="2" fillId="5" borderId="45" xfId="1" applyNumberFormat="1" applyFont="1" applyFill="1" applyBorder="1" applyAlignment="1">
      <alignment vertical="center"/>
    </xf>
    <xf numFmtId="166" fontId="2" fillId="5" borderId="1" xfId="2" applyNumberFormat="1" applyFont="1" applyFill="1" applyBorder="1" applyAlignment="1">
      <alignment horizontal="center" vertical="center"/>
    </xf>
    <xf numFmtId="4" fontId="2" fillId="5" borderId="15" xfId="1" quotePrefix="1" applyNumberFormat="1" applyFont="1" applyFill="1" applyBorder="1" applyAlignment="1">
      <alignment horizontal="left" vertical="center"/>
    </xf>
    <xf numFmtId="4" fontId="2" fillId="5" borderId="19" xfId="1" quotePrefix="1" applyNumberFormat="1" applyFont="1" applyFill="1" applyBorder="1" applyAlignment="1">
      <alignment horizontal="left" vertical="center"/>
    </xf>
    <xf numFmtId="4" fontId="2" fillId="5" borderId="0" xfId="1" quotePrefix="1" applyNumberFormat="1" applyFont="1" applyFill="1" applyBorder="1" applyAlignment="1">
      <alignment horizontal="left" vertical="center"/>
    </xf>
    <xf numFmtId="4" fontId="2" fillId="5" borderId="0" xfId="1" applyNumberFormat="1" applyFont="1" applyFill="1" applyBorder="1" applyAlignment="1">
      <alignment vertical="center"/>
    </xf>
    <xf numFmtId="4" fontId="2" fillId="5" borderId="23" xfId="1" applyNumberFormat="1" applyFont="1" applyFill="1" applyBorder="1" applyAlignment="1">
      <alignment vertical="center"/>
    </xf>
    <xf numFmtId="0" fontId="0" fillId="5" borderId="0" xfId="0" applyFill="1"/>
    <xf numFmtId="166" fontId="2" fillId="7" borderId="1" xfId="2" applyNumberFormat="1" applyFont="1" applyFill="1" applyBorder="1" applyAlignment="1">
      <alignment vertical="center"/>
    </xf>
    <xf numFmtId="0" fontId="5" fillId="3" borderId="21" xfId="1" quotePrefix="1" applyFont="1" applyFill="1" applyBorder="1" applyAlignment="1">
      <alignment horizontal="center" vertical="center" wrapText="1"/>
    </xf>
    <xf numFmtId="0" fontId="5" fillId="3" borderId="17" xfId="1" quotePrefix="1" applyFont="1" applyFill="1" applyBorder="1" applyAlignment="1">
      <alignment horizontal="center" vertical="center" wrapText="1"/>
    </xf>
    <xf numFmtId="0" fontId="5" fillId="3" borderId="21" xfId="1" quotePrefix="1" applyFont="1" applyFill="1" applyBorder="1" applyAlignment="1">
      <alignment horizontal="center" vertical="center" wrapText="1"/>
    </xf>
    <xf numFmtId="0" fontId="5" fillId="3" borderId="30" xfId="1" quotePrefix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left" vertical="center"/>
    </xf>
    <xf numFmtId="0" fontId="2" fillId="0" borderId="11" xfId="1" applyFont="1" applyFill="1" applyBorder="1" applyAlignment="1">
      <alignment horizontal="left" vertical="center"/>
    </xf>
    <xf numFmtId="0" fontId="2" fillId="0" borderId="11" xfId="4" applyFont="1" applyFill="1" applyBorder="1" applyAlignment="1">
      <alignment horizontal="left" vertical="center" wrapText="1"/>
    </xf>
    <xf numFmtId="0" fontId="4" fillId="4" borderId="11" xfId="1" applyFont="1" applyFill="1" applyBorder="1" applyAlignment="1">
      <alignment horizontal="left" vertical="center"/>
    </xf>
    <xf numFmtId="0" fontId="4" fillId="5" borderId="11" xfId="1" applyFont="1" applyFill="1" applyBorder="1" applyAlignment="1">
      <alignment horizontal="left" vertical="center" wrapText="1"/>
    </xf>
    <xf numFmtId="0" fontId="2" fillId="5" borderId="11" xfId="1" applyFont="1" applyFill="1" applyBorder="1" applyAlignment="1">
      <alignment horizontal="left" vertical="center" wrapText="1"/>
    </xf>
    <xf numFmtId="4" fontId="2" fillId="4" borderId="15" xfId="1" quotePrefix="1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right"/>
    </xf>
    <xf numFmtId="0" fontId="1" fillId="0" borderId="10" xfId="0" applyFont="1" applyBorder="1" applyAlignment="1">
      <alignment horizontal="right"/>
    </xf>
    <xf numFmtId="0" fontId="1" fillId="0" borderId="11" xfId="0" applyFont="1" applyBorder="1" applyAlignment="1">
      <alignment horizontal="right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4" fontId="2" fillId="0" borderId="35" xfId="6" applyNumberFormat="1" applyFont="1" applyBorder="1" applyAlignment="1">
      <alignment horizontal="center" vertical="center"/>
    </xf>
    <xf numFmtId="4" fontId="2" fillId="0" borderId="1" xfId="6" applyNumberFormat="1" applyFont="1" applyBorder="1" applyAlignment="1">
      <alignment horizontal="center" vertical="center"/>
    </xf>
    <xf numFmtId="4" fontId="3" fillId="0" borderId="44" xfId="6" applyNumberFormat="1" applyFont="1" applyBorder="1" applyAlignment="1">
      <alignment horizontal="center" vertical="center"/>
    </xf>
    <xf numFmtId="0" fontId="2" fillId="5" borderId="9" xfId="1" applyFont="1" applyFill="1" applyBorder="1" applyAlignment="1">
      <alignment horizontal="left" vertical="center" wrapText="1"/>
    </xf>
    <xf numFmtId="0" fontId="2" fillId="5" borderId="11" xfId="1" applyFont="1" applyFill="1" applyBorder="1" applyAlignment="1">
      <alignment horizontal="left" vertical="center" wrapText="1"/>
    </xf>
    <xf numFmtId="0" fontId="2" fillId="0" borderId="9" xfId="1" applyFont="1" applyFill="1" applyBorder="1" applyAlignment="1">
      <alignment horizontal="left" vertical="center" wrapText="1"/>
    </xf>
    <xf numFmtId="0" fontId="2" fillId="0" borderId="11" xfId="1" applyFont="1" applyFill="1" applyBorder="1" applyAlignment="1">
      <alignment horizontal="left" vertical="center" wrapText="1"/>
    </xf>
    <xf numFmtId="0" fontId="2" fillId="4" borderId="45" xfId="1" applyFont="1" applyFill="1" applyBorder="1" applyAlignment="1">
      <alignment horizontal="center" vertical="center"/>
    </xf>
    <xf numFmtId="0" fontId="2" fillId="4" borderId="46" xfId="1" applyFont="1" applyFill="1" applyBorder="1" applyAlignment="1">
      <alignment horizontal="center" vertical="center"/>
    </xf>
    <xf numFmtId="4" fontId="2" fillId="4" borderId="15" xfId="1" quotePrefix="1" applyNumberFormat="1" applyFont="1" applyFill="1" applyBorder="1" applyAlignment="1">
      <alignment horizontal="center" vertical="center"/>
    </xf>
    <xf numFmtId="4" fontId="2" fillId="4" borderId="36" xfId="1" applyNumberFormat="1" applyFont="1" applyFill="1" applyBorder="1" applyAlignment="1">
      <alignment horizontal="center" vertical="center"/>
    </xf>
    <xf numFmtId="4" fontId="2" fillId="4" borderId="37" xfId="1" applyNumberFormat="1" applyFont="1" applyFill="1" applyBorder="1" applyAlignment="1">
      <alignment horizontal="center" vertical="center"/>
    </xf>
    <xf numFmtId="4" fontId="4" fillId="4" borderId="9" xfId="1" applyNumberFormat="1" applyFont="1" applyFill="1" applyBorder="1" applyAlignment="1">
      <alignment horizontal="left" vertical="center"/>
    </xf>
    <xf numFmtId="4" fontId="4" fillId="4" borderId="10" xfId="1" applyNumberFormat="1" applyFont="1" applyFill="1" applyBorder="1" applyAlignment="1">
      <alignment horizontal="left" vertical="center"/>
    </xf>
    <xf numFmtId="4" fontId="4" fillId="4" borderId="51" xfId="1" applyNumberFormat="1" applyFont="1" applyFill="1" applyBorder="1" applyAlignment="1">
      <alignment horizontal="left" vertical="center"/>
    </xf>
    <xf numFmtId="0" fontId="4" fillId="4" borderId="9" xfId="1" applyFont="1" applyFill="1" applyBorder="1" applyAlignment="1">
      <alignment horizontal="left" vertical="center"/>
    </xf>
    <xf numFmtId="0" fontId="4" fillId="4" borderId="11" xfId="1" applyFont="1" applyFill="1" applyBorder="1" applyAlignment="1">
      <alignment horizontal="left" vertical="center"/>
    </xf>
    <xf numFmtId="0" fontId="2" fillId="0" borderId="9" xfId="4" applyFont="1" applyFill="1" applyBorder="1" applyAlignment="1">
      <alignment horizontal="left" vertical="center" wrapText="1"/>
    </xf>
    <xf numFmtId="0" fontId="2" fillId="0" borderId="11" xfId="4" applyFont="1" applyFill="1" applyBorder="1" applyAlignment="1">
      <alignment horizontal="left" vertical="center" wrapText="1"/>
    </xf>
    <xf numFmtId="0" fontId="4" fillId="5" borderId="9" xfId="1" applyFont="1" applyFill="1" applyBorder="1" applyAlignment="1">
      <alignment horizontal="left" vertical="center" wrapText="1"/>
    </xf>
    <xf numFmtId="0" fontId="4" fillId="5" borderId="11" xfId="1" applyFont="1" applyFill="1" applyBorder="1" applyAlignment="1">
      <alignment horizontal="left" vertical="center" wrapText="1"/>
    </xf>
    <xf numFmtId="0" fontId="2" fillId="2" borderId="9" xfId="1" applyFont="1" applyFill="1" applyBorder="1" applyAlignment="1">
      <alignment horizontal="left" vertical="center"/>
    </xf>
    <xf numFmtId="0" fontId="2" fillId="2" borderId="11" xfId="1" applyFont="1" applyFill="1" applyBorder="1" applyAlignment="1">
      <alignment horizontal="left" vertical="center"/>
    </xf>
    <xf numFmtId="0" fontId="2" fillId="0" borderId="9" xfId="1" applyFont="1" applyFill="1" applyBorder="1" applyAlignment="1">
      <alignment horizontal="left" vertical="center"/>
    </xf>
    <xf numFmtId="0" fontId="2" fillId="0" borderId="11" xfId="1" applyFont="1" applyFill="1" applyBorder="1" applyAlignment="1">
      <alignment horizontal="left" vertical="center"/>
    </xf>
    <xf numFmtId="0" fontId="2" fillId="5" borderId="9" xfId="1" applyFont="1" applyFill="1" applyBorder="1" applyAlignment="1">
      <alignment horizontal="left" vertical="center"/>
    </xf>
    <xf numFmtId="0" fontId="2" fillId="5" borderId="11" xfId="1" applyFont="1" applyFill="1" applyBorder="1" applyAlignment="1">
      <alignment horizontal="left" vertical="center"/>
    </xf>
    <xf numFmtId="0" fontId="4" fillId="4" borderId="17" xfId="1" quotePrefix="1" applyFont="1" applyFill="1" applyBorder="1" applyAlignment="1">
      <alignment horizontal="center" vertical="center" wrapText="1"/>
    </xf>
    <xf numFmtId="0" fontId="4" fillId="4" borderId="21" xfId="1" quotePrefix="1" applyFont="1" applyFill="1" applyBorder="1" applyAlignment="1">
      <alignment horizontal="center" vertical="center" wrapText="1"/>
    </xf>
    <xf numFmtId="0" fontId="4" fillId="4" borderId="30" xfId="1" quotePrefix="1" applyFont="1" applyFill="1" applyBorder="1" applyAlignment="1">
      <alignment horizontal="center" vertical="center" wrapText="1"/>
    </xf>
    <xf numFmtId="0" fontId="4" fillId="4" borderId="36" xfId="1" applyFont="1" applyFill="1" applyBorder="1" applyAlignment="1">
      <alignment horizontal="center" vertical="center"/>
    </xf>
    <xf numFmtId="0" fontId="4" fillId="4" borderId="37" xfId="1" applyFont="1" applyFill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22" xfId="1" applyFont="1" applyFill="1" applyBorder="1" applyAlignment="1">
      <alignment horizontal="center" vertical="center"/>
    </xf>
    <xf numFmtId="0" fontId="4" fillId="4" borderId="23" xfId="1" applyFont="1" applyFill="1" applyBorder="1" applyAlignment="1">
      <alignment horizontal="center" vertical="center"/>
    </xf>
    <xf numFmtId="0" fontId="4" fillId="4" borderId="24" xfId="1" applyFont="1" applyFill="1" applyBorder="1" applyAlignment="1">
      <alignment horizontal="center" vertical="center"/>
    </xf>
    <xf numFmtId="0" fontId="4" fillId="4" borderId="26" xfId="1" applyFont="1" applyFill="1" applyBorder="1" applyAlignment="1">
      <alignment horizontal="center" vertical="center"/>
    </xf>
    <xf numFmtId="0" fontId="4" fillId="4" borderId="27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29" xfId="1" applyFont="1" applyFill="1" applyBorder="1" applyAlignment="1">
      <alignment horizontal="center" vertical="center"/>
    </xf>
    <xf numFmtId="0" fontId="4" fillId="4" borderId="32" xfId="1" applyFont="1" applyFill="1" applyBorder="1" applyAlignment="1">
      <alignment horizontal="center" vertical="center"/>
    </xf>
    <xf numFmtId="0" fontId="4" fillId="4" borderId="33" xfId="1" applyFont="1" applyFill="1" applyBorder="1" applyAlignment="1">
      <alignment horizontal="center" vertical="center"/>
    </xf>
    <xf numFmtId="0" fontId="4" fillId="4" borderId="17" xfId="1" applyFont="1" applyFill="1" applyBorder="1" applyAlignment="1">
      <alignment horizontal="center" vertical="center" wrapText="1"/>
    </xf>
    <xf numFmtId="0" fontId="4" fillId="4" borderId="21" xfId="1" applyFont="1" applyFill="1" applyBorder="1" applyAlignment="1">
      <alignment horizontal="center" vertical="center" wrapText="1"/>
    </xf>
    <xf numFmtId="0" fontId="4" fillId="4" borderId="30" xfId="1" applyFont="1" applyFill="1" applyBorder="1" applyAlignment="1">
      <alignment horizontal="center" vertical="center" wrapText="1"/>
    </xf>
    <xf numFmtId="0" fontId="4" fillId="5" borderId="17" xfId="1" applyFont="1" applyFill="1" applyBorder="1" applyAlignment="1">
      <alignment horizontal="center" vertical="center" wrapText="1"/>
    </xf>
    <xf numFmtId="0" fontId="4" fillId="5" borderId="21" xfId="1" applyFont="1" applyFill="1" applyBorder="1" applyAlignment="1">
      <alignment horizontal="center" vertical="center" wrapText="1"/>
    </xf>
    <xf numFmtId="0" fontId="4" fillId="5" borderId="30" xfId="1" applyFont="1" applyFill="1" applyBorder="1" applyAlignment="1">
      <alignment horizontal="center" vertical="center" wrapText="1"/>
    </xf>
    <xf numFmtId="0" fontId="5" fillId="3" borderId="17" xfId="1" quotePrefix="1" applyFont="1" applyFill="1" applyBorder="1" applyAlignment="1">
      <alignment horizontal="center" vertical="center" wrapText="1"/>
    </xf>
    <xf numFmtId="0" fontId="5" fillId="3" borderId="21" xfId="1" quotePrefix="1" applyFont="1" applyFill="1" applyBorder="1" applyAlignment="1">
      <alignment horizontal="center" vertical="center" wrapText="1"/>
    </xf>
    <xf numFmtId="0" fontId="5" fillId="3" borderId="30" xfId="1" quotePrefix="1" applyFont="1" applyFill="1" applyBorder="1" applyAlignment="1">
      <alignment horizontal="center" vertical="center" wrapText="1"/>
    </xf>
  </cellXfs>
  <cellStyles count="7">
    <cellStyle name="Millares 2" xfId="2" xr:uid="{00000000-0005-0000-0000-000000000000}"/>
    <cellStyle name="Moneda 2" xfId="5" xr:uid="{00000000-0005-0000-0000-000001000000}"/>
    <cellStyle name="Normal" xfId="0" builtinId="0"/>
    <cellStyle name="Normal 2" xfId="4" xr:uid="{00000000-0005-0000-0000-000003000000}"/>
    <cellStyle name="Normal 3" xfId="1" xr:uid="{00000000-0005-0000-0000-000004000000}"/>
    <cellStyle name="Normal_modelo ACTA OBRA y MODIFICACION" xfId="6" xr:uid="{00000000-0005-0000-0000-000005000000}"/>
    <cellStyle name="Porcentaje 2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J19"/>
  <sheetViews>
    <sheetView workbookViewId="0">
      <selection activeCell="D46" sqref="D46"/>
    </sheetView>
  </sheetViews>
  <sheetFormatPr baseColWidth="10" defaultRowHeight="15"/>
  <cols>
    <col min="2" max="2" width="5.5703125" customWidth="1"/>
    <col min="3" max="3" width="29.85546875" customWidth="1"/>
    <col min="4" max="4" width="26.85546875" customWidth="1"/>
    <col min="5" max="5" width="26.28515625" customWidth="1"/>
    <col min="6" max="6" width="13.140625" customWidth="1"/>
    <col min="7" max="7" width="17" customWidth="1"/>
    <col min="8" max="9" width="14.85546875" customWidth="1"/>
    <col min="10" max="10" width="14.7109375" customWidth="1"/>
  </cols>
  <sheetData>
    <row r="5" spans="2:10">
      <c r="B5" s="143" t="s">
        <v>0</v>
      </c>
      <c r="C5" s="143"/>
      <c r="D5" s="143"/>
      <c r="E5" s="143"/>
      <c r="F5" s="143"/>
      <c r="G5" s="143"/>
      <c r="H5" s="143"/>
      <c r="I5" s="143"/>
      <c r="J5" s="143"/>
    </row>
    <row r="6" spans="2:10">
      <c r="B6" s="144"/>
      <c r="C6" s="144"/>
      <c r="D6" s="144"/>
      <c r="E6" s="144"/>
      <c r="F6" s="144"/>
      <c r="G6" s="144"/>
      <c r="H6" s="144"/>
      <c r="I6" s="144"/>
      <c r="J6" s="144"/>
    </row>
    <row r="7" spans="2:10">
      <c r="B7" s="145" t="s">
        <v>2</v>
      </c>
      <c r="C7" s="146"/>
      <c r="D7" s="147"/>
      <c r="E7" s="145" t="s">
        <v>3</v>
      </c>
      <c r="F7" s="146"/>
      <c r="G7" s="147"/>
      <c r="H7" s="145" t="s">
        <v>4</v>
      </c>
      <c r="I7" s="146"/>
      <c r="J7" s="147"/>
    </row>
    <row r="8" spans="2:10" ht="75">
      <c r="B8" s="1" t="s">
        <v>5</v>
      </c>
      <c r="C8" s="2" t="s">
        <v>6</v>
      </c>
      <c r="D8" s="2" t="s">
        <v>7</v>
      </c>
      <c r="E8" s="2" t="s">
        <v>8</v>
      </c>
      <c r="F8" s="2" t="s">
        <v>9</v>
      </c>
      <c r="G8" s="2" t="s">
        <v>10</v>
      </c>
      <c r="H8" s="2" t="s">
        <v>11</v>
      </c>
      <c r="I8" s="2" t="s">
        <v>12</v>
      </c>
      <c r="J8" s="2" t="s">
        <v>13</v>
      </c>
    </row>
    <row r="9" spans="2:10">
      <c r="B9" s="3"/>
      <c r="C9" s="3"/>
      <c r="D9" s="3"/>
      <c r="E9" s="3"/>
      <c r="F9" s="3"/>
      <c r="G9" s="3"/>
      <c r="H9" s="3"/>
      <c r="I9" s="3"/>
      <c r="J9" s="3"/>
    </row>
    <row r="10" spans="2:10">
      <c r="B10" s="3"/>
      <c r="C10" s="3"/>
      <c r="D10" s="3"/>
      <c r="E10" s="3"/>
      <c r="F10" s="3"/>
      <c r="G10" s="3"/>
      <c r="H10" s="3"/>
      <c r="I10" s="3"/>
      <c r="J10" s="3"/>
    </row>
    <row r="11" spans="2:10">
      <c r="B11" s="3"/>
      <c r="C11" s="3"/>
      <c r="D11" s="3"/>
      <c r="E11" s="3"/>
      <c r="F11" s="3"/>
      <c r="G11" s="3"/>
      <c r="H11" s="3"/>
      <c r="I11" s="3"/>
      <c r="J11" s="3"/>
    </row>
    <row r="12" spans="2:10">
      <c r="B12" s="3"/>
      <c r="C12" s="3"/>
      <c r="D12" s="3"/>
      <c r="E12" s="3"/>
      <c r="F12" s="3"/>
      <c r="G12" s="3"/>
      <c r="H12" s="3"/>
      <c r="I12" s="3"/>
      <c r="J12" s="3"/>
    </row>
    <row r="13" spans="2:10">
      <c r="B13" s="3"/>
      <c r="C13" s="3"/>
      <c r="D13" s="3"/>
      <c r="E13" s="3"/>
      <c r="F13" s="3"/>
      <c r="G13" s="3"/>
      <c r="H13" s="3"/>
      <c r="I13" s="3"/>
      <c r="J13" s="3"/>
    </row>
    <row r="14" spans="2:10">
      <c r="B14" s="3" t="s">
        <v>14</v>
      </c>
      <c r="C14" s="3"/>
      <c r="D14" s="3"/>
      <c r="E14" s="3"/>
      <c r="F14" s="3"/>
      <c r="G14" s="3"/>
      <c r="H14" s="3"/>
      <c r="I14" s="3"/>
      <c r="J14" s="3"/>
    </row>
    <row r="15" spans="2:10" ht="14.25" customHeight="1">
      <c r="B15" s="148" t="s">
        <v>16</v>
      </c>
      <c r="C15" s="148"/>
      <c r="D15" s="148"/>
      <c r="E15" s="148"/>
      <c r="F15" s="148"/>
      <c r="G15" s="148"/>
      <c r="H15" s="148"/>
      <c r="I15" s="148"/>
      <c r="J15" s="148"/>
    </row>
    <row r="16" spans="2:10" ht="42.75" customHeight="1">
      <c r="B16" s="148"/>
      <c r="C16" s="148"/>
      <c r="D16" s="148"/>
      <c r="E16" s="148"/>
      <c r="F16" s="148"/>
      <c r="G16" s="148"/>
      <c r="H16" s="148"/>
      <c r="I16" s="148"/>
      <c r="J16" s="148"/>
    </row>
    <row r="17" spans="2:10" ht="30.75" customHeight="1">
      <c r="B17" s="148" t="s">
        <v>1</v>
      </c>
      <c r="C17" s="148"/>
      <c r="D17" s="148"/>
      <c r="E17" s="148"/>
      <c r="F17" s="148"/>
      <c r="G17" s="148"/>
      <c r="H17" s="148"/>
      <c r="I17" s="148"/>
      <c r="J17" s="148"/>
    </row>
    <row r="18" spans="2:10" ht="31.5" customHeight="1">
      <c r="B18" s="149"/>
      <c r="C18" s="149"/>
      <c r="D18" s="149"/>
      <c r="E18" s="149"/>
      <c r="F18" s="149"/>
      <c r="G18" s="149"/>
      <c r="H18" s="149"/>
      <c r="I18" s="149"/>
      <c r="J18" s="149"/>
    </row>
    <row r="19" spans="2:10">
      <c r="B19" s="140" t="s">
        <v>15</v>
      </c>
      <c r="C19" s="141"/>
      <c r="D19" s="141"/>
      <c r="E19" s="141"/>
      <c r="F19" s="141"/>
      <c r="G19" s="141"/>
      <c r="H19" s="141"/>
      <c r="I19" s="141"/>
      <c r="J19" s="142"/>
    </row>
  </sheetData>
  <mergeCells count="8">
    <mergeCell ref="B19:J19"/>
    <mergeCell ref="B5:J6"/>
    <mergeCell ref="B7:D7"/>
    <mergeCell ref="E7:G7"/>
    <mergeCell ref="H7:J7"/>
    <mergeCell ref="B15:J16"/>
    <mergeCell ref="B17:J17"/>
    <mergeCell ref="B18:J1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5:N18"/>
  <sheetViews>
    <sheetView topLeftCell="A37" workbookViewId="0">
      <selection activeCell="D1" sqref="D1"/>
    </sheetView>
  </sheetViews>
  <sheetFormatPr baseColWidth="10" defaultRowHeight="15"/>
  <cols>
    <col min="4" max="4" width="6.140625" customWidth="1"/>
    <col min="5" max="5" width="26.85546875" customWidth="1"/>
    <col min="6" max="6" width="18.7109375" customWidth="1"/>
    <col min="7" max="7" width="28" customWidth="1"/>
    <col min="9" max="9" width="14.7109375" customWidth="1"/>
    <col min="10" max="11" width="13.7109375" customWidth="1"/>
  </cols>
  <sheetData>
    <row r="5" spans="4:14">
      <c r="D5" s="143" t="s">
        <v>17</v>
      </c>
      <c r="E5" s="143"/>
      <c r="F5" s="143"/>
      <c r="G5" s="143"/>
      <c r="H5" s="143"/>
      <c r="I5" s="143"/>
      <c r="J5" s="143"/>
      <c r="K5" s="143"/>
      <c r="L5" s="143"/>
      <c r="M5" s="143"/>
      <c r="N5" s="143"/>
    </row>
    <row r="6" spans="4:14"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</row>
    <row r="7" spans="4:14" ht="60" customHeight="1">
      <c r="D7" s="160" t="s">
        <v>5</v>
      </c>
      <c r="E7" s="158" t="s">
        <v>6</v>
      </c>
      <c r="F7" s="158" t="s">
        <v>18</v>
      </c>
      <c r="G7" s="158" t="s">
        <v>19</v>
      </c>
      <c r="H7" s="158" t="s">
        <v>20</v>
      </c>
      <c r="I7" s="158" t="s">
        <v>21</v>
      </c>
      <c r="J7" s="4" t="s">
        <v>23</v>
      </c>
      <c r="K7" s="4" t="s">
        <v>22</v>
      </c>
      <c r="L7" s="158" t="s">
        <v>24</v>
      </c>
      <c r="M7" s="156" t="s">
        <v>25</v>
      </c>
      <c r="N7" s="157"/>
    </row>
    <row r="8" spans="4:14">
      <c r="D8" s="161"/>
      <c r="E8" s="159"/>
      <c r="F8" s="159"/>
      <c r="G8" s="159"/>
      <c r="H8" s="159"/>
      <c r="I8" s="159"/>
      <c r="J8" s="5" t="s">
        <v>30</v>
      </c>
      <c r="K8" s="5" t="s">
        <v>30</v>
      </c>
      <c r="L8" s="159"/>
      <c r="M8" s="5" t="s">
        <v>26</v>
      </c>
      <c r="N8" s="5" t="s">
        <v>27</v>
      </c>
    </row>
    <row r="9" spans="4:14"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4:14"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4:14"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4:14"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4:14">
      <c r="D13" s="162" t="s">
        <v>28</v>
      </c>
      <c r="E13" s="163"/>
      <c r="F13" s="163"/>
      <c r="G13" s="163"/>
      <c r="H13" s="163"/>
      <c r="I13" s="163"/>
      <c r="J13" s="163"/>
      <c r="K13" s="164"/>
      <c r="L13" s="3"/>
      <c r="M13" s="3"/>
      <c r="N13" s="3"/>
    </row>
    <row r="14" spans="4:14" ht="15" customHeight="1">
      <c r="D14" s="165" t="s">
        <v>29</v>
      </c>
      <c r="E14" s="166"/>
      <c r="F14" s="166"/>
      <c r="G14" s="166"/>
      <c r="H14" s="166"/>
      <c r="I14" s="166"/>
      <c r="J14" s="166"/>
      <c r="K14" s="166"/>
      <c r="L14" s="166"/>
      <c r="M14" s="166"/>
      <c r="N14" s="167"/>
    </row>
    <row r="15" spans="4:14">
      <c r="D15" s="168"/>
      <c r="E15" s="169"/>
      <c r="F15" s="169"/>
      <c r="G15" s="169"/>
      <c r="H15" s="169"/>
      <c r="I15" s="169"/>
      <c r="J15" s="169"/>
      <c r="K15" s="169"/>
      <c r="L15" s="169"/>
      <c r="M15" s="169"/>
      <c r="N15" s="170"/>
    </row>
    <row r="16" spans="4:14" ht="15" customHeight="1">
      <c r="D16" s="171" t="s">
        <v>1</v>
      </c>
      <c r="E16" s="172"/>
      <c r="F16" s="172"/>
      <c r="G16" s="172"/>
      <c r="H16" s="172"/>
      <c r="I16" s="172"/>
      <c r="J16" s="172"/>
      <c r="K16" s="172"/>
      <c r="L16" s="172"/>
      <c r="M16" s="172"/>
      <c r="N16" s="173"/>
    </row>
    <row r="17" spans="4:14" ht="57.75" customHeight="1">
      <c r="D17" s="150"/>
      <c r="E17" s="151"/>
      <c r="F17" s="151"/>
      <c r="G17" s="151"/>
      <c r="H17" s="151"/>
      <c r="I17" s="151"/>
      <c r="J17" s="151"/>
      <c r="K17" s="151"/>
      <c r="L17" s="151"/>
      <c r="M17" s="151"/>
      <c r="N17" s="152"/>
    </row>
    <row r="18" spans="4:14" ht="28.5" customHeight="1">
      <c r="D18" s="153" t="s">
        <v>15</v>
      </c>
      <c r="E18" s="154"/>
      <c r="F18" s="154"/>
      <c r="G18" s="154"/>
      <c r="H18" s="154"/>
      <c r="I18" s="154"/>
      <c r="J18" s="154"/>
      <c r="K18" s="154"/>
      <c r="L18" s="154"/>
      <c r="M18" s="154"/>
      <c r="N18" s="155"/>
    </row>
  </sheetData>
  <mergeCells count="14">
    <mergeCell ref="D17:N17"/>
    <mergeCell ref="D18:N18"/>
    <mergeCell ref="D5:N6"/>
    <mergeCell ref="M7:N7"/>
    <mergeCell ref="L7:L8"/>
    <mergeCell ref="I7:I8"/>
    <mergeCell ref="H7:H8"/>
    <mergeCell ref="G7:G8"/>
    <mergeCell ref="F7:F8"/>
    <mergeCell ref="E7:E8"/>
    <mergeCell ref="D7:D8"/>
    <mergeCell ref="D13:K13"/>
    <mergeCell ref="D14:N15"/>
    <mergeCell ref="D16:N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2"/>
  <sheetViews>
    <sheetView zoomScale="91" zoomScaleNormal="91" workbookViewId="0">
      <selection activeCell="C14" sqref="C14:D14"/>
    </sheetView>
  </sheetViews>
  <sheetFormatPr baseColWidth="10" defaultRowHeight="15"/>
  <cols>
    <col min="4" max="4" width="24.85546875" customWidth="1"/>
    <col min="5" max="5" width="12.85546875" customWidth="1"/>
    <col min="6" max="6" width="16.140625" style="127" customWidth="1"/>
    <col min="17" max="17" width="17.7109375" customWidth="1"/>
  </cols>
  <sheetData>
    <row r="1" spans="1:17" ht="16.5" thickBot="1">
      <c r="A1" s="206" t="s">
        <v>63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</row>
    <row r="2" spans="1:17" ht="16.5" thickBot="1">
      <c r="A2" s="6"/>
      <c r="B2" s="7"/>
      <c r="C2" s="7"/>
      <c r="D2" s="7"/>
      <c r="E2" s="7"/>
      <c r="F2" s="115"/>
      <c r="G2" s="7"/>
      <c r="H2" s="7"/>
      <c r="I2" s="7"/>
      <c r="J2" s="7"/>
      <c r="K2" s="7"/>
      <c r="L2" s="7"/>
      <c r="M2" s="7"/>
      <c r="N2" s="7"/>
      <c r="O2" s="7"/>
      <c r="P2" s="8"/>
      <c r="Q2" s="9"/>
    </row>
    <row r="3" spans="1:17">
      <c r="A3" s="10"/>
      <c r="B3" s="207" t="s">
        <v>31</v>
      </c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209"/>
    </row>
    <row r="4" spans="1:17" ht="15.75" thickBot="1">
      <c r="A4" s="11" t="s">
        <v>32</v>
      </c>
      <c r="B4" s="210"/>
      <c r="C4" s="211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2"/>
    </row>
    <row r="5" spans="1:17">
      <c r="A5" s="11" t="s">
        <v>33</v>
      </c>
      <c r="B5" s="12"/>
      <c r="C5" s="213" t="s">
        <v>34</v>
      </c>
      <c r="D5" s="214"/>
      <c r="E5" s="219" t="s">
        <v>35</v>
      </c>
      <c r="F5" s="222" t="s">
        <v>36</v>
      </c>
      <c r="G5" s="201" t="s">
        <v>37</v>
      </c>
      <c r="H5" s="225" t="s">
        <v>38</v>
      </c>
      <c r="I5" s="225" t="s">
        <v>39</v>
      </c>
      <c r="J5" s="225" t="s">
        <v>40</v>
      </c>
      <c r="K5" s="225" t="s">
        <v>41</v>
      </c>
      <c r="L5" s="225" t="s">
        <v>42</v>
      </c>
      <c r="M5" s="225" t="s">
        <v>43</v>
      </c>
      <c r="N5" s="225" t="s">
        <v>59</v>
      </c>
      <c r="O5" s="111"/>
      <c r="P5" s="219" t="s">
        <v>44</v>
      </c>
      <c r="Q5" s="201" t="s">
        <v>45</v>
      </c>
    </row>
    <row r="6" spans="1:17" ht="24.75" thickBot="1">
      <c r="A6" s="11" t="s">
        <v>46</v>
      </c>
      <c r="B6" s="13" t="s">
        <v>47</v>
      </c>
      <c r="C6" s="215"/>
      <c r="D6" s="216"/>
      <c r="E6" s="220"/>
      <c r="F6" s="223"/>
      <c r="G6" s="202"/>
      <c r="H6" s="226"/>
      <c r="I6" s="226"/>
      <c r="J6" s="226"/>
      <c r="K6" s="226"/>
      <c r="L6" s="226"/>
      <c r="M6" s="226"/>
      <c r="N6" s="226"/>
      <c r="O6" s="129" t="s">
        <v>65</v>
      </c>
      <c r="P6" s="220"/>
      <c r="Q6" s="202"/>
    </row>
    <row r="7" spans="1:17" ht="15.75" hidden="1" thickBot="1">
      <c r="A7" s="14"/>
      <c r="B7" s="15"/>
      <c r="C7" s="217"/>
      <c r="D7" s="218"/>
      <c r="E7" s="221"/>
      <c r="F7" s="224"/>
      <c r="G7" s="203"/>
      <c r="H7" s="227"/>
      <c r="I7" s="227"/>
      <c r="J7" s="227"/>
      <c r="K7" s="227"/>
      <c r="L7" s="227"/>
      <c r="M7" s="227"/>
      <c r="N7" s="227"/>
      <c r="O7" s="112"/>
      <c r="P7" s="221"/>
      <c r="Q7" s="203"/>
    </row>
    <row r="8" spans="1:17">
      <c r="A8" s="16"/>
      <c r="B8" s="17"/>
      <c r="C8" s="204" t="s">
        <v>48</v>
      </c>
      <c r="D8" s="205"/>
      <c r="E8" s="18"/>
      <c r="F8" s="116"/>
      <c r="G8" s="19"/>
      <c r="H8" s="20"/>
      <c r="I8" s="20"/>
      <c r="J8" s="20"/>
      <c r="K8" s="20"/>
      <c r="L8" s="20"/>
      <c r="M8" s="20"/>
      <c r="N8" s="20"/>
      <c r="O8" s="20"/>
      <c r="P8" s="20"/>
      <c r="Q8" s="21"/>
    </row>
    <row r="9" spans="1:17">
      <c r="A9" s="22"/>
      <c r="B9" s="23"/>
      <c r="C9" s="195" t="s">
        <v>61</v>
      </c>
      <c r="D9" s="196"/>
      <c r="E9" s="24"/>
      <c r="F9" s="25"/>
      <c r="G9" s="25"/>
      <c r="H9" s="25"/>
      <c r="I9" s="25"/>
      <c r="J9" s="25"/>
      <c r="K9" s="25"/>
      <c r="L9" s="25"/>
      <c r="M9" s="25"/>
      <c r="N9" s="25"/>
      <c r="O9" s="25"/>
      <c r="P9" s="26"/>
      <c r="Q9" s="27"/>
    </row>
    <row r="10" spans="1:17">
      <c r="A10" s="28">
        <v>1</v>
      </c>
      <c r="B10" s="29">
        <v>1</v>
      </c>
      <c r="C10" s="197" t="s">
        <v>67</v>
      </c>
      <c r="D10" s="198"/>
      <c r="E10" s="30"/>
      <c r="F10" s="41"/>
      <c r="G10" s="31"/>
      <c r="H10" s="32"/>
      <c r="I10" s="32"/>
      <c r="J10" s="33"/>
      <c r="K10" s="32"/>
      <c r="L10" s="32"/>
      <c r="M10" s="32"/>
      <c r="N10" s="32"/>
      <c r="O10" s="32"/>
      <c r="P10" s="34">
        <v>3</v>
      </c>
      <c r="Q10" s="35"/>
    </row>
    <row r="11" spans="1:17">
      <c r="A11" s="28">
        <v>2</v>
      </c>
      <c r="B11" s="29">
        <v>1</v>
      </c>
      <c r="C11" s="36" t="s">
        <v>66</v>
      </c>
      <c r="D11" s="37"/>
      <c r="E11" s="30"/>
      <c r="F11" s="41"/>
      <c r="G11" s="31"/>
      <c r="H11" s="32"/>
      <c r="I11" s="32"/>
      <c r="J11" s="32"/>
      <c r="K11" s="32"/>
      <c r="L11" s="32"/>
      <c r="M11" s="32"/>
      <c r="N11" s="32"/>
      <c r="O11" s="32"/>
      <c r="P11" s="34">
        <v>2.5</v>
      </c>
      <c r="Q11" s="35"/>
    </row>
    <row r="12" spans="1:17">
      <c r="A12" s="28">
        <v>3</v>
      </c>
      <c r="B12" s="29">
        <v>2</v>
      </c>
      <c r="C12" s="197" t="s">
        <v>68</v>
      </c>
      <c r="D12" s="198"/>
      <c r="E12" s="30"/>
      <c r="F12" s="41"/>
      <c r="G12" s="31"/>
      <c r="H12" s="32"/>
      <c r="I12" s="32"/>
      <c r="J12" s="32"/>
      <c r="K12" s="32"/>
      <c r="L12" s="32"/>
      <c r="M12" s="32"/>
      <c r="N12" s="32"/>
      <c r="O12" s="32"/>
      <c r="P12" s="34">
        <v>2</v>
      </c>
      <c r="Q12" s="35"/>
    </row>
    <row r="13" spans="1:17">
      <c r="A13" s="44"/>
      <c r="B13" s="45"/>
      <c r="C13" s="114" t="s">
        <v>60</v>
      </c>
      <c r="D13" s="46"/>
      <c r="E13" s="46"/>
      <c r="F13" s="128"/>
      <c r="G13" s="47"/>
      <c r="H13" s="47"/>
      <c r="I13" s="47"/>
      <c r="J13" s="47"/>
      <c r="K13" s="47"/>
      <c r="L13" s="47"/>
      <c r="M13" s="47"/>
      <c r="N13" s="47"/>
      <c r="O13" s="47"/>
      <c r="P13" s="48"/>
      <c r="Q13" s="49"/>
    </row>
    <row r="14" spans="1:17">
      <c r="A14" s="43">
        <v>7</v>
      </c>
      <c r="B14" s="39">
        <v>1</v>
      </c>
      <c r="C14" s="199" t="s">
        <v>64</v>
      </c>
      <c r="D14" s="200"/>
      <c r="E14" s="40"/>
      <c r="F14" s="41"/>
      <c r="G14" s="41"/>
      <c r="H14" s="50"/>
      <c r="I14" s="50"/>
      <c r="J14" s="50"/>
      <c r="K14" s="50"/>
      <c r="L14" s="50"/>
      <c r="M14" s="50"/>
      <c r="N14" s="50"/>
      <c r="O14" s="50"/>
      <c r="P14" s="51"/>
      <c r="Q14" s="42"/>
    </row>
    <row r="15" spans="1:17" ht="42" customHeight="1" thickBot="1">
      <c r="A15" s="52">
        <v>8</v>
      </c>
      <c r="B15" s="29">
        <v>1</v>
      </c>
      <c r="C15" s="191" t="s">
        <v>62</v>
      </c>
      <c r="D15" s="192"/>
      <c r="E15" s="53"/>
      <c r="F15" s="117"/>
      <c r="G15" s="54"/>
      <c r="H15" s="50"/>
      <c r="I15" s="50"/>
      <c r="J15" s="50"/>
      <c r="K15" s="50"/>
      <c r="L15" s="50"/>
      <c r="M15" s="50"/>
      <c r="N15" s="50"/>
      <c r="O15" s="50"/>
      <c r="P15" s="51"/>
      <c r="Q15" s="42"/>
    </row>
    <row r="16" spans="1:17" ht="15.75" thickBot="1">
      <c r="A16" s="59"/>
      <c r="B16" s="60"/>
      <c r="C16" s="184" t="s">
        <v>49</v>
      </c>
      <c r="D16" s="185"/>
      <c r="E16" s="61"/>
      <c r="F16" s="118"/>
      <c r="G16" s="62"/>
      <c r="H16" s="63"/>
      <c r="I16" s="63"/>
      <c r="J16" s="63"/>
      <c r="K16" s="63"/>
      <c r="L16" s="63"/>
      <c r="M16" s="63"/>
      <c r="N16" s="63"/>
      <c r="O16" s="113"/>
      <c r="P16" s="62"/>
      <c r="Q16" s="64"/>
    </row>
    <row r="17" spans="1:17">
      <c r="A17" s="28"/>
      <c r="B17" s="29"/>
      <c r="C17" s="65"/>
      <c r="D17" s="66" t="s">
        <v>50</v>
      </c>
      <c r="E17" s="66"/>
      <c r="F17" s="119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8"/>
    </row>
    <row r="18" spans="1:17" ht="15.75" thickBot="1">
      <c r="A18" s="57"/>
      <c r="B18" s="58"/>
      <c r="C18" s="69"/>
      <c r="D18" s="70" t="s">
        <v>51</v>
      </c>
      <c r="E18" s="70"/>
      <c r="F18" s="120"/>
      <c r="G18" s="63"/>
      <c r="H18" s="71"/>
      <c r="I18" s="72"/>
      <c r="J18" s="72"/>
      <c r="K18" s="72"/>
      <c r="L18" s="72"/>
      <c r="M18" s="72"/>
      <c r="N18" s="71"/>
      <c r="O18" s="71"/>
      <c r="P18" s="63"/>
      <c r="Q18" s="73"/>
    </row>
    <row r="19" spans="1:17">
      <c r="A19" s="38"/>
      <c r="B19" s="74"/>
      <c r="C19" s="186" t="s">
        <v>52</v>
      </c>
      <c r="D19" s="187"/>
      <c r="E19" s="187"/>
      <c r="F19" s="187"/>
      <c r="G19" s="187"/>
      <c r="H19" s="187"/>
      <c r="I19" s="187"/>
      <c r="J19" s="187"/>
      <c r="K19" s="187"/>
      <c r="L19" s="187"/>
      <c r="M19" s="187"/>
      <c r="N19" s="187"/>
      <c r="O19" s="187"/>
      <c r="P19" s="187"/>
      <c r="Q19" s="188"/>
    </row>
    <row r="20" spans="1:17">
      <c r="A20" s="38"/>
      <c r="B20" s="74"/>
      <c r="C20" s="189" t="s">
        <v>53</v>
      </c>
      <c r="D20" s="190"/>
      <c r="E20" s="75"/>
      <c r="F20" s="56"/>
      <c r="G20" s="76"/>
      <c r="H20" s="77"/>
      <c r="I20" s="77"/>
      <c r="J20" s="77"/>
      <c r="K20" s="77"/>
      <c r="L20" s="77"/>
      <c r="M20" s="77"/>
      <c r="N20" s="77"/>
      <c r="O20" s="77"/>
      <c r="P20" s="78"/>
      <c r="Q20" s="79"/>
    </row>
    <row r="21" spans="1:17">
      <c r="A21" s="38"/>
      <c r="B21" s="39"/>
      <c r="C21" s="191"/>
      <c r="D21" s="192"/>
      <c r="E21" s="55"/>
      <c r="F21" s="121"/>
      <c r="G21" s="76"/>
      <c r="H21" s="77"/>
      <c r="I21" s="77"/>
      <c r="J21" s="77"/>
      <c r="K21" s="77"/>
      <c r="L21" s="77"/>
      <c r="M21" s="77"/>
      <c r="N21" s="77"/>
      <c r="O21" s="77"/>
      <c r="P21" s="80"/>
      <c r="Q21" s="79"/>
    </row>
    <row r="22" spans="1:17" ht="28.5" customHeight="1">
      <c r="A22" s="38"/>
      <c r="B22" s="39"/>
      <c r="C22" s="193"/>
      <c r="D22" s="194"/>
      <c r="E22" s="81"/>
      <c r="F22" s="121"/>
      <c r="G22" s="56"/>
      <c r="H22" s="82"/>
      <c r="I22" s="82"/>
      <c r="J22" s="82"/>
      <c r="K22" s="82"/>
      <c r="L22" s="82"/>
      <c r="M22" s="82"/>
      <c r="N22" s="82"/>
      <c r="O22" s="82"/>
      <c r="P22" s="83"/>
      <c r="Q22" s="84"/>
    </row>
    <row r="23" spans="1:17" ht="25.5" customHeight="1">
      <c r="A23" s="38"/>
      <c r="B23" s="39"/>
      <c r="C23" s="177"/>
      <c r="D23" s="178"/>
      <c r="E23" s="85"/>
      <c r="F23" s="121"/>
      <c r="G23" s="56"/>
      <c r="H23" s="82"/>
      <c r="I23" s="82"/>
      <c r="J23" s="82"/>
      <c r="K23" s="82"/>
      <c r="L23" s="82"/>
      <c r="M23" s="82"/>
      <c r="N23" s="82"/>
      <c r="O23" s="82"/>
      <c r="P23" s="83"/>
      <c r="Q23" s="84"/>
    </row>
    <row r="24" spans="1:17" ht="67.5" customHeight="1">
      <c r="A24" s="38"/>
      <c r="B24" s="39"/>
      <c r="C24" s="177"/>
      <c r="D24" s="178"/>
      <c r="E24" s="85"/>
      <c r="F24" s="121"/>
      <c r="G24" s="56"/>
      <c r="H24" s="82"/>
      <c r="I24" s="82"/>
      <c r="J24" s="82"/>
      <c r="K24" s="82"/>
      <c r="L24" s="82"/>
      <c r="M24" s="82"/>
      <c r="N24" s="82"/>
      <c r="O24" s="82"/>
      <c r="P24" s="83"/>
      <c r="Q24" s="84"/>
    </row>
    <row r="25" spans="1:17">
      <c r="A25" s="38"/>
      <c r="B25" s="39"/>
      <c r="C25" s="179"/>
      <c r="D25" s="180"/>
      <c r="E25" s="85"/>
      <c r="F25" s="121"/>
      <c r="G25" s="76"/>
      <c r="H25" s="77"/>
      <c r="I25" s="77"/>
      <c r="J25" s="77"/>
      <c r="K25" s="77"/>
      <c r="L25" s="77"/>
      <c r="M25" s="77"/>
      <c r="N25" s="77"/>
      <c r="O25" s="77"/>
      <c r="P25" s="86"/>
      <c r="Q25" s="79"/>
    </row>
    <row r="26" spans="1:17">
      <c r="A26" s="38"/>
      <c r="B26" s="39"/>
      <c r="C26" s="177"/>
      <c r="D26" s="178"/>
      <c r="E26" s="85"/>
      <c r="F26" s="121"/>
      <c r="G26" s="76"/>
      <c r="H26" s="77"/>
      <c r="I26" s="77"/>
      <c r="J26" s="77"/>
      <c r="K26" s="77"/>
      <c r="L26" s="77"/>
      <c r="M26" s="77"/>
      <c r="N26" s="77"/>
      <c r="O26" s="77"/>
      <c r="P26" s="86"/>
      <c r="Q26" s="79"/>
    </row>
    <row r="27" spans="1:17" ht="15.75" thickBot="1">
      <c r="A27" s="38"/>
      <c r="B27" s="39"/>
      <c r="C27" s="181"/>
      <c r="D27" s="182"/>
      <c r="E27" s="87"/>
      <c r="F27" s="56"/>
      <c r="G27" s="88"/>
      <c r="H27" s="89"/>
      <c r="I27" s="89"/>
      <c r="J27" s="89"/>
      <c r="K27" s="89"/>
      <c r="L27" s="89"/>
      <c r="M27" s="89"/>
      <c r="N27" s="89"/>
      <c r="O27" s="89"/>
      <c r="P27" s="78"/>
      <c r="Q27" s="79"/>
    </row>
    <row r="28" spans="1:17" ht="15.75" thickBot="1">
      <c r="A28" s="90"/>
      <c r="B28" s="91"/>
      <c r="C28" s="183" t="s">
        <v>54</v>
      </c>
      <c r="D28" s="183"/>
      <c r="E28" s="92"/>
      <c r="F28" s="122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4"/>
    </row>
    <row r="29" spans="1:17">
      <c r="A29" s="95"/>
      <c r="B29" s="96"/>
      <c r="C29" s="96"/>
      <c r="D29" s="97"/>
      <c r="E29" s="97"/>
      <c r="F29" s="123"/>
      <c r="G29" s="174" t="s">
        <v>55</v>
      </c>
      <c r="H29" s="174"/>
      <c r="I29" s="174"/>
      <c r="J29" s="174"/>
      <c r="K29" s="174"/>
      <c r="L29" s="174"/>
      <c r="M29" s="174"/>
      <c r="N29" s="174"/>
      <c r="O29" s="174"/>
      <c r="P29" s="174"/>
      <c r="Q29" s="98">
        <f>SUM(Q20:Q26)</f>
        <v>0</v>
      </c>
    </row>
    <row r="30" spans="1:17">
      <c r="A30" s="99"/>
      <c r="B30" s="100"/>
      <c r="C30" s="100"/>
      <c r="D30" s="101"/>
      <c r="E30" s="101"/>
      <c r="F30" s="124"/>
      <c r="G30" s="175" t="s">
        <v>56</v>
      </c>
      <c r="H30" s="175"/>
      <c r="I30" s="175"/>
      <c r="J30" s="175"/>
      <c r="K30" s="175"/>
      <c r="L30" s="175"/>
      <c r="M30" s="175"/>
      <c r="N30" s="175"/>
      <c r="O30" s="175"/>
      <c r="P30" s="175"/>
      <c r="Q30" s="102">
        <f>+Q29+Q18</f>
        <v>0</v>
      </c>
    </row>
    <row r="31" spans="1:17">
      <c r="A31" s="103"/>
      <c r="B31" s="104"/>
      <c r="C31" s="104"/>
      <c r="D31" s="105"/>
      <c r="E31" s="105"/>
      <c r="F31" s="125"/>
      <c r="G31" s="175" t="s">
        <v>57</v>
      </c>
      <c r="H31" s="175"/>
      <c r="I31" s="175"/>
      <c r="J31" s="175"/>
      <c r="K31" s="175"/>
      <c r="L31" s="175"/>
      <c r="M31" s="175"/>
      <c r="N31" s="175"/>
      <c r="O31" s="175"/>
      <c r="P31" s="175"/>
      <c r="Q31" s="106">
        <v>0</v>
      </c>
    </row>
    <row r="32" spans="1:17" ht="16.5" thickBot="1">
      <c r="A32" s="107"/>
      <c r="B32" s="108"/>
      <c r="C32" s="108"/>
      <c r="D32" s="109"/>
      <c r="E32" s="109"/>
      <c r="F32" s="126"/>
      <c r="G32" s="176" t="s">
        <v>58</v>
      </c>
      <c r="H32" s="176"/>
      <c r="I32" s="176"/>
      <c r="J32" s="176"/>
      <c r="K32" s="176"/>
      <c r="L32" s="176"/>
      <c r="M32" s="176"/>
      <c r="N32" s="176"/>
      <c r="O32" s="176"/>
      <c r="P32" s="176"/>
      <c r="Q32" s="110">
        <f>+Q29+Q31+Q18</f>
        <v>0</v>
      </c>
    </row>
  </sheetData>
  <mergeCells count="36">
    <mergeCell ref="Q5:Q7"/>
    <mergeCell ref="C8:D8"/>
    <mergeCell ref="A1:Q1"/>
    <mergeCell ref="B3:Q4"/>
    <mergeCell ref="C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P5:P7"/>
    <mergeCell ref="C9:D9"/>
    <mergeCell ref="C10:D10"/>
    <mergeCell ref="C12:D12"/>
    <mergeCell ref="C14:D14"/>
    <mergeCell ref="C15:D15"/>
    <mergeCell ref="C16:D16"/>
    <mergeCell ref="C19:Q19"/>
    <mergeCell ref="C20:D20"/>
    <mergeCell ref="C21:D21"/>
    <mergeCell ref="C22:D22"/>
    <mergeCell ref="G29:P29"/>
    <mergeCell ref="G30:P30"/>
    <mergeCell ref="G31:P31"/>
    <mergeCell ref="G32:P32"/>
    <mergeCell ref="C23:D23"/>
    <mergeCell ref="C24:D24"/>
    <mergeCell ref="C25:D25"/>
    <mergeCell ref="C26:D26"/>
    <mergeCell ref="C27:D27"/>
    <mergeCell ref="C28:D28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32"/>
  <sheetViews>
    <sheetView tabSelected="1" workbookViewId="0">
      <selection activeCell="L24" sqref="L24"/>
    </sheetView>
  </sheetViews>
  <sheetFormatPr baseColWidth="10" defaultRowHeight="15"/>
  <cols>
    <col min="4" max="4" width="24.85546875" customWidth="1"/>
    <col min="5" max="5" width="12.85546875" customWidth="1"/>
    <col min="6" max="6" width="16.140625" style="127" customWidth="1"/>
    <col min="17" max="17" width="17.7109375" customWidth="1"/>
  </cols>
  <sheetData>
    <row r="1" spans="1:17" ht="16.5" thickBot="1">
      <c r="A1" s="206" t="s">
        <v>63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</row>
    <row r="2" spans="1:17" ht="16.5" thickBot="1">
      <c r="A2" s="6"/>
      <c r="B2" s="7"/>
      <c r="C2" s="7"/>
      <c r="D2" s="7"/>
      <c r="E2" s="7"/>
      <c r="F2" s="115"/>
      <c r="G2" s="7"/>
      <c r="H2" s="7"/>
      <c r="I2" s="7"/>
      <c r="J2" s="7"/>
      <c r="K2" s="7"/>
      <c r="L2" s="7"/>
      <c r="M2" s="7"/>
      <c r="N2" s="7"/>
      <c r="O2" s="7"/>
      <c r="P2" s="8"/>
      <c r="Q2" s="9"/>
    </row>
    <row r="3" spans="1:17">
      <c r="A3" s="10"/>
      <c r="B3" s="207" t="s">
        <v>31</v>
      </c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209"/>
    </row>
    <row r="4" spans="1:17" ht="15.75" thickBot="1">
      <c r="A4" s="11" t="s">
        <v>32</v>
      </c>
      <c r="B4" s="210"/>
      <c r="C4" s="211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2"/>
    </row>
    <row r="5" spans="1:17">
      <c r="A5" s="11" t="s">
        <v>33</v>
      </c>
      <c r="B5" s="12"/>
      <c r="C5" s="213" t="s">
        <v>34</v>
      </c>
      <c r="D5" s="214"/>
      <c r="E5" s="219" t="s">
        <v>35</v>
      </c>
      <c r="F5" s="222" t="s">
        <v>36</v>
      </c>
      <c r="G5" s="201" t="s">
        <v>37</v>
      </c>
      <c r="H5" s="225" t="s">
        <v>38</v>
      </c>
      <c r="I5" s="225" t="s">
        <v>39</v>
      </c>
      <c r="J5" s="225" t="s">
        <v>40</v>
      </c>
      <c r="K5" s="225" t="s">
        <v>41</v>
      </c>
      <c r="L5" s="225" t="s">
        <v>42</v>
      </c>
      <c r="M5" s="225" t="s">
        <v>43</v>
      </c>
      <c r="N5" s="225" t="s">
        <v>59</v>
      </c>
      <c r="O5" s="130"/>
      <c r="P5" s="219" t="s">
        <v>44</v>
      </c>
      <c r="Q5" s="201" t="s">
        <v>45</v>
      </c>
    </row>
    <row r="6" spans="1:17" ht="24.75" thickBot="1">
      <c r="A6" s="11" t="s">
        <v>46</v>
      </c>
      <c r="B6" s="13" t="s">
        <v>47</v>
      </c>
      <c r="C6" s="215"/>
      <c r="D6" s="216"/>
      <c r="E6" s="220"/>
      <c r="F6" s="223"/>
      <c r="G6" s="202"/>
      <c r="H6" s="226"/>
      <c r="I6" s="226"/>
      <c r="J6" s="226"/>
      <c r="K6" s="226"/>
      <c r="L6" s="226"/>
      <c r="M6" s="226"/>
      <c r="N6" s="226"/>
      <c r="O6" s="131" t="s">
        <v>65</v>
      </c>
      <c r="P6" s="220"/>
      <c r="Q6" s="202"/>
    </row>
    <row r="7" spans="1:17" ht="15.75" hidden="1" thickBot="1">
      <c r="A7" s="14"/>
      <c r="B7" s="15"/>
      <c r="C7" s="217"/>
      <c r="D7" s="218"/>
      <c r="E7" s="221"/>
      <c r="F7" s="224"/>
      <c r="G7" s="203"/>
      <c r="H7" s="227"/>
      <c r="I7" s="227"/>
      <c r="J7" s="227"/>
      <c r="K7" s="227"/>
      <c r="L7" s="227"/>
      <c r="M7" s="227"/>
      <c r="N7" s="227"/>
      <c r="O7" s="132"/>
      <c r="P7" s="221"/>
      <c r="Q7" s="203"/>
    </row>
    <row r="8" spans="1:17">
      <c r="A8" s="16"/>
      <c r="B8" s="17"/>
      <c r="C8" s="204" t="s">
        <v>48</v>
      </c>
      <c r="D8" s="205"/>
      <c r="E8" s="18"/>
      <c r="F8" s="116"/>
      <c r="G8" s="19"/>
      <c r="H8" s="20"/>
      <c r="I8" s="20"/>
      <c r="J8" s="20"/>
      <c r="K8" s="20"/>
      <c r="L8" s="20"/>
      <c r="M8" s="20"/>
      <c r="N8" s="20"/>
      <c r="O8" s="20"/>
      <c r="P8" s="20">
        <v>3</v>
      </c>
      <c r="Q8" s="21"/>
    </row>
    <row r="9" spans="1:17">
      <c r="A9" s="22"/>
      <c r="B9" s="23"/>
      <c r="C9" s="195" t="s">
        <v>61</v>
      </c>
      <c r="D9" s="196"/>
      <c r="E9" s="24"/>
      <c r="F9" s="25"/>
      <c r="G9" s="25"/>
      <c r="H9" s="25"/>
      <c r="I9" s="25"/>
      <c r="J9" s="25"/>
      <c r="K9" s="25"/>
      <c r="L9" s="25"/>
      <c r="M9" s="25"/>
      <c r="N9" s="25"/>
      <c r="O9" s="25"/>
      <c r="P9" s="26"/>
      <c r="Q9" s="27"/>
    </row>
    <row r="10" spans="1:17">
      <c r="A10" s="28">
        <v>1</v>
      </c>
      <c r="B10" s="29">
        <v>1</v>
      </c>
      <c r="C10" s="197" t="s">
        <v>67</v>
      </c>
      <c r="D10" s="198"/>
      <c r="E10" s="30"/>
      <c r="F10" s="41">
        <v>2900000</v>
      </c>
      <c r="G10" s="31"/>
      <c r="H10" s="32"/>
      <c r="I10" s="32"/>
      <c r="J10" s="33"/>
      <c r="K10" s="32"/>
      <c r="L10" s="32"/>
      <c r="M10" s="32"/>
      <c r="N10" s="32"/>
      <c r="O10" s="32"/>
      <c r="P10" s="34">
        <v>3</v>
      </c>
      <c r="Q10" s="35">
        <f>F10*P10</f>
        <v>8700000</v>
      </c>
    </row>
    <row r="11" spans="1:17">
      <c r="A11" s="28">
        <v>2</v>
      </c>
      <c r="B11" s="29">
        <v>1</v>
      </c>
      <c r="C11" s="133" t="s">
        <v>66</v>
      </c>
      <c r="D11" s="134"/>
      <c r="E11" s="30"/>
      <c r="F11" s="41">
        <v>1150000</v>
      </c>
      <c r="G11" s="31"/>
      <c r="H11" s="32"/>
      <c r="I11" s="32"/>
      <c r="J11" s="32"/>
      <c r="K11" s="32"/>
      <c r="L11" s="32"/>
      <c r="M11" s="32"/>
      <c r="N11" s="32"/>
      <c r="O11" s="32"/>
      <c r="P11" s="34">
        <v>2.5</v>
      </c>
      <c r="Q11" s="35">
        <f t="shared" ref="Q11:Q12" si="0">F11*P11</f>
        <v>2875000</v>
      </c>
    </row>
    <row r="12" spans="1:17">
      <c r="A12" s="28">
        <v>3</v>
      </c>
      <c r="B12" s="29">
        <v>2</v>
      </c>
      <c r="C12" s="197" t="s">
        <v>68</v>
      </c>
      <c r="D12" s="198"/>
      <c r="E12" s="30"/>
      <c r="F12" s="41">
        <v>929100</v>
      </c>
      <c r="G12" s="31"/>
      <c r="H12" s="32"/>
      <c r="I12" s="32"/>
      <c r="J12" s="32"/>
      <c r="K12" s="32"/>
      <c r="L12" s="32"/>
      <c r="M12" s="32"/>
      <c r="N12" s="32"/>
      <c r="O12" s="32"/>
      <c r="P12" s="34">
        <v>2</v>
      </c>
      <c r="Q12" s="35">
        <f t="shared" si="0"/>
        <v>1858200</v>
      </c>
    </row>
    <row r="13" spans="1:17">
      <c r="A13" s="44"/>
      <c r="B13" s="45"/>
      <c r="C13" s="114" t="s">
        <v>60</v>
      </c>
      <c r="D13" s="46"/>
      <c r="E13" s="46"/>
      <c r="F13" s="128"/>
      <c r="G13" s="47"/>
      <c r="H13" s="47"/>
      <c r="I13" s="47"/>
      <c r="J13" s="47"/>
      <c r="K13" s="47"/>
      <c r="L13" s="47"/>
      <c r="M13" s="47"/>
      <c r="N13" s="47"/>
      <c r="O13" s="47"/>
      <c r="P13" s="48"/>
      <c r="Q13" s="49"/>
    </row>
    <row r="14" spans="1:17">
      <c r="A14" s="43">
        <v>7</v>
      </c>
      <c r="B14" s="39">
        <v>1</v>
      </c>
      <c r="C14" s="199" t="s">
        <v>64</v>
      </c>
      <c r="D14" s="200"/>
      <c r="E14" s="40"/>
      <c r="F14" s="41"/>
      <c r="G14" s="41"/>
      <c r="H14" s="50"/>
      <c r="I14" s="50"/>
      <c r="J14" s="50"/>
      <c r="K14" s="50"/>
      <c r="L14" s="50"/>
      <c r="M14" s="50"/>
      <c r="N14" s="50"/>
      <c r="O14" s="50"/>
      <c r="P14" s="51"/>
      <c r="Q14" s="42"/>
    </row>
    <row r="15" spans="1:17" ht="42" customHeight="1" thickBot="1">
      <c r="A15" s="52">
        <v>8</v>
      </c>
      <c r="B15" s="29">
        <v>1</v>
      </c>
      <c r="C15" s="191" t="s">
        <v>62</v>
      </c>
      <c r="D15" s="192"/>
      <c r="E15" s="53"/>
      <c r="F15" s="117"/>
      <c r="G15" s="54"/>
      <c r="H15" s="50"/>
      <c r="I15" s="50"/>
      <c r="J15" s="50"/>
      <c r="K15" s="50"/>
      <c r="L15" s="50"/>
      <c r="M15" s="50"/>
      <c r="N15" s="50"/>
      <c r="O15" s="50"/>
      <c r="P15" s="51"/>
      <c r="Q15" s="42"/>
    </row>
    <row r="16" spans="1:17" ht="15.75" thickBot="1">
      <c r="A16" s="59"/>
      <c r="B16" s="60"/>
      <c r="C16" s="184" t="s">
        <v>49</v>
      </c>
      <c r="D16" s="185"/>
      <c r="E16" s="61"/>
      <c r="F16" s="118"/>
      <c r="G16" s="62"/>
      <c r="H16" s="63"/>
      <c r="I16" s="63"/>
      <c r="J16" s="63"/>
      <c r="K16" s="63"/>
      <c r="L16" s="63"/>
      <c r="M16" s="63"/>
      <c r="N16" s="63"/>
      <c r="O16" s="113"/>
      <c r="P16" s="62"/>
      <c r="Q16" s="64">
        <f>SUM(Q10:Q15)</f>
        <v>13433200</v>
      </c>
    </row>
    <row r="17" spans="1:17">
      <c r="A17" s="28"/>
      <c r="B17" s="29"/>
      <c r="C17" s="65"/>
      <c r="D17" s="66" t="s">
        <v>50</v>
      </c>
      <c r="E17" s="66"/>
      <c r="F17" s="119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8">
        <v>1.58</v>
      </c>
    </row>
    <row r="18" spans="1:17" ht="15.75" thickBot="1">
      <c r="A18" s="57"/>
      <c r="B18" s="58"/>
      <c r="C18" s="69"/>
      <c r="D18" s="70" t="s">
        <v>51</v>
      </c>
      <c r="E18" s="70"/>
      <c r="F18" s="120"/>
      <c r="G18" s="63"/>
      <c r="H18" s="71"/>
      <c r="I18" s="72"/>
      <c r="J18" s="72"/>
      <c r="K18" s="72"/>
      <c r="L18" s="72"/>
      <c r="M18" s="72"/>
      <c r="N18" s="71"/>
      <c r="O18" s="71"/>
      <c r="P18" s="63"/>
      <c r="Q18" s="73">
        <f>+Q16*Q17</f>
        <v>21224456</v>
      </c>
    </row>
    <row r="19" spans="1:17">
      <c r="A19" s="38"/>
      <c r="B19" s="74"/>
      <c r="C19" s="186" t="s">
        <v>52</v>
      </c>
      <c r="D19" s="187"/>
      <c r="E19" s="187"/>
      <c r="F19" s="187"/>
      <c r="G19" s="187"/>
      <c r="H19" s="187"/>
      <c r="I19" s="187"/>
      <c r="J19" s="187"/>
      <c r="K19" s="187"/>
      <c r="L19" s="187"/>
      <c r="M19" s="187"/>
      <c r="N19" s="187"/>
      <c r="O19" s="187"/>
      <c r="P19" s="187"/>
      <c r="Q19" s="188"/>
    </row>
    <row r="20" spans="1:17">
      <c r="A20" s="38"/>
      <c r="B20" s="74"/>
      <c r="C20" s="189" t="s">
        <v>53</v>
      </c>
      <c r="D20" s="190"/>
      <c r="E20" s="136"/>
      <c r="F20" s="56"/>
      <c r="G20" s="76"/>
      <c r="H20" s="77"/>
      <c r="I20" s="77"/>
      <c r="J20" s="77"/>
      <c r="K20" s="77"/>
      <c r="L20" s="77"/>
      <c r="M20" s="77"/>
      <c r="N20" s="77"/>
      <c r="O20" s="77"/>
      <c r="P20" s="78"/>
      <c r="Q20" s="79"/>
    </row>
    <row r="21" spans="1:17">
      <c r="A21" s="38"/>
      <c r="B21" s="39"/>
      <c r="C21" s="191"/>
      <c r="D21" s="192"/>
      <c r="E21" s="135"/>
      <c r="F21" s="121"/>
      <c r="G21" s="76"/>
      <c r="H21" s="77"/>
      <c r="I21" s="77"/>
      <c r="J21" s="77"/>
      <c r="K21" s="77"/>
      <c r="L21" s="77"/>
      <c r="M21" s="77"/>
      <c r="N21" s="77"/>
      <c r="O21" s="77"/>
      <c r="P21" s="80"/>
      <c r="Q21" s="79"/>
    </row>
    <row r="22" spans="1:17" ht="28.5" customHeight="1">
      <c r="A22" s="38"/>
      <c r="B22" s="39"/>
      <c r="C22" s="193"/>
      <c r="D22" s="194"/>
      <c r="E22" s="137"/>
      <c r="F22" s="121"/>
      <c r="G22" s="56"/>
      <c r="H22" s="82"/>
      <c r="I22" s="82"/>
      <c r="J22" s="82"/>
      <c r="K22" s="82"/>
      <c r="L22" s="82"/>
      <c r="M22" s="82"/>
      <c r="N22" s="82"/>
      <c r="O22" s="82"/>
      <c r="P22" s="83"/>
      <c r="Q22" s="84"/>
    </row>
    <row r="23" spans="1:17" ht="25.5" customHeight="1">
      <c r="A23" s="38"/>
      <c r="B23" s="39"/>
      <c r="C23" s="177"/>
      <c r="D23" s="178"/>
      <c r="E23" s="138"/>
      <c r="F23" s="121"/>
      <c r="G23" s="56"/>
      <c r="H23" s="82"/>
      <c r="I23" s="82"/>
      <c r="J23" s="82"/>
      <c r="K23" s="82"/>
      <c r="L23" s="82"/>
      <c r="M23" s="82"/>
      <c r="N23" s="82"/>
      <c r="O23" s="82"/>
      <c r="P23" s="83"/>
      <c r="Q23" s="84"/>
    </row>
    <row r="24" spans="1:17" ht="67.5" customHeight="1">
      <c r="A24" s="38"/>
      <c r="B24" s="39"/>
      <c r="C24" s="177"/>
      <c r="D24" s="178"/>
      <c r="E24" s="138"/>
      <c r="F24" s="121"/>
      <c r="G24" s="56"/>
      <c r="H24" s="82"/>
      <c r="I24" s="82"/>
      <c r="J24" s="82"/>
      <c r="K24" s="82"/>
      <c r="L24" s="82"/>
      <c r="M24" s="82"/>
      <c r="N24" s="82"/>
      <c r="O24" s="82"/>
      <c r="P24" s="83"/>
      <c r="Q24" s="84"/>
    </row>
    <row r="25" spans="1:17">
      <c r="A25" s="38"/>
      <c r="B25" s="39"/>
      <c r="C25" s="179"/>
      <c r="D25" s="180"/>
      <c r="E25" s="138"/>
      <c r="F25" s="121"/>
      <c r="G25" s="76"/>
      <c r="H25" s="77"/>
      <c r="I25" s="77"/>
      <c r="J25" s="77"/>
      <c r="K25" s="77"/>
      <c r="L25" s="77"/>
      <c r="M25" s="77"/>
      <c r="N25" s="77"/>
      <c r="O25" s="77"/>
      <c r="P25" s="86"/>
      <c r="Q25" s="79"/>
    </row>
    <row r="26" spans="1:17">
      <c r="A26" s="38"/>
      <c r="B26" s="39"/>
      <c r="C26" s="177"/>
      <c r="D26" s="178"/>
      <c r="E26" s="138"/>
      <c r="F26" s="121"/>
      <c r="G26" s="76"/>
      <c r="H26" s="77"/>
      <c r="I26" s="77"/>
      <c r="J26" s="77"/>
      <c r="K26" s="77"/>
      <c r="L26" s="77"/>
      <c r="M26" s="77"/>
      <c r="N26" s="77"/>
      <c r="O26" s="77"/>
      <c r="P26" s="86"/>
      <c r="Q26" s="79"/>
    </row>
    <row r="27" spans="1:17" ht="15.75" thickBot="1">
      <c r="A27" s="38"/>
      <c r="B27" s="39"/>
      <c r="C27" s="181"/>
      <c r="D27" s="182"/>
      <c r="E27" s="87"/>
      <c r="F27" s="56"/>
      <c r="G27" s="88"/>
      <c r="H27" s="89"/>
      <c r="I27" s="89"/>
      <c r="J27" s="89"/>
      <c r="K27" s="89"/>
      <c r="L27" s="89"/>
      <c r="M27" s="89"/>
      <c r="N27" s="89"/>
      <c r="O27" s="89"/>
      <c r="P27" s="78"/>
      <c r="Q27" s="79"/>
    </row>
    <row r="28" spans="1:17" ht="15.75" thickBot="1">
      <c r="A28" s="90"/>
      <c r="B28" s="91"/>
      <c r="C28" s="183" t="s">
        <v>54</v>
      </c>
      <c r="D28" s="183"/>
      <c r="E28" s="139"/>
      <c r="F28" s="122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4"/>
    </row>
    <row r="29" spans="1:17">
      <c r="A29" s="95"/>
      <c r="B29" s="96"/>
      <c r="C29" s="96"/>
      <c r="D29" s="97"/>
      <c r="E29" s="97"/>
      <c r="F29" s="123"/>
      <c r="G29" s="174" t="s">
        <v>55</v>
      </c>
      <c r="H29" s="174"/>
      <c r="I29" s="174"/>
      <c r="J29" s="174"/>
      <c r="K29" s="174"/>
      <c r="L29" s="174"/>
      <c r="M29" s="174"/>
      <c r="N29" s="174"/>
      <c r="O29" s="174"/>
      <c r="P29" s="174"/>
      <c r="Q29" s="98">
        <f>SUM(Q20:Q26)</f>
        <v>0</v>
      </c>
    </row>
    <row r="30" spans="1:17">
      <c r="A30" s="99"/>
      <c r="B30" s="100"/>
      <c r="C30" s="100"/>
      <c r="D30" s="101"/>
      <c r="E30" s="101"/>
      <c r="F30" s="124"/>
      <c r="G30" s="175" t="s">
        <v>56</v>
      </c>
      <c r="H30" s="175"/>
      <c r="I30" s="175"/>
      <c r="J30" s="175"/>
      <c r="K30" s="175"/>
      <c r="L30" s="175"/>
      <c r="M30" s="175"/>
      <c r="N30" s="175"/>
      <c r="O30" s="175"/>
      <c r="P30" s="175"/>
      <c r="Q30" s="102">
        <f>+Q29+Q18</f>
        <v>21224456</v>
      </c>
    </row>
    <row r="31" spans="1:17">
      <c r="A31" s="103"/>
      <c r="B31" s="104"/>
      <c r="C31" s="104"/>
      <c r="D31" s="105"/>
      <c r="E31" s="105"/>
      <c r="F31" s="125"/>
      <c r="G31" s="175" t="s">
        <v>57</v>
      </c>
      <c r="H31" s="175"/>
      <c r="I31" s="175"/>
      <c r="J31" s="175"/>
      <c r="K31" s="175"/>
      <c r="L31" s="175"/>
      <c r="M31" s="175"/>
      <c r="N31" s="175"/>
      <c r="O31" s="175"/>
      <c r="P31" s="175"/>
      <c r="Q31" s="106">
        <v>0</v>
      </c>
    </row>
    <row r="32" spans="1:17" ht="16.5" thickBot="1">
      <c r="A32" s="107"/>
      <c r="B32" s="108"/>
      <c r="C32" s="108"/>
      <c r="D32" s="109"/>
      <c r="E32" s="109"/>
      <c r="F32" s="126"/>
      <c r="G32" s="176" t="s">
        <v>58</v>
      </c>
      <c r="H32" s="176"/>
      <c r="I32" s="176"/>
      <c r="J32" s="176"/>
      <c r="K32" s="176"/>
      <c r="L32" s="176"/>
      <c r="M32" s="176"/>
      <c r="N32" s="176"/>
      <c r="O32" s="176"/>
      <c r="P32" s="176"/>
      <c r="Q32" s="110">
        <f>+Q29+Q31+Q18</f>
        <v>21224456</v>
      </c>
    </row>
  </sheetData>
  <mergeCells count="36">
    <mergeCell ref="G31:P31"/>
    <mergeCell ref="G32:P32"/>
    <mergeCell ref="C25:D25"/>
    <mergeCell ref="C26:D26"/>
    <mergeCell ref="C27:D27"/>
    <mergeCell ref="C28:D28"/>
    <mergeCell ref="G29:P29"/>
    <mergeCell ref="G30:P30"/>
    <mergeCell ref="C24:D24"/>
    <mergeCell ref="C9:D9"/>
    <mergeCell ref="C10:D10"/>
    <mergeCell ref="C12:D12"/>
    <mergeCell ref="C14:D14"/>
    <mergeCell ref="C15:D15"/>
    <mergeCell ref="C16:D16"/>
    <mergeCell ref="C19:Q19"/>
    <mergeCell ref="C20:D20"/>
    <mergeCell ref="C21:D21"/>
    <mergeCell ref="C22:D22"/>
    <mergeCell ref="C23:D23"/>
    <mergeCell ref="C8:D8"/>
    <mergeCell ref="A1:Q1"/>
    <mergeCell ref="B3:Q4"/>
    <mergeCell ref="C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P5:P7"/>
    <mergeCell ref="Q5:Q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formato experiencia </vt:lpstr>
      <vt:lpstr>oferta economica </vt:lpstr>
      <vt:lpstr>presupuesto oficial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MABELY HURTADO CHARY</dc:creator>
  <cp:lastModifiedBy>CONTRATACION 04</cp:lastModifiedBy>
  <dcterms:created xsi:type="dcterms:W3CDTF">2017-08-31T14:30:42Z</dcterms:created>
  <dcterms:modified xsi:type="dcterms:W3CDTF">2021-10-28T20:26:16Z</dcterms:modified>
</cp:coreProperties>
</file>