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c-esalazar\Desktop\CARPETA EDWIN\"/>
    </mc:Choice>
  </mc:AlternateContent>
  <xr:revisionPtr revIDLastSave="0" documentId="13_ncr:1_{D6B4A2C8-E66E-4D14-AA63-028E8D3F9C45}" xr6:coauthVersionLast="46" xr6:coauthVersionMax="46" xr10:uidLastSave="{00000000-0000-0000-0000-000000000000}"/>
  <bookViews>
    <workbookView xWindow="-120" yWindow="-120" windowWidth="29040" windowHeight="15840" activeTab="1" xr2:uid="{EDBA1AFA-A779-4DB6-B469-604A517FB1BE}"/>
  </bookViews>
  <sheets>
    <sheet name="FINANCIERO" sheetId="1" r:id="rId1"/>
    <sheet name="ADMINISTRATIVO" sheetId="3" r:id="rId2"/>
    <sheet name="datos" sheetId="2" state="hidden" r:id="rId3"/>
  </sheets>
  <definedNames>
    <definedName name="_xlnm.Print_Area" localSheetId="1">ADMINISTRATIVO!$A$1:$J$29</definedName>
    <definedName name="_xlnm.Print_Area" localSheetId="0">FINANCIERO!$A$1:$J$30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 i="3" l="1"/>
  <c r="F25" i="1"/>
  <c r="H5" i="3"/>
  <c r="E30" i="1"/>
  <c r="J30" i="1" s="1"/>
  <c r="F24" i="1"/>
  <c r="F26" i="1" l="1"/>
  <c r="F27" i="1" s="1"/>
  <c r="F28" i="1" s="1"/>
  <c r="F2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author>
  </authors>
  <commentList>
    <comment ref="B4" authorId="0" shapeId="0" xr:uid="{6404C659-5D0E-465C-BFA3-CB2F79380B59}">
      <text>
        <r>
          <rPr>
            <b/>
            <sz val="9"/>
            <color indexed="81"/>
            <rFont val="Tahoma"/>
            <family val="2"/>
          </rPr>
          <t>Masora:</t>
        </r>
        <r>
          <rPr>
            <sz val="9"/>
            <color indexed="81"/>
            <rFont val="Tahoma"/>
            <family val="2"/>
          </rPr>
          <t xml:space="preserve">
Coloque X si es un contrato </t>
        </r>
      </text>
    </comment>
    <comment ref="F4" authorId="0" shapeId="0" xr:uid="{1DC478E3-723B-461A-AFA2-082EAE10EC82}">
      <text>
        <r>
          <rPr>
            <b/>
            <sz val="9"/>
            <color indexed="81"/>
            <rFont val="Tahoma"/>
            <family val="2"/>
          </rPr>
          <t>Masora:
Escriba nùmero de CDP en su contrato</t>
        </r>
        <r>
          <rPr>
            <sz val="9"/>
            <color indexed="81"/>
            <rFont val="Tahoma"/>
            <family val="2"/>
          </rPr>
          <t xml:space="preserve">
</t>
        </r>
      </text>
    </comment>
    <comment ref="B5" authorId="0" shapeId="0" xr:uid="{39ACDB13-AFB2-4371-B38C-2E7C788E58B4}">
      <text>
        <r>
          <rPr>
            <b/>
            <sz val="9"/>
            <color indexed="81"/>
            <rFont val="Tahoma"/>
            <family val="2"/>
          </rPr>
          <t>Masora:
Escriba el nùmero de su contrato</t>
        </r>
        <r>
          <rPr>
            <sz val="9"/>
            <color indexed="81"/>
            <rFont val="Tahoma"/>
            <family val="2"/>
          </rPr>
          <t xml:space="preserve">
</t>
        </r>
      </text>
    </comment>
    <comment ref="B6" authorId="0" shapeId="0" xr:uid="{45EAFC31-5B0C-4B61-A29D-C52A3B3FA8A5}">
      <text>
        <r>
          <rPr>
            <b/>
            <sz val="9"/>
            <color indexed="81"/>
            <rFont val="Tahoma"/>
            <family val="2"/>
          </rPr>
          <t>Masora: Escriba el objeto de su contrato</t>
        </r>
        <r>
          <rPr>
            <sz val="9"/>
            <color indexed="81"/>
            <rFont val="Tahoma"/>
            <family val="2"/>
          </rPr>
          <t xml:space="preserve">
</t>
        </r>
      </text>
    </comment>
    <comment ref="B7" authorId="0" shapeId="0" xr:uid="{9A5B1D14-D166-4224-8D9A-8C581AC25CB5}">
      <text>
        <r>
          <rPr>
            <b/>
            <sz val="9"/>
            <color indexed="81"/>
            <rFont val="Tahoma"/>
            <family val="2"/>
          </rPr>
          <t>Masora:
Escriba el nombre completo de la persona natural o jurídica</t>
        </r>
      </text>
    </comment>
    <comment ref="C8" authorId="0" shapeId="0" xr:uid="{C54FCEFD-AF31-4B82-96A8-C15490A195A3}">
      <text>
        <r>
          <rPr>
            <b/>
            <sz val="9"/>
            <color indexed="81"/>
            <rFont val="Tahoma"/>
            <family val="2"/>
          </rPr>
          <t>Masora:
Marque con una X si aplica</t>
        </r>
        <r>
          <rPr>
            <sz val="9"/>
            <color indexed="81"/>
            <rFont val="Tahoma"/>
            <family val="2"/>
          </rPr>
          <t xml:space="preserve">
</t>
        </r>
      </text>
    </comment>
    <comment ref="F8" authorId="0" shapeId="0" xr:uid="{C57E1A96-271D-4100-A763-FC1A3D18B868}">
      <text>
        <r>
          <rPr>
            <b/>
            <sz val="9"/>
            <color indexed="81"/>
            <rFont val="Tahoma"/>
            <family val="2"/>
          </rPr>
          <t xml:space="preserve">Masora:
Marque con una X si aplica
</t>
        </r>
      </text>
    </comment>
    <comment ref="F11" authorId="0" shapeId="0" xr:uid="{72B960A5-7111-4783-9DED-B140E3769F22}">
      <text>
        <r>
          <rPr>
            <b/>
            <sz val="9"/>
            <color indexed="81"/>
            <rFont val="Tahoma"/>
            <family val="2"/>
          </rPr>
          <t>Espacio diligenciado por MASORA</t>
        </r>
        <r>
          <rPr>
            <sz val="9"/>
            <color indexed="81"/>
            <rFont val="Tahoma"/>
            <family val="2"/>
          </rPr>
          <t xml:space="preserve">
</t>
        </r>
      </text>
    </comment>
    <comment ref="G11" authorId="0" shapeId="0" xr:uid="{23F15B86-07B1-4ADA-B671-A3A6A7C7F2F7}">
      <text>
        <r>
          <rPr>
            <b/>
            <sz val="9"/>
            <color indexed="81"/>
            <rFont val="Tahoma"/>
            <family val="2"/>
          </rPr>
          <t>Espacio diligenciado por MASORA</t>
        </r>
      </text>
    </comment>
    <comment ref="D12" authorId="0" shapeId="0" xr:uid="{029FF16A-1F6E-4D20-B1D7-CAF4D7CF1856}">
      <text>
        <r>
          <rPr>
            <b/>
            <sz val="9"/>
            <color indexed="81"/>
            <rFont val="Tahoma"/>
            <family val="2"/>
          </rPr>
          <t>Masora:</t>
        </r>
        <r>
          <rPr>
            <sz val="9"/>
            <color indexed="81"/>
            <rFont val="Tahoma"/>
            <family val="2"/>
          </rPr>
          <t xml:space="preserve">
Coloque X si se le solicitaron Póliza</t>
        </r>
      </text>
    </comment>
    <comment ref="F12" authorId="0" shapeId="0" xr:uid="{084FBA87-83AB-472A-9E22-82BBBBAF5FC7}">
      <text>
        <r>
          <rPr>
            <b/>
            <sz val="9"/>
            <color indexed="81"/>
            <rFont val="Tahoma"/>
            <family val="2"/>
          </rPr>
          <t>Masora:</t>
        </r>
        <r>
          <rPr>
            <sz val="9"/>
            <color indexed="81"/>
            <rFont val="Tahoma"/>
            <family val="2"/>
          </rPr>
          <t xml:space="preserve">
Coloque X si no le solicitaron pólizas</t>
        </r>
      </text>
    </comment>
    <comment ref="A16" authorId="0" shapeId="0" xr:uid="{A2A1CF08-A3AC-47CC-8E09-823D8577C01C}">
      <text>
        <r>
          <rPr>
            <b/>
            <sz val="9"/>
            <color indexed="81"/>
            <rFont val="Tahoma"/>
            <family val="2"/>
          </rPr>
          <t>MASORA: Diligencie solo si tuvo prórrogas o suspenciones</t>
        </r>
        <r>
          <rPr>
            <sz val="9"/>
            <color indexed="81"/>
            <rFont val="Tahoma"/>
            <family val="2"/>
          </rPr>
          <t xml:space="preserve">
</t>
        </r>
      </text>
    </comment>
    <comment ref="I17" authorId="0" shapeId="0" xr:uid="{698E2E40-3462-43FE-8180-0AC4E5AB65FB}">
      <text>
        <r>
          <rPr>
            <b/>
            <sz val="9"/>
            <color indexed="81"/>
            <rFont val="Tahoma"/>
            <family val="2"/>
          </rPr>
          <t>Masora:</t>
        </r>
        <r>
          <rPr>
            <sz val="9"/>
            <color indexed="81"/>
            <rFont val="Tahoma"/>
            <family val="2"/>
          </rPr>
          <t xml:space="preserve">
Ingrese la cantidad de días o meses segùn el caso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juan</author>
  </authors>
  <commentList>
    <comment ref="A3" authorId="0" shapeId="0" xr:uid="{CFF56118-9B24-4F72-A9E5-986BCAFA2E05}">
      <text>
        <r>
          <rPr>
            <b/>
            <sz val="9"/>
            <color indexed="81"/>
            <rFont val="Tahoma"/>
            <family val="2"/>
          </rPr>
          <t>Espacio diligenciado por MASORA</t>
        </r>
      </text>
    </comment>
    <comment ref="H4" authorId="0" shapeId="0" xr:uid="{FE2F63D1-4F89-4491-BD84-765920A03F9B}">
      <text>
        <r>
          <rPr>
            <b/>
            <sz val="9"/>
            <color indexed="81"/>
            <rFont val="Tahoma"/>
            <family val="2"/>
          </rPr>
          <t>MASORA:
Marque con X</t>
        </r>
        <r>
          <rPr>
            <sz val="9"/>
            <color indexed="81"/>
            <rFont val="Tahoma"/>
            <family val="2"/>
          </rPr>
          <t xml:space="preserve">
</t>
        </r>
      </text>
    </comment>
    <comment ref="I4" authorId="0" shapeId="0" xr:uid="{4EB30FE0-2774-492D-A7C7-0C60BE1A9F8C}">
      <text>
        <r>
          <rPr>
            <b/>
            <sz val="9"/>
            <color indexed="81"/>
            <rFont val="Tahoma"/>
            <family val="2"/>
          </rPr>
          <t>MASORA:
Marque con X</t>
        </r>
        <r>
          <rPr>
            <sz val="9"/>
            <color indexed="81"/>
            <rFont val="Tahoma"/>
            <family val="2"/>
          </rPr>
          <t xml:space="preserve">
</t>
        </r>
      </text>
    </comment>
    <comment ref="J4" authorId="0" shapeId="0" xr:uid="{BC622925-6B23-438D-B951-5A574C158F78}">
      <text>
        <r>
          <rPr>
            <b/>
            <sz val="9"/>
            <color indexed="81"/>
            <rFont val="Tahoma"/>
            <family val="2"/>
          </rPr>
          <t>MASORA: Digite número de planilla</t>
        </r>
      </text>
    </comment>
    <comment ref="F6" authorId="0" shapeId="0" xr:uid="{5F6A7740-E8AD-49E5-B52C-79C4707AAED3}">
      <text>
        <r>
          <rPr>
            <b/>
            <sz val="9"/>
            <color indexed="81"/>
            <rFont val="Tahoma"/>
            <family val="2"/>
          </rPr>
          <t>MASORA: Escriba valor del aporte del periodo a salud</t>
        </r>
      </text>
    </comment>
    <comment ref="H6" authorId="0" shapeId="0" xr:uid="{FDDCC2D5-C505-4836-860C-5019BD87AEC4}">
      <text>
        <r>
          <rPr>
            <b/>
            <sz val="9"/>
            <color indexed="81"/>
            <rFont val="Tahoma"/>
            <family val="2"/>
          </rPr>
          <t>MASORA: Escriba valor del aporte del periodo a pensión</t>
        </r>
      </text>
    </comment>
    <comment ref="J6" authorId="0" shapeId="0" xr:uid="{D41ED3E0-1CE2-4049-B420-F65483A49A1C}">
      <text>
        <r>
          <rPr>
            <b/>
            <sz val="9"/>
            <color indexed="81"/>
            <rFont val="Tahoma"/>
            <family val="2"/>
          </rPr>
          <t>MASORA: Escriba valor del aporte del periodo a riesgos laborales</t>
        </r>
      </text>
    </comment>
    <comment ref="C8" authorId="0" shapeId="0" xr:uid="{50E4514E-73BD-4608-9B91-008872630582}">
      <text>
        <r>
          <rPr>
            <b/>
            <sz val="9"/>
            <color indexed="81"/>
            <rFont val="Tahoma"/>
            <family val="2"/>
          </rPr>
          <t>Masora: Escria su nùmero de documento</t>
        </r>
        <r>
          <rPr>
            <sz val="9"/>
            <color indexed="81"/>
            <rFont val="Tahoma"/>
            <family val="2"/>
          </rPr>
          <t xml:space="preserve">
</t>
        </r>
      </text>
    </comment>
    <comment ref="J8" authorId="0" shapeId="0" xr:uid="{6465BBEA-85BD-4542-B04F-D188172B5978}">
      <text>
        <r>
          <rPr>
            <b/>
            <sz val="9"/>
            <color indexed="81"/>
            <rFont val="Tahoma"/>
            <family val="2"/>
          </rPr>
          <t>Masora: Escriba el porcentaje de ejecuciòn a la fecha</t>
        </r>
        <r>
          <rPr>
            <sz val="9"/>
            <color indexed="81"/>
            <rFont val="Tahoma"/>
            <family val="2"/>
          </rPr>
          <t xml:space="preserve">
</t>
        </r>
      </text>
    </comment>
    <comment ref="B9" authorId="0" shapeId="0" xr:uid="{185FD008-A25A-4192-95B5-964A999C4496}">
      <text>
        <r>
          <rPr>
            <b/>
            <sz val="9"/>
            <color indexed="81"/>
            <rFont val="Tahoma"/>
            <family val="2"/>
          </rPr>
          <t>Masora:
Escriba actividades relacionadas en su contrato</t>
        </r>
        <r>
          <rPr>
            <sz val="9"/>
            <color indexed="81"/>
            <rFont val="Tahoma"/>
            <family val="2"/>
          </rPr>
          <t xml:space="preserve">
</t>
        </r>
      </text>
    </comment>
    <comment ref="F9" authorId="0" shapeId="0" xr:uid="{9263ABF3-E1CB-4442-B62D-BE0A0A962807}">
      <text>
        <r>
          <rPr>
            <b/>
            <sz val="9"/>
            <color indexed="81"/>
            <rFont val="Tahoma"/>
            <family val="2"/>
          </rPr>
          <t>Masora:
Describa brevemente como cumpliò con las actividades</t>
        </r>
        <r>
          <rPr>
            <sz val="9"/>
            <color indexed="81"/>
            <rFont val="Tahoma"/>
            <family val="2"/>
          </rPr>
          <t xml:space="preserve">
</t>
        </r>
      </text>
    </comment>
    <comment ref="A22" authorId="0" shapeId="0" xr:uid="{429388D3-7421-4E6C-81E2-635FE42D6C02}">
      <text>
        <r>
          <rPr>
            <b/>
            <sz val="9"/>
            <color indexed="81"/>
            <rFont val="Tahoma"/>
            <family val="2"/>
          </rPr>
          <t>Espacio de MASORA</t>
        </r>
        <r>
          <rPr>
            <sz val="9"/>
            <color indexed="81"/>
            <rFont val="Tahoma"/>
            <family val="2"/>
          </rPr>
          <t xml:space="preserve">
</t>
        </r>
      </text>
    </comment>
    <comment ref="F22" authorId="0" shapeId="0" xr:uid="{F7E7AC6E-C39A-4466-8910-E9534E02E791}">
      <text>
        <r>
          <rPr>
            <b/>
            <sz val="9"/>
            <color indexed="81"/>
            <rFont val="Tahoma"/>
            <family val="2"/>
          </rPr>
          <t>Espacio de MASORA</t>
        </r>
        <r>
          <rPr>
            <sz val="9"/>
            <color indexed="81"/>
            <rFont val="Tahoma"/>
            <family val="2"/>
          </rPr>
          <t xml:space="preserve">
</t>
        </r>
      </text>
    </comment>
  </commentList>
</comments>
</file>

<file path=xl/sharedStrings.xml><?xml version="1.0" encoding="utf-8"?>
<sst xmlns="http://schemas.openxmlformats.org/spreadsheetml/2006/main" count="203" uniqueCount="168">
  <si>
    <t>1. COMPONENTE INFORMACIÓN GENERAL DEL CONTRATO O CONVENIO</t>
  </si>
  <si>
    <t>Marque con una X el tipo de documento:</t>
  </si>
  <si>
    <t>Fecha del informe</t>
  </si>
  <si>
    <t>Contratista</t>
  </si>
  <si>
    <t xml:space="preserve">OBJETO: </t>
  </si>
  <si>
    <t>Contrato</t>
  </si>
  <si>
    <t>Convenio</t>
  </si>
  <si>
    <t xml:space="preserve">Número de Contrato:  </t>
  </si>
  <si>
    <t>PS-</t>
  </si>
  <si>
    <t>Fecha del Contrato</t>
  </si>
  <si>
    <t xml:space="preserve">Reserva Pres. Nº: </t>
  </si>
  <si>
    <t>MES</t>
  </si>
  <si>
    <t>AÑO</t>
  </si>
  <si>
    <t>FECHA</t>
  </si>
  <si>
    <t xml:space="preserve">ENERO </t>
  </si>
  <si>
    <t>FEBRERO</t>
  </si>
  <si>
    <t>MARZO</t>
  </si>
  <si>
    <t>ABRIL</t>
  </si>
  <si>
    <t>MAYO</t>
  </si>
  <si>
    <t>JUNIO</t>
  </si>
  <si>
    <t>JULIO</t>
  </si>
  <si>
    <t>AGOSTO</t>
  </si>
  <si>
    <t>SEPTIEMBRE</t>
  </si>
  <si>
    <t>OCTUBRE</t>
  </si>
  <si>
    <t>NOVIEMBRE</t>
  </si>
  <si>
    <t>DICIEMBRE</t>
  </si>
  <si>
    <t>ENERO</t>
  </si>
  <si>
    <t>Valor Total del Contrato</t>
  </si>
  <si>
    <t xml:space="preserve">2. COMPONENTE EJECUCIÓN DEL CONTRATO </t>
  </si>
  <si>
    <t xml:space="preserve">Requiere Pólizas de Garantías(*)  </t>
  </si>
  <si>
    <t>Fecha de terminación del contrato:</t>
  </si>
  <si>
    <t>Fecha Registro Pres.</t>
  </si>
  <si>
    <t>Fecha Pólizas</t>
  </si>
  <si>
    <t xml:space="preserve"> Nº de Registro Presupuestal (artículo 42 ley 80):</t>
  </si>
  <si>
    <t>SI</t>
  </si>
  <si>
    <t>NO</t>
  </si>
  <si>
    <t>Meses</t>
  </si>
  <si>
    <t>Días</t>
  </si>
  <si>
    <t>Cantidad de Meses</t>
  </si>
  <si>
    <t>1 día</t>
  </si>
  <si>
    <t>1 mes</t>
  </si>
  <si>
    <t>2 meses</t>
  </si>
  <si>
    <t>3 meses</t>
  </si>
  <si>
    <t>4 meses</t>
  </si>
  <si>
    <t>5 meses</t>
  </si>
  <si>
    <t>6 meses</t>
  </si>
  <si>
    <t>7 meses</t>
  </si>
  <si>
    <t>8 meses</t>
  </si>
  <si>
    <t>9 meses</t>
  </si>
  <si>
    <t>10 meses</t>
  </si>
  <si>
    <t>11 meses</t>
  </si>
  <si>
    <t>12 meses</t>
  </si>
  <si>
    <t>2 días</t>
  </si>
  <si>
    <t>3 días</t>
  </si>
  <si>
    <t>4 días</t>
  </si>
  <si>
    <t>5 días</t>
  </si>
  <si>
    <t>6 días</t>
  </si>
  <si>
    <t>7 días</t>
  </si>
  <si>
    <t>8 días</t>
  </si>
  <si>
    <t>9 días</t>
  </si>
  <si>
    <t>10 días</t>
  </si>
  <si>
    <t>11 días</t>
  </si>
  <si>
    <t>12 días</t>
  </si>
  <si>
    <t>13 días</t>
  </si>
  <si>
    <t>14 días</t>
  </si>
  <si>
    <t>15 días</t>
  </si>
  <si>
    <t>16 días</t>
  </si>
  <si>
    <t>17 días</t>
  </si>
  <si>
    <t>18 días</t>
  </si>
  <si>
    <t>19 días</t>
  </si>
  <si>
    <t>20 días</t>
  </si>
  <si>
    <t>21 días</t>
  </si>
  <si>
    <t>22 días</t>
  </si>
  <si>
    <t>23 días</t>
  </si>
  <si>
    <t>24 días</t>
  </si>
  <si>
    <t>25 días</t>
  </si>
  <si>
    <t>26 días</t>
  </si>
  <si>
    <t>27 días</t>
  </si>
  <si>
    <t>28 días</t>
  </si>
  <si>
    <t>29 días</t>
  </si>
  <si>
    <t>2.1 PRORROGAS Y ADICIONES</t>
  </si>
  <si>
    <t>Otro Si Nº</t>
  </si>
  <si>
    <t>Valor Total</t>
  </si>
  <si>
    <t>Tiempo adicionado</t>
  </si>
  <si>
    <t>Nueva fecha de terminación del contrato:</t>
  </si>
  <si>
    <t>2.2 SUSPENCIONES</t>
  </si>
  <si>
    <t>A la fecha del informe  se ha presentado  suspensión al Contrato.</t>
  </si>
  <si>
    <t xml:space="preserve">Nº Acta de suspensión </t>
  </si>
  <si>
    <t>Fecha de suspención</t>
  </si>
  <si>
    <t>Fecha de reinicio</t>
  </si>
  <si>
    <t>dd/mm/aa</t>
  </si>
  <si>
    <t>2.3 CONTROL DE PAGOS POR CUOTAS</t>
  </si>
  <si>
    <t>NÚMERO CUOTA</t>
  </si>
  <si>
    <t>RUBRO PRESUPUESTAL</t>
  </si>
  <si>
    <t>SALDO</t>
  </si>
  <si>
    <t>FECHA DE REMISIÓN</t>
  </si>
  <si>
    <t>Firma Interventor o Supervisor</t>
  </si>
  <si>
    <t>VALOR A PAGAR (CUOTA)</t>
  </si>
  <si>
    <t>NOMBRE Y FIRMA</t>
  </si>
  <si>
    <t>FORMATO INTERVENTORIA CONTRATOS Y/O CONVENIOS V2 - hoja 1</t>
  </si>
  <si>
    <t>Valor adic.</t>
  </si>
  <si>
    <t>FORMATO INTERVENTORIA CONTRATOS Y/O CONVENIOS V2 - hoja 2</t>
  </si>
  <si>
    <t>3. COMPONENTE ADMINISTRATIVO</t>
  </si>
  <si>
    <t>Planilla Nº</t>
  </si>
  <si>
    <t>4. AVANCE DEL CONTRATO</t>
  </si>
  <si>
    <t>Porcentaje de Avance a la Fecha</t>
  </si>
  <si>
    <t>Documento de id.  Nº</t>
  </si>
  <si>
    <t>Nº</t>
  </si>
  <si>
    <t>Descripción del Avance:</t>
  </si>
  <si>
    <t xml:space="preserve">Actividades desarrolladas a la fecha: </t>
  </si>
  <si>
    <t>Problemas o hallazgos  identificados que afectan la ejecución del Contrato</t>
  </si>
  <si>
    <t>Acciones a implementar o implementadas para solucionar los problemas identificados</t>
  </si>
  <si>
    <t>5. ANEXOS AL FORMATO</t>
  </si>
  <si>
    <t>Informe de ejecución del Contrato</t>
  </si>
  <si>
    <t>Certificado de Paz y Salvo por pago de Seguridad Social, Riesgos Profesionales, Pensiones.</t>
  </si>
  <si>
    <t>Cuenta de cobro del periodo respectivo</t>
  </si>
  <si>
    <t>Nombre supervisor:</t>
  </si>
  <si>
    <t>Cédula Supervisor:</t>
  </si>
  <si>
    <t>FIRMA DEL SUPERVISOR</t>
  </si>
  <si>
    <t>Fecha de revisión:</t>
  </si>
  <si>
    <t>NIT</t>
  </si>
  <si>
    <t>Documento de Identificación Nº</t>
  </si>
  <si>
    <t>Tipo de Doc.</t>
  </si>
  <si>
    <t>Cédula</t>
  </si>
  <si>
    <t xml:space="preserve">Persona Natural </t>
  </si>
  <si>
    <t>Persona Jurídica</t>
  </si>
  <si>
    <t>Teléfono de contacto</t>
  </si>
  <si>
    <t>VALOR EJECUTADO A LA FECHA</t>
  </si>
  <si>
    <t>PORCENTAJE EJECUTADO A LA FECHA</t>
  </si>
  <si>
    <t>Valor a cobrar en el periodo</t>
  </si>
  <si>
    <t>Ingreso Base de Cotización (IBC)</t>
  </si>
  <si>
    <t>El interventor verifica el cumplimiento por parte del Contratista de sus obligaciones frente a los aportes a los sistemas de salud, pensiones, y cuando a ello haya lugar,  riesgos profesionales,  aportes a la Caja de Compensación Familiar, Instituto Colombiano de Bienestar Familiar y Servicio Nacional de Aprendizaje, y su correcta relación entre el monto cancelado y las sumas que debieron haber sido cotizadas, de conformidad con la ley 789 de 2002, art. 50.</t>
  </si>
  <si>
    <t>NÚMERO DE FACTURA Y/O CUENTA DE COBRO</t>
  </si>
  <si>
    <t>x</t>
  </si>
  <si>
    <t>Valor Aporte Salud</t>
  </si>
  <si>
    <t>Valor Aporte Pensión</t>
  </si>
  <si>
    <t>Valor Aporte ARL</t>
  </si>
  <si>
    <t>794 de 2021</t>
  </si>
  <si>
    <t>02 de 2021</t>
  </si>
  <si>
    <t>1090 del 29 de julio de 2021</t>
  </si>
  <si>
    <t>Prestación de servicios profesionales comunicacionales  para el acompañamiento a los proyectos de conservación y protección de la fauna frente a la atención de requerimientos de la comunidad en el cumplimiento del convenio interadministrativo 02 de 2021</t>
  </si>
  <si>
    <t>Edwin Mauricio Ordoñez</t>
  </si>
  <si>
    <t>Fecha de inicio (Debe ser la misma de la fecha del acta de inicio):7 de julio 2021</t>
  </si>
  <si>
    <r>
      <t>Duración total del contrato (escriba cantidad de meses y días de requerirse</t>
    </r>
    <r>
      <rPr>
        <b/>
        <sz val="10"/>
        <color rgb="FF262626"/>
        <rFont val="Arial"/>
        <family val="2"/>
      </rPr>
      <t xml:space="preserve">: </t>
    </r>
    <r>
      <rPr>
        <sz val="10"/>
        <color rgb="FF262626"/>
        <rFont val="Arial"/>
        <family val="2"/>
      </rPr>
      <t>ciento treinta y siete días</t>
    </r>
  </si>
  <si>
    <t>Agosto</t>
  </si>
  <si>
    <t>Octubre</t>
  </si>
  <si>
    <t>Gestión para Alianza entre los directivos de Hiunday Moevo y Ceiba para fomentar las adopciones de caninos en los centros automotriz</t>
  </si>
  <si>
    <t>Realización de capsulas en la cual se da recomendaciones   para el cuidado de las mascotas: baño, alimentación, desparasitación. Estos videos se realizaron con cada uno de los profesionales veterinarios.</t>
  </si>
  <si>
    <t>Publicación de piezas comunicacionales que informan a la comunidad sobre la gestión que se realiza desde el Ceiba.</t>
  </si>
  <si>
    <t xml:space="preserve">Publicación de piezas comunicacionales que propenden por la tenencia responsable. </t>
  </si>
  <si>
    <t>Respuesta a las solicitudes de atención al usuario de la línea WhatsApp y de las plataformas de Instagram y Facebook.</t>
  </si>
  <si>
    <t>Visibilización en las redes sociales del proceso de adiestramiento de caninos que se viene realizando con el convenio Mi animal mi amigo con la gobernación de Antioquia.</t>
  </si>
  <si>
    <t>Información y publicación de piezas comunicacionales qué hacer en caso de maltrato animal</t>
  </si>
  <si>
    <t>Publicaciones de servicio social. Mascotas que se han extraviado. Además se realizan las publicaciones de adopción externa al Ceiba.</t>
  </si>
  <si>
    <t xml:space="preserve">En el día mundial de los animales visitamos las instalaciones de la Alcaldía y dependencias descentralizadas en compañía de los caninos viejitoscon el fin de fomentar  la adopción. </t>
  </si>
  <si>
    <t>Publicación en las plataformas sociales, de las jornadas de vacunación antirrábica que realiza frecuentemente la Secretaría de Salud en inclusión Social.</t>
  </si>
  <si>
    <t>Desde las redes sociales del Ceiba siempre apoyamos publicando las jornadas de vacunación antirrábica que realiza la secretaría de salud e inclusión social para que más mascotas puedan beneficiarse.</t>
  </si>
  <si>
    <t>Esta gestión es muy importante puesto que vamos a poder fortalecer  las adopciones de nuestro Ceiba y además vamos a poder recibir donaciones por parte de esta entidad entidad.</t>
  </si>
  <si>
    <t xml:space="preserve"> Registro fotográfico y publicación a la visita guiada del   Gabinete Infantil. Esta visita tuvo como objetivo sensibilizar los niños y adolescentes sobre el respeto y amor por los animales, además nuestro veterinario les brindó una charla de tenencia responsable y un picnic</t>
  </si>
  <si>
    <t xml:space="preserve">Desde el Ceiba periodicamente  fomentamos la tenencia responsable. En esta visita los niños pudieron conocer todo el centro y además se pudieron sensibilizar sobre el amor y respeto que se debe tener hacia los animales. La charla de tenencia responsable estuvo a cargo del equipo médico. </t>
  </si>
  <si>
    <t>Estos videos fueron de mucha importancia ya que generaron en los usuarios mucho impacto. Todos estos tips ayudarán a que las mascotas tengan una mejor calidad de vida en sus hogares.</t>
  </si>
  <si>
    <t>Visitamos la mayoría dependencias para fomentar  la adopción de los peluditos de edad avanzada que se encuentran en el Ceiba.</t>
  </si>
  <si>
    <t>Periodicamente nos reportan casos de mascotas perdidas por lo que contamos con los servicios sociales en nuestras plataformas digitales para ayudar al reencuentro de las mascotas con sus familias. Además se brinda el servicio de adopción externa al Ceiba para ayudar a encontrar un hogar a caninos y felino por diferentes circunstancias.</t>
  </si>
  <si>
    <t xml:space="preserve">La gestión que realizamos desde el Ceiba es muy importante socializarla con la comunidad. Por eso en diferentez piezas se mostraron las cifras de esterilizaciones, adopciones, vacunación entre otros. </t>
  </si>
  <si>
    <t xml:space="preserve">debido a tantas solicitudes y quejas en las redes sociales sobre la ruta de atención para denuncia de maltrato animal, se creó una pieza informativa y se publicó en las redes sociales. </t>
  </si>
  <si>
    <t xml:space="preserve">Con el fin de brindar un servicio oportuno  a la comunidad, se dio respuesta a todas las solicitudes. </t>
  </si>
  <si>
    <t xml:space="preserve">A través de los registros fotográficos se pudo socializar en las redes sociales el proceso que se viene realizando con los caninos escogidos para las intervenciones asistidas y adiestramiento los cuales posteriormente ayudarán a personas en condición de vulnerabilidad. </t>
  </si>
  <si>
    <t xml:space="preserve">Nuestro pilar fundamental es fomentar la tenencia responsable, por eso se realizan campañas con frecuencia sobre este importante tema.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</si>
</sst>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_-;\-&quot;$&quot;\ * #,##0_-;_-&quot;$&quot;\ * &quot;-&quot;??_-;_-@_-"/>
  </numFmts>
  <fonts count="26" x14ac:knownFonts="1">
    <font>
      <sz val="11"/>
      <color theme="1"/>
      <name val="Calibri"/>
      <family val="2"/>
      <scheme val="minor"/>
    </font>
    <font>
      <sz val="11"/>
      <color theme="1"/>
      <name val="Calibri"/>
      <family val="2"/>
      <scheme val="minor"/>
    </font>
    <font>
      <b/>
      <sz val="11"/>
      <color theme="1"/>
      <name val="Calibri"/>
      <family val="2"/>
      <scheme val="minor"/>
    </font>
    <font>
      <b/>
      <sz val="10"/>
      <color rgb="FF262626"/>
      <name val="Arial"/>
      <family val="2"/>
    </font>
    <font>
      <sz val="10"/>
      <color rgb="FF262626"/>
      <name val="Arial"/>
      <family val="2"/>
    </font>
    <font>
      <b/>
      <sz val="10"/>
      <color theme="1"/>
      <name val="Arial"/>
      <family val="2"/>
    </font>
    <font>
      <sz val="10"/>
      <color theme="1"/>
      <name val="Arial"/>
      <family val="2"/>
    </font>
    <font>
      <b/>
      <sz val="12"/>
      <color rgb="FF000000"/>
      <name val="Arial"/>
      <family val="2"/>
    </font>
    <font>
      <sz val="9"/>
      <color indexed="81"/>
      <name val="Tahoma"/>
      <family val="2"/>
    </font>
    <font>
      <b/>
      <sz val="9"/>
      <color indexed="81"/>
      <name val="Tahoma"/>
      <family val="2"/>
    </font>
    <font>
      <sz val="8"/>
      <name val="Calibri"/>
      <family val="2"/>
      <scheme val="minor"/>
    </font>
    <font>
      <sz val="8"/>
      <color theme="1"/>
      <name val="Arial"/>
      <family val="2"/>
    </font>
    <font>
      <b/>
      <sz val="8"/>
      <color theme="1"/>
      <name val="Arial"/>
      <family val="2"/>
    </font>
    <font>
      <b/>
      <sz val="10"/>
      <color rgb="FF000000"/>
      <name val="Arial"/>
      <family val="2"/>
    </font>
    <font>
      <sz val="9"/>
      <color theme="1"/>
      <name val="Calibri"/>
      <family val="2"/>
      <scheme val="minor"/>
    </font>
    <font>
      <sz val="11"/>
      <color theme="2" tint="-0.499984740745262"/>
      <name val="Calibri"/>
      <family val="2"/>
      <scheme val="minor"/>
    </font>
    <font>
      <b/>
      <sz val="10"/>
      <name val="Calibri"/>
      <family val="2"/>
    </font>
    <font>
      <sz val="8"/>
      <color theme="1"/>
      <name val="Calibri"/>
      <family val="2"/>
      <scheme val="minor"/>
    </font>
    <font>
      <sz val="8"/>
      <color theme="2" tint="-0.499984740745262"/>
      <name val="Calibri"/>
      <family val="2"/>
      <scheme val="minor"/>
    </font>
    <font>
      <b/>
      <sz val="10"/>
      <color theme="1"/>
      <name val="Calibri"/>
      <family val="2"/>
      <scheme val="minor"/>
    </font>
    <font>
      <b/>
      <sz val="8"/>
      <color theme="1"/>
      <name val="Calibri"/>
      <family val="2"/>
      <scheme val="minor"/>
    </font>
    <font>
      <b/>
      <sz val="8"/>
      <color theme="1"/>
      <name val="Calibri"/>
      <family val="2"/>
    </font>
    <font>
      <sz val="11"/>
      <color theme="1"/>
      <name val="Calibri"/>
      <family val="2"/>
    </font>
    <font>
      <b/>
      <sz val="8"/>
      <color rgb="FF262626"/>
      <name val="Calibri"/>
      <family val="2"/>
    </font>
    <font>
      <sz val="8"/>
      <color theme="1"/>
      <name val="Calibri"/>
      <family val="2"/>
    </font>
    <font>
      <sz val="10"/>
      <color theme="1"/>
      <name val="Calibri"/>
      <family val="2"/>
      <scheme val="minor"/>
    </font>
  </fonts>
  <fills count="6">
    <fill>
      <patternFill patternType="none"/>
    </fill>
    <fill>
      <patternFill patternType="gray125"/>
    </fill>
    <fill>
      <patternFill patternType="solid">
        <fgColor rgb="FFC0C0C0"/>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bgColor indexed="64"/>
      </patternFill>
    </fill>
  </fills>
  <borders count="5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top style="thin">
        <color indexed="64"/>
      </top>
      <bottom/>
      <diagonal/>
    </border>
    <border>
      <left style="thin">
        <color indexed="64"/>
      </left>
      <right style="thin">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91">
    <xf numFmtId="0" fontId="0" fillId="0" borderId="0" xfId="0"/>
    <xf numFmtId="0" fontId="5" fillId="0" borderId="5" xfId="0" applyFont="1" applyBorder="1" applyAlignment="1">
      <alignment horizontal="center" vertical="center" wrapText="1"/>
    </xf>
    <xf numFmtId="0" fontId="3" fillId="0" borderId="5" xfId="0" applyFont="1" applyBorder="1" applyAlignment="1">
      <alignment horizontal="center" vertical="center" wrapText="1"/>
    </xf>
    <xf numFmtId="0" fontId="6" fillId="0" borderId="5" xfId="0" applyFont="1" applyBorder="1" applyAlignment="1">
      <alignment vertical="center" wrapText="1"/>
    </xf>
    <xf numFmtId="0" fontId="5" fillId="0" borderId="5" xfId="0" applyFont="1" applyBorder="1" applyAlignment="1">
      <alignment vertical="center" wrapText="1"/>
    </xf>
    <xf numFmtId="0" fontId="3" fillId="0" borderId="5" xfId="0" applyFont="1" applyBorder="1" applyAlignment="1">
      <alignment horizontal="left" vertical="center" wrapText="1"/>
    </xf>
    <xf numFmtId="0" fontId="5" fillId="0" borderId="8" xfId="0" applyFont="1" applyBorder="1" applyAlignment="1">
      <alignment vertical="center" wrapText="1"/>
    </xf>
    <xf numFmtId="0" fontId="5" fillId="0" borderId="8" xfId="0" applyFont="1" applyBorder="1" applyAlignment="1">
      <alignment horizontal="left" vertical="center" wrapText="1"/>
    </xf>
    <xf numFmtId="0" fontId="11" fillId="0" borderId="5" xfId="0" applyFont="1" applyBorder="1" applyAlignment="1">
      <alignment vertical="center" wrapText="1"/>
    </xf>
    <xf numFmtId="0" fontId="12" fillId="0" borderId="5" xfId="0" applyFont="1" applyBorder="1" applyAlignment="1">
      <alignment vertical="center" wrapText="1"/>
    </xf>
    <xf numFmtId="0" fontId="2" fillId="0" borderId="0" xfId="0" applyFont="1" applyBorder="1" applyAlignment="1">
      <alignment vertical="center" wrapText="1"/>
    </xf>
    <xf numFmtId="0" fontId="11" fillId="0" borderId="9" xfId="0" applyFont="1" applyBorder="1" applyAlignment="1">
      <alignment vertical="center" wrapText="1"/>
    </xf>
    <xf numFmtId="0" fontId="13" fillId="0" borderId="8" xfId="0" applyFont="1" applyBorder="1" applyAlignment="1">
      <alignment vertical="center" wrapText="1"/>
    </xf>
    <xf numFmtId="2" fontId="5" fillId="0" borderId="5" xfId="0" applyNumberFormat="1" applyFont="1" applyBorder="1" applyAlignment="1">
      <alignment horizontal="center" vertical="center" wrapText="1"/>
    </xf>
    <xf numFmtId="0" fontId="4" fillId="0" borderId="5" xfId="0" applyFont="1" applyBorder="1" applyAlignment="1">
      <alignment vertical="center" wrapText="1"/>
    </xf>
    <xf numFmtId="0" fontId="0" fillId="0" borderId="9" xfId="0" applyBorder="1"/>
    <xf numFmtId="0" fontId="0" fillId="0" borderId="5" xfId="0" applyBorder="1" applyAlignment="1">
      <alignment vertical="center"/>
    </xf>
    <xf numFmtId="0" fontId="0" fillId="0" borderId="5" xfId="0" applyBorder="1" applyAlignment="1">
      <alignment horizontal="center" vertical="center"/>
    </xf>
    <xf numFmtId="0" fontId="4" fillId="0" borderId="5" xfId="0" applyFont="1" applyBorder="1" applyAlignment="1">
      <alignment horizontal="center" vertical="center" wrapText="1"/>
    </xf>
    <xf numFmtId="0" fontId="12" fillId="0" borderId="11" xfId="0" applyFont="1" applyBorder="1" applyAlignment="1">
      <alignment vertical="center" wrapText="1"/>
    </xf>
    <xf numFmtId="0" fontId="11" fillId="0" borderId="11" xfId="0" applyFont="1" applyBorder="1" applyAlignment="1">
      <alignment vertical="center" wrapText="1"/>
    </xf>
    <xf numFmtId="0" fontId="11" fillId="0" borderId="12" xfId="0" applyFont="1" applyBorder="1" applyAlignment="1">
      <alignment vertical="center" wrapText="1"/>
    </xf>
    <xf numFmtId="0" fontId="14" fillId="0" borderId="5" xfId="0" applyFont="1" applyBorder="1"/>
    <xf numFmtId="0" fontId="0" fillId="0" borderId="5" xfId="0" applyBorder="1"/>
    <xf numFmtId="0" fontId="12" fillId="0" borderId="28" xfId="0" applyFont="1" applyBorder="1" applyAlignment="1">
      <alignment vertical="center" wrapText="1"/>
    </xf>
    <xf numFmtId="0" fontId="11" fillId="0" borderId="28" xfId="0" applyFont="1" applyBorder="1" applyAlignment="1">
      <alignment vertical="center" wrapText="1"/>
    </xf>
    <xf numFmtId="0" fontId="0" fillId="0" borderId="0" xfId="0" applyBorder="1" applyAlignment="1">
      <alignment horizontal="right"/>
    </xf>
    <xf numFmtId="0" fontId="0" fillId="0" borderId="11" xfId="0" applyBorder="1"/>
    <xf numFmtId="0" fontId="0" fillId="0" borderId="29" xfId="0" applyBorder="1"/>
    <xf numFmtId="0" fontId="15" fillId="0" borderId="11" xfId="0" applyFont="1" applyBorder="1" applyAlignment="1">
      <alignment horizontal="center"/>
    </xf>
    <xf numFmtId="0" fontId="14" fillId="0" borderId="8" xfId="0" applyFont="1" applyBorder="1"/>
    <xf numFmtId="3" fontId="16" fillId="0" borderId="35" xfId="0" applyNumberFormat="1" applyFont="1" applyBorder="1" applyAlignment="1">
      <alignment horizontal="center" vertical="center" wrapText="1"/>
    </xf>
    <xf numFmtId="3" fontId="16" fillId="0" borderId="39" xfId="0" applyNumberFormat="1" applyFont="1" applyBorder="1" applyAlignment="1">
      <alignment horizontal="center" vertical="center" wrapText="1"/>
    </xf>
    <xf numFmtId="0" fontId="0" fillId="0" borderId="8" xfId="0" applyBorder="1" applyAlignment="1">
      <alignment horizontal="center"/>
    </xf>
    <xf numFmtId="0" fontId="0" fillId="0" borderId="10" xfId="0" applyBorder="1" applyAlignment="1">
      <alignment horizontal="center"/>
    </xf>
    <xf numFmtId="14" fontId="0" fillId="0" borderId="5" xfId="0" applyNumberFormat="1" applyBorder="1"/>
    <xf numFmtId="2" fontId="0" fillId="4" borderId="5" xfId="0" applyNumberFormat="1" applyFill="1" applyBorder="1"/>
    <xf numFmtId="0" fontId="0" fillId="4" borderId="5" xfId="0" applyFill="1" applyBorder="1" applyAlignment="1">
      <alignment vertical="center" wrapText="1"/>
    </xf>
    <xf numFmtId="0" fontId="12" fillId="4" borderId="5" xfId="0" applyFont="1" applyFill="1" applyBorder="1" applyAlignment="1">
      <alignment vertical="center" wrapText="1"/>
    </xf>
    <xf numFmtId="0" fontId="11" fillId="4" borderId="5" xfId="0" applyFont="1" applyFill="1" applyBorder="1" applyAlignment="1">
      <alignment vertical="center" wrapText="1"/>
    </xf>
    <xf numFmtId="0" fontId="11" fillId="4" borderId="9" xfId="0" applyFont="1" applyFill="1" applyBorder="1" applyAlignment="1">
      <alignment vertical="center" wrapText="1"/>
    </xf>
    <xf numFmtId="44" fontId="14" fillId="0" borderId="5" xfId="1" applyFont="1" applyBorder="1"/>
    <xf numFmtId="0" fontId="14" fillId="0" borderId="5" xfId="0" applyNumberFormat="1" applyFont="1" applyBorder="1"/>
    <xf numFmtId="0" fontId="14" fillId="0" borderId="5" xfId="0" applyFont="1" applyBorder="1" applyAlignment="1">
      <alignment horizontal="right"/>
    </xf>
    <xf numFmtId="0" fontId="23" fillId="0" borderId="5" xfId="0" applyFont="1" applyBorder="1" applyAlignment="1">
      <alignment horizontal="center" vertical="center" wrapText="1"/>
    </xf>
    <xf numFmtId="0" fontId="21" fillId="0" borderId="5" xfId="0" applyFont="1" applyBorder="1" applyAlignment="1">
      <alignment vertical="center" wrapText="1"/>
    </xf>
    <xf numFmtId="0" fontId="24" fillId="0" borderId="5" xfId="0" applyFont="1" applyBorder="1" applyAlignment="1">
      <alignment vertical="center" wrapText="1"/>
    </xf>
    <xf numFmtId="0" fontId="24" fillId="0" borderId="9" xfId="0" applyFont="1" applyBorder="1" applyAlignment="1">
      <alignment vertical="center" wrapText="1"/>
    </xf>
    <xf numFmtId="0" fontId="21" fillId="0" borderId="25" xfId="0" applyFont="1" applyBorder="1" applyAlignment="1">
      <alignment horizontal="center" vertical="center" wrapText="1" shrinkToFit="1"/>
    </xf>
    <xf numFmtId="10" fontId="22" fillId="0" borderId="9" xfId="0" applyNumberFormat="1" applyFont="1" applyBorder="1"/>
    <xf numFmtId="0" fontId="25" fillId="0" borderId="25" xfId="0" applyFont="1" applyBorder="1"/>
    <xf numFmtId="0" fontId="0" fillId="0" borderId="25" xfId="0" applyBorder="1" applyAlignment="1">
      <alignment horizontal="center"/>
    </xf>
    <xf numFmtId="0" fontId="0" fillId="0" borderId="0" xfId="0" applyBorder="1"/>
    <xf numFmtId="0" fontId="0" fillId="0" borderId="28" xfId="0" applyBorder="1"/>
    <xf numFmtId="0" fontId="0" fillId="0" borderId="43" xfId="0" applyBorder="1"/>
    <xf numFmtId="0" fontId="11" fillId="0" borderId="43" xfId="0" applyFont="1" applyBorder="1" applyAlignment="1">
      <alignment vertical="center" wrapText="1"/>
    </xf>
    <xf numFmtId="0" fontId="0" fillId="0" borderId="34" xfId="0" applyBorder="1"/>
    <xf numFmtId="0" fontId="0" fillId="0" borderId="46" xfId="0" applyBorder="1"/>
    <xf numFmtId="0" fontId="3" fillId="0" borderId="5" xfId="0" applyFont="1" applyBorder="1" applyAlignment="1">
      <alignment vertical="center" wrapText="1"/>
    </xf>
    <xf numFmtId="0" fontId="6" fillId="0" borderId="5" xfId="0" applyFont="1" applyBorder="1" applyAlignment="1">
      <alignment horizontal="center" vertical="center" wrapText="1"/>
    </xf>
    <xf numFmtId="2" fontId="6" fillId="0" borderId="5" xfId="0" applyNumberFormat="1" applyFont="1" applyBorder="1" applyAlignment="1">
      <alignment vertical="center" wrapText="1"/>
    </xf>
    <xf numFmtId="0" fontId="0" fillId="0" borderId="44" xfId="0" applyBorder="1" applyAlignment="1">
      <alignment horizontal="center"/>
    </xf>
    <xf numFmtId="14" fontId="0" fillId="0" borderId="28" xfId="0" applyNumberFormat="1" applyBorder="1"/>
    <xf numFmtId="165" fontId="0" fillId="0" borderId="5" xfId="1" applyNumberFormat="1" applyFont="1" applyBorder="1"/>
    <xf numFmtId="165" fontId="0" fillId="0" borderId="5" xfId="0" applyNumberFormat="1" applyBorder="1"/>
    <xf numFmtId="165" fontId="0" fillId="0" borderId="28" xfId="1" applyNumberFormat="1" applyFont="1" applyBorder="1"/>
    <xf numFmtId="165" fontId="0" fillId="0" borderId="28" xfId="0" applyNumberFormat="1" applyBorder="1"/>
    <xf numFmtId="165" fontId="0" fillId="3" borderId="11" xfId="0" applyNumberFormat="1" applyFill="1" applyBorder="1"/>
    <xf numFmtId="9" fontId="0" fillId="3" borderId="12" xfId="2" applyFont="1" applyFill="1" applyBorder="1"/>
    <xf numFmtId="165" fontId="17" fillId="5" borderId="5" xfId="1" applyNumberFormat="1" applyFont="1" applyFill="1" applyBorder="1" applyAlignment="1">
      <alignment horizontal="center" vertical="center" wrapText="1"/>
    </xf>
    <xf numFmtId="165" fontId="17" fillId="5" borderId="5" xfId="0" applyNumberFormat="1" applyFont="1" applyFill="1" applyBorder="1" applyAlignment="1">
      <alignment horizontal="center" vertical="center" wrapText="1"/>
    </xf>
    <xf numFmtId="0" fontId="20" fillId="5" borderId="5" xfId="0" applyFont="1" applyFill="1" applyBorder="1" applyAlignment="1">
      <alignment horizontal="center" vertical="center" wrapText="1"/>
    </xf>
    <xf numFmtId="0" fontId="0" fillId="4" borderId="5" xfId="0" applyFont="1" applyFill="1" applyBorder="1"/>
    <xf numFmtId="0" fontId="0" fillId="5" borderId="9" xfId="0" applyFont="1" applyFill="1" applyBorder="1"/>
    <xf numFmtId="165" fontId="17" fillId="4" borderId="5" xfId="0" applyNumberFormat="1" applyFont="1" applyFill="1" applyBorder="1"/>
    <xf numFmtId="0" fontId="0" fillId="4" borderId="6" xfId="0" applyFill="1" applyBorder="1" applyAlignment="1"/>
    <xf numFmtId="0" fontId="0" fillId="4" borderId="4" xfId="0" applyFill="1" applyBorder="1" applyAlignment="1"/>
    <xf numFmtId="0" fontId="0" fillId="4" borderId="25" xfId="0" applyFill="1" applyBorder="1" applyAlignment="1"/>
    <xf numFmtId="0" fontId="0" fillId="4" borderId="0" xfId="0" applyFill="1" applyBorder="1" applyAlignment="1"/>
    <xf numFmtId="0" fontId="0" fillId="4" borderId="42" xfId="0" applyFill="1" applyBorder="1" applyAlignment="1"/>
    <xf numFmtId="0" fontId="0" fillId="4" borderId="29" xfId="0" applyFill="1" applyBorder="1" applyAlignment="1"/>
    <xf numFmtId="0" fontId="2" fillId="3" borderId="22" xfId="0" applyFont="1" applyFill="1" applyBorder="1" applyAlignment="1">
      <alignment horizontal="right"/>
    </xf>
    <xf numFmtId="0" fontId="2" fillId="3" borderId="23" xfId="0" applyFont="1" applyFill="1" applyBorder="1" applyAlignment="1">
      <alignment horizontal="right"/>
    </xf>
    <xf numFmtId="0" fontId="2" fillId="3" borderId="24" xfId="0" applyFont="1" applyFill="1" applyBorder="1" applyAlignment="1">
      <alignment horizontal="right"/>
    </xf>
    <xf numFmtId="0" fontId="2" fillId="3" borderId="19" xfId="0" applyFont="1" applyFill="1" applyBorder="1" applyAlignment="1">
      <alignment horizontal="right"/>
    </xf>
    <xf numFmtId="0" fontId="14" fillId="0" borderId="13" xfId="0" applyFont="1" applyBorder="1" applyAlignment="1">
      <alignment horizontal="right"/>
    </xf>
    <xf numFmtId="0" fontId="14" fillId="0" borderId="21" xfId="0" applyFont="1" applyBorder="1" applyAlignment="1">
      <alignment horizontal="right"/>
    </xf>
    <xf numFmtId="0" fontId="6" fillId="0" borderId="5" xfId="0" applyFont="1" applyBorder="1" applyAlignment="1">
      <alignment horizontal="center"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21" xfId="0" applyFont="1" applyBorder="1" applyAlignment="1">
      <alignment horizontal="left" vertical="center" wrapText="1"/>
    </xf>
    <xf numFmtId="0" fontId="6" fillId="0" borderId="13" xfId="0" applyFont="1" applyBorder="1" applyAlignment="1">
      <alignment horizontal="center" vertical="center" wrapText="1"/>
    </xf>
    <xf numFmtId="0" fontId="6" fillId="0" borderId="21" xfId="0" applyFont="1" applyBorder="1" applyAlignment="1">
      <alignment horizontal="center" vertical="center" wrapText="1"/>
    </xf>
    <xf numFmtId="0" fontId="5" fillId="0" borderId="13" xfId="0" applyFont="1" applyBorder="1" applyAlignment="1">
      <alignment horizontal="left" vertical="center" wrapText="1"/>
    </xf>
    <xf numFmtId="0" fontId="5" fillId="0" borderId="21" xfId="0" applyFont="1" applyBorder="1" applyAlignment="1">
      <alignment horizontal="left" vertical="center" wrapText="1"/>
    </xf>
    <xf numFmtId="0" fontId="5" fillId="0" borderId="13" xfId="0" applyFont="1" applyBorder="1" applyAlignment="1">
      <alignment horizontal="center" vertical="center" wrapText="1"/>
    </xf>
    <xf numFmtId="0" fontId="5" fillId="0" borderId="21" xfId="0" applyFont="1" applyBorder="1" applyAlignment="1">
      <alignment horizontal="center" vertical="center" wrapText="1"/>
    </xf>
    <xf numFmtId="2" fontId="0" fillId="0" borderId="13" xfId="0" applyNumberFormat="1" applyBorder="1" applyAlignment="1">
      <alignment horizontal="center"/>
    </xf>
    <xf numFmtId="2" fontId="0" fillId="0" borderId="21" xfId="0" applyNumberFormat="1" applyBorder="1" applyAlignment="1">
      <alignment horizontal="center"/>
    </xf>
    <xf numFmtId="2" fontId="0" fillId="0" borderId="47" xfId="0" applyNumberFormat="1" applyBorder="1" applyAlignment="1">
      <alignment horizontal="center"/>
    </xf>
    <xf numFmtId="2" fontId="0" fillId="0" borderId="49" xfId="0" applyNumberFormat="1" applyBorder="1" applyAlignment="1">
      <alignment horizontal="center"/>
    </xf>
    <xf numFmtId="0" fontId="18" fillId="3" borderId="13" xfId="0" applyFont="1" applyFill="1" applyBorder="1" applyAlignment="1">
      <alignment horizontal="center"/>
    </xf>
    <xf numFmtId="0" fontId="18" fillId="3" borderId="14" xfId="0" applyFont="1" applyFill="1" applyBorder="1" applyAlignment="1">
      <alignment horizontal="center"/>
    </xf>
    <xf numFmtId="0" fontId="18" fillId="3" borderId="15" xfId="0" applyFont="1" applyFill="1" applyBorder="1" applyAlignment="1">
      <alignment horizontal="center"/>
    </xf>
    <xf numFmtId="0" fontId="18" fillId="3" borderId="47" xfId="0" applyFont="1" applyFill="1" applyBorder="1" applyAlignment="1">
      <alignment horizontal="center"/>
    </xf>
    <xf numFmtId="0" fontId="18" fillId="3" borderId="27" xfId="0" applyFont="1" applyFill="1" applyBorder="1" applyAlignment="1">
      <alignment horizontal="center"/>
    </xf>
    <xf numFmtId="0" fontId="18" fillId="3" borderId="48" xfId="0" applyFont="1" applyFill="1" applyBorder="1" applyAlignment="1">
      <alignment horizontal="center"/>
    </xf>
    <xf numFmtId="3" fontId="16" fillId="0" borderId="36" xfId="0" applyNumberFormat="1" applyFont="1" applyFill="1" applyBorder="1" applyAlignment="1">
      <alignment horizontal="center" vertical="center" wrapText="1"/>
    </xf>
    <xf numFmtId="3" fontId="16" fillId="0" borderId="0" xfId="0" applyNumberFormat="1" applyFont="1" applyFill="1" applyBorder="1" applyAlignment="1">
      <alignment horizontal="center" vertical="center" wrapText="1"/>
    </xf>
    <xf numFmtId="3" fontId="16" fillId="0" borderId="26" xfId="0" applyNumberFormat="1" applyFont="1" applyFill="1" applyBorder="1" applyAlignment="1">
      <alignment horizontal="center" vertical="center" wrapText="1"/>
    </xf>
    <xf numFmtId="3" fontId="16" fillId="0" borderId="36" xfId="0" applyNumberFormat="1" applyFont="1" applyBorder="1" applyAlignment="1">
      <alignment horizontal="center" vertical="center" wrapText="1"/>
    </xf>
    <xf numFmtId="3" fontId="16" fillId="0" borderId="38" xfId="0" applyNumberFormat="1" applyFont="1" applyBorder="1" applyAlignment="1">
      <alignment horizontal="center" vertical="center" wrapText="1"/>
    </xf>
    <xf numFmtId="0" fontId="0" fillId="0" borderId="45" xfId="0" applyBorder="1" applyAlignment="1">
      <alignment horizontal="right"/>
    </xf>
    <xf numFmtId="0" fontId="0" fillId="0" borderId="34" xfId="0" applyBorder="1" applyAlignment="1">
      <alignment horizontal="right"/>
    </xf>
    <xf numFmtId="0" fontId="0" fillId="0" borderId="22" xfId="0" applyBorder="1" applyAlignment="1">
      <alignment horizontal="right"/>
    </xf>
    <xf numFmtId="0" fontId="0" fillId="0" borderId="23" xfId="0" applyBorder="1" applyAlignment="1">
      <alignment horizontal="right"/>
    </xf>
    <xf numFmtId="0" fontId="15" fillId="0" borderId="19" xfId="0" applyFont="1" applyBorder="1" applyAlignment="1">
      <alignment horizontal="center"/>
    </xf>
    <xf numFmtId="0" fontId="15" fillId="0" borderId="31" xfId="0" applyFont="1" applyBorder="1" applyAlignment="1">
      <alignment horizontal="center"/>
    </xf>
    <xf numFmtId="0" fontId="0" fillId="0" borderId="32" xfId="0" applyBorder="1" applyAlignment="1">
      <alignment horizontal="right"/>
    </xf>
    <xf numFmtId="0" fontId="0" fillId="0" borderId="33" xfId="0" applyBorder="1" applyAlignment="1">
      <alignment horizontal="right"/>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4" fillId="0" borderId="20" xfId="0" applyFont="1" applyBorder="1" applyAlignment="1">
      <alignment horizontal="left" vertical="center" wrapText="1"/>
    </xf>
    <xf numFmtId="0" fontId="4" fillId="0" borderId="14" xfId="0" applyFont="1" applyBorder="1" applyAlignment="1">
      <alignment horizontal="left" vertical="center" wrapText="1"/>
    </xf>
    <xf numFmtId="0" fontId="4" fillId="0" borderId="22" xfId="0" applyFont="1" applyBorder="1" applyAlignment="1">
      <alignment horizontal="left" vertical="center" wrapTex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3" fillId="2" borderId="8"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3" fillId="2" borderId="25"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6" fillId="0" borderId="20" xfId="0" applyFont="1" applyBorder="1" applyAlignment="1">
      <alignment horizontal="left" vertical="center" wrapText="1"/>
    </xf>
    <xf numFmtId="0" fontId="6" fillId="0" borderId="14" xfId="0" applyFont="1" applyBorder="1" applyAlignment="1">
      <alignment horizontal="left" vertical="center" wrapText="1"/>
    </xf>
    <xf numFmtId="0" fontId="6" fillId="0" borderId="21" xfId="0" applyFont="1" applyBorder="1" applyAlignment="1">
      <alignment horizontal="left" vertical="center" wrapText="1"/>
    </xf>
    <xf numFmtId="0" fontId="4" fillId="4" borderId="20"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4" fillId="4" borderId="21" xfId="0" applyFont="1" applyFill="1" applyBorder="1" applyAlignment="1">
      <alignment horizontal="left" vertical="center" wrapText="1"/>
    </xf>
    <xf numFmtId="0" fontId="4" fillId="0" borderId="21" xfId="0" applyFont="1" applyBorder="1" applyAlignment="1">
      <alignment horizontal="left"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164" fontId="6" fillId="0" borderId="5" xfId="1" applyNumberFormat="1" applyFont="1" applyBorder="1" applyAlignment="1">
      <alignment horizontal="right" vertical="center" wrapText="1"/>
    </xf>
    <xf numFmtId="164" fontId="6" fillId="0" borderId="13" xfId="1" applyNumberFormat="1" applyFont="1" applyBorder="1" applyAlignment="1">
      <alignment horizontal="right" vertical="center" wrapText="1"/>
    </xf>
    <xf numFmtId="164" fontId="6" fillId="0" borderId="9" xfId="1" applyNumberFormat="1" applyFont="1" applyBorder="1" applyAlignment="1">
      <alignment horizontal="righ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left" vertical="center" wrapText="1"/>
    </xf>
    <xf numFmtId="0" fontId="4" fillId="0" borderId="44" xfId="0" applyFont="1" applyBorder="1" applyAlignment="1">
      <alignment horizontal="right" vertical="center" wrapText="1"/>
    </xf>
    <xf numFmtId="0" fontId="4" fillId="0" borderId="28" xfId="0" applyFont="1" applyBorder="1" applyAlignment="1">
      <alignment horizontal="right" vertical="center" wrapText="1"/>
    </xf>
    <xf numFmtId="0" fontId="0" fillId="0" borderId="0" xfId="0" applyBorder="1" applyAlignment="1"/>
    <xf numFmtId="0" fontId="0" fillId="0" borderId="0" xfId="0" applyBorder="1" applyAlignment="1">
      <alignment wrapText="1"/>
    </xf>
    <xf numFmtId="0" fontId="15" fillId="4" borderId="4" xfId="0" applyFont="1" applyFill="1" applyBorder="1" applyAlignment="1">
      <alignment horizontal="center" vertical="center"/>
    </xf>
    <xf numFmtId="0" fontId="15" fillId="4" borderId="7" xfId="0" applyFont="1" applyFill="1" applyBorder="1" applyAlignment="1">
      <alignment horizontal="center" vertical="center"/>
    </xf>
    <xf numFmtId="0" fontId="15" fillId="4" borderId="0" xfId="0" applyFont="1" applyFill="1" applyBorder="1" applyAlignment="1">
      <alignment horizontal="center" vertical="center"/>
    </xf>
    <xf numFmtId="0" fontId="15" fillId="4" borderId="26" xfId="0" applyFont="1" applyFill="1" applyBorder="1" applyAlignment="1">
      <alignment horizontal="center" vertical="center"/>
    </xf>
    <xf numFmtId="0" fontId="15" fillId="4" borderId="29" xfId="0" applyFont="1" applyFill="1" applyBorder="1" applyAlignment="1">
      <alignment horizontal="center" vertical="center"/>
    </xf>
    <xf numFmtId="0" fontId="15" fillId="4" borderId="30" xfId="0" applyFont="1" applyFill="1" applyBorder="1" applyAlignment="1">
      <alignment horizontal="center" vertical="center"/>
    </xf>
    <xf numFmtId="0" fontId="0" fillId="4" borderId="41" xfId="0" applyFill="1" applyBorder="1" applyAlignment="1">
      <alignment horizontal="center"/>
    </xf>
    <xf numFmtId="0" fontId="0" fillId="4" borderId="5" xfId="0" applyFill="1" applyBorder="1" applyAlignment="1">
      <alignment horizontal="center"/>
    </xf>
    <xf numFmtId="0" fontId="15" fillId="4" borderId="11" xfId="0" applyFont="1" applyFill="1" applyBorder="1" applyAlignment="1">
      <alignment horizontal="center"/>
    </xf>
    <xf numFmtId="0" fontId="0" fillId="0" borderId="11" xfId="0" applyBorder="1" applyAlignment="1">
      <alignment horizontal="center" wrapText="1"/>
    </xf>
    <xf numFmtId="0" fontId="0" fillId="0" borderId="12" xfId="0" applyBorder="1" applyAlignment="1">
      <alignment horizontal="center" wrapText="1"/>
    </xf>
    <xf numFmtId="0" fontId="2" fillId="4" borderId="40" xfId="0" applyFont="1" applyFill="1" applyBorder="1" applyAlignment="1">
      <alignment wrapText="1"/>
    </xf>
    <xf numFmtId="0" fontId="2" fillId="4" borderId="41" xfId="0" applyFont="1" applyFill="1" applyBorder="1" applyAlignment="1">
      <alignment wrapText="1"/>
    </xf>
    <xf numFmtId="0" fontId="2" fillId="4" borderId="4" xfId="0" applyFont="1" applyFill="1" applyBorder="1" applyAlignment="1">
      <alignment wrapText="1"/>
    </xf>
    <xf numFmtId="0" fontId="2" fillId="4" borderId="7" xfId="0" applyFont="1" applyFill="1" applyBorder="1" applyAlignment="1">
      <alignment wrapText="1"/>
    </xf>
    <xf numFmtId="0" fontId="0" fillId="3" borderId="10" xfId="0" applyFill="1" applyBorder="1" applyAlignment="1">
      <alignment horizontal="center"/>
    </xf>
    <xf numFmtId="0" fontId="0" fillId="3" borderId="11" xfId="0" applyFill="1" applyBorder="1" applyAlignment="1">
      <alignment horizontal="center"/>
    </xf>
    <xf numFmtId="0" fontId="0" fillId="0" borderId="5" xfId="0" applyBorder="1" applyAlignment="1">
      <alignment horizontal="center" wrapText="1"/>
    </xf>
    <xf numFmtId="0" fontId="0" fillId="0" borderId="9" xfId="0" applyBorder="1" applyAlignment="1">
      <alignment horizontal="center" wrapText="1"/>
    </xf>
    <xf numFmtId="0" fontId="21" fillId="0" borderId="25" xfId="0" applyFont="1" applyBorder="1" applyAlignment="1">
      <alignment horizontal="right" vertical="center"/>
    </xf>
    <xf numFmtId="0" fontId="21" fillId="0" borderId="0" xfId="0" applyFont="1" applyBorder="1" applyAlignment="1">
      <alignment horizontal="right" vertical="center"/>
    </xf>
    <xf numFmtId="2" fontId="22" fillId="0" borderId="5" xfId="0" applyNumberFormat="1" applyFont="1" applyBorder="1" applyAlignment="1">
      <alignment horizontal="center"/>
    </xf>
    <xf numFmtId="0" fontId="19" fillId="0" borderId="0" xfId="0" applyFont="1" applyBorder="1" applyAlignment="1">
      <alignment horizontal="center" wrapText="1" shrinkToFit="1"/>
    </xf>
    <xf numFmtId="0" fontId="19" fillId="0" borderId="0" xfId="0" applyFont="1" applyBorder="1" applyAlignment="1">
      <alignment horizontal="center"/>
    </xf>
    <xf numFmtId="0" fontId="19" fillId="0" borderId="26" xfId="0" applyFont="1" applyBorder="1" applyAlignment="1">
      <alignment horizontal="center"/>
    </xf>
    <xf numFmtId="0" fontId="0" fillId="5" borderId="5" xfId="0" applyFont="1" applyFill="1" applyBorder="1" applyAlignment="1">
      <alignment horizontal="center"/>
    </xf>
    <xf numFmtId="0" fontId="17" fillId="4" borderId="27" xfId="0" applyFont="1" applyFill="1" applyBorder="1" applyAlignment="1">
      <alignment horizontal="center" vertical="center" wrapText="1"/>
    </xf>
    <xf numFmtId="0" fontId="17" fillId="4" borderId="49" xfId="0" applyFont="1" applyFill="1" applyBorder="1" applyAlignment="1">
      <alignment horizontal="center" vertical="center" wrapText="1"/>
    </xf>
    <xf numFmtId="0" fontId="17" fillId="4" borderId="0" xfId="0" applyFont="1" applyFill="1" applyBorder="1" applyAlignment="1">
      <alignment horizontal="center" vertical="center" wrapText="1"/>
    </xf>
    <xf numFmtId="0" fontId="17" fillId="4" borderId="38" xfId="0" applyFont="1" applyFill="1" applyBorder="1" applyAlignment="1">
      <alignment horizontal="center" vertical="center" wrapText="1"/>
    </xf>
    <xf numFmtId="0" fontId="17" fillId="4" borderId="17" xfId="0" applyFont="1" applyFill="1" applyBorder="1" applyAlignment="1">
      <alignment horizontal="center" vertical="center" wrapText="1"/>
    </xf>
    <xf numFmtId="0" fontId="17" fillId="4" borderId="37" xfId="0" applyFont="1" applyFill="1" applyBorder="1" applyAlignment="1">
      <alignment horizontal="center" vertical="center" wrapText="1"/>
    </xf>
    <xf numFmtId="0" fontId="0" fillId="4" borderId="28" xfId="0" applyFont="1" applyFill="1" applyBorder="1" applyAlignment="1">
      <alignment horizontal="center"/>
    </xf>
    <xf numFmtId="0" fontId="0" fillId="4" borderId="34" xfId="0" applyFont="1" applyFill="1" applyBorder="1" applyAlignment="1">
      <alignment horizont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95250</xdr:colOff>
      <xdr:row>0</xdr:row>
      <xdr:rowOff>57150</xdr:rowOff>
    </xdr:from>
    <xdr:to>
      <xdr:col>1</xdr:col>
      <xdr:colOff>4477</xdr:colOff>
      <xdr:row>0</xdr:row>
      <xdr:rowOff>828675</xdr:rowOff>
    </xdr:to>
    <xdr:pic>
      <xdr:nvPicPr>
        <xdr:cNvPr id="2" name="WordPictureWatermark717185">
          <a:extLst>
            <a:ext uri="{FF2B5EF4-FFF2-40B4-BE49-F238E27FC236}">
              <a16:creationId xmlns:a16="http://schemas.microsoft.com/office/drawing/2014/main" id="{423DF97F-F167-4A76-A88A-9DDD118F19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20" t="2386" r="78127" b="78748"/>
        <a:stretch>
          <a:fillRect/>
        </a:stretch>
      </xdr:blipFill>
      <xdr:spPr bwMode="auto">
        <a:xfrm>
          <a:off x="95250" y="57150"/>
          <a:ext cx="671227"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95250</xdr:colOff>
      <xdr:row>0</xdr:row>
      <xdr:rowOff>57150</xdr:rowOff>
    </xdr:from>
    <xdr:to>
      <xdr:col>1</xdr:col>
      <xdr:colOff>4477</xdr:colOff>
      <xdr:row>0</xdr:row>
      <xdr:rowOff>828675</xdr:rowOff>
    </xdr:to>
    <xdr:pic>
      <xdr:nvPicPr>
        <xdr:cNvPr id="2" name="WordPictureWatermark717185">
          <a:extLst>
            <a:ext uri="{FF2B5EF4-FFF2-40B4-BE49-F238E27FC236}">
              <a16:creationId xmlns:a16="http://schemas.microsoft.com/office/drawing/2014/main" id="{A0AE6403-233D-48BC-BE49-EE6695D4E4C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20" t="2386" r="78127" b="78748"/>
        <a:stretch>
          <a:fillRect/>
        </a:stretch>
      </xdr:blipFill>
      <xdr:spPr bwMode="auto">
        <a:xfrm>
          <a:off x="95250" y="57150"/>
          <a:ext cx="671227"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131D2-DBDD-4EE8-A485-B3C5699457D9}">
  <sheetPr>
    <pageSetUpPr fitToPage="1"/>
  </sheetPr>
  <dimension ref="A1:J30"/>
  <sheetViews>
    <sheetView topLeftCell="A16" zoomScale="130" zoomScaleNormal="130" workbookViewId="0">
      <selection activeCell="K29" sqref="K29"/>
    </sheetView>
  </sheetViews>
  <sheetFormatPr baseColWidth="10" defaultRowHeight="15" x14ac:dyDescent="0.25"/>
  <cols>
    <col min="2" max="2" width="12.28515625" customWidth="1"/>
    <col min="4" max="4" width="14.85546875" customWidth="1"/>
    <col min="5" max="5" width="16.7109375" customWidth="1"/>
    <col min="6" max="6" width="15.28515625" customWidth="1"/>
    <col min="7" max="7" width="12.85546875" customWidth="1"/>
    <col min="8" max="8" width="7.85546875" customWidth="1"/>
    <col min="9" max="9" width="7.7109375" customWidth="1"/>
    <col min="10" max="10" width="9" customWidth="1"/>
  </cols>
  <sheetData>
    <row r="1" spans="1:10" ht="68.25" customHeight="1" thickBot="1" x14ac:dyDescent="0.3">
      <c r="A1" s="131" t="s">
        <v>99</v>
      </c>
      <c r="B1" s="132"/>
      <c r="C1" s="132"/>
      <c r="D1" s="132"/>
      <c r="E1" s="132"/>
      <c r="F1" s="132"/>
      <c r="G1" s="132"/>
      <c r="H1" s="132"/>
      <c r="I1" s="132"/>
      <c r="J1" s="133"/>
    </row>
    <row r="2" spans="1:10" ht="17.25" customHeight="1" x14ac:dyDescent="0.25">
      <c r="A2" s="120" t="s">
        <v>0</v>
      </c>
      <c r="B2" s="121"/>
      <c r="C2" s="121"/>
      <c r="D2" s="121"/>
      <c r="E2" s="121"/>
      <c r="F2" s="121"/>
      <c r="G2" s="121"/>
      <c r="H2" s="121"/>
      <c r="I2" s="121"/>
      <c r="J2" s="122"/>
    </row>
    <row r="3" spans="1:10" ht="15" customHeight="1" x14ac:dyDescent="0.25">
      <c r="A3" s="150" t="s">
        <v>1</v>
      </c>
      <c r="B3" s="151"/>
      <c r="C3" s="151"/>
      <c r="D3" s="151"/>
      <c r="E3" s="151"/>
      <c r="F3" s="151"/>
      <c r="G3" s="151"/>
      <c r="H3" s="151"/>
      <c r="I3" s="151"/>
      <c r="J3" s="152"/>
    </row>
    <row r="4" spans="1:10" ht="28.5" customHeight="1" x14ac:dyDescent="0.25">
      <c r="A4" s="7" t="s">
        <v>5</v>
      </c>
      <c r="B4" s="1" t="s">
        <v>137</v>
      </c>
      <c r="C4" s="1" t="s">
        <v>6</v>
      </c>
      <c r="D4" s="1" t="s">
        <v>138</v>
      </c>
      <c r="E4" s="5" t="s">
        <v>10</v>
      </c>
      <c r="F4" s="13" t="s">
        <v>139</v>
      </c>
      <c r="G4" s="10" t="s">
        <v>27</v>
      </c>
      <c r="H4" s="147"/>
      <c r="I4" s="148"/>
      <c r="J4" s="149"/>
    </row>
    <row r="5" spans="1:10" ht="33.75" customHeight="1" x14ac:dyDescent="0.25">
      <c r="A5" s="6" t="s">
        <v>7</v>
      </c>
      <c r="B5" s="3" t="s">
        <v>8</v>
      </c>
      <c r="C5" s="4" t="s">
        <v>9</v>
      </c>
      <c r="D5" s="9"/>
      <c r="E5" s="8"/>
      <c r="F5" s="8"/>
      <c r="G5" s="2" t="s">
        <v>2</v>
      </c>
      <c r="H5" s="8">
        <v>30</v>
      </c>
      <c r="I5" s="8" t="s">
        <v>145</v>
      </c>
      <c r="J5" s="11">
        <v>2021</v>
      </c>
    </row>
    <row r="6" spans="1:10" ht="15.75" x14ac:dyDescent="0.25">
      <c r="A6" s="12" t="s">
        <v>4</v>
      </c>
      <c r="B6" s="144" t="s">
        <v>140</v>
      </c>
      <c r="C6" s="145"/>
      <c r="D6" s="145"/>
      <c r="E6" s="145"/>
      <c r="F6" s="145"/>
      <c r="G6" s="145"/>
      <c r="H6" s="145"/>
      <c r="I6" s="145"/>
      <c r="J6" s="146"/>
    </row>
    <row r="7" spans="1:10" x14ac:dyDescent="0.25">
      <c r="A7" s="58" t="s">
        <v>3</v>
      </c>
      <c r="B7" s="87" t="s">
        <v>141</v>
      </c>
      <c r="C7" s="87"/>
      <c r="D7" s="87"/>
      <c r="E7" s="87"/>
      <c r="F7" s="87"/>
      <c r="G7" s="87"/>
      <c r="H7" s="87"/>
      <c r="I7" s="87"/>
      <c r="J7" s="87"/>
    </row>
    <row r="8" spans="1:10" ht="15" customHeight="1" x14ac:dyDescent="0.25">
      <c r="A8" s="88" t="s">
        <v>124</v>
      </c>
      <c r="B8" s="89"/>
      <c r="C8" s="59" t="s">
        <v>133</v>
      </c>
      <c r="D8" s="93" t="s">
        <v>125</v>
      </c>
      <c r="E8" s="94"/>
      <c r="F8" s="59"/>
      <c r="G8" s="95" t="s">
        <v>126</v>
      </c>
      <c r="H8" s="96"/>
      <c r="I8" s="91">
        <v>3002501824</v>
      </c>
      <c r="J8" s="92"/>
    </row>
    <row r="9" spans="1:10" x14ac:dyDescent="0.25">
      <c r="A9" s="88" t="s">
        <v>121</v>
      </c>
      <c r="B9" s="89"/>
      <c r="C9" s="90"/>
      <c r="D9" s="60">
        <v>15442299</v>
      </c>
      <c r="E9" s="4" t="s">
        <v>122</v>
      </c>
      <c r="F9" s="4" t="s">
        <v>123</v>
      </c>
      <c r="G9" s="3" t="s">
        <v>133</v>
      </c>
      <c r="H9" s="4" t="s">
        <v>120</v>
      </c>
      <c r="I9" s="91"/>
      <c r="J9" s="92"/>
    </row>
    <row r="10" spans="1:10" x14ac:dyDescent="0.25">
      <c r="A10" s="134" t="s">
        <v>28</v>
      </c>
      <c r="B10" s="135"/>
      <c r="C10" s="135"/>
      <c r="D10" s="135"/>
      <c r="E10" s="135"/>
      <c r="F10" s="135"/>
      <c r="G10" s="135"/>
      <c r="H10" s="135"/>
      <c r="I10" s="135"/>
      <c r="J10" s="136"/>
    </row>
    <row r="11" spans="1:10" ht="36.75" customHeight="1" x14ac:dyDescent="0.25">
      <c r="A11" s="140" t="s">
        <v>33</v>
      </c>
      <c r="B11" s="141"/>
      <c r="C11" s="141"/>
      <c r="D11" s="141"/>
      <c r="E11" s="142"/>
      <c r="F11" s="36"/>
      <c r="G11" s="37" t="s">
        <v>31</v>
      </c>
      <c r="H11" s="38"/>
      <c r="I11" s="39"/>
      <c r="J11" s="40"/>
    </row>
    <row r="12" spans="1:10" ht="38.25" customHeight="1" x14ac:dyDescent="0.25">
      <c r="A12" s="123" t="s">
        <v>29</v>
      </c>
      <c r="B12" s="143"/>
      <c r="C12" s="17" t="s">
        <v>34</v>
      </c>
      <c r="D12" s="1"/>
      <c r="E12" s="17" t="s">
        <v>35</v>
      </c>
      <c r="F12" s="1" t="s">
        <v>133</v>
      </c>
      <c r="G12" s="16" t="s">
        <v>32</v>
      </c>
      <c r="H12" s="9"/>
      <c r="I12" s="8"/>
      <c r="J12" s="11"/>
    </row>
    <row r="13" spans="1:10" ht="19.5" customHeight="1" x14ac:dyDescent="0.25">
      <c r="A13" s="137" t="s">
        <v>142</v>
      </c>
      <c r="B13" s="138"/>
      <c r="C13" s="138"/>
      <c r="D13" s="138"/>
      <c r="E13" s="138"/>
      <c r="F13" s="138"/>
      <c r="G13" s="139"/>
      <c r="H13" s="9"/>
      <c r="I13" s="8"/>
      <c r="J13" s="11"/>
    </row>
    <row r="14" spans="1:10" ht="25.5" customHeight="1" x14ac:dyDescent="0.25">
      <c r="A14" s="123" t="s">
        <v>143</v>
      </c>
      <c r="B14" s="124"/>
      <c r="C14" s="124"/>
      <c r="D14" s="124"/>
      <c r="E14" s="124"/>
      <c r="F14" s="124"/>
      <c r="G14" s="18" t="s">
        <v>36</v>
      </c>
      <c r="H14" s="14"/>
      <c r="I14" s="17"/>
      <c r="J14" s="15"/>
    </row>
    <row r="15" spans="1:10" ht="22.5" customHeight="1" thickBot="1" x14ac:dyDescent="0.3">
      <c r="A15" s="125" t="s">
        <v>30</v>
      </c>
      <c r="B15" s="126"/>
      <c r="C15" s="126"/>
      <c r="D15" s="126"/>
      <c r="E15" s="126"/>
      <c r="F15" s="126"/>
      <c r="G15" s="127"/>
      <c r="H15" s="19"/>
      <c r="I15" s="20"/>
      <c r="J15" s="21"/>
    </row>
    <row r="16" spans="1:10" x14ac:dyDescent="0.25">
      <c r="A16" s="120" t="s">
        <v>80</v>
      </c>
      <c r="B16" s="121"/>
      <c r="C16" s="121"/>
      <c r="D16" s="121"/>
      <c r="E16" s="121"/>
      <c r="F16" s="121"/>
      <c r="G16" s="121"/>
      <c r="H16" s="121"/>
      <c r="I16" s="121"/>
      <c r="J16" s="122"/>
    </row>
    <row r="17" spans="1:10" x14ac:dyDescent="0.25">
      <c r="A17" s="30" t="s">
        <v>81</v>
      </c>
      <c r="B17" s="42"/>
      <c r="C17" s="22" t="s">
        <v>100</v>
      </c>
      <c r="D17" s="41"/>
      <c r="E17" s="43" t="s">
        <v>82</v>
      </c>
      <c r="F17" s="41"/>
      <c r="G17" s="85" t="s">
        <v>83</v>
      </c>
      <c r="H17" s="86"/>
      <c r="I17" s="23"/>
      <c r="J17" s="15"/>
    </row>
    <row r="18" spans="1:10" x14ac:dyDescent="0.25">
      <c r="A18" s="153" t="s">
        <v>84</v>
      </c>
      <c r="B18" s="154"/>
      <c r="C18" s="154"/>
      <c r="D18" s="154"/>
      <c r="E18" s="154"/>
      <c r="F18" s="154"/>
      <c r="G18" s="154"/>
      <c r="H18" s="24"/>
      <c r="I18" s="25"/>
      <c r="J18" s="55"/>
    </row>
    <row r="19" spans="1:10" x14ac:dyDescent="0.25">
      <c r="A19" s="128" t="s">
        <v>85</v>
      </c>
      <c r="B19" s="129"/>
      <c r="C19" s="129"/>
      <c r="D19" s="129"/>
      <c r="E19" s="129"/>
      <c r="F19" s="129"/>
      <c r="G19" s="129"/>
      <c r="H19" s="129"/>
      <c r="I19" s="129"/>
      <c r="J19" s="130"/>
    </row>
    <row r="20" spans="1:10" x14ac:dyDescent="0.25">
      <c r="A20" s="112" t="s">
        <v>86</v>
      </c>
      <c r="B20" s="113"/>
      <c r="C20" s="113"/>
      <c r="D20" s="113"/>
      <c r="E20" s="113"/>
      <c r="F20" s="113"/>
      <c r="G20" s="26" t="s">
        <v>34</v>
      </c>
      <c r="H20" s="56"/>
      <c r="I20" s="26" t="s">
        <v>35</v>
      </c>
      <c r="J20" s="57"/>
    </row>
    <row r="21" spans="1:10" ht="15.75" thickBot="1" x14ac:dyDescent="0.3">
      <c r="A21" s="114" t="s">
        <v>87</v>
      </c>
      <c r="B21" s="115"/>
      <c r="C21" s="27"/>
      <c r="D21" s="28" t="s">
        <v>88</v>
      </c>
      <c r="E21" s="28"/>
      <c r="F21" s="29" t="s">
        <v>90</v>
      </c>
      <c r="G21" s="118" t="s">
        <v>89</v>
      </c>
      <c r="H21" s="119"/>
      <c r="I21" s="116" t="s">
        <v>90</v>
      </c>
      <c r="J21" s="117"/>
    </row>
    <row r="22" spans="1:10" x14ac:dyDescent="0.25">
      <c r="A22" s="120" t="s">
        <v>91</v>
      </c>
      <c r="B22" s="121"/>
      <c r="C22" s="121"/>
      <c r="D22" s="121"/>
      <c r="E22" s="121"/>
      <c r="F22" s="121"/>
      <c r="G22" s="121"/>
      <c r="H22" s="121"/>
      <c r="I22" s="121"/>
      <c r="J22" s="122"/>
    </row>
    <row r="23" spans="1:10" ht="56.25" customHeight="1" x14ac:dyDescent="0.25">
      <c r="A23" s="32" t="s">
        <v>92</v>
      </c>
      <c r="B23" s="31" t="s">
        <v>132</v>
      </c>
      <c r="C23" s="110" t="s">
        <v>93</v>
      </c>
      <c r="D23" s="111"/>
      <c r="E23" s="31" t="s">
        <v>97</v>
      </c>
      <c r="F23" s="31" t="s">
        <v>94</v>
      </c>
      <c r="G23" s="31" t="s">
        <v>95</v>
      </c>
      <c r="H23" s="107" t="s">
        <v>96</v>
      </c>
      <c r="I23" s="108"/>
      <c r="J23" s="109"/>
    </row>
    <row r="24" spans="1:10" x14ac:dyDescent="0.25">
      <c r="A24" s="33">
        <v>1</v>
      </c>
      <c r="B24" s="23">
        <v>1</v>
      </c>
      <c r="C24" s="97"/>
      <c r="D24" s="98"/>
      <c r="E24" s="63">
        <v>3186399</v>
      </c>
      <c r="F24" s="64">
        <f>H4-E24</f>
        <v>-3186399</v>
      </c>
      <c r="G24" s="35">
        <v>44407</v>
      </c>
      <c r="H24" s="101" t="s">
        <v>98</v>
      </c>
      <c r="I24" s="102"/>
      <c r="J24" s="103"/>
    </row>
    <row r="25" spans="1:10" x14ac:dyDescent="0.25">
      <c r="A25" s="33">
        <v>2</v>
      </c>
      <c r="B25" s="23">
        <v>2</v>
      </c>
      <c r="C25" s="97"/>
      <c r="D25" s="98"/>
      <c r="E25" s="63">
        <v>3983050</v>
      </c>
      <c r="F25" s="64">
        <f>F24-E25</f>
        <v>-7169449</v>
      </c>
      <c r="G25" s="35">
        <v>44435</v>
      </c>
      <c r="H25" s="101" t="s">
        <v>98</v>
      </c>
      <c r="I25" s="102"/>
      <c r="J25" s="103"/>
    </row>
    <row r="26" spans="1:10" x14ac:dyDescent="0.25">
      <c r="A26" s="33">
        <v>3</v>
      </c>
      <c r="B26" s="23">
        <v>3</v>
      </c>
      <c r="C26" s="97"/>
      <c r="D26" s="98"/>
      <c r="E26" s="63">
        <v>3983050</v>
      </c>
      <c r="F26" s="64">
        <f>F25-E26</f>
        <v>-11152499</v>
      </c>
      <c r="G26" s="35">
        <v>44469</v>
      </c>
      <c r="H26" s="101" t="s">
        <v>98</v>
      </c>
      <c r="I26" s="102"/>
      <c r="J26" s="103"/>
    </row>
    <row r="27" spans="1:10" x14ac:dyDescent="0.25">
      <c r="A27" s="33">
        <v>4</v>
      </c>
      <c r="B27" s="23">
        <v>4</v>
      </c>
      <c r="C27" s="97"/>
      <c r="D27" s="98"/>
      <c r="E27" s="63">
        <v>3983050</v>
      </c>
      <c r="F27" s="64">
        <f>F26-E27</f>
        <v>-15135549</v>
      </c>
      <c r="G27" s="35">
        <v>44499</v>
      </c>
      <c r="H27" s="101" t="s">
        <v>98</v>
      </c>
      <c r="I27" s="102"/>
      <c r="J27" s="103"/>
    </row>
    <row r="28" spans="1:10" x14ac:dyDescent="0.25">
      <c r="A28" s="33">
        <v>5</v>
      </c>
      <c r="B28" s="23"/>
      <c r="C28" s="97"/>
      <c r="D28" s="98"/>
      <c r="E28" s="63">
        <v>0</v>
      </c>
      <c r="F28" s="64">
        <f>F27-E28</f>
        <v>-15135549</v>
      </c>
      <c r="G28" s="35"/>
      <c r="H28" s="101" t="s">
        <v>98</v>
      </c>
      <c r="I28" s="102"/>
      <c r="J28" s="103"/>
    </row>
    <row r="29" spans="1:10" x14ac:dyDescent="0.25">
      <c r="A29" s="61">
        <v>6</v>
      </c>
      <c r="B29" s="53"/>
      <c r="C29" s="99"/>
      <c r="D29" s="100"/>
      <c r="E29" s="65">
        <v>0</v>
      </c>
      <c r="F29" s="66">
        <f>F28-E29</f>
        <v>-15135549</v>
      </c>
      <c r="G29" s="62"/>
      <c r="H29" s="104" t="s">
        <v>98</v>
      </c>
      <c r="I29" s="105"/>
      <c r="J29" s="106"/>
    </row>
    <row r="30" spans="1:10" ht="15.75" thickBot="1" x14ac:dyDescent="0.3">
      <c r="A30" s="81" t="s">
        <v>127</v>
      </c>
      <c r="B30" s="82"/>
      <c r="C30" s="82"/>
      <c r="D30" s="83"/>
      <c r="E30" s="67">
        <f>SUM(E24:E29)</f>
        <v>15135549</v>
      </c>
      <c r="F30" s="84" t="s">
        <v>128</v>
      </c>
      <c r="G30" s="82"/>
      <c r="H30" s="82"/>
      <c r="I30" s="83"/>
      <c r="J30" s="68" t="e">
        <f>E30/H4</f>
        <v>#DIV/0!</v>
      </c>
    </row>
  </sheetData>
  <mergeCells count="43">
    <mergeCell ref="A14:F14"/>
    <mergeCell ref="A15:G15"/>
    <mergeCell ref="A16:J16"/>
    <mergeCell ref="A19:J19"/>
    <mergeCell ref="A1:J1"/>
    <mergeCell ref="A10:J10"/>
    <mergeCell ref="A13:G13"/>
    <mergeCell ref="A11:E11"/>
    <mergeCell ref="A12:B12"/>
    <mergeCell ref="A8:B8"/>
    <mergeCell ref="B6:J6"/>
    <mergeCell ref="H4:J4"/>
    <mergeCell ref="A2:J2"/>
    <mergeCell ref="A3:J3"/>
    <mergeCell ref="A18:G18"/>
    <mergeCell ref="A20:F20"/>
    <mergeCell ref="A21:B21"/>
    <mergeCell ref="I21:J21"/>
    <mergeCell ref="G21:H21"/>
    <mergeCell ref="A22:J22"/>
    <mergeCell ref="H28:J28"/>
    <mergeCell ref="H29:J29"/>
    <mergeCell ref="H23:J23"/>
    <mergeCell ref="C23:D23"/>
    <mergeCell ref="C24:D24"/>
    <mergeCell ref="C25:D25"/>
    <mergeCell ref="C26:D26"/>
    <mergeCell ref="A30:D30"/>
    <mergeCell ref="F30:I30"/>
    <mergeCell ref="G17:H17"/>
    <mergeCell ref="B7:J7"/>
    <mergeCell ref="A9:C9"/>
    <mergeCell ref="I8:J8"/>
    <mergeCell ref="D8:E8"/>
    <mergeCell ref="G8:H8"/>
    <mergeCell ref="I9:J9"/>
    <mergeCell ref="C27:D27"/>
    <mergeCell ref="C28:D28"/>
    <mergeCell ref="C29:D29"/>
    <mergeCell ref="H24:J24"/>
    <mergeCell ref="H25:J25"/>
    <mergeCell ref="H26:J26"/>
    <mergeCell ref="H27:J27"/>
  </mergeCells>
  <dataValidations count="1">
    <dataValidation type="whole" allowBlank="1" showInputMessage="1" showErrorMessage="1" sqref="H4:J4" xr:uid="{AFDAF85F-FCB0-4433-9789-36B48566EFFF}">
      <formula1>0</formula1>
      <formula2>10000000</formula2>
    </dataValidation>
  </dataValidations>
  <pageMargins left="0.7" right="0.7" top="0.75" bottom="0.75" header="0.3" footer="0.3"/>
  <pageSetup paperSize="9" scale="73" fitToHeight="0"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prompt="SELECCIONES MES" xr:uid="{1AFD91D0-FC87-429F-BFBE-5A7EEB9EE00E}">
          <x14:formula1>
            <xm:f>datos!$B$2:$B$25</xm:f>
          </x14:formula1>
          <xm:sqref>E5 I5 I11:I13 I15 I18</xm:sqref>
        </x14:dataValidation>
        <x14:dataValidation type="list" allowBlank="1" showInputMessage="1" showErrorMessage="1" prompt="SELECCIONE AÑO" xr:uid="{1193B356-0FC2-4080-8828-17E9DFBF497E}">
          <x14:formula1>
            <xm:f>datos!$C$2:$C$5</xm:f>
          </x14:formula1>
          <xm:sqref>F5 J5 J11:J13 J15 J18</xm:sqref>
        </x14:dataValidation>
        <x14:dataValidation type="list" allowBlank="1" showInputMessage="1" showErrorMessage="1" prompt="SELECCIONES DIA" xr:uid="{ED336B20-C5F1-4B94-8389-870714DC248C}">
          <x14:formula1>
            <xm:f>datos!$A$2:$A$32</xm:f>
          </x14:formula1>
          <xm:sqref>D5 H5 H11:H13 H15 H18</xm:sqref>
        </x14:dataValidation>
        <x14:dataValidation type="list" allowBlank="1" showInputMessage="1" showErrorMessage="1" xr:uid="{AD29FAEA-08FF-4CC0-8BC7-39CE90D62183}">
          <x14:formula1>
            <xm:f>datos!$D$2:$D$13</xm:f>
          </x14:formula1>
          <xm:sqref>H14</xm:sqref>
        </x14:dataValidation>
        <x14:dataValidation type="list" allowBlank="1" showInputMessage="1" showErrorMessage="1" xr:uid="{0AB20AB4-9D0A-4C11-AE47-1A4ECBFC6062}">
          <x14:formula1>
            <xm:f>datos!$E$2:$E$30</xm:f>
          </x14:formula1>
          <xm:sqref>J14</xm:sqref>
        </x14:dataValidation>
        <x14:dataValidation type="list" allowBlank="1" showInputMessage="1" showErrorMessage="1" xr:uid="{98D0DFA7-1CB0-4665-80DD-71BF0F90221F}">
          <x14:formula1>
            <xm:f>datos!$F$1:$F$2</xm:f>
          </x14:formula1>
          <xm:sqref>J17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A9114-B6AF-494E-8A05-EE6166C73691}">
  <sheetPr>
    <pageSetUpPr fitToPage="1"/>
  </sheetPr>
  <dimension ref="A1:J29"/>
  <sheetViews>
    <sheetView tabSelected="1" zoomScale="140" zoomScaleNormal="140" workbookViewId="0">
      <selection activeCell="M1" sqref="M1"/>
    </sheetView>
  </sheetViews>
  <sheetFormatPr baseColWidth="10" defaultRowHeight="15" x14ac:dyDescent="0.25"/>
  <cols>
    <col min="2" max="2" width="11.7109375" bestFit="1" customWidth="1"/>
    <col min="9" max="9" width="10.42578125" customWidth="1"/>
  </cols>
  <sheetData>
    <row r="1" spans="1:10" ht="69.75" customHeight="1" thickBot="1" x14ac:dyDescent="0.3">
      <c r="A1" s="131" t="s">
        <v>101</v>
      </c>
      <c r="B1" s="132"/>
      <c r="C1" s="132"/>
      <c r="D1" s="132"/>
      <c r="E1" s="132"/>
      <c r="F1" s="132"/>
      <c r="G1" s="132"/>
      <c r="H1" s="132"/>
      <c r="I1" s="132"/>
      <c r="J1" s="133"/>
    </row>
    <row r="2" spans="1:10" x14ac:dyDescent="0.25">
      <c r="A2" s="120" t="s">
        <v>102</v>
      </c>
      <c r="B2" s="121"/>
      <c r="C2" s="121"/>
      <c r="D2" s="121"/>
      <c r="E2" s="121"/>
      <c r="F2" s="121"/>
      <c r="G2" s="121"/>
      <c r="H2" s="121"/>
      <c r="I2" s="121"/>
      <c r="J2" s="122"/>
    </row>
    <row r="3" spans="1:10" ht="15" customHeight="1" x14ac:dyDescent="0.25">
      <c r="A3" s="183" t="s">
        <v>131</v>
      </c>
      <c r="B3" s="183"/>
      <c r="C3" s="183"/>
      <c r="D3" s="183"/>
      <c r="E3" s="183"/>
      <c r="F3" s="183"/>
      <c r="G3" s="184"/>
      <c r="H3" s="72" t="s">
        <v>34</v>
      </c>
      <c r="I3" s="72" t="s">
        <v>35</v>
      </c>
      <c r="J3" s="73" t="s">
        <v>103</v>
      </c>
    </row>
    <row r="4" spans="1:10" ht="29.25" customHeight="1" x14ac:dyDescent="0.25">
      <c r="A4" s="185"/>
      <c r="B4" s="185"/>
      <c r="C4" s="185"/>
      <c r="D4" s="185"/>
      <c r="E4" s="185"/>
      <c r="F4" s="185"/>
      <c r="G4" s="186"/>
      <c r="H4" s="72"/>
      <c r="I4" s="189"/>
      <c r="J4" s="182">
        <v>1040602157</v>
      </c>
    </row>
    <row r="5" spans="1:10" ht="12" customHeight="1" x14ac:dyDescent="0.25">
      <c r="A5" s="187"/>
      <c r="B5" s="187"/>
      <c r="C5" s="187"/>
      <c r="D5" s="187"/>
      <c r="E5" s="187"/>
      <c r="F5" s="187"/>
      <c r="G5" s="188"/>
      <c r="H5" s="74">
        <f>F6+H6+J6</f>
        <v>908400</v>
      </c>
      <c r="I5" s="190"/>
      <c r="J5" s="182"/>
    </row>
    <row r="6" spans="1:10" ht="22.5" customHeight="1" x14ac:dyDescent="0.25">
      <c r="A6" s="71" t="s">
        <v>129</v>
      </c>
      <c r="B6" s="69">
        <v>3986000</v>
      </c>
      <c r="C6" s="71" t="s">
        <v>130</v>
      </c>
      <c r="D6" s="70">
        <f>B6*40%</f>
        <v>1594400</v>
      </c>
      <c r="E6" s="71" t="s">
        <v>134</v>
      </c>
      <c r="F6" s="69">
        <v>199200</v>
      </c>
      <c r="G6" s="71" t="s">
        <v>135</v>
      </c>
      <c r="H6" s="69">
        <v>255000</v>
      </c>
      <c r="I6" s="71" t="s">
        <v>136</v>
      </c>
      <c r="J6" s="69">
        <v>454200</v>
      </c>
    </row>
    <row r="7" spans="1:10" x14ac:dyDescent="0.25">
      <c r="A7" s="134" t="s">
        <v>104</v>
      </c>
      <c r="B7" s="135"/>
      <c r="C7" s="135"/>
      <c r="D7" s="135"/>
      <c r="E7" s="135"/>
      <c r="F7" s="135"/>
      <c r="G7" s="135"/>
      <c r="H7" s="135"/>
      <c r="I7" s="135"/>
      <c r="J7" s="136"/>
    </row>
    <row r="8" spans="1:10" ht="33.75" x14ac:dyDescent="0.25">
      <c r="A8" s="176" t="s">
        <v>106</v>
      </c>
      <c r="B8" s="177"/>
      <c r="C8" s="178">
        <v>15442299</v>
      </c>
      <c r="D8" s="178"/>
      <c r="E8" s="44" t="s">
        <v>2</v>
      </c>
      <c r="F8" s="45">
        <v>26</v>
      </c>
      <c r="G8" s="46" t="s">
        <v>144</v>
      </c>
      <c r="H8" s="47">
        <v>2021</v>
      </c>
      <c r="I8" s="48" t="s">
        <v>105</v>
      </c>
      <c r="J8" s="49"/>
    </row>
    <row r="9" spans="1:10" ht="15" customHeight="1" x14ac:dyDescent="0.25">
      <c r="A9" s="50" t="s">
        <v>107</v>
      </c>
      <c r="B9" s="179" t="s">
        <v>109</v>
      </c>
      <c r="C9" s="179"/>
      <c r="D9" s="179"/>
      <c r="E9" s="179"/>
      <c r="F9" s="180" t="s">
        <v>108</v>
      </c>
      <c r="G9" s="180"/>
      <c r="H9" s="180"/>
      <c r="I9" s="180"/>
      <c r="J9" s="181"/>
    </row>
    <row r="10" spans="1:10" x14ac:dyDescent="0.25">
      <c r="A10" s="33">
        <v>1</v>
      </c>
      <c r="B10" s="174" t="s">
        <v>155</v>
      </c>
      <c r="C10" s="174"/>
      <c r="D10" s="174"/>
      <c r="E10" s="174"/>
      <c r="F10" s="174" t="s">
        <v>156</v>
      </c>
      <c r="G10" s="174"/>
      <c r="H10" s="174"/>
      <c r="I10" s="174"/>
      <c r="J10" s="175"/>
    </row>
    <row r="11" spans="1:10" x14ac:dyDescent="0.25">
      <c r="A11" s="33">
        <v>2</v>
      </c>
      <c r="B11" s="174" t="s">
        <v>146</v>
      </c>
      <c r="C11" s="174"/>
      <c r="D11" s="174"/>
      <c r="E11" s="174"/>
      <c r="F11" s="174" t="s">
        <v>157</v>
      </c>
      <c r="G11" s="174"/>
      <c r="H11" s="174"/>
      <c r="I11" s="174"/>
      <c r="J11" s="175"/>
    </row>
    <row r="12" spans="1:10" x14ac:dyDescent="0.25">
      <c r="A12" s="33">
        <v>3</v>
      </c>
      <c r="B12" s="174" t="s">
        <v>158</v>
      </c>
      <c r="C12" s="174"/>
      <c r="D12" s="174"/>
      <c r="E12" s="174"/>
      <c r="F12" s="174" t="s">
        <v>159</v>
      </c>
      <c r="G12" s="174"/>
      <c r="H12" s="174"/>
      <c r="I12" s="174"/>
      <c r="J12" s="175"/>
    </row>
    <row r="13" spans="1:10" x14ac:dyDescent="0.25">
      <c r="A13" s="33">
        <v>4</v>
      </c>
      <c r="B13" s="174" t="s">
        <v>147</v>
      </c>
      <c r="C13" s="174"/>
      <c r="D13" s="174"/>
      <c r="E13" s="174"/>
      <c r="F13" s="174" t="s">
        <v>160</v>
      </c>
      <c r="G13" s="174"/>
      <c r="H13" s="174"/>
      <c r="I13" s="174"/>
      <c r="J13" s="175"/>
    </row>
    <row r="14" spans="1:10" x14ac:dyDescent="0.25">
      <c r="A14" s="33">
        <v>5</v>
      </c>
      <c r="B14" s="174" t="s">
        <v>148</v>
      </c>
      <c r="C14" s="174"/>
      <c r="D14" s="174"/>
      <c r="E14" s="174"/>
      <c r="F14" s="174" t="s">
        <v>163</v>
      </c>
      <c r="G14" s="174"/>
      <c r="H14" s="174"/>
      <c r="I14" s="174"/>
      <c r="J14" s="175"/>
    </row>
    <row r="15" spans="1:10" x14ac:dyDescent="0.25">
      <c r="A15" s="33">
        <v>6</v>
      </c>
      <c r="B15" s="174" t="s">
        <v>149</v>
      </c>
      <c r="C15" s="174"/>
      <c r="D15" s="174"/>
      <c r="E15" s="174"/>
      <c r="F15" s="174" t="s">
        <v>167</v>
      </c>
      <c r="G15" s="174"/>
      <c r="H15" s="174"/>
      <c r="I15" s="174"/>
      <c r="J15" s="175"/>
    </row>
    <row r="16" spans="1:10" x14ac:dyDescent="0.25">
      <c r="A16" s="33">
        <v>7</v>
      </c>
      <c r="B16" s="174" t="s">
        <v>150</v>
      </c>
      <c r="C16" s="174"/>
      <c r="D16" s="174"/>
      <c r="E16" s="174"/>
      <c r="F16" s="174" t="s">
        <v>165</v>
      </c>
      <c r="G16" s="174"/>
      <c r="H16" s="174"/>
      <c r="I16" s="174"/>
      <c r="J16" s="175"/>
    </row>
    <row r="17" spans="1:10" x14ac:dyDescent="0.25">
      <c r="A17" s="33">
        <v>8</v>
      </c>
      <c r="B17" s="174" t="s">
        <v>151</v>
      </c>
      <c r="C17" s="174"/>
      <c r="D17" s="174"/>
      <c r="E17" s="174"/>
      <c r="F17" s="174" t="s">
        <v>166</v>
      </c>
      <c r="G17" s="174"/>
      <c r="H17" s="174"/>
      <c r="I17" s="174"/>
      <c r="J17" s="175"/>
    </row>
    <row r="18" spans="1:10" x14ac:dyDescent="0.25">
      <c r="A18" s="33">
        <v>9</v>
      </c>
      <c r="B18" s="174" t="s">
        <v>152</v>
      </c>
      <c r="C18" s="174"/>
      <c r="D18" s="174"/>
      <c r="E18" s="174"/>
      <c r="F18" s="174" t="s">
        <v>164</v>
      </c>
      <c r="G18" s="174"/>
      <c r="H18" s="174"/>
      <c r="I18" s="174"/>
      <c r="J18" s="175"/>
    </row>
    <row r="19" spans="1:10" ht="29.25" customHeight="1" x14ac:dyDescent="0.25">
      <c r="A19" s="33">
        <v>10</v>
      </c>
      <c r="B19" s="174" t="s">
        <v>153</v>
      </c>
      <c r="C19" s="174"/>
      <c r="D19" s="174"/>
      <c r="E19" s="174"/>
      <c r="F19" s="174" t="s">
        <v>162</v>
      </c>
      <c r="G19" s="174"/>
      <c r="H19" s="174"/>
      <c r="I19" s="174"/>
      <c r="J19" s="175"/>
    </row>
    <row r="20" spans="1:10" ht="15.75" thickBot="1" x14ac:dyDescent="0.3">
      <c r="A20" s="34">
        <v>11</v>
      </c>
      <c r="B20" s="166" t="s">
        <v>154</v>
      </c>
      <c r="C20" s="166"/>
      <c r="D20" s="166"/>
      <c r="E20" s="166"/>
      <c r="F20" s="166" t="s">
        <v>161</v>
      </c>
      <c r="G20" s="166"/>
      <c r="H20" s="166"/>
      <c r="I20" s="166"/>
      <c r="J20" s="167"/>
    </row>
    <row r="21" spans="1:10" ht="33" customHeight="1" x14ac:dyDescent="0.25">
      <c r="A21" s="168" t="s">
        <v>110</v>
      </c>
      <c r="B21" s="169"/>
      <c r="C21" s="169"/>
      <c r="D21" s="169"/>
      <c r="E21" s="169"/>
      <c r="F21" s="170" t="s">
        <v>111</v>
      </c>
      <c r="G21" s="170"/>
      <c r="H21" s="170"/>
      <c r="I21" s="170"/>
      <c r="J21" s="171"/>
    </row>
    <row r="22" spans="1:10" ht="35.25" customHeight="1" thickBot="1" x14ac:dyDescent="0.3">
      <c r="A22" s="172"/>
      <c r="B22" s="173"/>
      <c r="C22" s="173"/>
      <c r="D22" s="173"/>
      <c r="E22" s="173"/>
      <c r="F22" s="172"/>
      <c r="G22" s="173"/>
      <c r="H22" s="173"/>
      <c r="I22" s="173"/>
      <c r="J22" s="173"/>
    </row>
    <row r="23" spans="1:10" x14ac:dyDescent="0.25">
      <c r="A23" s="120" t="s">
        <v>112</v>
      </c>
      <c r="B23" s="121"/>
      <c r="C23" s="121"/>
      <c r="D23" s="121"/>
      <c r="E23" s="121"/>
      <c r="F23" s="121"/>
      <c r="G23" s="121"/>
      <c r="H23" s="121"/>
      <c r="I23" s="121"/>
      <c r="J23" s="122"/>
    </row>
    <row r="24" spans="1:10" x14ac:dyDescent="0.25">
      <c r="A24" s="51">
        <v>1</v>
      </c>
      <c r="B24" s="155" t="s">
        <v>113</v>
      </c>
      <c r="C24" s="155"/>
      <c r="D24" s="155"/>
      <c r="E24" s="155"/>
      <c r="F24" s="155"/>
      <c r="G24" s="52" t="s">
        <v>34</v>
      </c>
      <c r="H24" s="23" t="s">
        <v>133</v>
      </c>
      <c r="I24" s="52" t="s">
        <v>35</v>
      </c>
      <c r="J24" s="15"/>
    </row>
    <row r="25" spans="1:10" ht="25.5" customHeight="1" x14ac:dyDescent="0.25">
      <c r="A25" s="51">
        <v>2</v>
      </c>
      <c r="B25" s="156" t="s">
        <v>114</v>
      </c>
      <c r="C25" s="156"/>
      <c r="D25" s="156"/>
      <c r="E25" s="156"/>
      <c r="F25" s="156"/>
      <c r="G25" s="52" t="s">
        <v>34</v>
      </c>
      <c r="H25" s="23" t="s">
        <v>133</v>
      </c>
      <c r="I25" s="52" t="s">
        <v>35</v>
      </c>
      <c r="J25" s="15"/>
    </row>
    <row r="26" spans="1:10" ht="15.75" thickBot="1" x14ac:dyDescent="0.3">
      <c r="A26" s="51">
        <v>3</v>
      </c>
      <c r="B26" s="155" t="s">
        <v>115</v>
      </c>
      <c r="C26" s="155"/>
      <c r="D26" s="155"/>
      <c r="E26" s="155"/>
      <c r="F26" s="155"/>
      <c r="G26" s="52" t="s">
        <v>34</v>
      </c>
      <c r="H26" s="53" t="s">
        <v>133</v>
      </c>
      <c r="I26" s="52" t="s">
        <v>35</v>
      </c>
      <c r="J26" s="54"/>
    </row>
    <row r="27" spans="1:10" x14ac:dyDescent="0.25">
      <c r="A27" s="75" t="s">
        <v>116</v>
      </c>
      <c r="B27" s="76"/>
      <c r="C27" s="163"/>
      <c r="D27" s="163"/>
      <c r="E27" s="163"/>
      <c r="F27" s="157" t="s">
        <v>118</v>
      </c>
      <c r="G27" s="157"/>
      <c r="H27" s="157"/>
      <c r="I27" s="157"/>
      <c r="J27" s="158"/>
    </row>
    <row r="28" spans="1:10" x14ac:dyDescent="0.25">
      <c r="A28" s="77" t="s">
        <v>117</v>
      </c>
      <c r="B28" s="78"/>
      <c r="C28" s="164"/>
      <c r="D28" s="164"/>
      <c r="E28" s="164"/>
      <c r="F28" s="159"/>
      <c r="G28" s="159"/>
      <c r="H28" s="159"/>
      <c r="I28" s="159"/>
      <c r="J28" s="160"/>
    </row>
    <row r="29" spans="1:10" ht="15.75" thickBot="1" x14ac:dyDescent="0.3">
      <c r="A29" s="79" t="s">
        <v>119</v>
      </c>
      <c r="B29" s="80"/>
      <c r="C29" s="165" t="s">
        <v>90</v>
      </c>
      <c r="D29" s="165"/>
      <c r="E29" s="165"/>
      <c r="F29" s="161"/>
      <c r="G29" s="161"/>
      <c r="H29" s="161"/>
      <c r="I29" s="161"/>
      <c r="J29" s="162"/>
    </row>
  </sheetData>
  <mergeCells count="44">
    <mergeCell ref="A1:J1"/>
    <mergeCell ref="A2:J2"/>
    <mergeCell ref="A7:J7"/>
    <mergeCell ref="J4:J5"/>
    <mergeCell ref="A3:G5"/>
    <mergeCell ref="I4:I5"/>
    <mergeCell ref="A8:B8"/>
    <mergeCell ref="C8:D8"/>
    <mergeCell ref="B9:E9"/>
    <mergeCell ref="F9:J9"/>
    <mergeCell ref="B10:E10"/>
    <mergeCell ref="F10:J10"/>
    <mergeCell ref="B11:E11"/>
    <mergeCell ref="F11:J11"/>
    <mergeCell ref="B12:E12"/>
    <mergeCell ref="F12:J12"/>
    <mergeCell ref="B13:E13"/>
    <mergeCell ref="F13:J13"/>
    <mergeCell ref="B14:E14"/>
    <mergeCell ref="F14:J14"/>
    <mergeCell ref="B15:E15"/>
    <mergeCell ref="F15:J15"/>
    <mergeCell ref="B16:E16"/>
    <mergeCell ref="F16:J16"/>
    <mergeCell ref="B17:E17"/>
    <mergeCell ref="F17:J17"/>
    <mergeCell ref="B18:E18"/>
    <mergeCell ref="F18:J18"/>
    <mergeCell ref="B19:E19"/>
    <mergeCell ref="F19:J19"/>
    <mergeCell ref="B20:E20"/>
    <mergeCell ref="F20:J20"/>
    <mergeCell ref="A21:E21"/>
    <mergeCell ref="F21:J21"/>
    <mergeCell ref="A22:E22"/>
    <mergeCell ref="F22:J22"/>
    <mergeCell ref="A23:J23"/>
    <mergeCell ref="B24:F24"/>
    <mergeCell ref="B25:F25"/>
    <mergeCell ref="B26:F26"/>
    <mergeCell ref="F27:J29"/>
    <mergeCell ref="C27:E27"/>
    <mergeCell ref="C28:E28"/>
    <mergeCell ref="C29:E29"/>
  </mergeCells>
  <pageMargins left="0.7" right="0.7" top="0.75" bottom="0.75" header="0.3" footer="0.3"/>
  <pageSetup scale="80" fitToHeight="0" orientation="portrait" horizontalDpi="360" verticalDpi="360"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prompt="SELECCIONES DIA" xr:uid="{89114B0D-E08C-4BF9-942F-B556D5EBDE65}">
          <x14:formula1>
            <xm:f>datos!$A$2:$A$32</xm:f>
          </x14:formula1>
          <xm:sqref>F8</xm:sqref>
        </x14:dataValidation>
        <x14:dataValidation type="list" allowBlank="1" showInputMessage="1" showErrorMessage="1" prompt="SELECCIONE AÑO" xr:uid="{7046D707-ED1F-4272-B04E-ECCA3D689521}">
          <x14:formula1>
            <xm:f>datos!$C$2:$C$5</xm:f>
          </x14:formula1>
          <xm:sqref>H8</xm:sqref>
        </x14:dataValidation>
        <x14:dataValidation type="list" allowBlank="1" showInputMessage="1" showErrorMessage="1" prompt="SELECCIONES MES" xr:uid="{96039A75-5E59-46BF-B5E4-29E3A5C33B2B}">
          <x14:formula1>
            <xm:f>datos!$B$2:$B$25</xm:f>
          </x14:formula1>
          <xm:sqref>G8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FA19D-FC65-4E73-B9C6-8F568C31639C}">
  <sheetPr>
    <tabColor theme="5" tint="0.39997558519241921"/>
  </sheetPr>
  <dimension ref="A1:F32"/>
  <sheetViews>
    <sheetView topLeftCell="A4" workbookViewId="0">
      <selection activeCell="G18" sqref="G18"/>
    </sheetView>
  </sheetViews>
  <sheetFormatPr baseColWidth="10" defaultRowHeight="15" x14ac:dyDescent="0.25"/>
  <cols>
    <col min="1" max="1" width="6.7109375" bestFit="1" customWidth="1"/>
    <col min="3" max="3" width="5.140625" bestFit="1" customWidth="1"/>
  </cols>
  <sheetData>
    <row r="1" spans="1:6" x14ac:dyDescent="0.25">
      <c r="A1" t="s">
        <v>13</v>
      </c>
      <c r="B1" t="s">
        <v>11</v>
      </c>
      <c r="C1" t="s">
        <v>12</v>
      </c>
      <c r="D1" t="s">
        <v>38</v>
      </c>
      <c r="F1" t="s">
        <v>36</v>
      </c>
    </row>
    <row r="2" spans="1:6" x14ac:dyDescent="0.25">
      <c r="A2">
        <v>1</v>
      </c>
      <c r="B2" t="s">
        <v>14</v>
      </c>
      <c r="C2">
        <v>2020</v>
      </c>
      <c r="D2" t="s">
        <v>40</v>
      </c>
      <c r="E2" t="s">
        <v>39</v>
      </c>
      <c r="F2" t="s">
        <v>37</v>
      </c>
    </row>
    <row r="3" spans="1:6" x14ac:dyDescent="0.25">
      <c r="A3">
        <v>2</v>
      </c>
      <c r="B3" t="s">
        <v>15</v>
      </c>
      <c r="C3">
        <v>2021</v>
      </c>
      <c r="D3" t="s">
        <v>41</v>
      </c>
      <c r="E3" t="s">
        <v>52</v>
      </c>
    </row>
    <row r="4" spans="1:6" x14ac:dyDescent="0.25">
      <c r="A4">
        <v>3</v>
      </c>
      <c r="B4" t="s">
        <v>16</v>
      </c>
      <c r="C4">
        <v>2022</v>
      </c>
      <c r="D4" t="s">
        <v>42</v>
      </c>
      <c r="E4" t="s">
        <v>53</v>
      </c>
    </row>
    <row r="5" spans="1:6" x14ac:dyDescent="0.25">
      <c r="A5">
        <v>4</v>
      </c>
      <c r="B5" t="s">
        <v>17</v>
      </c>
      <c r="C5">
        <v>2023</v>
      </c>
      <c r="D5" t="s">
        <v>43</v>
      </c>
      <c r="E5" t="s">
        <v>54</v>
      </c>
    </row>
    <row r="6" spans="1:6" x14ac:dyDescent="0.25">
      <c r="A6">
        <v>5</v>
      </c>
      <c r="B6" t="s">
        <v>18</v>
      </c>
      <c r="D6" t="s">
        <v>44</v>
      </c>
      <c r="E6" t="s">
        <v>55</v>
      </c>
    </row>
    <row r="7" spans="1:6" x14ac:dyDescent="0.25">
      <c r="A7">
        <v>6</v>
      </c>
      <c r="B7" t="s">
        <v>19</v>
      </c>
      <c r="D7" t="s">
        <v>45</v>
      </c>
      <c r="E7" t="s">
        <v>56</v>
      </c>
    </row>
    <row r="8" spans="1:6" x14ac:dyDescent="0.25">
      <c r="A8">
        <v>7</v>
      </c>
      <c r="B8" t="s">
        <v>20</v>
      </c>
      <c r="D8" t="s">
        <v>46</v>
      </c>
      <c r="E8" t="s">
        <v>57</v>
      </c>
    </row>
    <row r="9" spans="1:6" x14ac:dyDescent="0.25">
      <c r="A9">
        <v>8</v>
      </c>
      <c r="B9" t="s">
        <v>21</v>
      </c>
      <c r="D9" t="s">
        <v>47</v>
      </c>
      <c r="E9" t="s">
        <v>58</v>
      </c>
    </row>
    <row r="10" spans="1:6" x14ac:dyDescent="0.25">
      <c r="A10">
        <v>9</v>
      </c>
      <c r="B10" t="s">
        <v>22</v>
      </c>
      <c r="D10" t="s">
        <v>48</v>
      </c>
      <c r="E10" t="s">
        <v>59</v>
      </c>
    </row>
    <row r="11" spans="1:6" x14ac:dyDescent="0.25">
      <c r="A11">
        <v>10</v>
      </c>
      <c r="B11" t="s">
        <v>23</v>
      </c>
      <c r="D11" t="s">
        <v>49</v>
      </c>
      <c r="E11" t="s">
        <v>60</v>
      </c>
    </row>
    <row r="12" spans="1:6" x14ac:dyDescent="0.25">
      <c r="A12">
        <v>11</v>
      </c>
      <c r="B12" t="s">
        <v>24</v>
      </c>
      <c r="D12" t="s">
        <v>50</v>
      </c>
      <c r="E12" t="s">
        <v>61</v>
      </c>
    </row>
    <row r="13" spans="1:6" x14ac:dyDescent="0.25">
      <c r="A13">
        <v>12</v>
      </c>
      <c r="B13" t="s">
        <v>25</v>
      </c>
      <c r="D13" t="s">
        <v>51</v>
      </c>
      <c r="E13" t="s">
        <v>62</v>
      </c>
    </row>
    <row r="14" spans="1:6" x14ac:dyDescent="0.25">
      <c r="A14">
        <v>13</v>
      </c>
      <c r="B14" t="s">
        <v>26</v>
      </c>
      <c r="E14" t="s">
        <v>63</v>
      </c>
    </row>
    <row r="15" spans="1:6" x14ac:dyDescent="0.25">
      <c r="A15">
        <v>14</v>
      </c>
      <c r="B15" t="s">
        <v>15</v>
      </c>
      <c r="E15" t="s">
        <v>64</v>
      </c>
    </row>
    <row r="16" spans="1:6" x14ac:dyDescent="0.25">
      <c r="A16">
        <v>15</v>
      </c>
      <c r="B16" t="s">
        <v>16</v>
      </c>
      <c r="E16" t="s">
        <v>65</v>
      </c>
    </row>
    <row r="17" spans="1:5" x14ac:dyDescent="0.25">
      <c r="A17">
        <v>16</v>
      </c>
      <c r="B17" t="s">
        <v>17</v>
      </c>
      <c r="E17" t="s">
        <v>66</v>
      </c>
    </row>
    <row r="18" spans="1:5" x14ac:dyDescent="0.25">
      <c r="A18">
        <v>17</v>
      </c>
      <c r="B18" t="s">
        <v>18</v>
      </c>
      <c r="E18" t="s">
        <v>67</v>
      </c>
    </row>
    <row r="19" spans="1:5" x14ac:dyDescent="0.25">
      <c r="A19">
        <v>18</v>
      </c>
      <c r="B19" t="s">
        <v>19</v>
      </c>
      <c r="E19" t="s">
        <v>68</v>
      </c>
    </row>
    <row r="20" spans="1:5" x14ac:dyDescent="0.25">
      <c r="A20">
        <v>19</v>
      </c>
      <c r="B20" t="s">
        <v>20</v>
      </c>
      <c r="E20" t="s">
        <v>69</v>
      </c>
    </row>
    <row r="21" spans="1:5" x14ac:dyDescent="0.25">
      <c r="A21">
        <v>20</v>
      </c>
      <c r="B21" t="s">
        <v>21</v>
      </c>
      <c r="E21" t="s">
        <v>70</v>
      </c>
    </row>
    <row r="22" spans="1:5" x14ac:dyDescent="0.25">
      <c r="A22">
        <v>21</v>
      </c>
      <c r="B22" t="s">
        <v>22</v>
      </c>
      <c r="E22" t="s">
        <v>71</v>
      </c>
    </row>
    <row r="23" spans="1:5" x14ac:dyDescent="0.25">
      <c r="A23">
        <v>22</v>
      </c>
      <c r="B23" t="s">
        <v>23</v>
      </c>
      <c r="E23" t="s">
        <v>72</v>
      </c>
    </row>
    <row r="24" spans="1:5" x14ac:dyDescent="0.25">
      <c r="A24">
        <v>23</v>
      </c>
      <c r="B24" t="s">
        <v>24</v>
      </c>
      <c r="E24" t="s">
        <v>73</v>
      </c>
    </row>
    <row r="25" spans="1:5" x14ac:dyDescent="0.25">
      <c r="A25">
        <v>24</v>
      </c>
      <c r="B25" t="s">
        <v>25</v>
      </c>
      <c r="E25" t="s">
        <v>74</v>
      </c>
    </row>
    <row r="26" spans="1:5" x14ac:dyDescent="0.25">
      <c r="A26">
        <v>25</v>
      </c>
      <c r="E26" t="s">
        <v>75</v>
      </c>
    </row>
    <row r="27" spans="1:5" x14ac:dyDescent="0.25">
      <c r="A27">
        <v>26</v>
      </c>
      <c r="E27" t="s">
        <v>76</v>
      </c>
    </row>
    <row r="28" spans="1:5" x14ac:dyDescent="0.25">
      <c r="A28">
        <v>27</v>
      </c>
      <c r="E28" t="s">
        <v>77</v>
      </c>
    </row>
    <row r="29" spans="1:5" x14ac:dyDescent="0.25">
      <c r="A29">
        <v>28</v>
      </c>
      <c r="E29" t="s">
        <v>78</v>
      </c>
    </row>
    <row r="30" spans="1:5" x14ac:dyDescent="0.25">
      <c r="A30">
        <v>29</v>
      </c>
      <c r="E30" t="s">
        <v>79</v>
      </c>
    </row>
    <row r="31" spans="1:5" x14ac:dyDescent="0.25">
      <c r="A31">
        <v>30</v>
      </c>
    </row>
    <row r="32" spans="1:5" x14ac:dyDescent="0.25">
      <c r="A32">
        <v>31</v>
      </c>
    </row>
  </sheetData>
  <sheetProtection sheet="1" objects="1" scenarios="1"/>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FINANCIERO</vt:lpstr>
      <vt:lpstr>ADMINISTRATIVO</vt:lpstr>
      <vt:lpstr>datos</vt:lpstr>
      <vt:lpstr>ADMINISTRATIVO!Área_de_impresión</vt:lpstr>
      <vt:lpstr>FINANCIERO!Área_de_impresión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dc:creator>
  <cp:lastModifiedBy>ESTEBAN SALAZAR SERNA</cp:lastModifiedBy>
  <cp:lastPrinted>2021-07-19T16:36:52Z</cp:lastPrinted>
  <dcterms:created xsi:type="dcterms:W3CDTF">2021-07-12T15:02:02Z</dcterms:created>
  <dcterms:modified xsi:type="dcterms:W3CDTF">2021-11-03T17:36:25Z</dcterms:modified>
</cp:coreProperties>
</file>