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CONTRATOS 2021\MINIMAS\ENV-15-32-1312-21 PACTO POR EL AIRE\DOC CONTRATO\"/>
    </mc:Choice>
  </mc:AlternateContent>
  <bookViews>
    <workbookView xWindow="0" yWindow="0" windowWidth="20490" windowHeight="7650" tabRatio="780"/>
  </bookViews>
  <sheets>
    <sheet name="invitacion" sheetId="16" r:id="rId1"/>
  </sheets>
  <definedNames>
    <definedName name="_xlnm.Print_Titles" localSheetId="0">invitacion!$1:$11</definedName>
  </definedNames>
  <calcPr calcId="191029"/>
</workbook>
</file>

<file path=xl/calcChain.xml><?xml version="1.0" encoding="utf-8"?>
<calcChain xmlns="http://schemas.openxmlformats.org/spreadsheetml/2006/main">
  <c r="G12" i="16" l="1"/>
  <c r="H12" i="16" s="1"/>
  <c r="J12" i="16"/>
  <c r="G13" i="16"/>
  <c r="J13" i="16"/>
  <c r="G14" i="16"/>
  <c r="J14" i="16"/>
  <c r="I13" i="16" l="1"/>
  <c r="K13" i="16" s="1"/>
  <c r="H13" i="16"/>
  <c r="I14" i="16"/>
  <c r="K14" i="16" s="1"/>
  <c r="H14" i="16"/>
  <c r="J15" i="16"/>
  <c r="I12" i="16"/>
  <c r="K12" i="16" s="1"/>
  <c r="G15" i="16"/>
  <c r="K15" i="16" l="1"/>
  <c r="I15" i="16"/>
  <c r="H15" i="16"/>
</calcChain>
</file>

<file path=xl/sharedStrings.xml><?xml version="1.0" encoding="utf-8"?>
<sst xmlns="http://schemas.openxmlformats.org/spreadsheetml/2006/main" count="50" uniqueCount="49">
  <si>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</si>
  <si>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</si>
  <si>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</si>
  <si>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</si>
  <si>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</si>
  <si>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</si>
  <si>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</si>
  <si>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</si>
  <si>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</si>
  <si>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</si>
  <si>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</si>
  <si>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</si>
  <si>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</si>
  <si>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</si>
  <si>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</si>
  <si>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</si>
  <si>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</si>
  <si>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</si>
  <si>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</si>
  <si>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</si>
  <si>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</si>
  <si>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 xml:space="preserve">Todos los requerimientos para dicho proceso se deberan verificar en la invitación publica el cual esta publicada en la página www.contratos.gov.co y en las oficinas de la Direción de Compras del Municipio de Envigado ubicado en la Cr. 43 N°38 A Sur 50 Segundo Piso </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</si>
  <si>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</si>
  <si>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</si>
  <si>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</si>
  <si>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</si>
  <si>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 xml:space="preserve">ANEXO 4 - PROPUESTA ECONÓMICA 
COMPRA DE BIENES Y SERVICIOS DE MÍNIMA CUANTÍA 
(10% DE LA MENOR CUANTÍA)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</si>
  <si>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</si>
  <si>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</si>
  <si>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</si>
  <si>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</si>
  <si>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</si>
  <si>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</si>
  <si>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</si>
  <si>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</si>
  <si>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</si>
  <si>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</si>
  <si>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</si>
  <si>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</si>
  <si>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Prestación de servicios para fortalecer el proceso de gestión ambiental asociado al programa: pacto por el aire – gestión atmosférica y energética en la zona rural del municipio de envigado asociado al recurso aire”, según convenio 040-COV2109-90</t>
  </si>
  <si>
    <t>ENV-15-32-1312-21</t>
  </si>
  <si>
    <t>mes</t>
  </si>
  <si>
    <t>capacitacion</t>
  </si>
  <si>
    <t>Un (1) profesional en ingenieria (dedicacion 100%) (sin experiencia)</t>
  </si>
  <si>
    <t>actividades</t>
  </si>
  <si>
    <t>Actividades educomunicativas</t>
  </si>
  <si>
    <t>Capacitacion en buenas practicas para mitigar las emisiones atmosfericas(fuentes moviles)</t>
  </si>
  <si>
    <t xml:space="preserve">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
</t>
  </si>
  <si>
    <t>PRESUPUESTO OFICIAL
$ 25.416.500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</si>
</sst>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quot;$&quot;\ #,##0\)"/>
    <numFmt numFmtId="165" formatCode="&quot;$&quot;\ #,##0_);[Red]\(&quot;$&quot;\ #,##0\)"/>
    <numFmt numFmtId="166" formatCode="&quot;$&quot;\ #,##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i/>
      <sz val="11"/>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3">
    <xf numFmtId="0" fontId="0" fillId="0" borderId="0" xfId="0"/>
    <xf numFmtId="164" fontId="8" fillId="0" borderId="2" xfId="7" applyNumberFormat="1" applyFont="1" applyBorder="1" applyAlignment="1" applyProtection="1">
      <alignment horizontal="center" vertical="center" wrapText="1"/>
    </xf>
    <xf numFmtId="0" fontId="5" fillId="0" borderId="0" xfId="0" applyFont="1" applyBorder="1" applyAlignment="1" applyProtection="1">
      <alignment vertical="center"/>
      <protection locked="0"/>
    </xf>
    <xf numFmtId="0" fontId="5" fillId="0" borderId="0" xfId="0" applyFont="1" applyAlignment="1" applyProtection="1">
      <alignment vertical="center"/>
      <protection locked="0"/>
    </xf>
    <xf numFmtId="0" fontId="8" fillId="3" borderId="2" xfId="7" applyFont="1" applyFill="1" applyBorder="1" applyAlignment="1" applyProtection="1">
      <alignment horizontal="left" vertical="center"/>
      <protection locked="0"/>
    </xf>
    <xf numFmtId="0" fontId="8" fillId="3" borderId="16" xfId="7" applyFont="1" applyFill="1" applyBorder="1" applyAlignment="1" applyProtection="1">
      <alignment horizontal="left" vertical="center"/>
      <protection locked="0"/>
    </xf>
    <xf numFmtId="0" fontId="8" fillId="3" borderId="14" xfId="7" applyFont="1" applyFill="1" applyBorder="1" applyAlignment="1" applyProtection="1">
      <alignment vertical="center"/>
      <protection locked="0"/>
    </xf>
    <xf numFmtId="166" fontId="8" fillId="3" borderId="2" xfId="7" applyNumberFormat="1" applyFont="1" applyFill="1" applyBorder="1" applyAlignment="1" applyProtection="1">
      <alignment horizontal="center" vertical="center" wrapText="1"/>
      <protection locked="0"/>
    </xf>
    <xf numFmtId="9" fontId="8" fillId="3" borderId="5" xfId="2" applyFont="1" applyFill="1" applyBorder="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vertical="center"/>
      <protection locked="0"/>
    </xf>
    <xf numFmtId="0" fontId="5" fillId="0" borderId="0" xfId="0" applyFont="1" applyFill="1" applyBorder="1" applyAlignment="1" applyProtection="1">
      <alignment vertical="center"/>
      <protection locked="0"/>
    </xf>
    <xf numFmtId="0" fontId="5" fillId="0" borderId="0" xfId="0" applyFont="1" applyFill="1" applyAlignment="1" applyProtection="1">
      <alignment vertical="center"/>
      <protection locked="0"/>
    </xf>
    <xf numFmtId="0" fontId="7" fillId="0" borderId="20" xfId="0" applyFont="1" applyBorder="1" applyAlignment="1" applyProtection="1">
      <alignment vertical="center"/>
      <protection locked="0"/>
    </xf>
    <xf numFmtId="0" fontId="6" fillId="0" borderId="0" xfId="0" applyFont="1" applyBorder="1" applyAlignment="1" applyProtection="1">
      <alignment vertical="center"/>
      <protection locked="0"/>
    </xf>
    <xf numFmtId="1" fontId="5" fillId="0" borderId="0" xfId="0" applyNumberFormat="1" applyFont="1" applyAlignment="1" applyProtection="1">
      <alignment vertical="center"/>
      <protection locked="0"/>
    </xf>
    <xf numFmtId="0" fontId="16" fillId="8" borderId="1" xfId="6" applyFont="1" applyFill="1" applyBorder="1" applyAlignment="1" applyProtection="1">
      <alignment horizontal="center" vertical="center" wrapText="1"/>
    </xf>
    <xf numFmtId="1" fontId="16" fillId="8" borderId="1" xfId="6" applyNumberFormat="1" applyFont="1" applyFill="1" applyBorder="1" applyAlignment="1" applyProtection="1">
      <alignment horizontal="center" vertical="center"/>
    </xf>
    <xf numFmtId="0" fontId="16" fillId="8" borderId="19" xfId="6" applyFont="1" applyFill="1" applyBorder="1" applyAlignment="1" applyProtection="1">
      <alignment horizontal="center" vertical="center" wrapText="1"/>
    </xf>
    <xf numFmtId="0" fontId="8" fillId="0" borderId="13" xfId="7" applyFont="1" applyBorder="1" applyAlignment="1" applyProtection="1">
      <alignment horizontal="center" vertical="center"/>
    </xf>
    <xf numFmtId="0" fontId="8" fillId="2" borderId="2" xfId="7" applyFont="1" applyFill="1" applyBorder="1" applyAlignment="1" applyProtection="1">
      <alignment horizontal="justify" vertical="center" wrapText="1"/>
    </xf>
    <xf numFmtId="0" fontId="8" fillId="2" borderId="2" xfId="7" applyFont="1" applyFill="1" applyBorder="1" applyAlignment="1" applyProtection="1">
      <alignment horizontal="center" vertical="center" wrapText="1"/>
    </xf>
    <xf numFmtId="0" fontId="8" fillId="2" borderId="2" xfId="7" applyNumberFormat="1" applyFont="1" applyFill="1" applyBorder="1" applyAlignment="1" applyProtection="1">
      <alignment horizontal="center" vertical="center" wrapText="1"/>
    </xf>
    <xf numFmtId="164" fontId="8" fillId="5" borderId="14" xfId="7" applyNumberFormat="1" applyFont="1" applyFill="1" applyBorder="1" applyAlignment="1" applyProtection="1">
      <alignment horizontal="center" vertical="center" wrapText="1"/>
    </xf>
    <xf numFmtId="164" fontId="6" fillId="7" borderId="1" xfId="6" applyNumberFormat="1" applyFont="1" applyFill="1" applyBorder="1" applyAlignment="1" applyProtection="1">
      <alignment horizontal="center" vertical="center"/>
    </xf>
    <xf numFmtId="164" fontId="14" fillId="6" borderId="19" xfId="6" applyNumberFormat="1" applyFont="1" applyFill="1" applyBorder="1" applyAlignment="1" applyProtection="1">
      <alignment horizontal="center" vertical="center"/>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11" fillId="0" borderId="2" xfId="7" applyFont="1" applyBorder="1" applyAlignment="1" applyProtection="1">
      <alignment horizontal="left" vertical="center"/>
      <protection locked="0"/>
    </xf>
    <xf numFmtId="0" fontId="11" fillId="0" borderId="14" xfId="7" applyFont="1" applyBorder="1" applyAlignment="1" applyProtection="1">
      <alignment horizontal="left" vertical="center"/>
      <protection locked="0"/>
    </xf>
    <xf numFmtId="0" fontId="6" fillId="0" borderId="0" xfId="0"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11" fillId="0" borderId="13" xfId="7" applyFont="1" applyBorder="1" applyAlignment="1" applyProtection="1">
      <alignment horizontal="left" vertical="center"/>
      <protection locked="0"/>
    </xf>
    <xf numFmtId="0" fontId="6" fillId="0" borderId="20"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6" fillId="0" borderId="21" xfId="0" applyFont="1" applyBorder="1" applyAlignment="1" applyProtection="1">
      <alignment horizontal="left" vertical="center"/>
      <protection locked="0"/>
    </xf>
    <xf numFmtId="0" fontId="7" fillId="0" borderId="20" xfId="0" applyFont="1" applyBorder="1" applyAlignment="1" applyProtection="1">
      <alignment horizontal="left"/>
      <protection locked="0"/>
    </xf>
    <xf numFmtId="0" fontId="7" fillId="0" borderId="0" xfId="0" applyFont="1" applyBorder="1" applyAlignment="1" applyProtection="1">
      <alignment horizontal="left"/>
      <protection locked="0"/>
    </xf>
    <xf numFmtId="0" fontId="7" fillId="0" borderId="21" xfId="0" applyFont="1" applyBorder="1" applyAlignment="1" applyProtection="1">
      <alignment horizontal="left"/>
      <protection locked="0"/>
    </xf>
    <xf numFmtId="0" fontId="15" fillId="2" borderId="13" xfId="7" applyFont="1" applyFill="1" applyBorder="1" applyAlignment="1" applyProtection="1">
      <alignment vertical="center"/>
      <protection locked="0"/>
    </xf>
    <xf numFmtId="0" fontId="15" fillId="2" borderId="2" xfId="7" applyFont="1" applyFill="1" applyBorder="1" applyAlignment="1" applyProtection="1">
      <alignment vertical="center"/>
      <protection locked="0"/>
    </xf>
    <xf numFmtId="0" fontId="15" fillId="2" borderId="14" xfId="7" applyFont="1" applyFill="1" applyBorder="1" applyAlignment="1" applyProtection="1">
      <alignment vertical="center"/>
      <protection locked="0"/>
    </xf>
    <xf numFmtId="0" fontId="8" fillId="3" borderId="13" xfId="7" applyFont="1" applyFill="1" applyBorder="1" applyAlignment="1" applyProtection="1">
      <alignment horizontal="left" vertical="center"/>
      <protection locked="0"/>
    </xf>
    <xf numFmtId="0" fontId="8" fillId="3" borderId="2" xfId="7" applyFont="1" applyFill="1" applyBorder="1" applyAlignment="1" applyProtection="1">
      <alignment horizontal="left" vertical="center"/>
      <protection locked="0"/>
    </xf>
    <xf numFmtId="0" fontId="16" fillId="8" borderId="1" xfId="6" applyFont="1" applyFill="1" applyBorder="1" applyAlignment="1" applyProtection="1">
      <alignment horizontal="center" vertical="center"/>
    </xf>
    <xf numFmtId="0" fontId="16" fillId="8" borderId="19" xfId="6" applyFont="1" applyFill="1" applyBorder="1" applyAlignment="1" applyProtection="1">
      <alignment horizontal="center" vertical="center"/>
    </xf>
    <xf numFmtId="0" fontId="16" fillId="8" borderId="1" xfId="6" applyFont="1" applyFill="1" applyBorder="1" applyAlignment="1" applyProtection="1">
      <alignment horizontal="center" vertical="center" wrapText="1"/>
    </xf>
    <xf numFmtId="0" fontId="16" fillId="8" borderId="18" xfId="6" applyFont="1" applyFill="1" applyBorder="1" applyAlignment="1" applyProtection="1">
      <alignment horizontal="center" vertical="center" wrapText="1"/>
    </xf>
    <xf numFmtId="0" fontId="8" fillId="3" borderId="14" xfId="7" applyFont="1" applyFill="1" applyBorder="1" applyAlignment="1" applyProtection="1">
      <alignment horizontal="left" vertical="center"/>
      <protection locked="0"/>
    </xf>
    <xf numFmtId="0" fontId="11" fillId="0" borderId="13" xfId="7" applyFont="1" applyFill="1" applyBorder="1" applyAlignment="1" applyProtection="1">
      <alignment horizontal="left" vertical="center"/>
    </xf>
    <xf numFmtId="0" fontId="11" fillId="0" borderId="2" xfId="7" applyFont="1" applyFill="1" applyBorder="1" applyAlignment="1" applyProtection="1">
      <alignment horizontal="left" vertical="center"/>
    </xf>
    <xf numFmtId="0" fontId="11" fillId="0" borderId="14" xfId="7" applyFont="1" applyFill="1" applyBorder="1" applyAlignment="1" applyProtection="1">
      <alignment horizontal="left" vertical="center"/>
    </xf>
    <xf numFmtId="0" fontId="11" fillId="4" borderId="13" xfId="7" applyFont="1" applyFill="1" applyBorder="1" applyAlignment="1" applyProtection="1">
      <alignment horizontal="justify" vertical="center" wrapText="1"/>
    </xf>
    <xf numFmtId="0" fontId="11" fillId="4" borderId="2" xfId="7" applyFont="1" applyFill="1" applyBorder="1" applyAlignment="1" applyProtection="1">
      <alignment horizontal="justify" vertical="center" wrapText="1"/>
    </xf>
    <xf numFmtId="0" fontId="11" fillId="4" borderId="14" xfId="7" applyFont="1" applyFill="1" applyBorder="1" applyAlignment="1" applyProtection="1">
      <alignment horizontal="justify" vertical="center" wrapText="1"/>
    </xf>
    <xf numFmtId="0" fontId="5" fillId="0" borderId="20"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5" fillId="0" borderId="21" xfId="0" applyFont="1" applyFill="1" applyBorder="1" applyAlignment="1" applyProtection="1">
      <alignment horizontal="center" vertical="center"/>
    </xf>
    <xf numFmtId="0" fontId="11" fillId="4" borderId="25" xfId="7" applyFont="1" applyFill="1" applyBorder="1" applyAlignment="1" applyProtection="1">
      <alignment horizontal="left" vertical="center" wrapText="1"/>
    </xf>
    <xf numFmtId="0" fontId="11" fillId="4" borderId="26" xfId="7" applyFont="1" applyFill="1" applyBorder="1" applyAlignment="1" applyProtection="1">
      <alignment horizontal="left" vertical="center" wrapText="1"/>
    </xf>
    <xf numFmtId="0" fontId="11" fillId="3" borderId="13" xfId="7" applyFont="1" applyFill="1" applyBorder="1" applyAlignment="1" applyProtection="1">
      <alignment horizontal="left" vertical="center"/>
    </xf>
    <xf numFmtId="0" fontId="11" fillId="3" borderId="2" xfId="7" applyFont="1" applyFill="1" applyBorder="1" applyAlignment="1" applyProtection="1">
      <alignment horizontal="left" vertical="center"/>
    </xf>
    <xf numFmtId="0" fontId="11" fillId="3" borderId="14" xfId="7" applyFont="1" applyFill="1" applyBorder="1" applyAlignment="1" applyProtection="1">
      <alignment horizontal="left" vertical="center"/>
    </xf>
    <xf numFmtId="0" fontId="6" fillId="7" borderId="18" xfId="6" applyFont="1" applyFill="1" applyBorder="1" applyAlignment="1" applyProtection="1">
      <alignment horizontal="right" vertical="center" wrapText="1"/>
    </xf>
    <xf numFmtId="0" fontId="6" fillId="7" borderId="1" xfId="6" applyFont="1" applyFill="1" applyBorder="1" applyAlignment="1" applyProtection="1">
      <alignment horizontal="right" vertical="center" wrapText="1"/>
    </xf>
    <xf numFmtId="0" fontId="8" fillId="3" borderId="8" xfId="7" applyFont="1" applyFill="1" applyBorder="1" applyAlignment="1" applyProtection="1">
      <alignment horizontal="left" vertical="center"/>
      <protection locked="0"/>
    </xf>
    <xf numFmtId="0" fontId="11" fillId="5" borderId="13" xfId="7" applyFont="1" applyFill="1" applyBorder="1" applyAlignment="1" applyProtection="1">
      <alignment horizontal="left" vertical="center" wrapText="1"/>
    </xf>
    <xf numFmtId="0" fontId="11" fillId="5" borderId="2" xfId="7" applyFont="1" applyFill="1" applyBorder="1" applyAlignment="1" applyProtection="1">
      <alignment horizontal="left" vertical="center" wrapText="1"/>
    </xf>
    <xf numFmtId="0" fontId="11" fillId="5" borderId="14" xfId="7" applyFont="1" applyFill="1" applyBorder="1" applyAlignment="1" applyProtection="1">
      <alignment horizontal="left" vertical="center" wrapText="1"/>
    </xf>
    <xf numFmtId="0" fontId="8" fillId="3" borderId="5" xfId="7" applyFont="1" applyFill="1" applyBorder="1" applyAlignment="1" applyProtection="1">
      <alignment horizontal="left" vertical="center"/>
      <protection locked="0"/>
    </xf>
    <xf numFmtId="0" fontId="8" fillId="3" borderId="17" xfId="7" applyFont="1" applyFill="1" applyBorder="1" applyAlignment="1" applyProtection="1">
      <alignment horizontal="left" vertical="center"/>
      <protection locked="0"/>
    </xf>
    <xf numFmtId="0" fontId="12" fillId="0" borderId="11" xfId="7" applyFont="1" applyBorder="1" applyAlignment="1" applyProtection="1">
      <alignment horizontal="left" vertical="center"/>
    </xf>
    <xf numFmtId="0" fontId="12" fillId="0" borderId="12" xfId="7" applyFont="1" applyBorder="1" applyAlignment="1" applyProtection="1">
      <alignment horizontal="left" vertical="center"/>
    </xf>
    <xf numFmtId="0" fontId="12" fillId="0" borderId="8" xfId="7" applyFont="1" applyBorder="1" applyAlignment="1" applyProtection="1">
      <alignment horizontal="left" vertical="center"/>
    </xf>
    <xf numFmtId="0" fontId="12" fillId="0" borderId="14" xfId="7" applyFont="1" applyBorder="1" applyAlignment="1" applyProtection="1">
      <alignment horizontal="left" vertical="center"/>
    </xf>
    <xf numFmtId="165" fontId="8" fillId="4" borderId="7" xfId="7" applyNumberFormat="1" applyFont="1" applyFill="1" applyBorder="1" applyAlignment="1" applyProtection="1">
      <alignment horizontal="center" vertical="center" wrapText="1"/>
    </xf>
    <xf numFmtId="165" fontId="8" fillId="4" borderId="15" xfId="7" applyNumberFormat="1" applyFont="1" applyFill="1" applyBorder="1" applyAlignment="1" applyProtection="1">
      <alignment horizontal="center" vertical="center" wrapText="1"/>
    </xf>
    <xf numFmtId="165" fontId="8" fillId="4" borderId="8" xfId="7" applyNumberFormat="1" applyFont="1" applyFill="1" applyBorder="1" applyAlignment="1" applyProtection="1">
      <alignment horizontal="center" vertical="center" wrapText="1"/>
    </xf>
    <xf numFmtId="165" fontId="8" fillId="4" borderId="14" xfId="7" applyNumberFormat="1" applyFont="1" applyFill="1" applyBorder="1" applyAlignment="1" applyProtection="1">
      <alignment horizontal="center" vertical="center" wrapText="1"/>
    </xf>
    <xf numFmtId="0" fontId="8" fillId="3" borderId="6" xfId="7" applyFont="1" applyFill="1" applyBorder="1" applyAlignment="1" applyProtection="1">
      <alignment horizontal="left" vertical="center"/>
      <protection locked="0"/>
    </xf>
    <xf numFmtId="0" fontId="12" fillId="0" borderId="9" xfId="7" applyFont="1" applyBorder="1" applyAlignment="1" applyProtection="1">
      <alignment horizontal="center" vertical="center"/>
    </xf>
    <xf numFmtId="0" fontId="12" fillId="0" borderId="10" xfId="7" applyFont="1" applyBorder="1" applyAlignment="1" applyProtection="1">
      <alignment horizontal="center" vertical="center"/>
    </xf>
    <xf numFmtId="0" fontId="12" fillId="0" borderId="13" xfId="7" applyFont="1" applyBorder="1" applyAlignment="1" applyProtection="1">
      <alignment horizontal="center" vertical="center"/>
    </xf>
    <xf numFmtId="0" fontId="12" fillId="0" borderId="2" xfId="7" applyFont="1" applyBorder="1" applyAlignment="1" applyProtection="1">
      <alignment horizontal="center" vertical="center"/>
    </xf>
    <xf numFmtId="0" fontId="8" fillId="4" borderId="13" xfId="7" applyFont="1" applyFill="1" applyBorder="1" applyAlignment="1" applyProtection="1">
      <alignment horizontal="left" vertical="center"/>
    </xf>
    <xf numFmtId="0" fontId="8" fillId="4" borderId="2" xfId="7" applyFont="1" applyFill="1" applyBorder="1" applyAlignment="1" applyProtection="1">
      <alignment horizontal="left" vertical="center"/>
    </xf>
    <xf numFmtId="0" fontId="13" fillId="0" borderId="10" xfId="7" applyFont="1" applyBorder="1" applyAlignment="1" applyProtection="1">
      <alignment horizontal="center" vertical="center" wrapText="1"/>
    </xf>
    <xf numFmtId="0" fontId="13" fillId="0" borderId="2" xfId="7" applyFont="1" applyBorder="1" applyAlignment="1" applyProtection="1">
      <alignment horizontal="center" vertical="center" wrapText="1"/>
    </xf>
    <xf numFmtId="0" fontId="8" fillId="4" borderId="3" xfId="7" applyFont="1" applyFill="1" applyBorder="1" applyAlignment="1" applyProtection="1">
      <alignment horizontal="left" vertical="center" wrapText="1"/>
    </xf>
    <xf numFmtId="0" fontId="8" fillId="4" borderId="4" xfId="7" applyFont="1" applyFill="1" applyBorder="1" applyAlignment="1" applyProtection="1">
      <alignment horizontal="left" vertical="center" wrapText="1"/>
    </xf>
    <xf numFmtId="0" fontId="8" fillId="4" borderId="5" xfId="7" applyFont="1" applyFill="1" applyBorder="1" applyAlignment="1" applyProtection="1">
      <alignment horizontal="center" vertical="center"/>
    </xf>
    <xf numFmtId="0" fontId="8" fillId="4" borderId="6" xfId="7" applyFont="1" applyFill="1" applyBorder="1" applyAlignment="1" applyProtection="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963286</xdr:colOff>
      <xdr:row>1</xdr:row>
      <xdr:rowOff>415411</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514109" y="61116"/>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9"/>
  <sheetViews>
    <sheetView showGridLines="0" tabSelected="1" defaultGridColor="0" view="pageBreakPreview" topLeftCell="C2" colorId="44" zoomScale="90" zoomScaleNormal="90" zoomScaleSheetLayoutView="90" workbookViewId="0">
      <selection activeCell="P8" sqref="P8"/>
    </sheetView>
  </sheetViews>
  <sheetFormatPr baseColWidth="10" defaultColWidth="11.42578125" defaultRowHeight="15.75" x14ac:dyDescent="0.2"/>
  <cols>
    <col min="1" max="1" width="5.5703125" style="3" customWidth="1"/>
    <col min="2" max="2" width="56.42578125" style="3" customWidth="1"/>
    <col min="3" max="3" width="15.7109375" style="3" customWidth="1"/>
    <col min="4" max="4" width="11.85546875" style="3" customWidth="1"/>
    <col min="5" max="5" width="19.140625" style="3" customWidth="1"/>
    <col min="6" max="6" width="7" style="15" customWidth="1"/>
    <col min="7" max="7" width="13.28515625" style="15" customWidth="1"/>
    <col min="8" max="10" width="14.85546875" style="15" customWidth="1"/>
    <col min="11" max="11" width="14.85546875" style="3" customWidth="1"/>
    <col min="12" max="12" width="17" style="3" customWidth="1"/>
    <col min="13" max="24" width="11.42578125" style="2"/>
    <col min="25" max="16384" width="11.42578125" style="3"/>
  </cols>
  <sheetData>
    <row r="1" spans="1:25" ht="34.9" customHeight="1" thickBot="1" x14ac:dyDescent="0.25">
      <c r="A1" s="81"/>
      <c r="B1" s="82"/>
      <c r="C1" s="87" t="s">
        <v>26</v>
      </c>
      <c r="D1" s="87"/>
      <c r="E1" s="87"/>
      <c r="F1" s="87"/>
      <c r="G1" s="87"/>
      <c r="H1" s="87"/>
      <c r="I1" s="87"/>
      <c r="J1" s="87"/>
      <c r="K1" s="72" t="s">
        <v>31</v>
      </c>
      <c r="L1" s="73"/>
    </row>
    <row r="2" spans="1:25" ht="34.9" customHeight="1" thickTop="1" thickBot="1" x14ac:dyDescent="0.25">
      <c r="A2" s="83"/>
      <c r="B2" s="84"/>
      <c r="C2" s="88"/>
      <c r="D2" s="88"/>
      <c r="E2" s="88"/>
      <c r="F2" s="88"/>
      <c r="G2" s="88"/>
      <c r="H2" s="88"/>
      <c r="I2" s="88"/>
      <c r="J2" s="88"/>
      <c r="K2" s="74" t="s">
        <v>32</v>
      </c>
      <c r="L2" s="75"/>
    </row>
    <row r="3" spans="1:25" ht="69.75" customHeight="1" thickTop="1" thickBot="1" x14ac:dyDescent="0.25">
      <c r="A3" s="85" t="s">
        <v>12</v>
      </c>
      <c r="B3" s="86"/>
      <c r="C3" s="89" t="s">
        <v>39</v>
      </c>
      <c r="D3" s="90"/>
      <c r="E3" s="90"/>
      <c r="F3" s="90"/>
      <c r="G3" s="90"/>
      <c r="H3" s="90"/>
      <c r="I3" s="90"/>
      <c r="J3" s="90"/>
      <c r="K3" s="76" t="s">
        <v>48</v>
      </c>
      <c r="L3" s="77"/>
    </row>
    <row r="4" spans="1:25" ht="21.2" customHeight="1" thickTop="1" thickBot="1" x14ac:dyDescent="0.25">
      <c r="A4" s="85" t="s">
        <v>13</v>
      </c>
      <c r="B4" s="86"/>
      <c r="C4" s="91" t="s">
        <v>40</v>
      </c>
      <c r="D4" s="92"/>
      <c r="E4" s="92"/>
      <c r="F4" s="92"/>
      <c r="G4" s="92"/>
      <c r="H4" s="92"/>
      <c r="I4" s="92"/>
      <c r="J4" s="92"/>
      <c r="K4" s="78"/>
      <c r="L4" s="79"/>
    </row>
    <row r="5" spans="1:25" ht="21.2" customHeight="1" thickTop="1" thickBot="1" x14ac:dyDescent="0.25">
      <c r="A5" s="43" t="s">
        <v>0</v>
      </c>
      <c r="B5" s="44"/>
      <c r="C5" s="70"/>
      <c r="D5" s="80"/>
      <c r="E5" s="80"/>
      <c r="F5" s="80"/>
      <c r="G5" s="80"/>
      <c r="H5" s="80"/>
      <c r="I5" s="80"/>
      <c r="J5" s="80"/>
      <c r="K5" s="4" t="s">
        <v>1</v>
      </c>
      <c r="L5" s="5"/>
    </row>
    <row r="6" spans="1:25" ht="21.2" customHeight="1" thickTop="1" thickBot="1" x14ac:dyDescent="0.25">
      <c r="A6" s="43" t="s">
        <v>15</v>
      </c>
      <c r="B6" s="44"/>
      <c r="C6" s="66"/>
      <c r="D6" s="44"/>
      <c r="E6" s="44"/>
      <c r="F6" s="44"/>
      <c r="G6" s="44"/>
      <c r="H6" s="44"/>
      <c r="I6" s="44"/>
      <c r="J6" s="44"/>
      <c r="K6" s="4" t="s">
        <v>14</v>
      </c>
      <c r="L6" s="5"/>
    </row>
    <row r="7" spans="1:25" ht="21.2" customHeight="1" thickTop="1" thickBot="1" x14ac:dyDescent="0.25">
      <c r="A7" s="43" t="s">
        <v>2</v>
      </c>
      <c r="B7" s="44"/>
      <c r="C7" s="66"/>
      <c r="D7" s="44"/>
      <c r="E7" s="44"/>
      <c r="F7" s="44"/>
      <c r="G7" s="44"/>
      <c r="H7" s="44"/>
      <c r="I7" s="44"/>
      <c r="J7" s="44"/>
      <c r="K7" s="4" t="s">
        <v>16</v>
      </c>
      <c r="L7" s="6"/>
    </row>
    <row r="8" spans="1:25" ht="21.2" customHeight="1" thickTop="1" thickBot="1" x14ac:dyDescent="0.25">
      <c r="A8" s="43" t="s">
        <v>33</v>
      </c>
      <c r="B8" s="44"/>
      <c r="C8" s="66"/>
      <c r="D8" s="44"/>
      <c r="E8" s="44"/>
      <c r="F8" s="44"/>
      <c r="G8" s="44"/>
      <c r="H8" s="44"/>
      <c r="I8" s="44"/>
      <c r="J8" s="44"/>
      <c r="K8" s="70"/>
      <c r="L8" s="71"/>
    </row>
    <row r="9" spans="1:25" ht="21.2" customHeight="1" thickTop="1" thickBot="1" x14ac:dyDescent="0.25">
      <c r="A9" s="43" t="s">
        <v>28</v>
      </c>
      <c r="B9" s="44"/>
      <c r="C9" s="44" t="s">
        <v>29</v>
      </c>
      <c r="D9" s="44"/>
      <c r="E9" s="44"/>
      <c r="F9" s="44"/>
      <c r="G9" s="44"/>
      <c r="H9" s="44"/>
      <c r="I9" s="44"/>
      <c r="J9" s="44"/>
      <c r="K9" s="44"/>
      <c r="L9" s="49"/>
      <c r="M9" s="3"/>
      <c r="Y9" s="2"/>
    </row>
    <row r="10" spans="1:25" ht="21.2" customHeight="1" thickTop="1" thickBot="1" x14ac:dyDescent="0.25">
      <c r="A10" s="48" t="s">
        <v>22</v>
      </c>
      <c r="B10" s="47" t="s">
        <v>37</v>
      </c>
      <c r="C10" s="47" t="s">
        <v>17</v>
      </c>
      <c r="D10" s="47" t="s">
        <v>20</v>
      </c>
      <c r="E10" s="45" t="s">
        <v>18</v>
      </c>
      <c r="F10" s="45"/>
      <c r="G10" s="45"/>
      <c r="H10" s="45"/>
      <c r="I10" s="45"/>
      <c r="J10" s="45"/>
      <c r="K10" s="45"/>
      <c r="L10" s="46"/>
    </row>
    <row r="11" spans="1:25" ht="64.5" customHeight="1" thickBot="1" x14ac:dyDescent="0.25">
      <c r="A11" s="48"/>
      <c r="B11" s="47"/>
      <c r="C11" s="47"/>
      <c r="D11" s="47"/>
      <c r="E11" s="16" t="s">
        <v>34</v>
      </c>
      <c r="F11" s="17" t="s">
        <v>3</v>
      </c>
      <c r="G11" s="16" t="s">
        <v>9</v>
      </c>
      <c r="H11" s="16" t="s">
        <v>35</v>
      </c>
      <c r="I11" s="16" t="s">
        <v>36</v>
      </c>
      <c r="J11" s="16" t="s">
        <v>10</v>
      </c>
      <c r="K11" s="16" t="s">
        <v>24</v>
      </c>
      <c r="L11" s="18" t="s">
        <v>27</v>
      </c>
    </row>
    <row r="12" spans="1:25" s="10" customFormat="1" ht="36" thickTop="1" thickBot="1" x14ac:dyDescent="0.25">
      <c r="A12" s="19">
        <v>1</v>
      </c>
      <c r="B12" s="20" t="s">
        <v>43</v>
      </c>
      <c r="C12" s="21" t="s">
        <v>41</v>
      </c>
      <c r="D12" s="22">
        <v>1.5</v>
      </c>
      <c r="E12" s="7"/>
      <c r="F12" s="8"/>
      <c r="G12" s="1">
        <f t="shared" ref="G12:G14" si="0">SUM(E12*F12)</f>
        <v>0</v>
      </c>
      <c r="H12" s="1">
        <f t="shared" ref="H12:H14" si="1">SUM(E12+G12)</f>
        <v>0</v>
      </c>
      <c r="I12" s="1">
        <f t="shared" ref="I12:I14" si="2">G12*D12</f>
        <v>0</v>
      </c>
      <c r="J12" s="1">
        <f t="shared" ref="J12:J14" si="3">E12*D12</f>
        <v>0</v>
      </c>
      <c r="K12" s="1">
        <f t="shared" ref="K12:K14" si="4">J12+I12</f>
        <v>0</v>
      </c>
      <c r="L12" s="23">
        <v>3684000</v>
      </c>
      <c r="M12" s="9"/>
      <c r="N12" s="9"/>
      <c r="O12" s="9"/>
      <c r="P12" s="9"/>
      <c r="Q12" s="9"/>
      <c r="R12" s="9"/>
      <c r="S12" s="9"/>
      <c r="T12" s="9"/>
      <c r="U12" s="9"/>
      <c r="V12" s="9"/>
      <c r="W12" s="9"/>
      <c r="X12" s="9"/>
    </row>
    <row r="13" spans="1:25" s="10" customFormat="1" ht="18.75" thickTop="1" thickBot="1" x14ac:dyDescent="0.25">
      <c r="A13" s="19">
        <v>2</v>
      </c>
      <c r="B13" s="20" t="s">
        <v>45</v>
      </c>
      <c r="C13" s="21" t="s">
        <v>44</v>
      </c>
      <c r="D13" s="22">
        <v>4</v>
      </c>
      <c r="E13" s="7"/>
      <c r="F13" s="8"/>
      <c r="G13" s="1">
        <f t="shared" si="0"/>
        <v>0</v>
      </c>
      <c r="H13" s="1">
        <f t="shared" si="1"/>
        <v>0</v>
      </c>
      <c r="I13" s="1">
        <f t="shared" si="2"/>
        <v>0</v>
      </c>
      <c r="J13" s="1">
        <f t="shared" si="3"/>
        <v>0</v>
      </c>
      <c r="K13" s="1">
        <f t="shared" si="4"/>
        <v>0</v>
      </c>
      <c r="L13" s="23">
        <v>3620500</v>
      </c>
      <c r="M13" s="9"/>
      <c r="N13" s="9"/>
      <c r="O13" s="9"/>
      <c r="P13" s="9"/>
      <c r="Q13" s="9"/>
      <c r="R13" s="9"/>
      <c r="S13" s="9"/>
      <c r="T13" s="9"/>
      <c r="U13" s="9"/>
      <c r="V13" s="9"/>
      <c r="W13" s="9"/>
      <c r="X13" s="9"/>
    </row>
    <row r="14" spans="1:25" s="10" customFormat="1" ht="36" thickTop="1" thickBot="1" x14ac:dyDescent="0.25">
      <c r="A14" s="19">
        <v>3</v>
      </c>
      <c r="B14" s="20" t="s">
        <v>46</v>
      </c>
      <c r="C14" s="21" t="s">
        <v>42</v>
      </c>
      <c r="D14" s="22">
        <v>1</v>
      </c>
      <c r="E14" s="7"/>
      <c r="F14" s="8"/>
      <c r="G14" s="1">
        <f t="shared" si="0"/>
        <v>0</v>
      </c>
      <c r="H14" s="1">
        <f t="shared" si="1"/>
        <v>0</v>
      </c>
      <c r="I14" s="1">
        <f t="shared" si="2"/>
        <v>0</v>
      </c>
      <c r="J14" s="1">
        <f t="shared" si="3"/>
        <v>0</v>
      </c>
      <c r="K14" s="1">
        <f t="shared" si="4"/>
        <v>0</v>
      </c>
      <c r="L14" s="23">
        <v>5408500</v>
      </c>
      <c r="M14" s="9"/>
      <c r="N14" s="9"/>
      <c r="O14" s="9"/>
      <c r="P14" s="9"/>
      <c r="Q14" s="9"/>
      <c r="R14" s="9"/>
      <c r="S14" s="9"/>
      <c r="T14" s="9"/>
      <c r="U14" s="9"/>
      <c r="V14" s="9"/>
      <c r="W14" s="9"/>
      <c r="X14" s="9"/>
    </row>
    <row r="15" spans="1:25" s="10" customFormat="1" ht="29.25" customHeight="1" thickTop="1" thickBot="1" x14ac:dyDescent="0.25">
      <c r="A15" s="64" t="s">
        <v>4</v>
      </c>
      <c r="B15" s="65"/>
      <c r="C15" s="65"/>
      <c r="D15" s="65"/>
      <c r="E15" s="65"/>
      <c r="F15" s="65"/>
      <c r="G15" s="24">
        <f>SUM(G12:G14)</f>
        <v>0</v>
      </c>
      <c r="H15" s="24">
        <f>SUM(H12:H14)</f>
        <v>0</v>
      </c>
      <c r="I15" s="24">
        <f>SUM(I12:I14)</f>
        <v>0</v>
      </c>
      <c r="J15" s="24">
        <f>SUM(J12:J14)</f>
        <v>0</v>
      </c>
      <c r="K15" s="24">
        <f>SUM(K12:K14)</f>
        <v>0</v>
      </c>
      <c r="L15" s="25">
        <v>33300</v>
      </c>
      <c r="M15" s="9"/>
      <c r="N15" s="9"/>
      <c r="O15" s="9"/>
      <c r="P15" s="9"/>
      <c r="Q15" s="9"/>
      <c r="R15" s="9"/>
      <c r="S15" s="9"/>
      <c r="T15" s="9"/>
      <c r="U15" s="9"/>
      <c r="V15" s="9"/>
      <c r="W15" s="9"/>
      <c r="X15" s="9"/>
    </row>
    <row r="16" spans="1:25" s="12" customFormat="1" ht="11.25" customHeight="1" x14ac:dyDescent="0.2">
      <c r="A16" s="56"/>
      <c r="B16" s="57"/>
      <c r="C16" s="57"/>
      <c r="D16" s="57"/>
      <c r="E16" s="57"/>
      <c r="F16" s="57"/>
      <c r="G16" s="57"/>
      <c r="H16" s="57"/>
      <c r="I16" s="57"/>
      <c r="J16" s="57"/>
      <c r="K16" s="57"/>
      <c r="L16" s="58"/>
      <c r="M16" s="11"/>
      <c r="N16" s="11"/>
      <c r="O16" s="11"/>
      <c r="P16" s="11"/>
      <c r="Q16" s="11"/>
      <c r="R16" s="11"/>
      <c r="S16" s="11"/>
      <c r="T16" s="11"/>
      <c r="U16" s="11"/>
      <c r="V16" s="11"/>
      <c r="W16" s="11"/>
      <c r="X16" s="11"/>
    </row>
    <row r="17" spans="1:24" s="12" customFormat="1" ht="24.4" customHeight="1" thickBot="1" x14ac:dyDescent="0.25">
      <c r="A17" s="50" t="s">
        <v>11</v>
      </c>
      <c r="B17" s="51"/>
      <c r="C17" s="51"/>
      <c r="D17" s="51"/>
      <c r="E17" s="51"/>
      <c r="F17" s="51"/>
      <c r="G17" s="51"/>
      <c r="H17" s="51"/>
      <c r="I17" s="51"/>
      <c r="J17" s="51"/>
      <c r="K17" s="51"/>
      <c r="L17" s="52"/>
      <c r="M17" s="11"/>
      <c r="N17" s="11"/>
      <c r="O17" s="11"/>
      <c r="P17" s="11"/>
      <c r="Q17" s="11"/>
      <c r="R17" s="11"/>
      <c r="S17" s="11"/>
      <c r="T17" s="11"/>
      <c r="U17" s="11"/>
      <c r="V17" s="11"/>
      <c r="W17" s="11"/>
      <c r="X17" s="11"/>
    </row>
    <row r="18" spans="1:24" s="12" customFormat="1" ht="63" customHeight="1" thickTop="1" thickBot="1" x14ac:dyDescent="0.25">
      <c r="A18" s="67" t="s">
        <v>47</v>
      </c>
      <c r="B18" s="68"/>
      <c r="C18" s="68"/>
      <c r="D18" s="68"/>
      <c r="E18" s="68"/>
      <c r="F18" s="68"/>
      <c r="G18" s="68"/>
      <c r="H18" s="68"/>
      <c r="I18" s="68"/>
      <c r="J18" s="68"/>
      <c r="K18" s="68"/>
      <c r="L18" s="69"/>
      <c r="M18" s="11"/>
      <c r="N18" s="11"/>
      <c r="O18" s="11"/>
      <c r="P18" s="11"/>
      <c r="Q18" s="11"/>
      <c r="R18" s="11"/>
      <c r="S18" s="11"/>
      <c r="T18" s="11"/>
      <c r="U18" s="11"/>
      <c r="V18" s="11"/>
      <c r="W18" s="11"/>
      <c r="X18" s="11"/>
    </row>
    <row r="19" spans="1:24" ht="27.75" customHeight="1" thickTop="1" thickBot="1" x14ac:dyDescent="0.25">
      <c r="A19" s="61" t="s">
        <v>23</v>
      </c>
      <c r="B19" s="62"/>
      <c r="C19" s="62"/>
      <c r="D19" s="62"/>
      <c r="E19" s="62"/>
      <c r="F19" s="62"/>
      <c r="G19" s="62"/>
      <c r="H19" s="62"/>
      <c r="I19" s="62"/>
      <c r="J19" s="62"/>
      <c r="K19" s="62"/>
      <c r="L19" s="63"/>
    </row>
    <row r="20" spans="1:24" ht="37.35" customHeight="1" thickTop="1" x14ac:dyDescent="0.2">
      <c r="A20" s="59" t="s">
        <v>38</v>
      </c>
      <c r="B20" s="60"/>
      <c r="C20" s="60"/>
      <c r="D20" s="60"/>
      <c r="E20" s="60"/>
      <c r="F20" s="60"/>
      <c r="G20" s="60"/>
      <c r="H20" s="60"/>
      <c r="I20" s="60"/>
      <c r="J20" s="60"/>
      <c r="K20" s="60"/>
      <c r="L20" s="60"/>
      <c r="O20" s="3"/>
      <c r="P20" s="3"/>
      <c r="Q20" s="3"/>
      <c r="R20" s="3"/>
      <c r="S20" s="3"/>
      <c r="T20" s="3"/>
      <c r="U20" s="3"/>
      <c r="V20" s="3"/>
      <c r="W20" s="3"/>
      <c r="X20" s="3"/>
    </row>
    <row r="21" spans="1:24" ht="35.450000000000003" customHeight="1" thickBot="1" x14ac:dyDescent="0.25">
      <c r="A21" s="53" t="s">
        <v>21</v>
      </c>
      <c r="B21" s="54"/>
      <c r="C21" s="54"/>
      <c r="D21" s="54"/>
      <c r="E21" s="54"/>
      <c r="F21" s="54"/>
      <c r="G21" s="54"/>
      <c r="H21" s="54"/>
      <c r="I21" s="54"/>
      <c r="J21" s="54"/>
      <c r="K21" s="54"/>
      <c r="L21" s="55"/>
    </row>
    <row r="22" spans="1:24" ht="33.950000000000003" customHeight="1" thickTop="1" thickBot="1" x14ac:dyDescent="0.25">
      <c r="A22" s="53" t="s">
        <v>30</v>
      </c>
      <c r="B22" s="54"/>
      <c r="C22" s="54"/>
      <c r="D22" s="54"/>
      <c r="E22" s="54"/>
      <c r="F22" s="54"/>
      <c r="G22" s="54"/>
      <c r="H22" s="54"/>
      <c r="I22" s="54"/>
      <c r="J22" s="54"/>
      <c r="K22" s="54"/>
      <c r="L22" s="55"/>
    </row>
    <row r="23" spans="1:24" ht="26.45" customHeight="1" thickTop="1" thickBot="1" x14ac:dyDescent="0.25">
      <c r="A23" s="40" t="s">
        <v>25</v>
      </c>
      <c r="B23" s="41"/>
      <c r="C23" s="41"/>
      <c r="D23" s="41"/>
      <c r="E23" s="41"/>
      <c r="F23" s="41"/>
      <c r="G23" s="41"/>
      <c r="H23" s="41"/>
      <c r="I23" s="41"/>
      <c r="J23" s="41"/>
      <c r="K23" s="41"/>
      <c r="L23" s="42"/>
    </row>
    <row r="24" spans="1:24" ht="21.2" customHeight="1" thickTop="1" thickBot="1" x14ac:dyDescent="0.25">
      <c r="A24" s="33" t="s">
        <v>5</v>
      </c>
      <c r="B24" s="29"/>
      <c r="C24" s="29" t="s">
        <v>19</v>
      </c>
      <c r="D24" s="29"/>
      <c r="E24" s="29"/>
      <c r="F24" s="29"/>
      <c r="G24" s="29"/>
      <c r="H24" s="29"/>
      <c r="I24" s="29"/>
      <c r="J24" s="29"/>
      <c r="K24" s="29"/>
      <c r="L24" s="30"/>
    </row>
    <row r="25" spans="1:24" ht="21.2" customHeight="1" thickTop="1" thickBot="1" x14ac:dyDescent="0.25">
      <c r="A25" s="33" t="s">
        <v>6</v>
      </c>
      <c r="B25" s="29"/>
      <c r="C25" s="29" t="s">
        <v>19</v>
      </c>
      <c r="D25" s="29"/>
      <c r="E25" s="29"/>
      <c r="F25" s="29"/>
      <c r="G25" s="29"/>
      <c r="H25" s="29"/>
      <c r="I25" s="29"/>
      <c r="J25" s="29"/>
      <c r="K25" s="29"/>
      <c r="L25" s="30"/>
    </row>
    <row r="26" spans="1:24" ht="18" thickTop="1" x14ac:dyDescent="0.2">
      <c r="A26" s="13"/>
      <c r="B26" s="14"/>
      <c r="C26" s="31"/>
      <c r="D26" s="31"/>
      <c r="E26" s="31"/>
      <c r="F26" s="31"/>
      <c r="G26" s="31"/>
      <c r="H26" s="31"/>
      <c r="I26" s="31"/>
      <c r="J26" s="31"/>
      <c r="K26" s="31"/>
      <c r="L26" s="32"/>
    </row>
    <row r="27" spans="1:24" ht="28.5" customHeight="1" x14ac:dyDescent="0.3">
      <c r="A27" s="37" t="s">
        <v>7</v>
      </c>
      <c r="B27" s="38"/>
      <c r="C27" s="38"/>
      <c r="D27" s="38"/>
      <c r="E27" s="38"/>
      <c r="F27" s="38"/>
      <c r="G27" s="38"/>
      <c r="H27" s="38"/>
      <c r="I27" s="38"/>
      <c r="J27" s="38"/>
      <c r="K27" s="38"/>
      <c r="L27" s="39"/>
    </row>
    <row r="28" spans="1:24" ht="17.25" x14ac:dyDescent="0.2">
      <c r="A28" s="34" t="s">
        <v>8</v>
      </c>
      <c r="B28" s="35"/>
      <c r="C28" s="35"/>
      <c r="D28" s="35"/>
      <c r="E28" s="35"/>
      <c r="F28" s="35"/>
      <c r="G28" s="35"/>
      <c r="H28" s="35"/>
      <c r="I28" s="35"/>
      <c r="J28" s="35"/>
      <c r="K28" s="35"/>
      <c r="L28" s="36"/>
    </row>
    <row r="29" spans="1:24" ht="16.5" thickBot="1" x14ac:dyDescent="0.25">
      <c r="A29" s="26"/>
      <c r="B29" s="27"/>
      <c r="C29" s="27"/>
      <c r="D29" s="27"/>
      <c r="E29" s="27"/>
      <c r="F29" s="27"/>
      <c r="G29" s="27"/>
      <c r="H29" s="27"/>
      <c r="I29" s="27"/>
      <c r="J29" s="27"/>
      <c r="K29" s="27"/>
      <c r="L29" s="28"/>
    </row>
  </sheetData>
  <protectedRanges>
    <protectedRange sqref="C5:J8 K8 C9 L5:L7 E12:F14" name="DATOS"/>
  </protectedRanges>
  <mergeCells count="43">
    <mergeCell ref="K1:L1"/>
    <mergeCell ref="K2:L2"/>
    <mergeCell ref="K3:L4"/>
    <mergeCell ref="C5:J5"/>
    <mergeCell ref="A1:B2"/>
    <mergeCell ref="A3:B3"/>
    <mergeCell ref="A4:B4"/>
    <mergeCell ref="C1:J2"/>
    <mergeCell ref="C3:J3"/>
    <mergeCell ref="C4:J4"/>
    <mergeCell ref="A24:B24"/>
    <mergeCell ref="A5:B5"/>
    <mergeCell ref="A6:B6"/>
    <mergeCell ref="A7:B7"/>
    <mergeCell ref="A8:B8"/>
    <mergeCell ref="A19:L19"/>
    <mergeCell ref="A15:F15"/>
    <mergeCell ref="C6:J6"/>
    <mergeCell ref="C7:J7"/>
    <mergeCell ref="C8:F8"/>
    <mergeCell ref="A18:L18"/>
    <mergeCell ref="K8:L8"/>
    <mergeCell ref="B10:B11"/>
    <mergeCell ref="A22:L22"/>
    <mergeCell ref="G8:J8"/>
    <mergeCell ref="C24:L24"/>
    <mergeCell ref="A23:L23"/>
    <mergeCell ref="A9:B9"/>
    <mergeCell ref="E10:L10"/>
    <mergeCell ref="C10:C11"/>
    <mergeCell ref="A10:A11"/>
    <mergeCell ref="C9:L9"/>
    <mergeCell ref="A17:L17"/>
    <mergeCell ref="A21:L21"/>
    <mergeCell ref="A16:L16"/>
    <mergeCell ref="D10:D11"/>
    <mergeCell ref="A20:L20"/>
    <mergeCell ref="A29:L29"/>
    <mergeCell ref="C25:L25"/>
    <mergeCell ref="C26:L26"/>
    <mergeCell ref="A25:B25"/>
    <mergeCell ref="A28:L28"/>
    <mergeCell ref="A27:L27"/>
  </mergeCells>
  <conditionalFormatting sqref="H12:H14">
    <cfRule type="cellIs" dxfId="2" priority="4" operator="equal">
      <formula>L12</formula>
    </cfRule>
    <cfRule type="cellIs" dxfId="1" priority="5" operator="lessThan">
      <formula>L12</formula>
    </cfRule>
    <cfRule type="cellIs" dxfId="0" priority="6" operator="greaterThan">
      <formula>L12</formula>
    </cfRule>
  </conditionalFormatting>
  <hyperlinks>
    <hyperlink ref="A23:L23"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Monica</cp:lastModifiedBy>
  <cp:lastPrinted>2020-05-29T18:26:33Z</cp:lastPrinted>
  <dcterms:created xsi:type="dcterms:W3CDTF">2006-11-20T19:37:40Z</dcterms:created>
  <dcterms:modified xsi:type="dcterms:W3CDTF">2021-11-03T23:09:59Z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