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mc:AlternateContent xmlns:mc="http://schemas.openxmlformats.org/markup-compatibility/2006">
    <mc:Choice Requires="x15">
      <x15ac:absPath xmlns:x15ac="http://schemas.microsoft.com/office/spreadsheetml/2010/11/ac" url="K:\2021\CD\Centro dia al Barrio\"/>
    </mc:Choice>
  </mc:AlternateContent>
  <xr:revisionPtr revIDLastSave="0" documentId="13_ncr:1_{34516B64-E245-4816-9F32-56865A54EFF2}" xr6:coauthVersionLast="47" xr6:coauthVersionMax="47" xr10:uidLastSave="{00000000-0000-0000-0000-000000000000}"/>
  <bookViews>
    <workbookView xWindow="-120" yWindow="-120" windowWidth="29040" windowHeight="15840" tabRatio="775" xr2:uid="{00000000-000D-0000-FFFF-FFFF00000000}"/>
  </bookViews>
  <sheets>
    <sheet name="formato de aportes en estructur" sheetId="38" r:id="rId1"/>
  </sheets>
  <externalReferences>
    <externalReference r:id="rId2"/>
  </externalReferences>
  <definedNames>
    <definedName name="_xlnm.Print_Area" localSheetId="0">'formato de aportes en estructur'!$A$1:$I$44</definedName>
    <definedName name="EFECTIVO">[1]BAL.GRAL!#REF!</definedName>
    <definedName name="OTROS_ACT_CORRIENTES">[1]BAL.GRAL!#REF!</definedName>
    <definedName name="Usuarios_">'[1]P&amp;G'!#REF!</definedName>
    <definedName name="USUARIOS_ACUEDUCTO">'[1]P&amp;G'!#REF!</definedName>
    <definedName name="wrn.INFORME1." hidden="1">{#N/A,#N/A,FALSE,"ESTRATO6";#N/A,#N/A,FALSE,"ESTRATO5";#N/A,#N/A,FALSE,"ESTRATO4";#N/A,#N/A,FALSE,"ESTRATO3";#N/A,#N/A,FALSE,"ESTRATO2";#N/A,#N/A,FALSE,"ESTRATO1"}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35" i="38" l="1"/>
  <c r="B35" i="38"/>
  <c r="I31" i="38"/>
  <c r="F31" i="38" s="1"/>
  <c r="I29" i="38"/>
  <c r="F29" i="38" s="1"/>
  <c r="I28" i="38"/>
  <c r="F28" i="38" s="1"/>
  <c r="H32" i="38"/>
  <c r="G32" i="38"/>
  <c r="E32" i="38"/>
  <c r="C31" i="38"/>
  <c r="E35" i="38" l="1"/>
  <c r="F35" i="38" s="1"/>
  <c r="I27" i="38"/>
  <c r="F27" i="38" s="1"/>
  <c r="I26" i="38"/>
  <c r="I24" i="38"/>
  <c r="F24" i="38" s="1"/>
  <c r="I23" i="38"/>
  <c r="F23" i="38" s="1"/>
  <c r="I22" i="38"/>
  <c r="F22" i="38" s="1"/>
  <c r="I21" i="38"/>
  <c r="F21" i="38" s="1"/>
  <c r="I20" i="38"/>
  <c r="F20" i="38" s="1"/>
  <c r="I19" i="38"/>
  <c r="F19" i="38" s="1"/>
  <c r="I18" i="38"/>
  <c r="F18" i="38" s="1"/>
  <c r="I17" i="38"/>
  <c r="F17" i="38" s="1"/>
  <c r="I16" i="38"/>
  <c r="F16" i="38" s="1"/>
  <c r="I15" i="38"/>
  <c r="H14" i="38"/>
  <c r="G14" i="38"/>
  <c r="E14" i="38"/>
  <c r="I32" i="38" l="1"/>
  <c r="F26" i="38"/>
  <c r="I14" i="38"/>
  <c r="F15" i="38"/>
  <c r="H35" i="38" l="1"/>
  <c r="F32" i="38"/>
  <c r="F14" i="38"/>
  <c r="G35" i="38" l="1"/>
</calcChain>
</file>

<file path=xl/sharedStrings.xml><?xml version="1.0" encoding="utf-8"?>
<sst xmlns="http://schemas.openxmlformats.org/spreadsheetml/2006/main" count="58" uniqueCount="54">
  <si>
    <t>ITEM</t>
  </si>
  <si>
    <t>Profesional en Nutrición</t>
  </si>
  <si>
    <t>CANTIDAD</t>
  </si>
  <si>
    <t>TOTALES</t>
  </si>
  <si>
    <t>TC</t>
  </si>
  <si>
    <t>MT</t>
  </si>
  <si>
    <t>Talento Humano (Dedicación TC:  Tiempo Completo - MT: Medio Tiempo)</t>
  </si>
  <si>
    <t>TOTAL COSTOS</t>
  </si>
  <si>
    <t>7770 “ Compromiso con el Envejecimiento Activo y una Bogotá cuidadora e incluyente "</t>
  </si>
  <si>
    <t>VALORES UNITARIOS MENSUALES 2021</t>
  </si>
  <si>
    <r>
      <t xml:space="preserve">APORTE SDIS
</t>
    </r>
    <r>
      <rPr>
        <b/>
        <sz val="9"/>
        <rFont val="Arial"/>
        <family val="2"/>
      </rPr>
      <t>(TOTALES-APORTES PROPONENTES)</t>
    </r>
  </si>
  <si>
    <t>APORTES PROPONENTE</t>
  </si>
  <si>
    <t>MINIMO</t>
  </si>
  <si>
    <t>ADICIONAL</t>
  </si>
  <si>
    <r>
      <t xml:space="preserve">TOTAL </t>
    </r>
    <r>
      <rPr>
        <b/>
        <sz val="9"/>
        <rFont val="Arial"/>
        <family val="2"/>
      </rPr>
      <t>(MINIMO+ADICIONAL)</t>
    </r>
  </si>
  <si>
    <t>Yo, __________________, identificado(a)  con ______  No.   _______________, en mi condición de Representante Legal de (Razón social de la ESAL) identificada con Nit ________, para el presente proceso competitivo, me comprometo a ofrecer el siguiente aporte mínimo establecido en la Invitación, así:</t>
  </si>
  <si>
    <t>3.    La oferta del interesado que comprometa un porcentaje inferior al 15% del valor asignado a los cupos a los que se presente, será tenida como No Cumple. No obstante, puede ser subsanado dentro de los tiempos establecidos.</t>
  </si>
  <si>
    <t>4.    En  caso de que el “FORMATO DE APORTE EN ESTRUCTURA DE COSTOS” presente errores aritméticos en los aportes o que no coincida con el porcentaje del “FORMATO OFERTA DE APORTES", prevalecerá la información consignada en el "Formato Oferta de Aportes". El proponente acepta que la Secretaria de Integración Social ajustará el formato en este sentido.</t>
  </si>
  <si>
    <t>7.   En caso de que el proponente resulte adjudicatario de un número mayor de cupos al ofertado, en los términos del numeral 10.2 del Estudio Previo, se compromete a mantener el porcentaje de aporte mínimo para el total de cupos adjudicados.</t>
  </si>
  <si>
    <t xml:space="preserve">8. El oferente deberá ajustar al peso los precios ofertados, en caso contrario, la Secretaría aproximará los precios, así: cuando la fracción decimal del peso sea igual o superior a cinco lo aproximará por exceso al peso y cuando la fracción decimal del peso sea inferior a cinco (5) lo aproximará por defecto al peso, los valores así obtenidos se tendrán en cuenta para la evaluación, adjudicación y suscripción del contrato.  </t>
  </si>
  <si>
    <t>FORMATO DE APORTES EN ESTRUCTURA DE COSTOS</t>
  </si>
  <si>
    <t>SERVICIO SOCIAL CENTRO DIA</t>
  </si>
  <si>
    <t>"ESTRATEGIA CENTRO DIA AL BARRIO"</t>
  </si>
  <si>
    <t>COBERTURA : 900 CUPOS</t>
  </si>
  <si>
    <t>PLAZO : 6 MESES</t>
  </si>
  <si>
    <t>Coordinador/a  de Equipo territorial de Centro Día Al Barrio</t>
  </si>
  <si>
    <t xml:space="preserve">Profesional en Ciencias Sociales o Humanas (visitas domiciliarias) </t>
  </si>
  <si>
    <t xml:space="preserve">Profesional en Ciencias Sociales o Humanas </t>
  </si>
  <si>
    <t>Profesional en Derecho</t>
  </si>
  <si>
    <t>Técnico Tallerista</t>
  </si>
  <si>
    <t>Técnico en NBC Deportes, Educación Física y Recreación</t>
  </si>
  <si>
    <t>Auxiliares de enfermería</t>
  </si>
  <si>
    <t>Gestor o auxiliar de trabajo social</t>
  </si>
  <si>
    <t>Técnico administrativo o de gestión documental</t>
  </si>
  <si>
    <t>RUBRO / ITEM</t>
  </si>
  <si>
    <r>
      <t>TRANSPORTE IDENTIFICACIÓN (BÚSQUEDA ACTIVA)</t>
    </r>
    <r>
      <rPr>
        <b/>
        <sz val="9"/>
        <color theme="1"/>
        <rFont val="Arial"/>
        <family val="2"/>
      </rPr>
      <t xml:space="preserve"> 
</t>
    </r>
    <r>
      <rPr>
        <sz val="9"/>
        <color theme="1"/>
        <rFont val="Arial"/>
        <family val="2"/>
      </rPr>
      <t>Fase 1.  Identificación y Caracterización: Para el desarrollo del proceso de identificacion de la poblacion, solamente  durante el primer mes de operación.</t>
    </r>
  </si>
  <si>
    <r>
      <rPr>
        <b/>
        <sz val="11"/>
        <color theme="1"/>
        <rFont val="Arial"/>
        <family val="2"/>
      </rPr>
      <t>ELEMENTOS PARA METODOLOGÍAS DE TRABAJO</t>
    </r>
    <r>
      <rPr>
        <sz val="11"/>
        <color theme="1"/>
        <rFont val="Arial"/>
        <family val="2"/>
      </rPr>
      <t xml:space="preserve">
</t>
    </r>
    <r>
      <rPr>
        <sz val="9"/>
        <color theme="1"/>
        <rFont val="Arial"/>
        <family val="2"/>
      </rPr>
      <t xml:space="preserve">Comprende los elementos que no se agotan en un solo uso descritos en el anexo técnico especificamente en los numerales:
2.3.1. ELEMENTOS BIOMEDICOS (NUTRICIÓN Y EDUCACIÓN FÍSICA)
2.3.2. ELEMENTOS DE ATENCIÓN EN EMERGENCIAS
2.3.3. ELEMENTOS DEPORTIVOS 
2.3.4. ELEMENTOS LOGISTICA
2.3.9. ADMINISTRACIÓN DE LA DOCUMENTACIÓN </t>
    </r>
  </si>
  <si>
    <r>
      <rPr>
        <b/>
        <sz val="11"/>
        <color theme="1"/>
        <rFont val="Arial"/>
        <family val="2"/>
      </rPr>
      <t>MATERIALES PARA DESARROLLO DE TALLERES</t>
    </r>
    <r>
      <rPr>
        <sz val="11"/>
        <color theme="1"/>
        <rFont val="Arial"/>
        <family val="2"/>
      </rPr>
      <t xml:space="preserve">
</t>
    </r>
    <r>
      <rPr>
        <sz val="9"/>
        <color theme="1"/>
        <rFont val="Arial"/>
        <family val="2"/>
      </rPr>
      <t xml:space="preserve">Comprende los elementos necesarios para la ejecución de los talleres descritos en el anexo técnico especificamente en los numerales:
2.3.5. ELEMENTOS PARA DESARROLLO DE TALLERES  </t>
    </r>
  </si>
  <si>
    <r>
      <rPr>
        <b/>
        <sz val="11"/>
        <color theme="1"/>
        <rFont val="Arial"/>
        <family val="2"/>
      </rPr>
      <t>ELEMENTOS EMERGENCIA COVID-19</t>
    </r>
    <r>
      <rPr>
        <sz val="11"/>
        <color theme="1"/>
        <rFont val="Arial"/>
        <family val="2"/>
      </rPr>
      <t xml:space="preserve">
</t>
    </r>
    <r>
      <rPr>
        <sz val="9"/>
        <color theme="1"/>
        <rFont val="Arial"/>
        <family val="2"/>
      </rPr>
      <t>Comprende todos los elementos de bioseguridad requeridos para el desarrollo de las actividades, teniendo en cuenta los cupos de atención y el talento humano y serán entregados una vez al mes a cada persona, descritos en el anexo técnico especificamente en los numerales:
* 2.3.6. ELEMENTOS COVID   
* Elementos de Protección Personal (EPP) del talento humano</t>
    </r>
  </si>
  <si>
    <r>
      <t xml:space="preserve">REFRIGERIO
</t>
    </r>
    <r>
      <rPr>
        <sz val="9"/>
        <color theme="1"/>
        <rFont val="Arial"/>
        <family val="2"/>
      </rPr>
      <t>Se deberá garantizar la entrega de refrigerio para cada uno de las personas activas en la Modalidad Centro dia al Barrio de acuerdo a las especificaciones del anexo técnico</t>
    </r>
    <r>
      <rPr>
        <sz val="11"/>
        <color theme="1"/>
        <rFont val="Arial"/>
        <family val="2"/>
      </rPr>
      <t>.</t>
    </r>
  </si>
  <si>
    <t>VALORES UNITARIOS MENSUALES</t>
  </si>
  <si>
    <t>VALOR  UNITARIO POR ENTREGA</t>
  </si>
  <si>
    <t>Equipo Territorial (900 CUPOS)</t>
  </si>
  <si>
    <t>5.    Para el caso en que dentro del “FORMATO DE APORTE EN ESTRUCTURA DE COSTOS” la sumatoria de los aportes desagregados sea inferior al porcentaje ofrecido en el FORMATO OFERTA DE APORTES, prevalecerá la información consignada en este último. El proponente acepta que la Secretaria de Integración Social ajustará el formato e incluirá la diferencia dentro del rubro “Elementos para metodologías de trabajo”.</t>
  </si>
  <si>
    <t>6.    Para el caso en que dentro del “FORMATO DE APORTE EN ESTRUCTURA DE COSTOS” la sumatoria del aporte mínimo y adicional del asociado para alguno(s) del (los) rubro(s) supere el presupuesto total de este. El proponente acepta que la SDIS ajustará el formato y entenderá que la sumatoria de las diferencias de cada rubro se ajustarán dentro del rubro “Elementos para metodologías de trabajo”</t>
  </si>
  <si>
    <t>No DE EQUIPOS TERRITORIALES (900 cupos por equipo)</t>
  </si>
  <si>
    <t>VALOR POR EQUIPO TERRITORIAL</t>
  </si>
  <si>
    <t>VALOR TOTAL POR LOTE</t>
  </si>
  <si>
    <t>LOTE 4</t>
  </si>
  <si>
    <t>LOTE A OFERTAR</t>
  </si>
  <si>
    <t xml:space="preserve">APORTES SDIS </t>
  </si>
  <si>
    <t>APORTES ASOCIADO (MINIMO+ADICIONAL)</t>
  </si>
  <si>
    <t xml:space="preserve">2.     El proponente debe diligenciar el formato de propuesta económica excel que se adjunta con los documentos del proceso. Se debe diligenciar solamente las casillas sombreadas CON AZUL, donde se indica el valor del aporte minimo y adicional, las demás casillas del cuadro se encuentran formuladas, incluido el valor total de la oferta.  </t>
  </si>
  <si>
    <r>
      <t xml:space="preserve">1.    El proponente debe diligenciar el formato de propuesta económica excel que se adjunta con los documentos del proceso. Se debe diligenciar solamente las casillas sombreadas </t>
    </r>
    <r>
      <rPr>
        <sz val="12"/>
        <color theme="4" tint="-0.249977111117893"/>
        <rFont val="Arial"/>
        <family val="2"/>
      </rPr>
      <t>CON AZUL</t>
    </r>
    <r>
      <rPr>
        <sz val="12"/>
        <rFont val="Arial"/>
        <family val="2"/>
      </rPr>
      <t>, donde se indica el lote a ofertar se debe cambiar solo el numero del lote ya que se encuentra formulado para el calculo de la propuesta total.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</si>
</sst>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quot;$&quot;\ * #,##0_-;\-&quot;$&quot;\ * #,##0_-;_-&quot;$&quot;\ * &quot;-&quot;??_-;_-@_-"/>
  </numFmts>
  <fonts count="20" x14ac:knownFonts="1">
    <font>
      <sz val="11"/>
      <color theme="1"/>
      <name val="Calibri"/>
      <family val="2"/>
      <scheme val="minor"/>
    </font>
    <font>
      <sz val="11"/>
      <color theme="1"/>
      <name val="Calibri"/>
      <family val="2"/>
      <scheme val="minor"/>
    </font>
    <font>
      <sz val="11"/>
      <color indexed="8"/>
      <name val="Calibri"/>
      <family val="2"/>
    </font>
    <font>
      <sz val="10"/>
      <name val="Arial"/>
      <family val="2"/>
    </font>
    <font>
      <b/>
      <sz val="12"/>
      <name val="Arial"/>
      <family val="2"/>
    </font>
    <font>
      <sz val="12"/>
      <name val="Arial"/>
      <family val="2"/>
    </font>
    <font>
      <b/>
      <sz val="11"/>
      <name val="Arial"/>
      <family val="2"/>
    </font>
    <font>
      <sz val="11"/>
      <color theme="1"/>
      <name val="Arial"/>
      <family val="2"/>
    </font>
    <font>
      <sz val="12"/>
      <color theme="1"/>
      <name val="Arial"/>
      <family val="2"/>
    </font>
    <font>
      <sz val="12"/>
      <color indexed="8"/>
      <name val="Arial"/>
      <family val="2"/>
    </font>
    <font>
      <b/>
      <sz val="12"/>
      <color indexed="8"/>
      <name val="Arial"/>
      <family val="2"/>
    </font>
    <font>
      <b/>
      <sz val="9"/>
      <name val="Arial"/>
      <family val="2"/>
    </font>
    <font>
      <b/>
      <sz val="12"/>
      <color theme="1"/>
      <name val="Arial"/>
      <family val="2"/>
    </font>
    <font>
      <sz val="12"/>
      <color theme="4" tint="-0.249977111117893"/>
      <name val="Arial"/>
      <family val="2"/>
    </font>
    <font>
      <b/>
      <sz val="16"/>
      <name val="Arial"/>
      <family val="2"/>
    </font>
    <font>
      <b/>
      <sz val="11"/>
      <color theme="1"/>
      <name val="Arial"/>
      <family val="2"/>
    </font>
    <font>
      <b/>
      <sz val="9"/>
      <color theme="1"/>
      <name val="Arial"/>
      <family val="2"/>
    </font>
    <font>
      <sz val="9"/>
      <color theme="1"/>
      <name val="Arial"/>
      <family val="2"/>
    </font>
    <font>
      <sz val="12"/>
      <color rgb="FF000000"/>
      <name val="Calibri"/>
      <family val="2"/>
    </font>
    <font>
      <b/>
      <sz val="16"/>
      <color theme="1"/>
      <name val="Arial"/>
      <family val="2"/>
    </font>
  </fonts>
  <fills count="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0" tint="-0.14999847407452621"/>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s>
  <cellStyleXfs count="22">
    <xf numFmtId="0" fontId="0" fillId="0" borderId="0"/>
    <xf numFmtId="165" fontId="1" fillId="0" borderId="0" applyFont="0" applyFill="0" applyBorder="0" applyAlignment="0" applyProtection="0"/>
    <xf numFmtId="0" fontId="2" fillId="0" borderId="0"/>
    <xf numFmtId="0" fontId="3" fillId="0" borderId="0"/>
    <xf numFmtId="165"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44" fontId="1" fillId="0" borderId="0" applyFont="0" applyFill="0" applyBorder="0" applyAlignment="0" applyProtection="0"/>
    <xf numFmtId="0" fontId="3"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cellStyleXfs>
  <cellXfs count="85">
    <xf numFmtId="0" fontId="0" fillId="0" borderId="0" xfId="0"/>
    <xf numFmtId="0" fontId="7" fillId="0" borderId="0" xfId="0" applyFont="1"/>
    <xf numFmtId="0" fontId="4" fillId="2" borderId="0" xfId="3" applyFont="1" applyFill="1" applyBorder="1" applyAlignment="1">
      <alignment vertical="center" wrapText="1"/>
    </xf>
    <xf numFmtId="0" fontId="9" fillId="2" borderId="16" xfId="2" applyFont="1" applyFill="1" applyBorder="1"/>
    <xf numFmtId="0" fontId="9" fillId="2" borderId="7" xfId="2" applyFont="1" applyFill="1" applyBorder="1"/>
    <xf numFmtId="0" fontId="9" fillId="2" borderId="7" xfId="2" applyFont="1" applyFill="1" applyBorder="1" applyAlignment="1">
      <alignment horizontal="right"/>
    </xf>
    <xf numFmtId="0" fontId="8" fillId="2" borderId="17" xfId="0" applyFont="1" applyFill="1" applyBorder="1"/>
    <xf numFmtId="0" fontId="8" fillId="2" borderId="0" xfId="0" applyFont="1" applyFill="1"/>
    <xf numFmtId="0" fontId="8" fillId="0" borderId="0" xfId="0" applyFont="1"/>
    <xf numFmtId="0" fontId="8" fillId="0" borderId="0" xfId="0" applyFont="1" applyAlignment="1">
      <alignment vertical="center"/>
    </xf>
    <xf numFmtId="0" fontId="9" fillId="0" borderId="0" xfId="2" applyFont="1" applyAlignment="1">
      <alignment vertical="center"/>
    </xf>
    <xf numFmtId="0" fontId="9" fillId="2" borderId="0" xfId="2" applyFont="1" applyFill="1" applyAlignment="1">
      <alignment vertical="center"/>
    </xf>
    <xf numFmtId="1" fontId="9" fillId="0" borderId="1" xfId="2" applyNumberFormat="1" applyFont="1" applyFill="1" applyBorder="1" applyAlignment="1">
      <alignment horizontal="center" vertical="center"/>
    </xf>
    <xf numFmtId="0" fontId="8" fillId="2" borderId="7" xfId="0" applyFont="1" applyFill="1" applyBorder="1"/>
    <xf numFmtId="0" fontId="8" fillId="2" borderId="11" xfId="0" applyFont="1" applyFill="1" applyBorder="1"/>
    <xf numFmtId="0" fontId="8" fillId="2" borderId="0" xfId="0" applyFont="1" applyFill="1" applyBorder="1"/>
    <xf numFmtId="0" fontId="7" fillId="2" borderId="0" xfId="0" applyFont="1" applyFill="1"/>
    <xf numFmtId="0" fontId="6" fillId="0" borderId="1" xfId="2" applyFont="1" applyFill="1" applyBorder="1" applyAlignment="1">
      <alignment horizontal="center" vertical="center" wrapText="1"/>
    </xf>
    <xf numFmtId="0" fontId="6" fillId="0" borderId="9" xfId="2" applyFont="1" applyFill="1" applyBorder="1" applyAlignment="1">
      <alignment horizontal="center" vertical="center" wrapText="1"/>
    </xf>
    <xf numFmtId="0" fontId="10" fillId="0" borderId="1" xfId="2" applyFont="1" applyFill="1" applyBorder="1" applyAlignment="1">
      <alignment vertical="center"/>
    </xf>
    <xf numFmtId="0" fontId="9" fillId="0" borderId="1" xfId="2" applyFont="1" applyFill="1" applyBorder="1" applyAlignment="1">
      <alignment vertical="center"/>
    </xf>
    <xf numFmtId="165" fontId="10" fillId="0" borderId="1" xfId="1" applyFont="1" applyFill="1" applyBorder="1" applyAlignment="1">
      <alignment horizontal="center" vertical="center" wrapText="1"/>
    </xf>
    <xf numFmtId="165" fontId="9" fillId="0" borderId="1" xfId="1" applyFont="1" applyFill="1" applyBorder="1" applyAlignment="1">
      <alignment horizontal="center" vertical="center" wrapText="1"/>
    </xf>
    <xf numFmtId="0" fontId="7" fillId="0" borderId="1" xfId="0" applyFont="1" applyFill="1" applyBorder="1" applyAlignment="1">
      <alignment vertical="center"/>
    </xf>
    <xf numFmtId="0" fontId="7" fillId="0" borderId="9" xfId="0" applyFont="1" applyFill="1" applyBorder="1" applyAlignment="1">
      <alignment vertical="center"/>
    </xf>
    <xf numFmtId="43" fontId="8" fillId="0" borderId="1" xfId="0" applyNumberFormat="1" applyFont="1" applyFill="1" applyBorder="1" applyAlignment="1">
      <alignment vertical="center"/>
    </xf>
    <xf numFmtId="165" fontId="8" fillId="0" borderId="1" xfId="1" applyFont="1" applyFill="1" applyBorder="1" applyAlignment="1">
      <alignment vertical="center"/>
    </xf>
    <xf numFmtId="165" fontId="8" fillId="3" borderId="1" xfId="1" applyFont="1" applyFill="1" applyBorder="1" applyAlignment="1">
      <alignment vertical="center"/>
    </xf>
    <xf numFmtId="43" fontId="8" fillId="3" borderId="1" xfId="0" applyNumberFormat="1" applyFont="1" applyFill="1" applyBorder="1" applyAlignment="1">
      <alignment vertical="center"/>
    </xf>
    <xf numFmtId="0" fontId="10" fillId="0" borderId="8" xfId="2" applyFont="1" applyFill="1" applyBorder="1" applyAlignment="1">
      <alignment vertical="center"/>
    </xf>
    <xf numFmtId="165" fontId="10" fillId="0" borderId="9" xfId="1" applyFont="1" applyFill="1" applyBorder="1" applyAlignment="1">
      <alignment horizontal="center" vertical="center" wrapText="1"/>
    </xf>
    <xf numFmtId="0" fontId="8" fillId="0" borderId="9" xfId="0" applyFont="1" applyFill="1" applyBorder="1" applyAlignment="1">
      <alignment vertical="center"/>
    </xf>
    <xf numFmtId="0" fontId="9" fillId="0" borderId="10" xfId="2" applyFont="1" applyBorder="1" applyAlignment="1">
      <alignment vertical="center"/>
    </xf>
    <xf numFmtId="0" fontId="8" fillId="0" borderId="0" xfId="0" applyFont="1" applyBorder="1" applyAlignment="1">
      <alignment vertical="center"/>
    </xf>
    <xf numFmtId="165" fontId="8" fillId="0" borderId="0" xfId="1" applyFont="1" applyBorder="1" applyAlignment="1">
      <alignment vertical="center"/>
    </xf>
    <xf numFmtId="0" fontId="8" fillId="0" borderId="11" xfId="0" applyFont="1" applyBorder="1" applyAlignment="1">
      <alignment vertical="center"/>
    </xf>
    <xf numFmtId="165" fontId="9" fillId="0" borderId="2" xfId="1" applyFont="1" applyFill="1" applyBorder="1" applyAlignment="1">
      <alignment horizontal="center" vertical="center" wrapText="1"/>
    </xf>
    <xf numFmtId="165" fontId="10" fillId="0" borderId="2" xfId="1" applyFont="1" applyFill="1" applyBorder="1" applyAlignment="1">
      <alignment horizontal="center" vertical="center" wrapText="1"/>
    </xf>
    <xf numFmtId="165" fontId="10" fillId="0" borderId="2" xfId="2" applyNumberFormat="1" applyFont="1" applyFill="1" applyBorder="1" applyAlignment="1">
      <alignment horizontal="center" vertical="center" wrapText="1"/>
    </xf>
    <xf numFmtId="0" fontId="14" fillId="2" borderId="0" xfId="3" applyFont="1" applyFill="1" applyBorder="1" applyAlignment="1">
      <alignment horizontal="center" vertical="center" wrapText="1"/>
    </xf>
    <xf numFmtId="0" fontId="14" fillId="2" borderId="11" xfId="3" applyFont="1" applyFill="1" applyBorder="1" applyAlignment="1">
      <alignment horizontal="center" vertical="center" wrapText="1"/>
    </xf>
    <xf numFmtId="165" fontId="9" fillId="2" borderId="2" xfId="1" applyFont="1" applyFill="1" applyBorder="1" applyAlignment="1">
      <alignment horizontal="center" vertical="center" wrapText="1"/>
    </xf>
    <xf numFmtId="0" fontId="6" fillId="0" borderId="20" xfId="2" applyFont="1" applyFill="1" applyBorder="1" applyAlignment="1">
      <alignment horizontal="center" vertical="center" wrapText="1"/>
    </xf>
    <xf numFmtId="0" fontId="6" fillId="0" borderId="3" xfId="2" applyFont="1" applyFill="1" applyBorder="1" applyAlignment="1">
      <alignment horizontal="center" vertical="center" wrapText="1"/>
    </xf>
    <xf numFmtId="0" fontId="4" fillId="2" borderId="10" xfId="3" applyFont="1" applyFill="1" applyBorder="1" applyAlignment="1">
      <alignment horizontal="left" vertical="center" wrapText="1"/>
    </xf>
    <xf numFmtId="0" fontId="4" fillId="2" borderId="0" xfId="3" applyFont="1" applyFill="1" applyBorder="1" applyAlignment="1">
      <alignment horizontal="left" vertical="center" wrapText="1"/>
    </xf>
    <xf numFmtId="0" fontId="6" fillId="0" borderId="25" xfId="2" applyFont="1" applyFill="1" applyBorder="1" applyAlignment="1">
      <alignment horizontal="center" vertical="center" wrapText="1"/>
    </xf>
    <xf numFmtId="0" fontId="6" fillId="0" borderId="18" xfId="2" applyFont="1" applyFill="1" applyBorder="1" applyAlignment="1">
      <alignment horizontal="center" vertical="center" wrapText="1"/>
    </xf>
    <xf numFmtId="0" fontId="6" fillId="0" borderId="21" xfId="2" applyFont="1" applyFill="1" applyBorder="1" applyAlignment="1">
      <alignment horizontal="center" vertical="center" wrapText="1"/>
    </xf>
    <xf numFmtId="0" fontId="6" fillId="0" borderId="22" xfId="2"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0"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2" fillId="3" borderId="15" xfId="0" applyFont="1" applyFill="1" applyBorder="1" applyAlignment="1">
      <alignment horizontal="center" vertical="center" wrapText="1"/>
    </xf>
    <xf numFmtId="0" fontId="5" fillId="0" borderId="10" xfId="0" applyFont="1" applyBorder="1" applyAlignment="1">
      <alignment horizontal="left" vertical="center" wrapText="1"/>
    </xf>
    <xf numFmtId="0" fontId="5" fillId="0" borderId="0" xfId="0" applyFont="1" applyBorder="1" applyAlignment="1">
      <alignment horizontal="left" vertical="center" wrapText="1"/>
    </xf>
    <xf numFmtId="0" fontId="5" fillId="0" borderId="11" xfId="0" applyFont="1" applyBorder="1" applyAlignment="1">
      <alignment horizontal="left" vertical="center" wrapText="1"/>
    </xf>
    <xf numFmtId="0" fontId="6" fillId="0" borderId="19" xfId="2" applyFont="1" applyFill="1" applyBorder="1" applyAlignment="1">
      <alignment horizontal="center" vertical="center" wrapText="1"/>
    </xf>
    <xf numFmtId="0" fontId="6" fillId="0" borderId="6" xfId="2" applyFont="1" applyFill="1" applyBorder="1" applyAlignment="1">
      <alignment horizontal="center" vertical="center" wrapText="1"/>
    </xf>
    <xf numFmtId="0" fontId="6" fillId="0" borderId="23" xfId="2" applyFont="1" applyFill="1" applyBorder="1" applyAlignment="1">
      <alignment horizontal="center" vertical="center" wrapText="1"/>
    </xf>
    <xf numFmtId="0" fontId="6" fillId="0" borderId="24" xfId="2" applyFont="1" applyFill="1" applyBorder="1" applyAlignment="1">
      <alignment horizontal="center"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10" fillId="0" borderId="12" xfId="2" applyFont="1" applyFill="1" applyBorder="1" applyAlignment="1">
      <alignment horizontal="center" vertical="center" wrapText="1"/>
    </xf>
    <xf numFmtId="0" fontId="10" fillId="0" borderId="4" xfId="2" applyFont="1" applyFill="1" applyBorder="1" applyAlignment="1">
      <alignment horizontal="center" vertical="center" wrapText="1"/>
    </xf>
    <xf numFmtId="0" fontId="10" fillId="0" borderId="5" xfId="2" applyFont="1" applyFill="1" applyBorder="1" applyAlignment="1">
      <alignment horizontal="center" vertical="center" wrapText="1"/>
    </xf>
    <xf numFmtId="0" fontId="14" fillId="2" borderId="10" xfId="3" applyFont="1" applyFill="1" applyBorder="1" applyAlignment="1">
      <alignment vertical="center" wrapText="1"/>
    </xf>
    <xf numFmtId="0" fontId="15" fillId="0" borderId="1" xfId="20" applyFont="1" applyBorder="1" applyAlignment="1">
      <alignment vertical="center" wrapText="1"/>
    </xf>
    <xf numFmtId="0" fontId="7" fillId="2" borderId="1" xfId="20" applyFont="1" applyFill="1" applyBorder="1" applyAlignment="1">
      <alignment horizontal="center" vertical="center" wrapText="1"/>
    </xf>
    <xf numFmtId="166" fontId="7" fillId="0" borderId="1" xfId="21" applyNumberFormat="1" applyFont="1" applyFill="1" applyBorder="1" applyAlignment="1">
      <alignment vertical="center" wrapText="1"/>
    </xf>
    <xf numFmtId="0" fontId="15" fillId="4" borderId="2" xfId="20" applyFont="1" applyFill="1" applyBorder="1" applyAlignment="1">
      <alignment horizontal="center" vertical="center" wrapText="1"/>
    </xf>
    <xf numFmtId="0" fontId="15" fillId="4" borderId="5" xfId="20" applyFont="1" applyFill="1" applyBorder="1" applyAlignment="1">
      <alignment horizontal="center" vertical="center" wrapText="1"/>
    </xf>
    <xf numFmtId="0" fontId="15" fillId="0" borderId="2" xfId="20" applyFont="1" applyBorder="1" applyAlignment="1">
      <alignment horizontal="left" vertical="center" wrapText="1"/>
    </xf>
    <xf numFmtId="0" fontId="15" fillId="0" borderId="5" xfId="20" applyFont="1" applyBorder="1" applyAlignment="1">
      <alignment horizontal="left" vertical="center" wrapText="1"/>
    </xf>
    <xf numFmtId="0" fontId="7" fillId="0" borderId="2" xfId="20" applyFont="1" applyBorder="1" applyAlignment="1">
      <alignment horizontal="left" vertical="center" wrapText="1"/>
    </xf>
    <xf numFmtId="0" fontId="7" fillId="0" borderId="5" xfId="20" applyFont="1" applyBorder="1" applyAlignment="1">
      <alignment horizontal="left" vertical="center" wrapText="1"/>
    </xf>
    <xf numFmtId="0" fontId="15" fillId="4" borderId="1" xfId="20" applyFont="1" applyFill="1" applyBorder="1" applyAlignment="1">
      <alignment horizontal="center" vertical="center" wrapText="1"/>
    </xf>
    <xf numFmtId="166" fontId="7" fillId="0" borderId="1" xfId="21" applyNumberFormat="1" applyFont="1" applyBorder="1" applyAlignment="1">
      <alignment vertical="center" wrapText="1"/>
    </xf>
    <xf numFmtId="0" fontId="18" fillId="0" borderId="1" xfId="0" applyFont="1" applyBorder="1" applyAlignment="1">
      <alignment horizontal="center" vertical="center" wrapText="1"/>
    </xf>
    <xf numFmtId="0" fontId="18" fillId="0" borderId="5" xfId="0" applyFont="1" applyBorder="1" applyAlignment="1">
      <alignment horizontal="center" vertical="center" wrapText="1"/>
    </xf>
    <xf numFmtId="165" fontId="19" fillId="3" borderId="1" xfId="1" applyFont="1" applyFill="1" applyBorder="1" applyAlignment="1">
      <alignment horizontal="center" vertical="center"/>
    </xf>
    <xf numFmtId="165" fontId="18" fillId="0" borderId="2" xfId="0" applyNumberFormat="1" applyFont="1" applyBorder="1" applyAlignment="1">
      <alignment horizontal="center" vertical="center" wrapText="1"/>
    </xf>
  </cellXfs>
  <cellStyles count="22">
    <cellStyle name="Millares" xfId="1" builtinId="3"/>
    <cellStyle name="Millares [0] 2" xfId="17" xr:uid="{8C22B9D3-198B-41FD-BEE7-BBC584290CFE}"/>
    <cellStyle name="Millares 2" xfId="6" xr:uid="{00000000-0005-0000-0000-000002000000}"/>
    <cellStyle name="Millares 2 2" xfId="13" xr:uid="{1B772F6A-F5E2-4E12-ABC8-40511280499F}"/>
    <cellStyle name="Millares 3" xfId="10" xr:uid="{14F25F3E-6CBB-4F75-82A0-9FC9EA339CD4}"/>
    <cellStyle name="Millares 3 2" xfId="4" xr:uid="{00000000-0005-0000-0000-000003000000}"/>
    <cellStyle name="Millares 3 2 2" xfId="12" xr:uid="{ADE398E2-8E2C-42C5-BD8A-AEDE344E098C}"/>
    <cellStyle name="Millares 4" xfId="11" xr:uid="{A2A971E3-DA07-48EF-99DF-F9E8998691EF}"/>
    <cellStyle name="Moneda [0] 2" xfId="15" xr:uid="{562B6A6D-A7F6-4D1C-B50D-CCA5E8DAD838}"/>
    <cellStyle name="Moneda 2" xfId="5" xr:uid="{00000000-0005-0000-0000-000006000000}"/>
    <cellStyle name="Moneda 2 2" xfId="21" xr:uid="{DA6947D0-A82E-4598-B80A-47C7B4BB3B7B}"/>
    <cellStyle name="Moneda 3" xfId="18" xr:uid="{E0393043-DFAC-4DC4-9185-CD5C64573AEC}"/>
    <cellStyle name="Moneda 3 2" xfId="7" xr:uid="{00000000-0005-0000-0000-000007000000}"/>
    <cellStyle name="Moneda 3 2 2" xfId="14" xr:uid="{BECC982D-E519-4C9A-8829-EED6EEEBA8C5}"/>
    <cellStyle name="Moneda 4" xfId="9" xr:uid="{00000000-0005-0000-0000-000008000000}"/>
    <cellStyle name="Moneda 4 2" xfId="16" xr:uid="{1CA8080E-DA23-4DC4-89A2-A75D2C0A1E3F}"/>
    <cellStyle name="Moneda 5" xfId="19" xr:uid="{1B95C252-375C-44E6-AC38-62D3E22E7923}"/>
    <cellStyle name="Normal" xfId="0" builtinId="0"/>
    <cellStyle name="Normal 2" xfId="3" xr:uid="{00000000-0005-0000-0000-00000A000000}"/>
    <cellStyle name="Normal 2 3" xfId="8" xr:uid="{00000000-0005-0000-0000-00000B000000}"/>
    <cellStyle name="Normal 2_NAZARETH CONVENIO INTERADMINISTRATIVO" xfId="2" xr:uid="{00000000-0005-0000-0000-00000C000000}"/>
    <cellStyle name="Normal 3 2" xfId="20" xr:uid="{331DA654-EBF1-4A5B-A278-A6E95E1D7413}"/>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269687</xdr:colOff>
      <xdr:row>0</xdr:row>
      <xdr:rowOff>156597</xdr:rowOff>
    </xdr:from>
    <xdr:to>
      <xdr:col>0</xdr:col>
      <xdr:colOff>2173941</xdr:colOff>
      <xdr:row>4</xdr:row>
      <xdr:rowOff>22412</xdr:rowOff>
    </xdr:to>
    <xdr:pic>
      <xdr:nvPicPr>
        <xdr:cNvPr id="2" name="Imagen 1" descr="escudo-alc">
          <a:extLst>
            <a:ext uri="{FF2B5EF4-FFF2-40B4-BE49-F238E27FC236}">
              <a16:creationId xmlns:a16="http://schemas.microsoft.com/office/drawing/2014/main" id="{D86C7834-E5A5-4384-AD25-03A0F7B3B0A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9687" y="156597"/>
          <a:ext cx="1904254" cy="109846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indy\Desktop\C:\Users\cindy\Desktop\Fsandoval\sectsa\Sectsa\Estfi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GRAL"/>
      <sheetName val="P&amp;G"/>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29FF8-2AB0-433E-B5B7-CD92C2C14FBC}">
  <sheetPr>
    <pageSetUpPr fitToPage="1"/>
  </sheetPr>
  <dimension ref="A1:AC92"/>
  <sheetViews>
    <sheetView tabSelected="1" view="pageBreakPreview" topLeftCell="A34" zoomScale="85" zoomScaleNormal="90" zoomScaleSheetLayoutView="85" workbookViewId="0">
      <selection activeCell="C47" sqref="C47"/>
    </sheetView>
  </sheetViews>
  <sheetFormatPr baseColWidth="10" defaultColWidth="11.42578125" defaultRowHeight="15" x14ac:dyDescent="0.25"/>
  <cols>
    <col min="1" max="1" width="50.5703125" style="11" customWidth="1"/>
    <col min="2" max="2" width="7.42578125" style="11" customWidth="1"/>
    <col min="3" max="3" width="17.42578125" style="11" customWidth="1"/>
    <col min="4" max="4" width="23.7109375" style="11" customWidth="1"/>
    <col min="5" max="5" width="22.140625" style="11" customWidth="1"/>
    <col min="6" max="6" width="25.85546875" style="9" customWidth="1"/>
    <col min="7" max="8" width="22.140625" style="9" customWidth="1"/>
    <col min="9" max="9" width="26.28515625" style="9" customWidth="1"/>
    <col min="10" max="16384" width="11.42578125" style="9"/>
  </cols>
  <sheetData>
    <row r="1" spans="1:29" s="8" customFormat="1" ht="15" customHeight="1" x14ac:dyDescent="0.2">
      <c r="A1" s="3"/>
      <c r="B1" s="4"/>
      <c r="C1" s="4"/>
      <c r="D1" s="5"/>
      <c r="E1" s="5"/>
      <c r="F1" s="13"/>
      <c r="G1" s="13"/>
      <c r="H1" s="13"/>
      <c r="I1" s="6"/>
      <c r="J1" s="7"/>
      <c r="K1" s="7"/>
      <c r="L1" s="7"/>
      <c r="M1" s="7"/>
      <c r="N1" s="7"/>
      <c r="O1" s="7"/>
      <c r="P1" s="7"/>
      <c r="Q1" s="7"/>
      <c r="R1" s="7"/>
      <c r="S1" s="7"/>
      <c r="T1" s="7"/>
      <c r="U1" s="7"/>
      <c r="V1" s="7"/>
      <c r="W1" s="7"/>
      <c r="X1" s="7"/>
    </row>
    <row r="2" spans="1:29" s="8" customFormat="1" ht="27" customHeight="1" x14ac:dyDescent="0.2">
      <c r="A2" s="50" t="s">
        <v>20</v>
      </c>
      <c r="B2" s="51"/>
      <c r="C2" s="51"/>
      <c r="D2" s="51"/>
      <c r="E2" s="51"/>
      <c r="F2" s="51"/>
      <c r="G2" s="51"/>
      <c r="H2" s="51"/>
      <c r="I2" s="52"/>
      <c r="J2" s="7"/>
      <c r="K2" s="7"/>
      <c r="L2" s="7"/>
      <c r="M2" s="7"/>
      <c r="N2" s="7"/>
      <c r="O2" s="7"/>
      <c r="P2" s="7"/>
      <c r="Q2" s="7"/>
      <c r="R2" s="7"/>
      <c r="S2" s="7"/>
      <c r="T2" s="7"/>
      <c r="U2" s="7"/>
      <c r="V2" s="7"/>
      <c r="W2" s="7"/>
      <c r="X2" s="7"/>
    </row>
    <row r="3" spans="1:29" s="8" customFormat="1" ht="27" customHeight="1" x14ac:dyDescent="0.2">
      <c r="A3" s="50" t="s">
        <v>21</v>
      </c>
      <c r="B3" s="51"/>
      <c r="C3" s="51"/>
      <c r="D3" s="51"/>
      <c r="E3" s="51"/>
      <c r="F3" s="51"/>
      <c r="G3" s="51"/>
      <c r="H3" s="51"/>
      <c r="I3" s="52"/>
      <c r="J3" s="7"/>
      <c r="K3" s="7"/>
      <c r="L3" s="7"/>
      <c r="M3" s="7"/>
      <c r="N3" s="7"/>
      <c r="O3" s="7"/>
      <c r="P3" s="7"/>
      <c r="Q3" s="7"/>
      <c r="R3" s="7"/>
      <c r="S3" s="7"/>
      <c r="T3" s="7"/>
      <c r="U3" s="7"/>
      <c r="V3" s="7"/>
      <c r="W3" s="7"/>
      <c r="X3" s="7"/>
    </row>
    <row r="4" spans="1:29" s="8" customFormat="1" ht="27" customHeight="1" x14ac:dyDescent="0.2">
      <c r="A4" s="50" t="s">
        <v>8</v>
      </c>
      <c r="B4" s="51"/>
      <c r="C4" s="51"/>
      <c r="D4" s="51"/>
      <c r="E4" s="51"/>
      <c r="F4" s="51"/>
      <c r="G4" s="51"/>
      <c r="H4" s="51"/>
      <c r="I4" s="52"/>
      <c r="J4" s="7"/>
      <c r="K4" s="7"/>
      <c r="L4" s="7"/>
      <c r="M4" s="7"/>
      <c r="N4" s="7"/>
      <c r="O4" s="7"/>
      <c r="P4" s="7"/>
      <c r="Q4" s="7"/>
      <c r="R4" s="7"/>
      <c r="S4" s="7"/>
      <c r="T4" s="7"/>
      <c r="U4" s="7"/>
      <c r="V4" s="7"/>
      <c r="W4" s="7"/>
      <c r="X4" s="7"/>
    </row>
    <row r="5" spans="1:29" s="8" customFormat="1" ht="27" customHeight="1" x14ac:dyDescent="0.2">
      <c r="A5" s="51" t="s">
        <v>22</v>
      </c>
      <c r="B5" s="51"/>
      <c r="C5" s="51"/>
      <c r="D5" s="51"/>
      <c r="E5" s="51"/>
      <c r="F5" s="51"/>
      <c r="G5" s="51"/>
      <c r="H5" s="51"/>
      <c r="I5" s="52"/>
      <c r="J5" s="7"/>
      <c r="K5" s="7"/>
      <c r="L5" s="7"/>
      <c r="M5" s="7"/>
      <c r="N5" s="7"/>
      <c r="O5" s="7"/>
      <c r="P5" s="7"/>
      <c r="Q5" s="7"/>
      <c r="R5" s="7"/>
      <c r="S5" s="7"/>
      <c r="T5" s="7"/>
      <c r="U5" s="7"/>
      <c r="V5" s="7"/>
      <c r="W5" s="7"/>
      <c r="X5" s="7"/>
    </row>
    <row r="6" spans="1:29" s="8" customFormat="1" ht="27" customHeight="1" x14ac:dyDescent="0.2">
      <c r="A6" s="51" t="s">
        <v>42</v>
      </c>
      <c r="B6" s="51"/>
      <c r="C6" s="51"/>
      <c r="D6" s="51"/>
      <c r="E6" s="51"/>
      <c r="F6" s="51"/>
      <c r="G6" s="51"/>
      <c r="H6" s="51"/>
      <c r="I6" s="52"/>
      <c r="J6" s="7"/>
      <c r="K6" s="7"/>
      <c r="L6" s="7"/>
      <c r="M6" s="7"/>
      <c r="N6" s="7"/>
      <c r="O6" s="7"/>
      <c r="P6" s="7"/>
      <c r="Q6" s="7"/>
      <c r="R6" s="7"/>
      <c r="S6" s="7"/>
      <c r="T6" s="7"/>
      <c r="U6" s="7"/>
      <c r="V6" s="7"/>
      <c r="W6" s="7"/>
      <c r="X6" s="7"/>
    </row>
    <row r="7" spans="1:29" s="8" customFormat="1" ht="15" customHeight="1" x14ac:dyDescent="0.2">
      <c r="A7" s="39"/>
      <c r="B7" s="39"/>
      <c r="C7" s="39"/>
      <c r="D7" s="39"/>
      <c r="E7" s="39"/>
      <c r="F7" s="39"/>
      <c r="G7" s="39"/>
      <c r="H7" s="39"/>
      <c r="I7" s="40"/>
      <c r="J7" s="7"/>
      <c r="K7" s="7"/>
      <c r="L7" s="7"/>
      <c r="M7" s="7"/>
      <c r="N7" s="7"/>
      <c r="O7" s="7"/>
      <c r="P7" s="7"/>
      <c r="Q7" s="7"/>
      <c r="R7" s="7"/>
      <c r="S7" s="7"/>
      <c r="T7" s="7"/>
      <c r="U7" s="7"/>
      <c r="V7" s="7"/>
      <c r="W7" s="7"/>
      <c r="X7" s="7"/>
    </row>
    <row r="8" spans="1:29" s="8" customFormat="1" ht="30" customHeight="1" x14ac:dyDescent="0.2">
      <c r="A8" s="69" t="s">
        <v>49</v>
      </c>
      <c r="B8" s="83" t="s">
        <v>48</v>
      </c>
      <c r="C8" s="83"/>
      <c r="D8" s="2"/>
      <c r="E8" s="39"/>
      <c r="F8" s="39"/>
      <c r="G8" s="39"/>
      <c r="H8" s="39"/>
      <c r="I8" s="40"/>
      <c r="J8" s="7"/>
      <c r="K8" s="7"/>
      <c r="L8" s="7"/>
      <c r="M8" s="7"/>
      <c r="N8" s="7"/>
      <c r="O8" s="7"/>
      <c r="P8" s="7"/>
      <c r="Q8" s="7"/>
      <c r="R8" s="7"/>
      <c r="S8" s="7"/>
      <c r="T8" s="7"/>
      <c r="U8" s="7"/>
      <c r="V8" s="7"/>
      <c r="W8" s="7"/>
      <c r="X8" s="7"/>
    </row>
    <row r="9" spans="1:29" s="8" customFormat="1" ht="15.75" x14ac:dyDescent="0.2">
      <c r="A9" s="44" t="s">
        <v>23</v>
      </c>
      <c r="B9" s="45"/>
      <c r="C9" s="45"/>
      <c r="D9" s="45"/>
      <c r="E9" s="2"/>
      <c r="F9" s="15"/>
      <c r="G9" s="15"/>
      <c r="H9" s="15"/>
      <c r="I9" s="14"/>
      <c r="J9" s="7"/>
      <c r="K9" s="7"/>
      <c r="L9" s="7"/>
      <c r="M9" s="7"/>
      <c r="N9" s="7"/>
      <c r="O9" s="7"/>
      <c r="P9" s="7"/>
      <c r="Q9" s="7"/>
      <c r="R9" s="7"/>
      <c r="S9" s="7"/>
      <c r="T9" s="7"/>
      <c r="U9" s="7"/>
      <c r="V9" s="7"/>
      <c r="W9" s="7"/>
      <c r="X9" s="7"/>
    </row>
    <row r="10" spans="1:29" s="8" customFormat="1" ht="15.75" x14ac:dyDescent="0.2">
      <c r="A10" s="44" t="s">
        <v>24</v>
      </c>
      <c r="B10" s="45"/>
      <c r="C10" s="45"/>
      <c r="D10" s="45"/>
      <c r="E10" s="2"/>
      <c r="F10" s="15"/>
      <c r="G10" s="15"/>
      <c r="H10" s="15"/>
      <c r="I10" s="14"/>
      <c r="J10" s="7"/>
      <c r="K10" s="7"/>
      <c r="L10" s="7"/>
      <c r="M10" s="7"/>
      <c r="N10" s="7"/>
      <c r="O10" s="7"/>
      <c r="P10" s="7"/>
      <c r="Q10" s="7"/>
      <c r="R10" s="7"/>
      <c r="S10" s="7"/>
      <c r="T10" s="7"/>
      <c r="U10" s="7"/>
      <c r="V10" s="7"/>
      <c r="W10" s="7"/>
      <c r="X10" s="7"/>
    </row>
    <row r="11" spans="1:29" s="1" customFormat="1" ht="52.5" customHeight="1" thickBot="1" x14ac:dyDescent="0.25">
      <c r="A11" s="53" t="s">
        <v>15</v>
      </c>
      <c r="B11" s="54"/>
      <c r="C11" s="54"/>
      <c r="D11" s="54"/>
      <c r="E11" s="54"/>
      <c r="F11" s="54"/>
      <c r="G11" s="54"/>
      <c r="H11" s="54"/>
      <c r="I11" s="55"/>
      <c r="J11" s="7"/>
      <c r="K11" s="16"/>
      <c r="L11" s="16"/>
      <c r="M11" s="16"/>
      <c r="N11" s="16"/>
      <c r="O11" s="16"/>
      <c r="P11" s="16"/>
      <c r="Q11" s="16"/>
      <c r="R11" s="16"/>
      <c r="S11" s="16"/>
      <c r="T11" s="16"/>
      <c r="U11" s="16"/>
      <c r="V11" s="16"/>
      <c r="W11" s="16"/>
      <c r="X11" s="16"/>
      <c r="Y11" s="16"/>
      <c r="Z11" s="16"/>
      <c r="AA11" s="16"/>
      <c r="AB11" s="16"/>
      <c r="AC11" s="16"/>
    </row>
    <row r="12" spans="1:29" ht="25.5" customHeight="1" x14ac:dyDescent="0.25">
      <c r="A12" s="46" t="s">
        <v>0</v>
      </c>
      <c r="B12" s="48" t="s">
        <v>2</v>
      </c>
      <c r="C12" s="49"/>
      <c r="D12" s="42" t="s">
        <v>9</v>
      </c>
      <c r="E12" s="59" t="s">
        <v>3</v>
      </c>
      <c r="F12" s="42" t="s">
        <v>10</v>
      </c>
      <c r="G12" s="48" t="s">
        <v>11</v>
      </c>
      <c r="H12" s="61"/>
      <c r="I12" s="62"/>
    </row>
    <row r="13" spans="1:29" ht="25.5" customHeight="1" x14ac:dyDescent="0.25">
      <c r="A13" s="47"/>
      <c r="B13" s="17" t="s">
        <v>4</v>
      </c>
      <c r="C13" s="17" t="s">
        <v>5</v>
      </c>
      <c r="D13" s="43"/>
      <c r="E13" s="60"/>
      <c r="F13" s="43"/>
      <c r="G13" s="17" t="s">
        <v>12</v>
      </c>
      <c r="H13" s="17" t="s">
        <v>13</v>
      </c>
      <c r="I13" s="18" t="s">
        <v>14</v>
      </c>
    </row>
    <row r="14" spans="1:29" ht="15.75" x14ac:dyDescent="0.25">
      <c r="A14" s="29" t="s">
        <v>6</v>
      </c>
      <c r="B14" s="19"/>
      <c r="C14" s="19"/>
      <c r="D14" s="20"/>
      <c r="E14" s="37">
        <f>SUM(E15:E24)</f>
        <v>253322496</v>
      </c>
      <c r="F14" s="21">
        <f>SUM(F15:F24)</f>
        <v>253322496</v>
      </c>
      <c r="G14" s="21">
        <f>SUM(G15:G24)</f>
        <v>0</v>
      </c>
      <c r="H14" s="21">
        <f>SUM(H15:H24)</f>
        <v>0</v>
      </c>
      <c r="I14" s="30">
        <f>SUM(I15:I24)</f>
        <v>0</v>
      </c>
    </row>
    <row r="15" spans="1:29" ht="30" x14ac:dyDescent="0.25">
      <c r="A15" s="70" t="s">
        <v>25</v>
      </c>
      <c r="B15" s="71">
        <v>1</v>
      </c>
      <c r="C15" s="12"/>
      <c r="D15" s="41">
        <v>4675000</v>
      </c>
      <c r="E15" s="41">
        <v>28050000</v>
      </c>
      <c r="F15" s="22">
        <f>+E15-I15</f>
        <v>28050000</v>
      </c>
      <c r="G15" s="27"/>
      <c r="H15" s="28"/>
      <c r="I15" s="24">
        <f>G15+H15</f>
        <v>0</v>
      </c>
    </row>
    <row r="16" spans="1:29" ht="30" x14ac:dyDescent="0.25">
      <c r="A16" s="70" t="s">
        <v>26</v>
      </c>
      <c r="B16" s="71">
        <v>2</v>
      </c>
      <c r="C16" s="12"/>
      <c r="D16" s="41">
        <v>3862500</v>
      </c>
      <c r="E16" s="41">
        <v>46350000</v>
      </c>
      <c r="F16" s="22">
        <f>+E16-I16</f>
        <v>46350000</v>
      </c>
      <c r="G16" s="27"/>
      <c r="H16" s="28"/>
      <c r="I16" s="24">
        <f t="shared" ref="I16:I24" si="0">G16+H16</f>
        <v>0</v>
      </c>
    </row>
    <row r="17" spans="1:9" x14ac:dyDescent="0.25">
      <c r="A17" s="70" t="s">
        <v>27</v>
      </c>
      <c r="B17" s="71">
        <v>1</v>
      </c>
      <c r="C17" s="12"/>
      <c r="D17" s="41">
        <v>3862500</v>
      </c>
      <c r="E17" s="41">
        <v>23175000</v>
      </c>
      <c r="F17" s="22">
        <f>+E17-I17</f>
        <v>23175000</v>
      </c>
      <c r="G17" s="27"/>
      <c r="H17" s="28"/>
      <c r="I17" s="24">
        <f t="shared" si="0"/>
        <v>0</v>
      </c>
    </row>
    <row r="18" spans="1:9" x14ac:dyDescent="0.25">
      <c r="A18" s="70" t="s">
        <v>28</v>
      </c>
      <c r="B18" s="71">
        <v>1</v>
      </c>
      <c r="C18" s="12"/>
      <c r="D18" s="41">
        <v>3837500</v>
      </c>
      <c r="E18" s="41">
        <v>23025000</v>
      </c>
      <c r="F18" s="22">
        <f>+E18-I18</f>
        <v>23025000</v>
      </c>
      <c r="G18" s="27"/>
      <c r="H18" s="28"/>
      <c r="I18" s="24">
        <f t="shared" si="0"/>
        <v>0</v>
      </c>
    </row>
    <row r="19" spans="1:9" x14ac:dyDescent="0.25">
      <c r="A19" s="70" t="s">
        <v>1</v>
      </c>
      <c r="B19" s="71">
        <v>1</v>
      </c>
      <c r="C19" s="12"/>
      <c r="D19" s="41">
        <v>3675000</v>
      </c>
      <c r="E19" s="41">
        <v>22050000</v>
      </c>
      <c r="F19" s="22">
        <f>+E19-I19</f>
        <v>22050000</v>
      </c>
      <c r="G19" s="27"/>
      <c r="H19" s="28"/>
      <c r="I19" s="24">
        <f t="shared" si="0"/>
        <v>0</v>
      </c>
    </row>
    <row r="20" spans="1:9" x14ac:dyDescent="0.25">
      <c r="A20" s="70" t="s">
        <v>29</v>
      </c>
      <c r="B20" s="71">
        <v>1</v>
      </c>
      <c r="C20" s="12"/>
      <c r="D20" s="41">
        <v>2491666</v>
      </c>
      <c r="E20" s="41">
        <v>14949996</v>
      </c>
      <c r="F20" s="22">
        <f>+E20-I20</f>
        <v>14949996</v>
      </c>
      <c r="G20" s="27"/>
      <c r="H20" s="28"/>
      <c r="I20" s="24">
        <f t="shared" si="0"/>
        <v>0</v>
      </c>
    </row>
    <row r="21" spans="1:9" ht="30" x14ac:dyDescent="0.25">
      <c r="A21" s="70" t="s">
        <v>30</v>
      </c>
      <c r="B21" s="71">
        <v>1</v>
      </c>
      <c r="C21" s="12"/>
      <c r="D21" s="41">
        <v>2568750</v>
      </c>
      <c r="E21" s="41">
        <v>15412500</v>
      </c>
      <c r="F21" s="22">
        <f>+E21-I21</f>
        <v>15412500</v>
      </c>
      <c r="G21" s="27"/>
      <c r="H21" s="28"/>
      <c r="I21" s="24">
        <f t="shared" si="0"/>
        <v>0</v>
      </c>
    </row>
    <row r="22" spans="1:9" x14ac:dyDescent="0.25">
      <c r="A22" s="70" t="s">
        <v>31</v>
      </c>
      <c r="B22" s="71">
        <v>2</v>
      </c>
      <c r="C22" s="12"/>
      <c r="D22" s="41">
        <v>2277500</v>
      </c>
      <c r="E22" s="41">
        <v>27330000</v>
      </c>
      <c r="F22" s="22">
        <f>+E22-I22</f>
        <v>27330000</v>
      </c>
      <c r="G22" s="27"/>
      <c r="H22" s="28"/>
      <c r="I22" s="24">
        <f t="shared" si="0"/>
        <v>0</v>
      </c>
    </row>
    <row r="23" spans="1:9" x14ac:dyDescent="0.25">
      <c r="A23" s="70" t="s">
        <v>32</v>
      </c>
      <c r="B23" s="71">
        <v>2</v>
      </c>
      <c r="C23" s="12"/>
      <c r="D23" s="41">
        <v>2207500</v>
      </c>
      <c r="E23" s="41">
        <v>26490000</v>
      </c>
      <c r="F23" s="22">
        <f>+E23-I23</f>
        <v>26490000</v>
      </c>
      <c r="G23" s="27"/>
      <c r="H23" s="28"/>
      <c r="I23" s="24">
        <f t="shared" si="0"/>
        <v>0</v>
      </c>
    </row>
    <row r="24" spans="1:9" x14ac:dyDescent="0.25">
      <c r="A24" s="70" t="s">
        <v>33</v>
      </c>
      <c r="B24" s="71">
        <v>2</v>
      </c>
      <c r="C24" s="12"/>
      <c r="D24" s="41">
        <v>2207500</v>
      </c>
      <c r="E24" s="41">
        <v>26490000</v>
      </c>
      <c r="F24" s="22">
        <f>+E24-I24</f>
        <v>26490000</v>
      </c>
      <c r="G24" s="27"/>
      <c r="H24" s="28"/>
      <c r="I24" s="24">
        <f t="shared" si="0"/>
        <v>0</v>
      </c>
    </row>
    <row r="25" spans="1:9" ht="45.75" customHeight="1" x14ac:dyDescent="0.25">
      <c r="A25" s="73" t="s">
        <v>34</v>
      </c>
      <c r="B25" s="74"/>
      <c r="C25" s="79" t="s">
        <v>2</v>
      </c>
      <c r="D25" s="79" t="s">
        <v>40</v>
      </c>
      <c r="E25" s="23"/>
      <c r="F25" s="23"/>
      <c r="G25" s="26"/>
      <c r="H25" s="25"/>
      <c r="I25" s="31"/>
    </row>
    <row r="26" spans="1:9" ht="15.75" customHeight="1" x14ac:dyDescent="0.25">
      <c r="A26" s="75" t="s">
        <v>35</v>
      </c>
      <c r="B26" s="76"/>
      <c r="C26" s="71">
        <v>1</v>
      </c>
      <c r="D26" s="72">
        <v>4216666</v>
      </c>
      <c r="E26" s="80">
        <v>4216666</v>
      </c>
      <c r="F26" s="22">
        <f>+E26-I26</f>
        <v>4216666</v>
      </c>
      <c r="G26" s="27"/>
      <c r="H26" s="28"/>
      <c r="I26" s="24">
        <f t="shared" ref="I26:I31" si="1">G26+H26</f>
        <v>0</v>
      </c>
    </row>
    <row r="27" spans="1:9" ht="15.75" customHeight="1" x14ac:dyDescent="0.25">
      <c r="A27" s="77" t="s">
        <v>36</v>
      </c>
      <c r="B27" s="78"/>
      <c r="C27" s="71">
        <v>1</v>
      </c>
      <c r="D27" s="72">
        <v>5600000</v>
      </c>
      <c r="E27" s="80">
        <v>11200000</v>
      </c>
      <c r="F27" s="22">
        <f t="shared" ref="F27:F31" si="2">+E27-I27</f>
        <v>11200000</v>
      </c>
      <c r="G27" s="27"/>
      <c r="H27" s="28"/>
      <c r="I27" s="24">
        <f t="shared" si="1"/>
        <v>0</v>
      </c>
    </row>
    <row r="28" spans="1:9" ht="15.75" customHeight="1" x14ac:dyDescent="0.25">
      <c r="A28" s="77" t="s">
        <v>37</v>
      </c>
      <c r="B28" s="78"/>
      <c r="C28" s="71">
        <v>1</v>
      </c>
      <c r="D28" s="72">
        <v>10015833</v>
      </c>
      <c r="E28" s="80">
        <v>60094998</v>
      </c>
      <c r="F28" s="22">
        <f t="shared" si="2"/>
        <v>60094998</v>
      </c>
      <c r="G28" s="27"/>
      <c r="H28" s="28"/>
      <c r="I28" s="24">
        <f t="shared" si="1"/>
        <v>0</v>
      </c>
    </row>
    <row r="29" spans="1:9" ht="15.75" customHeight="1" x14ac:dyDescent="0.25">
      <c r="A29" s="77" t="s">
        <v>38</v>
      </c>
      <c r="B29" s="78"/>
      <c r="C29" s="71">
        <v>1</v>
      </c>
      <c r="D29" s="72">
        <v>3319800</v>
      </c>
      <c r="E29" s="80">
        <v>19918800</v>
      </c>
      <c r="F29" s="22">
        <f t="shared" si="2"/>
        <v>19918800</v>
      </c>
      <c r="G29" s="27"/>
      <c r="H29" s="28"/>
      <c r="I29" s="24">
        <f t="shared" si="1"/>
        <v>0</v>
      </c>
    </row>
    <row r="30" spans="1:9" ht="36.75" customHeight="1" x14ac:dyDescent="0.25">
      <c r="A30" s="73" t="s">
        <v>34</v>
      </c>
      <c r="B30" s="74"/>
      <c r="C30" s="79" t="s">
        <v>2</v>
      </c>
      <c r="D30" s="79" t="s">
        <v>41</v>
      </c>
      <c r="E30" s="36"/>
      <c r="F30" s="22"/>
      <c r="G30" s="22"/>
      <c r="H30" s="22"/>
      <c r="I30" s="22"/>
    </row>
    <row r="31" spans="1:9" ht="15.75" customHeight="1" x14ac:dyDescent="0.25">
      <c r="A31" s="75" t="s">
        <v>39</v>
      </c>
      <c r="B31" s="78"/>
      <c r="C31" s="71">
        <f>900*4*5</f>
        <v>18000</v>
      </c>
      <c r="D31" s="72">
        <v>4562</v>
      </c>
      <c r="E31" s="80">
        <v>82116000</v>
      </c>
      <c r="F31" s="22">
        <f t="shared" si="2"/>
        <v>82116000</v>
      </c>
      <c r="G31" s="27"/>
      <c r="H31" s="28"/>
      <c r="I31" s="24">
        <f t="shared" si="1"/>
        <v>0</v>
      </c>
    </row>
    <row r="32" spans="1:9" ht="15.75" x14ac:dyDescent="0.25">
      <c r="A32" s="66" t="s">
        <v>7</v>
      </c>
      <c r="B32" s="67"/>
      <c r="C32" s="67"/>
      <c r="D32" s="68"/>
      <c r="E32" s="38">
        <f>SUM(E15:E31)</f>
        <v>430868960</v>
      </c>
      <c r="F32" s="38">
        <f>SUM(F15:F31)</f>
        <v>430868960</v>
      </c>
      <c r="G32" s="38">
        <f>SUM(G15:G31)</f>
        <v>0</v>
      </c>
      <c r="H32" s="38">
        <f>SUM(H15:H31)</f>
        <v>0</v>
      </c>
      <c r="I32" s="38">
        <f>SUM(I15:I31)</f>
        <v>0</v>
      </c>
    </row>
    <row r="33" spans="1:9" ht="27.75" customHeight="1" x14ac:dyDescent="0.25">
      <c r="A33" s="32"/>
      <c r="B33" s="33"/>
      <c r="C33" s="34"/>
      <c r="D33" s="33"/>
      <c r="E33" s="33"/>
      <c r="F33" s="33"/>
      <c r="G33" s="33"/>
      <c r="H33" s="33"/>
      <c r="I33" s="35"/>
    </row>
    <row r="34" spans="1:9" ht="43.5" customHeight="1" x14ac:dyDescent="0.25">
      <c r="A34" s="32"/>
      <c r="B34" s="73" t="s">
        <v>49</v>
      </c>
      <c r="C34" s="74"/>
      <c r="D34" s="79" t="s">
        <v>45</v>
      </c>
      <c r="E34" s="79" t="s">
        <v>46</v>
      </c>
      <c r="F34" s="79" t="s">
        <v>47</v>
      </c>
      <c r="G34" s="79" t="s">
        <v>50</v>
      </c>
      <c r="H34" s="79" t="s">
        <v>51</v>
      </c>
      <c r="I34" s="35"/>
    </row>
    <row r="35" spans="1:9" ht="27.75" customHeight="1" x14ac:dyDescent="0.25">
      <c r="A35" s="32"/>
      <c r="B35" s="84" t="str">
        <f>+B8</f>
        <v>LOTE 4</v>
      </c>
      <c r="C35" s="82"/>
      <c r="D35" s="81">
        <f>IF(B8="LOTE 1",4,IF(B8="LOTE 2",3,IF(B8="LOTE 3",4,IF(B8="LOTE 4",3," "))))</f>
        <v>3</v>
      </c>
      <c r="E35" s="80">
        <f>+$E$32</f>
        <v>430868960</v>
      </c>
      <c r="F35" s="80">
        <f>+D35*E35</f>
        <v>1292606880</v>
      </c>
      <c r="G35" s="80">
        <f>+$F$32*D35</f>
        <v>1292606880</v>
      </c>
      <c r="H35" s="80">
        <f>+$I$32*D35</f>
        <v>0</v>
      </c>
      <c r="I35" s="35"/>
    </row>
    <row r="36" spans="1:9" ht="27.75" customHeight="1" x14ac:dyDescent="0.25">
      <c r="A36" s="32"/>
      <c r="B36" s="33"/>
      <c r="C36" s="34"/>
      <c r="D36" s="33"/>
      <c r="E36" s="33"/>
      <c r="F36" s="33"/>
      <c r="G36" s="33"/>
      <c r="H36" s="33"/>
      <c r="I36" s="35"/>
    </row>
    <row r="37" spans="1:9" ht="42.75" customHeight="1" x14ac:dyDescent="0.25">
      <c r="A37" s="56" t="s">
        <v>53</v>
      </c>
      <c r="B37" s="57"/>
      <c r="C37" s="57"/>
      <c r="D37" s="57"/>
      <c r="E37" s="57"/>
      <c r="F37" s="57"/>
      <c r="G37" s="57"/>
      <c r="H37" s="57"/>
      <c r="I37" s="58"/>
    </row>
    <row r="38" spans="1:9" ht="42.75" customHeight="1" x14ac:dyDescent="0.25">
      <c r="A38" s="56" t="s">
        <v>52</v>
      </c>
      <c r="B38" s="57"/>
      <c r="C38" s="57"/>
      <c r="D38" s="57"/>
      <c r="E38" s="57"/>
      <c r="F38" s="57"/>
      <c r="G38" s="57"/>
      <c r="H38" s="57"/>
      <c r="I38" s="58"/>
    </row>
    <row r="39" spans="1:9" ht="42.75" customHeight="1" x14ac:dyDescent="0.25">
      <c r="A39" s="56" t="s">
        <v>16</v>
      </c>
      <c r="B39" s="57"/>
      <c r="C39" s="57"/>
      <c r="D39" s="57"/>
      <c r="E39" s="57"/>
      <c r="F39" s="57"/>
      <c r="G39" s="57"/>
      <c r="H39" s="57"/>
      <c r="I39" s="58"/>
    </row>
    <row r="40" spans="1:9" ht="42.75" customHeight="1" x14ac:dyDescent="0.25">
      <c r="A40" s="56" t="s">
        <v>17</v>
      </c>
      <c r="B40" s="57"/>
      <c r="C40" s="57"/>
      <c r="D40" s="57"/>
      <c r="E40" s="57"/>
      <c r="F40" s="57"/>
      <c r="G40" s="57"/>
      <c r="H40" s="57"/>
      <c r="I40" s="58"/>
    </row>
    <row r="41" spans="1:9" ht="54.75" customHeight="1" x14ac:dyDescent="0.25">
      <c r="A41" s="56" t="s">
        <v>43</v>
      </c>
      <c r="B41" s="57"/>
      <c r="C41" s="57"/>
      <c r="D41" s="57"/>
      <c r="E41" s="57"/>
      <c r="F41" s="57"/>
      <c r="G41" s="57"/>
      <c r="H41" s="57"/>
      <c r="I41" s="58"/>
    </row>
    <row r="42" spans="1:9" ht="54.75" customHeight="1" x14ac:dyDescent="0.25">
      <c r="A42" s="56" t="s">
        <v>44</v>
      </c>
      <c r="B42" s="57"/>
      <c r="C42" s="57"/>
      <c r="D42" s="57"/>
      <c r="E42" s="57"/>
      <c r="F42" s="57"/>
      <c r="G42" s="57"/>
      <c r="H42" s="57"/>
      <c r="I42" s="58"/>
    </row>
    <row r="43" spans="1:9" ht="42.75" customHeight="1" x14ac:dyDescent="0.25">
      <c r="A43" s="56" t="s">
        <v>18</v>
      </c>
      <c r="B43" s="57"/>
      <c r="C43" s="57"/>
      <c r="D43" s="57"/>
      <c r="E43" s="57"/>
      <c r="F43" s="57"/>
      <c r="G43" s="57"/>
      <c r="H43" s="57"/>
      <c r="I43" s="58"/>
    </row>
    <row r="44" spans="1:9" ht="52.5" customHeight="1" thickBot="1" x14ac:dyDescent="0.3">
      <c r="A44" s="63" t="s">
        <v>19</v>
      </c>
      <c r="B44" s="64"/>
      <c r="C44" s="64"/>
      <c r="D44" s="64"/>
      <c r="E44" s="64"/>
      <c r="F44" s="64"/>
      <c r="G44" s="64"/>
      <c r="H44" s="64"/>
      <c r="I44" s="65"/>
    </row>
    <row r="45" spans="1:9" x14ac:dyDescent="0.25">
      <c r="A45" s="10"/>
      <c r="B45" s="10"/>
      <c r="C45" s="10"/>
      <c r="D45" s="10"/>
      <c r="E45" s="10"/>
    </row>
    <row r="46" spans="1:9" x14ac:dyDescent="0.25">
      <c r="A46" s="10"/>
      <c r="B46" s="10"/>
      <c r="C46" s="10"/>
      <c r="D46" s="10"/>
      <c r="E46" s="10"/>
    </row>
    <row r="47" spans="1:9" x14ac:dyDescent="0.25">
      <c r="A47" s="10"/>
      <c r="B47" s="10"/>
      <c r="C47" s="10"/>
      <c r="D47" s="10"/>
      <c r="E47" s="10"/>
    </row>
    <row r="48" spans="1:9" x14ac:dyDescent="0.25">
      <c r="A48" s="10"/>
      <c r="B48" s="10"/>
      <c r="C48" s="10"/>
      <c r="D48" s="10"/>
      <c r="E48" s="10"/>
    </row>
    <row r="49" spans="1:5" x14ac:dyDescent="0.25">
      <c r="A49" s="10"/>
      <c r="B49" s="10"/>
      <c r="C49" s="10"/>
      <c r="D49" s="10"/>
      <c r="E49" s="10"/>
    </row>
    <row r="50" spans="1:5" x14ac:dyDescent="0.25">
      <c r="A50" s="10"/>
      <c r="B50" s="10"/>
      <c r="C50" s="10"/>
      <c r="D50" s="10"/>
      <c r="E50" s="10"/>
    </row>
    <row r="51" spans="1:5" x14ac:dyDescent="0.25">
      <c r="A51" s="10"/>
      <c r="B51" s="10"/>
      <c r="C51" s="10"/>
      <c r="D51" s="10"/>
      <c r="E51" s="10"/>
    </row>
    <row r="52" spans="1:5" x14ac:dyDescent="0.25">
      <c r="A52" s="10"/>
      <c r="B52" s="10"/>
      <c r="C52" s="10"/>
      <c r="D52" s="10"/>
      <c r="E52" s="10"/>
    </row>
    <row r="53" spans="1:5" x14ac:dyDescent="0.25">
      <c r="A53" s="10"/>
      <c r="B53" s="10"/>
      <c r="C53" s="10"/>
      <c r="D53" s="10"/>
      <c r="E53" s="10"/>
    </row>
    <row r="54" spans="1:5" x14ac:dyDescent="0.25">
      <c r="A54" s="10"/>
      <c r="B54" s="10"/>
      <c r="C54" s="10"/>
      <c r="D54" s="10"/>
      <c r="E54" s="10"/>
    </row>
    <row r="55" spans="1:5" x14ac:dyDescent="0.25">
      <c r="A55" s="10"/>
      <c r="B55" s="10"/>
      <c r="C55" s="10"/>
      <c r="D55" s="10"/>
      <c r="E55" s="10"/>
    </row>
    <row r="56" spans="1:5" x14ac:dyDescent="0.25">
      <c r="A56" s="10"/>
      <c r="B56" s="10"/>
      <c r="C56" s="10"/>
      <c r="D56" s="10"/>
      <c r="E56" s="10"/>
    </row>
    <row r="57" spans="1:5" x14ac:dyDescent="0.25">
      <c r="A57" s="10"/>
      <c r="B57" s="10"/>
      <c r="C57" s="10"/>
      <c r="D57" s="10"/>
      <c r="E57" s="10"/>
    </row>
    <row r="58" spans="1:5" x14ac:dyDescent="0.25">
      <c r="A58" s="10"/>
      <c r="B58" s="10"/>
      <c r="C58" s="10"/>
      <c r="D58" s="10"/>
      <c r="E58" s="10"/>
    </row>
    <row r="59" spans="1:5" x14ac:dyDescent="0.25">
      <c r="A59" s="10"/>
      <c r="B59" s="10"/>
      <c r="C59" s="10"/>
      <c r="D59" s="10"/>
      <c r="E59" s="10"/>
    </row>
    <row r="60" spans="1:5" x14ac:dyDescent="0.25">
      <c r="A60" s="10"/>
      <c r="B60" s="10"/>
      <c r="C60" s="10"/>
      <c r="D60" s="10"/>
      <c r="E60" s="10"/>
    </row>
    <row r="61" spans="1:5" x14ac:dyDescent="0.25">
      <c r="A61" s="10"/>
      <c r="B61" s="10"/>
      <c r="C61" s="10"/>
      <c r="D61" s="10"/>
      <c r="E61" s="10"/>
    </row>
    <row r="62" spans="1:5" x14ac:dyDescent="0.25">
      <c r="A62" s="10"/>
      <c r="B62" s="10"/>
      <c r="C62" s="10"/>
      <c r="D62" s="10"/>
      <c r="E62" s="10"/>
    </row>
    <row r="63" spans="1:5" x14ac:dyDescent="0.25">
      <c r="A63" s="10"/>
      <c r="B63" s="10"/>
      <c r="C63" s="10"/>
      <c r="D63" s="10"/>
      <c r="E63" s="10"/>
    </row>
    <row r="64" spans="1:5" x14ac:dyDescent="0.25">
      <c r="A64" s="10"/>
      <c r="B64" s="10"/>
      <c r="C64" s="10"/>
      <c r="D64" s="10"/>
      <c r="E64" s="10"/>
    </row>
    <row r="65" spans="1:5" x14ac:dyDescent="0.25">
      <c r="A65" s="10"/>
      <c r="B65" s="10"/>
      <c r="C65" s="10"/>
      <c r="D65" s="10"/>
      <c r="E65" s="10"/>
    </row>
    <row r="66" spans="1:5" x14ac:dyDescent="0.25">
      <c r="A66" s="10"/>
      <c r="B66" s="10"/>
      <c r="C66" s="10"/>
      <c r="D66" s="10"/>
      <c r="E66" s="10"/>
    </row>
    <row r="67" spans="1:5" x14ac:dyDescent="0.25">
      <c r="A67" s="10"/>
      <c r="B67" s="10"/>
      <c r="C67" s="10"/>
      <c r="D67" s="10"/>
      <c r="E67" s="10"/>
    </row>
    <row r="68" spans="1:5" x14ac:dyDescent="0.25">
      <c r="A68" s="10"/>
      <c r="B68" s="10"/>
      <c r="C68" s="10"/>
      <c r="D68" s="10"/>
      <c r="E68" s="10"/>
    </row>
    <row r="69" spans="1:5" x14ac:dyDescent="0.25">
      <c r="A69" s="10"/>
      <c r="B69" s="10"/>
      <c r="C69" s="10"/>
      <c r="D69" s="10"/>
      <c r="E69" s="10"/>
    </row>
    <row r="70" spans="1:5" x14ac:dyDescent="0.25">
      <c r="A70" s="10"/>
      <c r="B70" s="10"/>
      <c r="C70" s="10"/>
      <c r="D70" s="10"/>
      <c r="E70" s="10"/>
    </row>
    <row r="71" spans="1:5" x14ac:dyDescent="0.25">
      <c r="A71" s="10"/>
      <c r="B71" s="10"/>
      <c r="C71" s="10"/>
      <c r="D71" s="10"/>
      <c r="E71" s="10"/>
    </row>
    <row r="72" spans="1:5" x14ac:dyDescent="0.25">
      <c r="A72" s="10"/>
      <c r="B72" s="10"/>
      <c r="C72" s="10"/>
      <c r="D72" s="10"/>
      <c r="E72" s="10"/>
    </row>
    <row r="73" spans="1:5" x14ac:dyDescent="0.25">
      <c r="A73" s="10"/>
      <c r="B73" s="10"/>
      <c r="C73" s="10"/>
      <c r="D73" s="10"/>
      <c r="E73" s="10"/>
    </row>
    <row r="74" spans="1:5" x14ac:dyDescent="0.25">
      <c r="A74" s="10"/>
      <c r="B74" s="10"/>
      <c r="C74" s="10"/>
      <c r="D74" s="10"/>
      <c r="E74" s="10"/>
    </row>
    <row r="75" spans="1:5" x14ac:dyDescent="0.25">
      <c r="A75" s="10"/>
      <c r="B75" s="10"/>
      <c r="C75" s="10"/>
      <c r="D75" s="10"/>
      <c r="E75" s="10"/>
    </row>
    <row r="76" spans="1:5" x14ac:dyDescent="0.25">
      <c r="A76" s="10"/>
      <c r="B76" s="10"/>
      <c r="C76" s="10"/>
      <c r="D76" s="10"/>
      <c r="E76" s="10"/>
    </row>
    <row r="77" spans="1:5" x14ac:dyDescent="0.25">
      <c r="A77" s="10"/>
      <c r="B77" s="10"/>
      <c r="C77" s="10"/>
      <c r="D77" s="10"/>
      <c r="E77" s="10"/>
    </row>
    <row r="78" spans="1:5" x14ac:dyDescent="0.25">
      <c r="A78" s="10"/>
      <c r="B78" s="10"/>
      <c r="C78" s="10"/>
      <c r="D78" s="10"/>
      <c r="E78" s="10"/>
    </row>
    <row r="79" spans="1:5" x14ac:dyDescent="0.25">
      <c r="A79" s="10"/>
      <c r="B79" s="10"/>
      <c r="C79" s="10"/>
      <c r="D79" s="10"/>
      <c r="E79" s="10"/>
    </row>
    <row r="80" spans="1:5" x14ac:dyDescent="0.25">
      <c r="A80" s="10"/>
      <c r="B80" s="10"/>
      <c r="C80" s="10"/>
      <c r="D80" s="10"/>
      <c r="E80" s="10"/>
    </row>
    <row r="81" spans="1:5" x14ac:dyDescent="0.25">
      <c r="A81" s="10"/>
      <c r="B81" s="10"/>
      <c r="C81" s="10"/>
      <c r="D81" s="10"/>
      <c r="E81" s="10"/>
    </row>
    <row r="82" spans="1:5" x14ac:dyDescent="0.25">
      <c r="A82" s="10"/>
      <c r="B82" s="10"/>
      <c r="C82" s="10"/>
      <c r="D82" s="10"/>
      <c r="E82" s="10"/>
    </row>
    <row r="83" spans="1:5" x14ac:dyDescent="0.25">
      <c r="A83" s="10"/>
      <c r="B83" s="10"/>
      <c r="C83" s="10"/>
      <c r="D83" s="10"/>
      <c r="E83" s="10"/>
    </row>
    <row r="84" spans="1:5" x14ac:dyDescent="0.25">
      <c r="A84" s="10"/>
      <c r="B84" s="10"/>
      <c r="C84" s="10"/>
      <c r="D84" s="10"/>
      <c r="E84" s="10"/>
    </row>
    <row r="85" spans="1:5" x14ac:dyDescent="0.25">
      <c r="A85" s="10"/>
      <c r="B85" s="10"/>
      <c r="C85" s="10"/>
      <c r="D85" s="10"/>
      <c r="E85" s="10"/>
    </row>
    <row r="86" spans="1:5" x14ac:dyDescent="0.25">
      <c r="A86" s="10"/>
      <c r="B86" s="10"/>
      <c r="C86" s="10"/>
      <c r="D86" s="10"/>
      <c r="E86" s="10"/>
    </row>
    <row r="87" spans="1:5" x14ac:dyDescent="0.25">
      <c r="A87" s="10"/>
      <c r="B87" s="10"/>
      <c r="C87" s="10"/>
      <c r="D87" s="10"/>
      <c r="E87" s="10"/>
    </row>
    <row r="88" spans="1:5" x14ac:dyDescent="0.25">
      <c r="A88" s="10"/>
      <c r="B88" s="10"/>
      <c r="C88" s="10"/>
      <c r="D88" s="10"/>
      <c r="E88" s="10"/>
    </row>
    <row r="89" spans="1:5" x14ac:dyDescent="0.25">
      <c r="A89" s="10"/>
      <c r="B89" s="10"/>
      <c r="C89" s="10"/>
      <c r="D89" s="10"/>
      <c r="E89" s="10"/>
    </row>
    <row r="90" spans="1:5" x14ac:dyDescent="0.25">
      <c r="A90" s="10"/>
      <c r="B90" s="10"/>
      <c r="C90" s="10"/>
      <c r="D90" s="10"/>
      <c r="E90" s="10"/>
    </row>
    <row r="91" spans="1:5" x14ac:dyDescent="0.25">
      <c r="A91" s="10"/>
      <c r="B91" s="10"/>
      <c r="C91" s="10"/>
      <c r="D91" s="10"/>
      <c r="E91" s="10"/>
    </row>
    <row r="92" spans="1:5" x14ac:dyDescent="0.25">
      <c r="A92" s="10"/>
      <c r="B92" s="10"/>
      <c r="C92" s="10"/>
      <c r="D92" s="10"/>
      <c r="E92" s="10"/>
    </row>
  </sheetData>
  <mergeCells count="33">
    <mergeCell ref="B8:C8"/>
    <mergeCell ref="A41:I41"/>
    <mergeCell ref="A42:I42"/>
    <mergeCell ref="A43:I43"/>
    <mergeCell ref="A44:I44"/>
    <mergeCell ref="A32:D32"/>
    <mergeCell ref="A37:I37"/>
    <mergeCell ref="A38:I38"/>
    <mergeCell ref="A40:I40"/>
    <mergeCell ref="A39:I39"/>
    <mergeCell ref="B34:C34"/>
    <mergeCell ref="B35:C35"/>
    <mergeCell ref="A26:B26"/>
    <mergeCell ref="A27:B27"/>
    <mergeCell ref="A28:B28"/>
    <mergeCell ref="A29:B29"/>
    <mergeCell ref="A25:B25"/>
    <mergeCell ref="A30:B30"/>
    <mergeCell ref="A31:B31"/>
    <mergeCell ref="A12:A13"/>
    <mergeCell ref="B12:C12"/>
    <mergeCell ref="D12:D13"/>
    <mergeCell ref="E12:E13"/>
    <mergeCell ref="F12:F13"/>
    <mergeCell ref="G12:I12"/>
    <mergeCell ref="A11:I11"/>
    <mergeCell ref="A2:I2"/>
    <mergeCell ref="A3:I3"/>
    <mergeCell ref="A4:I4"/>
    <mergeCell ref="A9:D9"/>
    <mergeCell ref="A10:D10"/>
    <mergeCell ref="A5:I5"/>
    <mergeCell ref="A6:I6"/>
  </mergeCells>
  <conditionalFormatting sqref="F1 F45:F1048576 F9:F10 F12:F13">
    <cfRule type="cellIs" dxfId="1" priority="2" operator="lessThan">
      <formula>0</formula>
    </cfRule>
  </conditionalFormatting>
  <conditionalFormatting sqref="F2">
    <cfRule type="cellIs" dxfId="0" priority="1" operator="lessThan">
      <formula>0</formula>
    </cfRule>
  </conditionalFormatting>
  <pageMargins left="0.25" right="0.25" top="0.75" bottom="0.75" header="0.3" footer="0.3"/>
  <pageSetup scale="46"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de aportes en estructur</vt:lpstr>
      <vt:lpstr>'formato de aportes en estructur'!Área_de_impresión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user</cp:lastModifiedBy>
  <cp:lastPrinted>2021-03-30T21:08:44Z</cp:lastPrinted>
  <dcterms:created xsi:type="dcterms:W3CDTF">2018-10-25T16:09:28Z</dcterms:created>
  <dcterms:modified xsi:type="dcterms:W3CDTF">2021-10-28T17:23:27Z</dcterms:modified>
</cp:coreProperties>
</file>