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USER\Escritorio\JUANA\FDLBUMC-247-2021 (63650)\"/>
    </mc:Choice>
  </mc:AlternateContent>
  <bookViews>
    <workbookView xWindow="0" yWindow="0" windowWidth="20490" windowHeight="7650"/>
  </bookViews>
  <sheets>
    <sheet name="Hoja1" sheetId="1" r:id="rId1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J82" i="1" l="1"/>
  <c r="J81" i="1"/>
  <c r="H81" i="1"/>
  <c r="F81" i="1"/>
  <c r="D81" i="1"/>
  <c r="I41" i="1" l="1"/>
</calcChain>
</file>

<file path=xl/sharedStrings.xml><?xml version="1.0" encoding="utf-8"?>
<sst xmlns="http://schemas.openxmlformats.org/spreadsheetml/2006/main" count="102" uniqueCount="51">
  <si>
    <t>ITEM</t>
  </si>
  <si>
    <t>DESCRIPCIÓN</t>
  </si>
  <si>
    <t>VALOR SIN IVA</t>
  </si>
  <si>
    <t>VALOR CON IVA</t>
  </si>
  <si>
    <t>CAMBIO ACEITE DE MOTOR</t>
  </si>
  <si>
    <t>CAMBIO FILTRO DE AIRE MOTOR</t>
  </si>
  <si>
    <t>CAMBIO FILTRO DE COMBUSTIBLE</t>
  </si>
  <si>
    <t>CAMBIO FILTRO DE ACEITE MOTOR</t>
  </si>
  <si>
    <t>CAMBIO FILTRO AIRE ACONDICIONADO</t>
  </si>
  <si>
    <t>CAMBIO PASTILLAS DE FRENO DELANTERAS</t>
  </si>
  <si>
    <t>CAMBIO PASTILLAS DE FRENO TRASERA</t>
  </si>
  <si>
    <t>CAMBIO PLUMILLAS VIDRIO PANORÁMICO</t>
  </si>
  <si>
    <t>CAMBIO LIQUIDO REFRIGERANTE</t>
  </si>
  <si>
    <t>CAMBIO LIQUIDO DE FRENOS</t>
  </si>
  <si>
    <t>CAMBIO ACEITE DE LA TRANSMISIÓN</t>
  </si>
  <si>
    <t>CAMBIO ACEITE HIDRÁULICO</t>
  </si>
  <si>
    <t>CAMBIO DE LA BATERIA</t>
  </si>
  <si>
    <t>RECTIFICACIÓN DISCO DE FRENO</t>
  </si>
  <si>
    <t>REVISIÓN GENERAL DE FRENOS</t>
  </si>
  <si>
    <t>GRADUACIÓN FRENO DE MANO</t>
  </si>
  <si>
    <t>SERVICIO DE SCANNER</t>
  </si>
  <si>
    <t>ALINEACIÓN PARA LAS 4 LLANTAS</t>
  </si>
  <si>
    <t>BALANCEO PARA LAS 4 LLANTAS</t>
  </si>
  <si>
    <t>DESPINCHE PARA UNA LLANTA</t>
  </si>
  <si>
    <t>LAVADO EXTERIOR</t>
  </si>
  <si>
    <t>LAVADO DE MOTOR</t>
  </si>
  <si>
    <t>LAVADO DE CHASIS</t>
  </si>
  <si>
    <t>LAVADO DE LA TAPICERÍA</t>
  </si>
  <si>
    <t>POLICHADO</t>
  </si>
  <si>
    <t>REVISIÓN TÉCNICO MECÁNICA</t>
  </si>
  <si>
    <t>Tabla No. 1: Valor definido por la entidad.</t>
  </si>
  <si>
    <t>TOYOTA PRADO TXL - 2017</t>
  </si>
  <si>
    <t>TOYOTA HILUX - 2018</t>
  </si>
  <si>
    <t>TOYOTA FORTUNER - 2013</t>
  </si>
  <si>
    <t>CHEVROLET DMAX - 2008</t>
  </si>
  <si>
    <t>REVISION SISTEMA DE CARGA</t>
  </si>
  <si>
    <t>GRAFITADA</t>
  </si>
  <si>
    <t>CAMBIO PLUMILLA VIDRIO TRASERO</t>
  </si>
  <si>
    <t>ESCANEADA DE MOTOR</t>
  </si>
  <si>
    <t>REVISIÓN DE LUCES</t>
  </si>
  <si>
    <t>BOMBILLOS FAROLAS TRASERAS</t>
  </si>
  <si>
    <t>BOMBILLOS FAROLAS DELANTERAS</t>
  </si>
  <si>
    <t>DESINFECCIÓN DE VEHICULO</t>
  </si>
  <si>
    <t>REVISION GENERAL SISTEMA ELECTRICO</t>
  </si>
  <si>
    <t>VALOR TOTAL CON IVA</t>
  </si>
  <si>
    <r>
      <t xml:space="preserve">Tabla No. 2 </t>
    </r>
    <r>
      <rPr>
        <sz val="11"/>
        <color theme="1"/>
        <rFont val="Times New Roman"/>
        <family val="1"/>
      </rPr>
      <t>espacio para diligenciar el valor de la oferta económica</t>
    </r>
  </si>
  <si>
    <t>FORMATO No. 7 
PROPUESTA ECONÓMICA</t>
  </si>
  <si>
    <r>
      <t>Bogotá D.C.
Señores
FONDO DE DESARROLLO LOCAL DE BARRIOS UNIDOS
Ciudad
Referencia: – Proceso de Mínima Cuantía No. FDLBU-MC-XXX-2021, cuyo objeto corresponde a “</t>
    </r>
    <r>
      <rPr>
        <i/>
        <sz val="11"/>
        <color theme="1"/>
        <rFont val="Garamond"/>
        <family val="1"/>
      </rPr>
      <t>PRESTAR EL SERVICIO DE MANTENIMIENTO PREVENTIVO Y CORRECTIVO INCLUIDO MANO DE OBRA, SUMINISTRO DE REPUESTOS Y ACCESORIOS, PARA LOS VEHICULOS DE EL FONDO DE DESARROLLO LOCAL DE BARRIOS UNIDOS O A LOS QUE LLEGARE A SER RESPONSABLE DURANTE LA VIGENCIA DEL CONTRATO</t>
    </r>
    <r>
      <rPr>
        <sz val="11"/>
        <color theme="1"/>
        <rFont val="Garamond"/>
        <family val="1"/>
      </rPr>
      <t>"</t>
    </r>
  </si>
  <si>
    <r>
      <t xml:space="preserve">Respetados Señores:
Por medio de este documento </t>
    </r>
    <r>
      <rPr>
        <b/>
        <sz val="11"/>
        <color theme="1"/>
        <rFont val="Garamond"/>
        <family val="1"/>
      </rPr>
      <t xml:space="preserve">CRR SOLUCIONES INTEGRALES SAS </t>
    </r>
    <r>
      <rPr>
        <sz val="11"/>
        <color theme="1"/>
        <rFont val="Garamond"/>
        <family val="1"/>
      </rPr>
      <t>me permito presentar propuesta económica en los siguientes términos.</t>
    </r>
  </si>
  <si>
    <r>
      <t xml:space="preserve">
</t>
    </r>
    <r>
      <rPr>
        <b/>
        <sz val="11"/>
        <color theme="1"/>
        <rFont val="Garamond"/>
        <family val="1"/>
      </rPr>
      <t xml:space="preserve">LAURA VICTORIA GUAMANGA BOLAÑOS                   
C.C. 1.084.258.002 DE ISNOS                 
REPRESENTANTE LEGAL               
CRR SOLUCIONES INTEGRALES                    
NIT: 901.406.206-2                   
DIR: CALLE 42A No. 2W – 31                  
CEL: 3209627691                   
CORREO: crrsolucionesintegralessas@gmail.com                   
</t>
    </r>
  </si>
  <si>
    <t>VALOR 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</si>
</sst>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2" formatCode="_-&quot;$&quot;\ * #,##0_-;\-&quot;$&quot;\ * #,##0_-;_-&quot;$&quot;\ * &quot;-&quot;_-;_-@_-"/>
  </numFmts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Garamond"/>
      <family val="1"/>
    </font>
    <font>
      <b/>
      <sz val="11"/>
      <color theme="1"/>
      <name val="Garamond"/>
      <family val="1"/>
    </font>
    <font>
      <sz val="9"/>
      <color theme="1"/>
      <name val="Garamond"/>
      <family val="1"/>
    </font>
    <font>
      <b/>
      <sz val="9"/>
      <color theme="1"/>
      <name val="Garamond"/>
      <family val="1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  <font>
      <i/>
      <sz val="11"/>
      <color theme="1"/>
      <name val="Garamond"/>
      <family val="1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medium">
        <color auto="1"/>
      </top>
      <bottom/>
      <diagonal/>
    </border>
  </borders>
  <cellStyleXfs count="3">
    <xf numFmtId="0" fontId="0" fillId="0" borderId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</cellStyleXfs>
  <cellXfs count="33">
    <xf numFmtId="0" fontId="0" fillId="0" borderId="0" xfId="0"/>
    <xf numFmtId="0" fontId="2" fillId="0" borderId="0" xfId="0" applyFont="1"/>
    <xf numFmtId="0" fontId="5" fillId="2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42" fontId="4" fillId="2" borderId="1" xfId="1" applyFont="1" applyFill="1" applyBorder="1"/>
    <xf numFmtId="42" fontId="4" fillId="0" borderId="1" xfId="1" applyFont="1" applyFill="1" applyBorder="1"/>
    <xf numFmtId="42" fontId="4" fillId="0" borderId="1" xfId="1" applyFont="1" applyFill="1" applyBorder="1" applyAlignment="1">
      <alignment horizontal="center"/>
    </xf>
    <xf numFmtId="42" fontId="4" fillId="2" borderId="1" xfId="1" applyFont="1" applyFill="1" applyBorder="1" applyAlignment="1">
      <alignment horizontal="center"/>
    </xf>
    <xf numFmtId="0" fontId="4" fillId="0" borderId="1" xfId="0" applyFont="1" applyBorder="1" applyAlignment="1">
      <alignment wrapText="1"/>
    </xf>
    <xf numFmtId="0" fontId="2" fillId="0" borderId="0" xfId="0" applyFont="1" applyAlignment="1">
      <alignment horizontal="left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/>
    </xf>
    <xf numFmtId="0" fontId="2" fillId="0" borderId="0" xfId="0" applyFont="1" applyAlignment="1">
      <alignment horizontal="left" wrapText="1"/>
    </xf>
    <xf numFmtId="0" fontId="3" fillId="0" borderId="6" xfId="0" applyFont="1" applyBorder="1" applyAlignment="1">
      <alignment horizontal="left"/>
    </xf>
    <xf numFmtId="42" fontId="5" fillId="0" borderId="4" xfId="0" applyNumberFormat="1" applyFont="1" applyBorder="1" applyAlignment="1">
      <alignment horizontal="center"/>
    </xf>
    <xf numFmtId="0" fontId="5" fillId="0" borderId="4" xfId="0" applyFont="1" applyBorder="1" applyAlignment="1">
      <alignment horizontal="right"/>
    </xf>
    <xf numFmtId="0" fontId="3" fillId="0" borderId="0" xfId="0" applyFont="1" applyAlignment="1">
      <alignment horizontal="center" wrapText="1"/>
    </xf>
    <xf numFmtId="0" fontId="2" fillId="0" borderId="5" xfId="0" applyFont="1" applyBorder="1" applyAlignment="1">
      <alignment horizontal="justify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4" fillId="1" borderId="1" xfId="0" applyFont="1" applyFill="1" applyBorder="1" applyAlignment="1">
      <alignment horizontal="center" vertical="center" wrapText="1"/>
    </xf>
    <xf numFmtId="0" fontId="2" fillId="0" borderId="1" xfId="0" applyFont="1" applyBorder="1"/>
    <xf numFmtId="42" fontId="2" fillId="2" borderId="1" xfId="1" applyFont="1" applyFill="1" applyBorder="1"/>
    <xf numFmtId="42" fontId="2" fillId="0" borderId="1" xfId="1" applyFont="1" applyFill="1" applyBorder="1"/>
    <xf numFmtId="42" fontId="2" fillId="0" borderId="1" xfId="1" applyFont="1" applyFill="1" applyBorder="1" applyAlignment="1">
      <alignment horizontal="center"/>
    </xf>
    <xf numFmtId="42" fontId="2" fillId="2" borderId="1" xfId="1" applyFont="1" applyFill="1" applyBorder="1" applyAlignment="1">
      <alignment horizontal="center"/>
    </xf>
    <xf numFmtId="0" fontId="2" fillId="0" borderId="0" xfId="0" applyFont="1" applyAlignment="1">
      <alignment horizontal="left" vertical="center" wrapText="1"/>
    </xf>
    <xf numFmtId="0" fontId="6" fillId="0" borderId="0" xfId="0" applyFont="1" applyBorder="1" applyAlignment="1">
      <alignment horizontal="left" vertical="center"/>
    </xf>
    <xf numFmtId="42" fontId="3" fillId="0" borderId="1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/>
    </xf>
  </cellXfs>
  <cellStyles count="3">
    <cellStyle name="Moneda [0]" xfId="1" builtinId="7"/>
    <cellStyle name="Moneda [0] 2" xfId="2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84</xdr:row>
      <xdr:rowOff>624417</xdr:rowOff>
    </xdr:from>
    <xdr:to>
      <xdr:col>1</xdr:col>
      <xdr:colOff>1853353</xdr:colOff>
      <xdr:row>84</xdr:row>
      <xdr:rowOff>1298152</xdr:rowOff>
    </xdr:to>
    <xdr:pic>
      <xdr:nvPicPr>
        <xdr:cNvPr id="2" name="Picture 260"/>
        <xdr:cNvPicPr/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19939000"/>
          <a:ext cx="2414270" cy="67373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J85"/>
  <sheetViews>
    <sheetView showGridLines="0" tabSelected="1" topLeftCell="A36" zoomScale="90" zoomScaleNormal="90" workbookViewId="0">
      <selection activeCell="J82" sqref="J82"/>
    </sheetView>
  </sheetViews>
  <sheetFormatPr baseColWidth="10" defaultRowHeight="15" x14ac:dyDescent="0.25"/>
  <cols>
    <col min="1" max="1" width="8.42578125" style="1" customWidth="1"/>
    <col min="2" max="2" width="46.42578125" style="1" customWidth="1"/>
    <col min="3" max="3" width="10" style="1" customWidth="1"/>
    <col min="4" max="4" width="11.85546875" style="1" customWidth="1"/>
    <col min="5" max="5" width="10.140625" style="1" customWidth="1"/>
    <col min="6" max="6" width="12.7109375" style="1" customWidth="1"/>
    <col min="7" max="7" width="10.28515625" style="1" customWidth="1"/>
    <col min="8" max="8" width="12.28515625" style="1" customWidth="1"/>
    <col min="9" max="9" width="10" style="1" customWidth="1"/>
    <col min="10" max="10" width="12.85546875" style="1" customWidth="1"/>
    <col min="11" max="16384" width="11.42578125" style="1"/>
  </cols>
  <sheetData>
    <row r="2" spans="1:10" ht="38.25" customHeight="1" x14ac:dyDescent="0.25">
      <c r="A2" s="16" t="s">
        <v>46</v>
      </c>
      <c r="B2" s="16"/>
      <c r="C2" s="16"/>
      <c r="D2" s="16"/>
      <c r="E2" s="16"/>
      <c r="F2" s="16"/>
      <c r="G2" s="16"/>
      <c r="H2" s="16"/>
      <c r="I2" s="16"/>
      <c r="J2" s="16"/>
    </row>
    <row r="3" spans="1:10" ht="170.25" customHeight="1" x14ac:dyDescent="0.25">
      <c r="A3" s="17" t="s">
        <v>47</v>
      </c>
      <c r="B3" s="17"/>
      <c r="C3" s="17"/>
      <c r="D3" s="17"/>
      <c r="E3" s="17"/>
      <c r="F3" s="17"/>
      <c r="G3" s="17"/>
      <c r="H3" s="17"/>
      <c r="I3" s="17"/>
      <c r="J3" s="17"/>
    </row>
    <row r="4" spans="1:10" ht="30" customHeight="1" x14ac:dyDescent="0.25">
      <c r="A4" s="22"/>
      <c r="B4" s="22"/>
      <c r="C4" s="18" t="s">
        <v>31</v>
      </c>
      <c r="D4" s="19"/>
      <c r="E4" s="20" t="s">
        <v>32</v>
      </c>
      <c r="F4" s="21"/>
      <c r="G4" s="18" t="s">
        <v>33</v>
      </c>
      <c r="H4" s="19"/>
      <c r="I4" s="20" t="s">
        <v>34</v>
      </c>
      <c r="J4" s="21"/>
    </row>
    <row r="5" spans="1:10" ht="24" x14ac:dyDescent="0.25">
      <c r="A5" s="10" t="s">
        <v>0</v>
      </c>
      <c r="B5" s="10" t="s">
        <v>1</v>
      </c>
      <c r="C5" s="2" t="s">
        <v>2</v>
      </c>
      <c r="D5" s="2" t="s">
        <v>3</v>
      </c>
      <c r="E5" s="3" t="s">
        <v>2</v>
      </c>
      <c r="F5" s="3" t="s">
        <v>3</v>
      </c>
      <c r="G5" s="2" t="s">
        <v>2</v>
      </c>
      <c r="H5" s="2" t="s">
        <v>3</v>
      </c>
      <c r="I5" s="3" t="s">
        <v>2</v>
      </c>
      <c r="J5" s="3" t="s">
        <v>3</v>
      </c>
    </row>
    <row r="6" spans="1:10" x14ac:dyDescent="0.25">
      <c r="A6" s="11">
        <v>1</v>
      </c>
      <c r="B6" s="8" t="s">
        <v>4</v>
      </c>
      <c r="C6" s="4">
        <v>282110.51890756306</v>
      </c>
      <c r="D6" s="4">
        <v>335711.51750000002</v>
      </c>
      <c r="E6" s="5">
        <v>261254.20168067227</v>
      </c>
      <c r="F6" s="5">
        <v>310892.5</v>
      </c>
      <c r="G6" s="4">
        <v>294004.2016806723</v>
      </c>
      <c r="H6" s="4">
        <v>349865</v>
      </c>
      <c r="I6" s="5">
        <v>216922.26890756303</v>
      </c>
      <c r="J6" s="5">
        <v>258137.5</v>
      </c>
    </row>
    <row r="7" spans="1:10" x14ac:dyDescent="0.25">
      <c r="A7" s="11">
        <v>2</v>
      </c>
      <c r="B7" s="8" t="s">
        <v>5</v>
      </c>
      <c r="C7" s="4">
        <v>129570.50210084034</v>
      </c>
      <c r="D7" s="4">
        <v>154188.89749999999</v>
      </c>
      <c r="E7" s="5">
        <v>110972.68907563026</v>
      </c>
      <c r="F7" s="5">
        <v>132057.5</v>
      </c>
      <c r="G7" s="4">
        <v>114222.68907563026</v>
      </c>
      <c r="H7" s="4">
        <v>135925</v>
      </c>
      <c r="I7" s="5">
        <v>120630.25210084034</v>
      </c>
      <c r="J7" s="5">
        <v>143550</v>
      </c>
    </row>
    <row r="8" spans="1:10" x14ac:dyDescent="0.25">
      <c r="A8" s="11">
        <v>3</v>
      </c>
      <c r="B8" s="8" t="s">
        <v>6</v>
      </c>
      <c r="C8" s="4">
        <v>65381.680672268907</v>
      </c>
      <c r="D8" s="4">
        <v>77804.2</v>
      </c>
      <c r="E8" s="5">
        <v>66701.680672268907</v>
      </c>
      <c r="F8" s="5">
        <v>79375</v>
      </c>
      <c r="G8" s="4">
        <v>69201.680672268907</v>
      </c>
      <c r="H8" s="4">
        <v>82350</v>
      </c>
      <c r="I8" s="5">
        <v>59701.680672268907</v>
      </c>
      <c r="J8" s="5">
        <v>71045</v>
      </c>
    </row>
    <row r="9" spans="1:10" x14ac:dyDescent="0.25">
      <c r="A9" s="11">
        <v>4</v>
      </c>
      <c r="B9" s="8" t="s">
        <v>7</v>
      </c>
      <c r="C9" s="4">
        <v>47590.861344537814</v>
      </c>
      <c r="D9" s="4">
        <v>56633.125</v>
      </c>
      <c r="E9" s="5">
        <v>48153.361344537814</v>
      </c>
      <c r="F9" s="5">
        <v>57302.5</v>
      </c>
      <c r="G9" s="4">
        <v>53153.361344537814</v>
      </c>
      <c r="H9" s="4">
        <v>63252.5</v>
      </c>
      <c r="I9" s="5">
        <v>45153.361344537814</v>
      </c>
      <c r="J9" s="5">
        <v>53732.5</v>
      </c>
    </row>
    <row r="10" spans="1:10" x14ac:dyDescent="0.25">
      <c r="A10" s="11">
        <v>5</v>
      </c>
      <c r="B10" s="8" t="s">
        <v>8</v>
      </c>
      <c r="C10" s="4">
        <v>71980.042016806721</v>
      </c>
      <c r="D10" s="4">
        <v>85656.25</v>
      </c>
      <c r="E10" s="5">
        <v>72605.042016806721</v>
      </c>
      <c r="F10" s="5">
        <v>86400</v>
      </c>
      <c r="G10" s="4">
        <v>73855.042016806721</v>
      </c>
      <c r="H10" s="4">
        <v>87887.5</v>
      </c>
      <c r="I10" s="5">
        <v>66355.042016806721</v>
      </c>
      <c r="J10" s="5">
        <v>78962.5</v>
      </c>
    </row>
    <row r="11" spans="1:10" x14ac:dyDescent="0.25">
      <c r="A11" s="11">
        <v>6</v>
      </c>
      <c r="B11" s="8" t="s">
        <v>9</v>
      </c>
      <c r="C11" s="4">
        <v>261453.78151260506</v>
      </c>
      <c r="D11" s="4">
        <v>311130</v>
      </c>
      <c r="E11" s="5">
        <v>261453.78151260506</v>
      </c>
      <c r="F11" s="5">
        <v>311130</v>
      </c>
      <c r="G11" s="4">
        <v>268203.78151260503</v>
      </c>
      <c r="H11" s="4">
        <v>319162.5</v>
      </c>
      <c r="I11" s="5">
        <v>136953.78151260506</v>
      </c>
      <c r="J11" s="5">
        <v>162975</v>
      </c>
    </row>
    <row r="12" spans="1:10" x14ac:dyDescent="0.25">
      <c r="A12" s="11">
        <v>7</v>
      </c>
      <c r="B12" s="8" t="s">
        <v>10</v>
      </c>
      <c r="C12" s="4">
        <v>287420.16806722688</v>
      </c>
      <c r="D12" s="4">
        <v>342030</v>
      </c>
      <c r="E12" s="5">
        <v>287420.16806722688</v>
      </c>
      <c r="F12" s="5">
        <v>342030</v>
      </c>
      <c r="G12" s="4">
        <v>294170.16806722688</v>
      </c>
      <c r="H12" s="4">
        <v>350062.5</v>
      </c>
      <c r="I12" s="5">
        <v>196670.16806722691</v>
      </c>
      <c r="J12" s="5">
        <v>234037.5</v>
      </c>
    </row>
    <row r="13" spans="1:10" x14ac:dyDescent="0.25">
      <c r="A13" s="11">
        <v>8</v>
      </c>
      <c r="B13" s="8" t="s">
        <v>11</v>
      </c>
      <c r="C13" s="4">
        <v>115947.21638655463</v>
      </c>
      <c r="D13" s="4">
        <v>137977.1875</v>
      </c>
      <c r="E13" s="6">
        <v>115947.21638655463</v>
      </c>
      <c r="F13" s="6">
        <v>137977.1875</v>
      </c>
      <c r="G13" s="7">
        <v>118665.96638655463</v>
      </c>
      <c r="H13" s="7">
        <v>141212.5</v>
      </c>
      <c r="I13" s="6">
        <v>99915.966386554632</v>
      </c>
      <c r="J13" s="6">
        <v>118900</v>
      </c>
    </row>
    <row r="14" spans="1:10" x14ac:dyDescent="0.25">
      <c r="A14" s="11">
        <v>9</v>
      </c>
      <c r="B14" s="8" t="s">
        <v>12</v>
      </c>
      <c r="C14" s="4">
        <v>118636.02941176471</v>
      </c>
      <c r="D14" s="4">
        <v>141176.875</v>
      </c>
      <c r="E14" s="5">
        <v>116535.18907563026</v>
      </c>
      <c r="F14" s="5">
        <v>138676.875</v>
      </c>
      <c r="G14" s="4">
        <v>109069.32773109245</v>
      </c>
      <c r="H14" s="4">
        <v>129792.5</v>
      </c>
      <c r="I14" s="5">
        <v>104468.48739495799</v>
      </c>
      <c r="J14" s="5">
        <v>124317.5</v>
      </c>
    </row>
    <row r="15" spans="1:10" x14ac:dyDescent="0.25">
      <c r="A15" s="11">
        <v>10</v>
      </c>
      <c r="B15" s="8" t="s">
        <v>13</v>
      </c>
      <c r="C15" s="4">
        <v>92746.848739495807</v>
      </c>
      <c r="D15" s="4">
        <v>110368.75</v>
      </c>
      <c r="E15" s="5">
        <v>92746.848739495807</v>
      </c>
      <c r="F15" s="5">
        <v>110368.75</v>
      </c>
      <c r="G15" s="4">
        <v>86218.487394957992</v>
      </c>
      <c r="H15" s="4">
        <v>102600</v>
      </c>
      <c r="I15" s="5">
        <v>81617.647058823539</v>
      </c>
      <c r="J15" s="5">
        <v>97125</v>
      </c>
    </row>
    <row r="16" spans="1:10" x14ac:dyDescent="0.25">
      <c r="A16" s="11">
        <v>11</v>
      </c>
      <c r="B16" s="8" t="s">
        <v>14</v>
      </c>
      <c r="C16" s="4">
        <v>194272.58403361344</v>
      </c>
      <c r="D16" s="4">
        <v>231184.375</v>
      </c>
      <c r="E16" s="5">
        <v>137710.08403361344</v>
      </c>
      <c r="F16" s="5">
        <v>163875</v>
      </c>
      <c r="G16" s="4">
        <v>196460.08403361344</v>
      </c>
      <c r="H16" s="4">
        <v>233787.5</v>
      </c>
      <c r="I16" s="5">
        <v>130210.08403361346</v>
      </c>
      <c r="J16" s="5">
        <v>154950</v>
      </c>
    </row>
    <row r="17" spans="1:10" x14ac:dyDescent="0.25">
      <c r="A17" s="11">
        <v>12</v>
      </c>
      <c r="B17" s="8" t="s">
        <v>15</v>
      </c>
      <c r="C17" s="4">
        <v>98873.424369747911</v>
      </c>
      <c r="D17" s="4">
        <v>117659.375</v>
      </c>
      <c r="E17" s="5">
        <v>98873.424369747911</v>
      </c>
      <c r="F17" s="5">
        <v>117659.375</v>
      </c>
      <c r="G17" s="4">
        <v>101060.92436974791</v>
      </c>
      <c r="H17" s="4">
        <v>120262.5</v>
      </c>
      <c r="I17" s="5">
        <v>99810.924369747911</v>
      </c>
      <c r="J17" s="5">
        <v>118775</v>
      </c>
    </row>
    <row r="18" spans="1:10" x14ac:dyDescent="0.25">
      <c r="A18" s="11">
        <v>13</v>
      </c>
      <c r="B18" s="8" t="s">
        <v>16</v>
      </c>
      <c r="C18" s="4">
        <v>447846.49369747902</v>
      </c>
      <c r="D18" s="4">
        <v>532937.32750000001</v>
      </c>
      <c r="E18" s="5">
        <v>447846.49369747902</v>
      </c>
      <c r="F18" s="5">
        <v>532937.32750000001</v>
      </c>
      <c r="G18" s="4">
        <v>447846.49369747902</v>
      </c>
      <c r="H18" s="4">
        <v>532937.32750000001</v>
      </c>
      <c r="I18" s="5">
        <v>412846.49369747902</v>
      </c>
      <c r="J18" s="5">
        <v>491287.32750000001</v>
      </c>
    </row>
    <row r="19" spans="1:10" x14ac:dyDescent="0.25">
      <c r="A19" s="11">
        <v>14</v>
      </c>
      <c r="B19" s="8" t="s">
        <v>35</v>
      </c>
      <c r="C19" s="4">
        <v>183876.05042016809</v>
      </c>
      <c r="D19" s="4">
        <v>218812.5</v>
      </c>
      <c r="E19" s="5">
        <v>183876.05042016809</v>
      </c>
      <c r="F19" s="5">
        <v>218812.5</v>
      </c>
      <c r="G19" s="4">
        <v>130802.52100840336</v>
      </c>
      <c r="H19" s="4">
        <v>155655</v>
      </c>
      <c r="I19" s="5">
        <v>180525.21008403364</v>
      </c>
      <c r="J19" s="5">
        <v>214825</v>
      </c>
    </row>
    <row r="20" spans="1:10" x14ac:dyDescent="0.25">
      <c r="A20" s="11">
        <v>15</v>
      </c>
      <c r="B20" s="8" t="s">
        <v>17</v>
      </c>
      <c r="C20" s="4">
        <v>133918.06722689077</v>
      </c>
      <c r="D20" s="4">
        <v>159362.5</v>
      </c>
      <c r="E20" s="5">
        <v>133918.06722689077</v>
      </c>
      <c r="F20" s="5">
        <v>159362.5</v>
      </c>
      <c r="G20" s="4">
        <v>130315.12605042018</v>
      </c>
      <c r="H20" s="4">
        <v>155075</v>
      </c>
      <c r="I20" s="5">
        <v>124065.12605042018</v>
      </c>
      <c r="J20" s="5">
        <v>147637.5</v>
      </c>
    </row>
    <row r="21" spans="1:10" x14ac:dyDescent="0.25">
      <c r="A21" s="11">
        <v>16</v>
      </c>
      <c r="B21" s="8" t="s">
        <v>18</v>
      </c>
      <c r="C21" s="4">
        <v>135543.06722689077</v>
      </c>
      <c r="D21" s="4">
        <v>161296.25</v>
      </c>
      <c r="E21" s="5">
        <v>135543.06722689077</v>
      </c>
      <c r="F21" s="5">
        <v>161296.25</v>
      </c>
      <c r="G21" s="4">
        <v>128190.12605042018</v>
      </c>
      <c r="H21" s="4">
        <v>152546.25</v>
      </c>
      <c r="I21" s="5">
        <v>128065.12605042018</v>
      </c>
      <c r="J21" s="5">
        <v>152397.5</v>
      </c>
    </row>
    <row r="22" spans="1:10" x14ac:dyDescent="0.25">
      <c r="A22" s="11">
        <v>17</v>
      </c>
      <c r="B22" s="8" t="s">
        <v>19</v>
      </c>
      <c r="C22" s="4">
        <v>73460.084033613442</v>
      </c>
      <c r="D22" s="4">
        <v>87417.5</v>
      </c>
      <c r="E22" s="6">
        <v>73460.084033613442</v>
      </c>
      <c r="F22" s="6">
        <v>87417.5</v>
      </c>
      <c r="G22" s="4">
        <v>75960.084033613442</v>
      </c>
      <c r="H22" s="4">
        <v>90392.5</v>
      </c>
      <c r="I22" s="6">
        <v>73460.084033613442</v>
      </c>
      <c r="J22" s="6">
        <v>87417.5</v>
      </c>
    </row>
    <row r="23" spans="1:10" x14ac:dyDescent="0.25">
      <c r="A23" s="11">
        <v>18</v>
      </c>
      <c r="B23" s="8" t="s">
        <v>20</v>
      </c>
      <c r="C23" s="4">
        <v>68403.361344537814</v>
      </c>
      <c r="D23" s="4">
        <v>81400</v>
      </c>
      <c r="E23" s="5">
        <v>68403.361344537814</v>
      </c>
      <c r="F23" s="5">
        <v>81400</v>
      </c>
      <c r="G23" s="4">
        <v>70903.361344537814</v>
      </c>
      <c r="H23" s="4">
        <v>84375</v>
      </c>
      <c r="I23" s="5">
        <v>65903.361344537814</v>
      </c>
      <c r="J23" s="5">
        <v>78425</v>
      </c>
    </row>
    <row r="24" spans="1:10" x14ac:dyDescent="0.25">
      <c r="A24" s="11">
        <v>19</v>
      </c>
      <c r="B24" s="8" t="s">
        <v>21</v>
      </c>
      <c r="C24" s="4">
        <v>66313.02521008403</v>
      </c>
      <c r="D24" s="4">
        <v>78912.5</v>
      </c>
      <c r="E24" s="5">
        <v>66313.02521008403</v>
      </c>
      <c r="F24" s="5">
        <v>78912.5</v>
      </c>
      <c r="G24" s="4">
        <v>70063.02521008403</v>
      </c>
      <c r="H24" s="4">
        <v>83375</v>
      </c>
      <c r="I24" s="5">
        <v>54506.302521008409</v>
      </c>
      <c r="J24" s="5">
        <v>64862.5</v>
      </c>
    </row>
    <row r="25" spans="1:10" x14ac:dyDescent="0.25">
      <c r="A25" s="11">
        <v>20</v>
      </c>
      <c r="B25" s="8" t="s">
        <v>22</v>
      </c>
      <c r="C25" s="4">
        <v>45703.781512605041</v>
      </c>
      <c r="D25" s="4">
        <v>54387.5</v>
      </c>
      <c r="E25" s="5">
        <v>45703.781512605041</v>
      </c>
      <c r="F25" s="5">
        <v>54387.5</v>
      </c>
      <c r="G25" s="4">
        <v>46953.781512605041</v>
      </c>
      <c r="H25" s="4">
        <v>55875</v>
      </c>
      <c r="I25" s="5">
        <v>43203.781512605041</v>
      </c>
      <c r="J25" s="5">
        <v>51412.5</v>
      </c>
    </row>
    <row r="26" spans="1:10" x14ac:dyDescent="0.25">
      <c r="A26" s="11">
        <v>21</v>
      </c>
      <c r="B26" s="8" t="s">
        <v>23</v>
      </c>
      <c r="C26" s="4">
        <v>35157.563025210089</v>
      </c>
      <c r="D26" s="4">
        <v>41837.5</v>
      </c>
      <c r="E26" s="5">
        <v>35157.563025210089</v>
      </c>
      <c r="F26" s="5">
        <v>41837.5</v>
      </c>
      <c r="G26" s="4">
        <v>35157.563025210089</v>
      </c>
      <c r="H26" s="4">
        <v>41837.5</v>
      </c>
      <c r="I26" s="5">
        <v>35157.563025210089</v>
      </c>
      <c r="J26" s="5">
        <v>41837.5</v>
      </c>
    </row>
    <row r="27" spans="1:10" x14ac:dyDescent="0.25">
      <c r="A27" s="11">
        <v>22</v>
      </c>
      <c r="B27" s="8" t="s">
        <v>24</v>
      </c>
      <c r="C27" s="4">
        <v>50907.563025210089</v>
      </c>
      <c r="D27" s="4">
        <v>60580</v>
      </c>
      <c r="E27" s="5">
        <v>50907.563025210089</v>
      </c>
      <c r="F27" s="5">
        <v>60580</v>
      </c>
      <c r="G27" s="4">
        <v>50907.563025210089</v>
      </c>
      <c r="H27" s="4">
        <v>60580</v>
      </c>
      <c r="I27" s="5">
        <v>50907.563025210089</v>
      </c>
      <c r="J27" s="5">
        <v>60580</v>
      </c>
    </row>
    <row r="28" spans="1:10" x14ac:dyDescent="0.25">
      <c r="A28" s="11">
        <v>23</v>
      </c>
      <c r="B28" s="8" t="s">
        <v>25</v>
      </c>
      <c r="C28" s="4">
        <v>38000</v>
      </c>
      <c r="D28" s="4">
        <v>45220</v>
      </c>
      <c r="E28" s="5">
        <v>38000</v>
      </c>
      <c r="F28" s="5">
        <v>45220</v>
      </c>
      <c r="G28" s="4">
        <v>38000</v>
      </c>
      <c r="H28" s="4">
        <v>45220</v>
      </c>
      <c r="I28" s="5">
        <v>38000</v>
      </c>
      <c r="J28" s="5">
        <v>45220</v>
      </c>
    </row>
    <row r="29" spans="1:10" x14ac:dyDescent="0.25">
      <c r="A29" s="11">
        <v>24</v>
      </c>
      <c r="B29" s="8" t="s">
        <v>26</v>
      </c>
      <c r="C29" s="4">
        <v>56250</v>
      </c>
      <c r="D29" s="4">
        <v>66937.5</v>
      </c>
      <c r="E29" s="5">
        <v>56250</v>
      </c>
      <c r="F29" s="5">
        <v>66937.5</v>
      </c>
      <c r="G29" s="4">
        <v>56250</v>
      </c>
      <c r="H29" s="4">
        <v>66937.5</v>
      </c>
      <c r="I29" s="5">
        <v>56250</v>
      </c>
      <c r="J29" s="5">
        <v>66937.5</v>
      </c>
    </row>
    <row r="30" spans="1:10" x14ac:dyDescent="0.25">
      <c r="A30" s="11">
        <v>25</v>
      </c>
      <c r="B30" s="8" t="s">
        <v>36</v>
      </c>
      <c r="C30" s="4">
        <v>61701.680672268907</v>
      </c>
      <c r="D30" s="4">
        <v>73425</v>
      </c>
      <c r="E30" s="5">
        <v>61701.680672268907</v>
      </c>
      <c r="F30" s="5">
        <v>73425</v>
      </c>
      <c r="G30" s="4">
        <v>61701.680672268907</v>
      </c>
      <c r="H30" s="4">
        <v>73425</v>
      </c>
      <c r="I30" s="5">
        <v>61701.680672268907</v>
      </c>
      <c r="J30" s="5">
        <v>73425</v>
      </c>
    </row>
    <row r="31" spans="1:10" x14ac:dyDescent="0.25">
      <c r="A31" s="11">
        <v>26</v>
      </c>
      <c r="B31" s="8" t="s">
        <v>27</v>
      </c>
      <c r="C31" s="4">
        <v>273079.68067226891</v>
      </c>
      <c r="D31" s="4">
        <v>324964.82</v>
      </c>
      <c r="E31" s="5">
        <v>273079.68067226891</v>
      </c>
      <c r="F31" s="5">
        <v>324964.82</v>
      </c>
      <c r="G31" s="4">
        <v>273079.68067226891</v>
      </c>
      <c r="H31" s="4">
        <v>324964.82</v>
      </c>
      <c r="I31" s="5">
        <v>273079.68067226891</v>
      </c>
      <c r="J31" s="5">
        <v>324964.82</v>
      </c>
    </row>
    <row r="32" spans="1:10" x14ac:dyDescent="0.25">
      <c r="A32" s="11">
        <v>27</v>
      </c>
      <c r="B32" s="8" t="s">
        <v>28</v>
      </c>
      <c r="C32" s="4">
        <v>115451.68067226891</v>
      </c>
      <c r="D32" s="4">
        <v>137387.5</v>
      </c>
      <c r="E32" s="5">
        <v>115451.68067226891</v>
      </c>
      <c r="F32" s="5">
        <v>137387.5</v>
      </c>
      <c r="G32" s="4">
        <v>115451.68067226891</v>
      </c>
      <c r="H32" s="4">
        <v>137387.5</v>
      </c>
      <c r="I32" s="5">
        <v>115451.68067226891</v>
      </c>
      <c r="J32" s="5">
        <v>137387.5</v>
      </c>
    </row>
    <row r="33" spans="1:10" x14ac:dyDescent="0.25">
      <c r="A33" s="11">
        <v>28</v>
      </c>
      <c r="B33" s="8" t="s">
        <v>29</v>
      </c>
      <c r="C33" s="4">
        <v>176901.26050420169</v>
      </c>
      <c r="D33" s="4">
        <v>210512.5</v>
      </c>
      <c r="E33" s="5">
        <v>176901.26050420169</v>
      </c>
      <c r="F33" s="5">
        <v>210512.5</v>
      </c>
      <c r="G33" s="4">
        <v>176901.26050420169</v>
      </c>
      <c r="H33" s="4">
        <v>210512.5</v>
      </c>
      <c r="I33" s="5">
        <v>176901.26050420169</v>
      </c>
      <c r="J33" s="5">
        <v>210512.5</v>
      </c>
    </row>
    <row r="34" spans="1:10" x14ac:dyDescent="0.25">
      <c r="A34" s="11">
        <v>29</v>
      </c>
      <c r="B34" s="8" t="s">
        <v>37</v>
      </c>
      <c r="C34" s="4">
        <v>83560.924369747896</v>
      </c>
      <c r="D34" s="4">
        <v>99437.5</v>
      </c>
      <c r="E34" s="5">
        <v>83560.924369747896</v>
      </c>
      <c r="F34" s="5">
        <v>99437.5</v>
      </c>
      <c r="G34" s="4">
        <v>83560.924369747896</v>
      </c>
      <c r="H34" s="4">
        <v>99437.5</v>
      </c>
      <c r="I34" s="5">
        <v>83560.924369747896</v>
      </c>
      <c r="J34" s="5">
        <v>99437.5</v>
      </c>
    </row>
    <row r="35" spans="1:10" x14ac:dyDescent="0.25">
      <c r="A35" s="11">
        <v>30</v>
      </c>
      <c r="B35" s="8" t="s">
        <v>38</v>
      </c>
      <c r="C35" s="4">
        <v>95210.084033613442</v>
      </c>
      <c r="D35" s="4">
        <v>113300</v>
      </c>
      <c r="E35" s="5">
        <v>95210.084033613442</v>
      </c>
      <c r="F35" s="5">
        <v>113300</v>
      </c>
      <c r="G35" s="4">
        <v>95210.084033613442</v>
      </c>
      <c r="H35" s="4">
        <v>113300</v>
      </c>
      <c r="I35" s="5">
        <v>86460.084033613442</v>
      </c>
      <c r="J35" s="5">
        <v>102887.5</v>
      </c>
    </row>
    <row r="36" spans="1:10" x14ac:dyDescent="0.25">
      <c r="A36" s="11">
        <v>31</v>
      </c>
      <c r="B36" s="8" t="s">
        <v>39</v>
      </c>
      <c r="C36" s="7">
        <v>108333.33333333334</v>
      </c>
      <c r="D36" s="7">
        <v>128916.66666666667</v>
      </c>
      <c r="E36" s="5">
        <v>108333.33333333334</v>
      </c>
      <c r="F36" s="5">
        <v>128916.66666666667</v>
      </c>
      <c r="G36" s="4">
        <v>108333.33333333334</v>
      </c>
      <c r="H36" s="4">
        <v>128916.66666666667</v>
      </c>
      <c r="I36" s="5">
        <v>106666.66666666667</v>
      </c>
      <c r="J36" s="5">
        <v>126933.33333333333</v>
      </c>
    </row>
    <row r="37" spans="1:10" x14ac:dyDescent="0.25">
      <c r="A37" s="11">
        <v>32</v>
      </c>
      <c r="B37" s="8" t="s">
        <v>40</v>
      </c>
      <c r="C37" s="4">
        <v>98333.333333333343</v>
      </c>
      <c r="D37" s="4">
        <v>117016.66666666667</v>
      </c>
      <c r="E37" s="5">
        <v>98333.333333333343</v>
      </c>
      <c r="F37" s="5">
        <v>117016.66666666667</v>
      </c>
      <c r="G37" s="4">
        <v>98333.333333333343</v>
      </c>
      <c r="H37" s="4">
        <v>117016.66666666667</v>
      </c>
      <c r="I37" s="5">
        <v>65000</v>
      </c>
      <c r="J37" s="5">
        <v>77350</v>
      </c>
    </row>
    <row r="38" spans="1:10" x14ac:dyDescent="0.25">
      <c r="A38" s="11">
        <v>33</v>
      </c>
      <c r="B38" s="8" t="s">
        <v>41</v>
      </c>
      <c r="C38" s="4">
        <v>105000</v>
      </c>
      <c r="D38" s="4">
        <v>124950</v>
      </c>
      <c r="E38" s="5">
        <v>105000</v>
      </c>
      <c r="F38" s="5">
        <v>124950</v>
      </c>
      <c r="G38" s="4">
        <v>105000</v>
      </c>
      <c r="H38" s="4">
        <v>124950</v>
      </c>
      <c r="I38" s="5">
        <v>83333.333333333343</v>
      </c>
      <c r="J38" s="5">
        <v>99166.666666666672</v>
      </c>
    </row>
    <row r="39" spans="1:10" x14ac:dyDescent="0.25">
      <c r="A39" s="11">
        <v>34</v>
      </c>
      <c r="B39" s="8" t="s">
        <v>42</v>
      </c>
      <c r="C39" s="4">
        <v>106000</v>
      </c>
      <c r="D39" s="4">
        <v>126140</v>
      </c>
      <c r="E39" s="5">
        <v>106000</v>
      </c>
      <c r="F39" s="5">
        <v>126140</v>
      </c>
      <c r="G39" s="4">
        <v>106000</v>
      </c>
      <c r="H39" s="4">
        <v>126140</v>
      </c>
      <c r="I39" s="5">
        <v>103333.33333333334</v>
      </c>
      <c r="J39" s="5">
        <v>122966.66666666667</v>
      </c>
    </row>
    <row r="40" spans="1:10" x14ac:dyDescent="0.25">
      <c r="A40" s="11">
        <v>35</v>
      </c>
      <c r="B40" s="8" t="s">
        <v>43</v>
      </c>
      <c r="C40" s="4">
        <v>180000</v>
      </c>
      <c r="D40" s="4">
        <v>214200</v>
      </c>
      <c r="E40" s="5">
        <v>180000</v>
      </c>
      <c r="F40" s="5">
        <v>214200</v>
      </c>
      <c r="G40" s="4">
        <v>190000</v>
      </c>
      <c r="H40" s="4">
        <v>226100</v>
      </c>
      <c r="I40" s="5">
        <v>170000</v>
      </c>
      <c r="J40" s="5">
        <v>202300</v>
      </c>
    </row>
    <row r="41" spans="1:10" ht="15.75" thickBot="1" x14ac:dyDescent="0.3">
      <c r="A41" s="15" t="s">
        <v>44</v>
      </c>
      <c r="B41" s="15"/>
      <c r="C41" s="15"/>
      <c r="D41" s="15"/>
      <c r="E41" s="15"/>
      <c r="F41" s="15"/>
      <c r="G41" s="15"/>
      <c r="H41" s="15"/>
      <c r="I41" s="14">
        <f>+SUM(J6:J40)+SUM(H6:H40)+SUM(F6:F40)+SUM(D6:D40)</f>
        <v>20627764.24666667</v>
      </c>
      <c r="J41" s="14"/>
    </row>
    <row r="42" spans="1:10" x14ac:dyDescent="0.25">
      <c r="A42" s="13" t="s">
        <v>30</v>
      </c>
      <c r="B42" s="13"/>
      <c r="C42" s="13"/>
      <c r="D42" s="13"/>
      <c r="E42" s="13"/>
      <c r="F42" s="13"/>
      <c r="G42" s="13"/>
      <c r="H42" s="13"/>
      <c r="I42" s="13"/>
      <c r="J42" s="13"/>
    </row>
    <row r="44" spans="1:10" s="9" customFormat="1" ht="77.25" customHeight="1" x14ac:dyDescent="0.25">
      <c r="A44" s="28" t="s">
        <v>48</v>
      </c>
      <c r="B44" s="28"/>
      <c r="C44" s="28"/>
      <c r="D44" s="28"/>
      <c r="E44" s="28"/>
      <c r="F44" s="28"/>
      <c r="G44" s="28"/>
      <c r="H44" s="28"/>
      <c r="I44" s="28"/>
      <c r="J44" s="28"/>
    </row>
    <row r="45" spans="1:10" ht="24" x14ac:dyDescent="0.25">
      <c r="A45" s="10" t="s">
        <v>0</v>
      </c>
      <c r="B45" s="10" t="s">
        <v>1</v>
      </c>
      <c r="C45" s="2" t="s">
        <v>2</v>
      </c>
      <c r="D45" s="2" t="s">
        <v>3</v>
      </c>
      <c r="E45" s="3" t="s">
        <v>2</v>
      </c>
      <c r="F45" s="3" t="s">
        <v>3</v>
      </c>
      <c r="G45" s="2" t="s">
        <v>2</v>
      </c>
      <c r="H45" s="2" t="s">
        <v>3</v>
      </c>
      <c r="I45" s="3" t="s">
        <v>2</v>
      </c>
      <c r="J45" s="3" t="s">
        <v>3</v>
      </c>
    </row>
    <row r="46" spans="1:10" x14ac:dyDescent="0.25">
      <c r="A46" s="11">
        <v>1</v>
      </c>
      <c r="B46" s="23" t="s">
        <v>4</v>
      </c>
      <c r="C46" s="24">
        <v>273647.20334033616</v>
      </c>
      <c r="D46" s="24">
        <v>325640.171975</v>
      </c>
      <c r="E46" s="25">
        <v>253416.5756302521</v>
      </c>
      <c r="F46" s="25">
        <v>301565.72499999998</v>
      </c>
      <c r="G46" s="24">
        <v>285184.07563025213</v>
      </c>
      <c r="H46" s="24">
        <v>339369.05000000005</v>
      </c>
      <c r="I46" s="25">
        <v>210414.60084033615</v>
      </c>
      <c r="J46" s="25">
        <v>250393.375</v>
      </c>
    </row>
    <row r="47" spans="1:10" x14ac:dyDescent="0.25">
      <c r="A47" s="11">
        <v>2</v>
      </c>
      <c r="B47" s="23" t="s">
        <v>5</v>
      </c>
      <c r="C47" s="24">
        <v>125683.38703781513</v>
      </c>
      <c r="D47" s="24">
        <v>149563.23057499999</v>
      </c>
      <c r="E47" s="25">
        <v>107643.50840336135</v>
      </c>
      <c r="F47" s="25">
        <v>128095.77500000001</v>
      </c>
      <c r="G47" s="24">
        <v>110796.00840336135</v>
      </c>
      <c r="H47" s="24">
        <v>131847.25</v>
      </c>
      <c r="I47" s="25">
        <v>117011.34453781514</v>
      </c>
      <c r="J47" s="25">
        <v>139243.5</v>
      </c>
    </row>
    <row r="48" spans="1:10" x14ac:dyDescent="0.25">
      <c r="A48" s="11">
        <v>3</v>
      </c>
      <c r="B48" s="23" t="s">
        <v>6</v>
      </c>
      <c r="C48" s="24">
        <v>63420.230252100839</v>
      </c>
      <c r="D48" s="24">
        <v>75470.073999999993</v>
      </c>
      <c r="E48" s="25">
        <v>64700.63025210084</v>
      </c>
      <c r="F48" s="25">
        <v>76993.75</v>
      </c>
      <c r="G48" s="24">
        <v>67125.630252100847</v>
      </c>
      <c r="H48" s="24">
        <v>79879.500000000015</v>
      </c>
      <c r="I48" s="25">
        <v>57910.63025210084</v>
      </c>
      <c r="J48" s="25">
        <v>68913.649999999994</v>
      </c>
    </row>
    <row r="49" spans="1:10" x14ac:dyDescent="0.25">
      <c r="A49" s="11">
        <v>4</v>
      </c>
      <c r="B49" s="23" t="s">
        <v>7</v>
      </c>
      <c r="C49" s="24">
        <v>46163.13550420168</v>
      </c>
      <c r="D49" s="24">
        <v>54934.131249999999</v>
      </c>
      <c r="E49" s="25">
        <v>46708.76050420168</v>
      </c>
      <c r="F49" s="25">
        <v>55583.425000000003</v>
      </c>
      <c r="G49" s="24">
        <v>51558.76050420168</v>
      </c>
      <c r="H49" s="24">
        <v>61354.925000000003</v>
      </c>
      <c r="I49" s="25">
        <v>43798.76050420168</v>
      </c>
      <c r="J49" s="25">
        <v>52120.525000000001</v>
      </c>
    </row>
    <row r="50" spans="1:10" x14ac:dyDescent="0.25">
      <c r="A50" s="11">
        <v>5</v>
      </c>
      <c r="B50" s="23" t="s">
        <v>8</v>
      </c>
      <c r="C50" s="24">
        <v>69820.640756302513</v>
      </c>
      <c r="D50" s="24">
        <v>83086.562499999985</v>
      </c>
      <c r="E50" s="25">
        <v>70426.890756302513</v>
      </c>
      <c r="F50" s="25">
        <v>83807.999999999985</v>
      </c>
      <c r="G50" s="24">
        <v>71639.390756302513</v>
      </c>
      <c r="H50" s="24">
        <v>85250.874999999985</v>
      </c>
      <c r="I50" s="25">
        <v>64364.39075630252</v>
      </c>
      <c r="J50" s="25">
        <v>76593.625</v>
      </c>
    </row>
    <row r="51" spans="1:10" x14ac:dyDescent="0.25">
      <c r="A51" s="11">
        <v>6</v>
      </c>
      <c r="B51" s="23" t="s">
        <v>9</v>
      </c>
      <c r="C51" s="24">
        <v>253610.16806722691</v>
      </c>
      <c r="D51" s="24">
        <v>301796.10000000003</v>
      </c>
      <c r="E51" s="25">
        <v>253610.16806722691</v>
      </c>
      <c r="F51" s="25">
        <v>301796.10000000003</v>
      </c>
      <c r="G51" s="24">
        <v>260157.66806722688</v>
      </c>
      <c r="H51" s="24">
        <v>309587.625</v>
      </c>
      <c r="I51" s="25">
        <v>132845.16806722691</v>
      </c>
      <c r="J51" s="25">
        <v>158085.75000000003</v>
      </c>
    </row>
    <row r="52" spans="1:10" x14ac:dyDescent="0.25">
      <c r="A52" s="11">
        <v>7</v>
      </c>
      <c r="B52" s="23" t="s">
        <v>10</v>
      </c>
      <c r="C52" s="24">
        <v>278797.56302521005</v>
      </c>
      <c r="D52" s="24">
        <v>331769.09999999998</v>
      </c>
      <c r="E52" s="26">
        <v>278797.56302521005</v>
      </c>
      <c r="F52" s="26">
        <v>331769.09999999998</v>
      </c>
      <c r="G52" s="27">
        <v>285345.06302521005</v>
      </c>
      <c r="H52" s="27">
        <v>339560.62499999994</v>
      </c>
      <c r="I52" s="26">
        <v>190770.06302521011</v>
      </c>
      <c r="J52" s="26">
        <v>227016.37500000003</v>
      </c>
    </row>
    <row r="53" spans="1:10" x14ac:dyDescent="0.25">
      <c r="A53" s="11">
        <v>8</v>
      </c>
      <c r="B53" s="23" t="s">
        <v>11</v>
      </c>
      <c r="C53" s="24">
        <v>112468.79989495799</v>
      </c>
      <c r="D53" s="24">
        <v>133837.87187500001</v>
      </c>
      <c r="E53" s="25">
        <v>112468.79989495799</v>
      </c>
      <c r="F53" s="25">
        <v>133837.87187500001</v>
      </c>
      <c r="G53" s="24">
        <v>115105.98739495799</v>
      </c>
      <c r="H53" s="24">
        <v>136976.125</v>
      </c>
      <c r="I53" s="25">
        <v>96918.487394957992</v>
      </c>
      <c r="J53" s="25">
        <v>115333.00000000001</v>
      </c>
    </row>
    <row r="54" spans="1:10" x14ac:dyDescent="0.25">
      <c r="A54" s="11">
        <v>9</v>
      </c>
      <c r="B54" s="23" t="s">
        <v>12</v>
      </c>
      <c r="C54" s="24">
        <v>115076.94852941178</v>
      </c>
      <c r="D54" s="24">
        <v>136941.56875000001</v>
      </c>
      <c r="E54" s="25">
        <v>113039.13340336135</v>
      </c>
      <c r="F54" s="25">
        <v>134516.56875000001</v>
      </c>
      <c r="G54" s="24">
        <v>105797.24789915967</v>
      </c>
      <c r="H54" s="24">
        <v>125898.72500000001</v>
      </c>
      <c r="I54" s="25">
        <v>101334.43277310925</v>
      </c>
      <c r="J54" s="25">
        <v>120587.97500000001</v>
      </c>
    </row>
    <row r="55" spans="1:10" x14ac:dyDescent="0.25">
      <c r="A55" s="11">
        <v>10</v>
      </c>
      <c r="B55" s="23" t="s">
        <v>13</v>
      </c>
      <c r="C55" s="24">
        <v>89964.443277310929</v>
      </c>
      <c r="D55" s="24">
        <v>107057.6875</v>
      </c>
      <c r="E55" s="25">
        <v>89964.443277310929</v>
      </c>
      <c r="F55" s="25">
        <v>107057.6875</v>
      </c>
      <c r="G55" s="24">
        <v>83631.932773109249</v>
      </c>
      <c r="H55" s="24">
        <v>99522</v>
      </c>
      <c r="I55" s="25">
        <v>79169.11764705884</v>
      </c>
      <c r="J55" s="25">
        <v>94211.250000000015</v>
      </c>
    </row>
    <row r="56" spans="1:10" x14ac:dyDescent="0.25">
      <c r="A56" s="11">
        <v>11</v>
      </c>
      <c r="B56" s="23" t="s">
        <v>14</v>
      </c>
      <c r="C56" s="24">
        <v>188444.40651260503</v>
      </c>
      <c r="D56" s="24">
        <v>224248.84374999997</v>
      </c>
      <c r="E56" s="25">
        <v>133578.78151260503</v>
      </c>
      <c r="F56" s="25">
        <v>158958.74999999997</v>
      </c>
      <c r="G56" s="24">
        <v>190566.28151260503</v>
      </c>
      <c r="H56" s="24">
        <v>226773.87499999997</v>
      </c>
      <c r="I56" s="25">
        <v>126303.78151260506</v>
      </c>
      <c r="J56" s="25">
        <v>150301.5</v>
      </c>
    </row>
    <row r="57" spans="1:10" x14ac:dyDescent="0.25">
      <c r="A57" s="11">
        <v>12</v>
      </c>
      <c r="B57" s="23" t="s">
        <v>15</v>
      </c>
      <c r="C57" s="24">
        <v>95907.221638655479</v>
      </c>
      <c r="D57" s="24">
        <v>114129.59375000003</v>
      </c>
      <c r="E57" s="25">
        <v>95907.221638655479</v>
      </c>
      <c r="F57" s="25">
        <v>114129.59375000003</v>
      </c>
      <c r="G57" s="24">
        <v>98029.096638655479</v>
      </c>
      <c r="H57" s="24">
        <v>116654.62500000003</v>
      </c>
      <c r="I57" s="25">
        <v>96816.596638655479</v>
      </c>
      <c r="J57" s="25">
        <v>115211.75000000003</v>
      </c>
    </row>
    <row r="58" spans="1:10" x14ac:dyDescent="0.25">
      <c r="A58" s="11">
        <v>13</v>
      </c>
      <c r="B58" s="23" t="s">
        <v>16</v>
      </c>
      <c r="C58" s="24">
        <v>434411.09888655465</v>
      </c>
      <c r="D58" s="24">
        <v>516949.20767500007</v>
      </c>
      <c r="E58" s="25">
        <v>434411.09888655465</v>
      </c>
      <c r="F58" s="25">
        <v>516949.20767500007</v>
      </c>
      <c r="G58" s="24">
        <v>434411.09888655465</v>
      </c>
      <c r="H58" s="24">
        <v>516949.20767500007</v>
      </c>
      <c r="I58" s="25">
        <v>400461.09888655465</v>
      </c>
      <c r="J58" s="25">
        <v>476548.70767500007</v>
      </c>
    </row>
    <row r="59" spans="1:10" x14ac:dyDescent="0.25">
      <c r="A59" s="11">
        <v>14</v>
      </c>
      <c r="B59" s="23" t="s">
        <v>35</v>
      </c>
      <c r="C59" s="24">
        <v>178359.76890756303</v>
      </c>
      <c r="D59" s="24">
        <v>212248.125</v>
      </c>
      <c r="E59" s="25">
        <v>178359.76890756303</v>
      </c>
      <c r="F59" s="25">
        <v>212248.125</v>
      </c>
      <c r="G59" s="24">
        <v>126878.44537815126</v>
      </c>
      <c r="H59" s="24">
        <v>150985.35</v>
      </c>
      <c r="I59" s="25">
        <v>175109.45378151262</v>
      </c>
      <c r="J59" s="25">
        <v>208380.25000000003</v>
      </c>
    </row>
    <row r="60" spans="1:10" x14ac:dyDescent="0.25">
      <c r="A60" s="11">
        <v>15</v>
      </c>
      <c r="B60" s="23" t="s">
        <v>17</v>
      </c>
      <c r="C60" s="24">
        <v>129900.52521008404</v>
      </c>
      <c r="D60" s="24">
        <v>154581.625</v>
      </c>
      <c r="E60" s="25">
        <v>129900.52521008404</v>
      </c>
      <c r="F60" s="25">
        <v>154581.625</v>
      </c>
      <c r="G60" s="24">
        <v>126405.67226890757</v>
      </c>
      <c r="H60" s="24">
        <v>150422.75</v>
      </c>
      <c r="I60" s="25">
        <v>120343.17226890757</v>
      </c>
      <c r="J60" s="25">
        <v>143208.375</v>
      </c>
    </row>
    <row r="61" spans="1:10" x14ac:dyDescent="0.25">
      <c r="A61" s="11">
        <v>16</v>
      </c>
      <c r="B61" s="23" t="s">
        <v>18</v>
      </c>
      <c r="C61" s="24">
        <v>131476.77521008404</v>
      </c>
      <c r="D61" s="24">
        <v>156457.36250000002</v>
      </c>
      <c r="E61" s="25">
        <v>131476.77521008404</v>
      </c>
      <c r="F61" s="25">
        <v>156457.36250000002</v>
      </c>
      <c r="G61" s="24">
        <v>124344.42226890757</v>
      </c>
      <c r="H61" s="24">
        <v>147969.86250000002</v>
      </c>
      <c r="I61" s="25">
        <v>124223.17226890757</v>
      </c>
      <c r="J61" s="25">
        <v>147825.57500000001</v>
      </c>
    </row>
    <row r="62" spans="1:10" x14ac:dyDescent="0.25">
      <c r="A62" s="11">
        <v>17</v>
      </c>
      <c r="B62" s="23" t="s">
        <v>19</v>
      </c>
      <c r="C62" s="24">
        <v>71256.281512605041</v>
      </c>
      <c r="D62" s="24">
        <v>84794.975000000006</v>
      </c>
      <c r="E62" s="25">
        <v>71256.281512605041</v>
      </c>
      <c r="F62" s="25">
        <v>84794.975000000006</v>
      </c>
      <c r="G62" s="24">
        <v>73681.281512605041</v>
      </c>
      <c r="H62" s="24">
        <v>87680.725000000006</v>
      </c>
      <c r="I62" s="25">
        <v>71256.281512605041</v>
      </c>
      <c r="J62" s="25">
        <v>84794.975000000006</v>
      </c>
    </row>
    <row r="63" spans="1:10" x14ac:dyDescent="0.25">
      <c r="A63" s="11">
        <v>18</v>
      </c>
      <c r="B63" s="23" t="s">
        <v>20</v>
      </c>
      <c r="C63" s="24">
        <v>66351.26050420168</v>
      </c>
      <c r="D63" s="24">
        <v>78958</v>
      </c>
      <c r="E63" s="25">
        <v>66351.26050420168</v>
      </c>
      <c r="F63" s="25">
        <v>78958</v>
      </c>
      <c r="G63" s="24">
        <v>68776.26050420168</v>
      </c>
      <c r="H63" s="24">
        <v>81843.75</v>
      </c>
      <c r="I63" s="25">
        <v>63926.26050420168</v>
      </c>
      <c r="J63" s="25">
        <v>76072.25</v>
      </c>
    </row>
    <row r="64" spans="1:10" x14ac:dyDescent="0.25">
      <c r="A64" s="11">
        <v>19</v>
      </c>
      <c r="B64" s="23" t="s">
        <v>21</v>
      </c>
      <c r="C64" s="24">
        <v>64323.634453781509</v>
      </c>
      <c r="D64" s="24">
        <v>76545.125</v>
      </c>
      <c r="E64" s="25">
        <v>64323.634453781509</v>
      </c>
      <c r="F64" s="25">
        <v>76545.125</v>
      </c>
      <c r="G64" s="24">
        <v>67961.134453781502</v>
      </c>
      <c r="H64" s="24">
        <v>80873.749999999985</v>
      </c>
      <c r="I64" s="25">
        <v>52871.113445378156</v>
      </c>
      <c r="J64" s="25">
        <v>62916.625000000007</v>
      </c>
    </row>
    <row r="65" spans="1:10" x14ac:dyDescent="0.25">
      <c r="A65" s="11">
        <v>20</v>
      </c>
      <c r="B65" s="23" t="s">
        <v>22</v>
      </c>
      <c r="C65" s="24">
        <v>44332.668067226892</v>
      </c>
      <c r="D65" s="24">
        <v>52755.875</v>
      </c>
      <c r="E65" s="25">
        <v>44332.668067226892</v>
      </c>
      <c r="F65" s="25">
        <v>52755.875</v>
      </c>
      <c r="G65" s="24">
        <v>45545.168067226892</v>
      </c>
      <c r="H65" s="24">
        <v>54198.75</v>
      </c>
      <c r="I65" s="25">
        <v>41907.668067226892</v>
      </c>
      <c r="J65" s="25">
        <v>49870.125</v>
      </c>
    </row>
    <row r="66" spans="1:10" x14ac:dyDescent="0.25">
      <c r="A66" s="11">
        <v>21</v>
      </c>
      <c r="B66" s="23" t="s">
        <v>23</v>
      </c>
      <c r="C66" s="24">
        <v>34102.836134453784</v>
      </c>
      <c r="D66" s="24">
        <v>40582.375</v>
      </c>
      <c r="E66" s="25">
        <v>34102.836134453784</v>
      </c>
      <c r="F66" s="25">
        <v>40582.375</v>
      </c>
      <c r="G66" s="24">
        <v>34102.836134453784</v>
      </c>
      <c r="H66" s="24">
        <v>40582.375</v>
      </c>
      <c r="I66" s="25">
        <v>34102.836134453784</v>
      </c>
      <c r="J66" s="25">
        <v>40582.375</v>
      </c>
    </row>
    <row r="67" spans="1:10" x14ac:dyDescent="0.25">
      <c r="A67" s="11">
        <v>22</v>
      </c>
      <c r="B67" s="23" t="s">
        <v>24</v>
      </c>
      <c r="C67" s="24">
        <v>49380.336134453784</v>
      </c>
      <c r="D67" s="24">
        <v>58762.600000000006</v>
      </c>
      <c r="E67" s="25">
        <v>49380.336134453784</v>
      </c>
      <c r="F67" s="25">
        <v>58762.600000000006</v>
      </c>
      <c r="G67" s="24">
        <v>49380.336134453784</v>
      </c>
      <c r="H67" s="24">
        <v>58762.600000000006</v>
      </c>
      <c r="I67" s="25">
        <v>49380.336134453784</v>
      </c>
      <c r="J67" s="25">
        <v>58762.600000000006</v>
      </c>
    </row>
    <row r="68" spans="1:10" x14ac:dyDescent="0.25">
      <c r="A68" s="11">
        <v>23</v>
      </c>
      <c r="B68" s="23" t="s">
        <v>25</v>
      </c>
      <c r="C68" s="24">
        <v>36860</v>
      </c>
      <c r="D68" s="24">
        <v>43863.4</v>
      </c>
      <c r="E68" s="25">
        <v>36860</v>
      </c>
      <c r="F68" s="25">
        <v>43863.4</v>
      </c>
      <c r="G68" s="24">
        <v>36860</v>
      </c>
      <c r="H68" s="24">
        <v>43863.4</v>
      </c>
      <c r="I68" s="25">
        <v>36860</v>
      </c>
      <c r="J68" s="25">
        <v>43863.4</v>
      </c>
    </row>
    <row r="69" spans="1:10" x14ac:dyDescent="0.25">
      <c r="A69" s="11">
        <v>24</v>
      </c>
      <c r="B69" s="23" t="s">
        <v>26</v>
      </c>
      <c r="C69" s="24">
        <v>54562.5</v>
      </c>
      <c r="D69" s="24">
        <v>64929.375</v>
      </c>
      <c r="E69" s="25">
        <v>54562.5</v>
      </c>
      <c r="F69" s="25">
        <v>64929.375</v>
      </c>
      <c r="G69" s="24">
        <v>54562.5</v>
      </c>
      <c r="H69" s="24">
        <v>64929.375</v>
      </c>
      <c r="I69" s="25">
        <v>54562.5</v>
      </c>
      <c r="J69" s="25">
        <v>64929.375</v>
      </c>
    </row>
    <row r="70" spans="1:10" x14ac:dyDescent="0.25">
      <c r="A70" s="11">
        <v>25</v>
      </c>
      <c r="B70" s="23" t="s">
        <v>36</v>
      </c>
      <c r="C70" s="24">
        <v>59850.63025210084</v>
      </c>
      <c r="D70" s="24">
        <v>71222.25</v>
      </c>
      <c r="E70" s="25">
        <v>59850.63025210084</v>
      </c>
      <c r="F70" s="25">
        <v>71222.25</v>
      </c>
      <c r="G70" s="24">
        <v>59850.63025210084</v>
      </c>
      <c r="H70" s="24">
        <v>71222.25</v>
      </c>
      <c r="I70" s="25">
        <v>59850.63025210084</v>
      </c>
      <c r="J70" s="25">
        <v>71222.25</v>
      </c>
    </row>
    <row r="71" spans="1:10" x14ac:dyDescent="0.25">
      <c r="A71" s="11">
        <v>26</v>
      </c>
      <c r="B71" s="23" t="s">
        <v>27</v>
      </c>
      <c r="C71" s="27">
        <v>264887.29025210085</v>
      </c>
      <c r="D71" s="24">
        <v>315215.87540000002</v>
      </c>
      <c r="E71" s="25">
        <v>264887.29025210085</v>
      </c>
      <c r="F71" s="25">
        <v>315215.87540000002</v>
      </c>
      <c r="G71" s="24">
        <v>264887.29025210085</v>
      </c>
      <c r="H71" s="24">
        <v>315215.87540000002</v>
      </c>
      <c r="I71" s="25">
        <v>264887.29025210085</v>
      </c>
      <c r="J71" s="25">
        <v>315215.87540000002</v>
      </c>
    </row>
    <row r="72" spans="1:10" x14ac:dyDescent="0.25">
      <c r="A72" s="11">
        <v>27</v>
      </c>
      <c r="B72" s="23" t="s">
        <v>28</v>
      </c>
      <c r="C72" s="24">
        <v>111988.13025210085</v>
      </c>
      <c r="D72" s="24">
        <v>133265.875</v>
      </c>
      <c r="E72" s="25">
        <v>111988.13025210085</v>
      </c>
      <c r="F72" s="25">
        <v>133265.875</v>
      </c>
      <c r="G72" s="24">
        <v>111988.13025210085</v>
      </c>
      <c r="H72" s="24">
        <v>133265.875</v>
      </c>
      <c r="I72" s="25">
        <v>111988.13025210085</v>
      </c>
      <c r="J72" s="25">
        <v>133265.875</v>
      </c>
    </row>
    <row r="73" spans="1:10" x14ac:dyDescent="0.25">
      <c r="A73" s="11">
        <v>28</v>
      </c>
      <c r="B73" s="23" t="s">
        <v>29</v>
      </c>
      <c r="C73" s="24">
        <v>171594.22268907566</v>
      </c>
      <c r="D73" s="24">
        <v>204197.12500000003</v>
      </c>
      <c r="E73" s="25">
        <v>171594.22268907566</v>
      </c>
      <c r="F73" s="25">
        <v>204197.12500000003</v>
      </c>
      <c r="G73" s="24">
        <v>171594.22268907566</v>
      </c>
      <c r="H73" s="24">
        <v>204197.12500000003</v>
      </c>
      <c r="I73" s="25">
        <v>171594.22268907566</v>
      </c>
      <c r="J73" s="25">
        <v>204197.12500000003</v>
      </c>
    </row>
    <row r="74" spans="1:10" x14ac:dyDescent="0.25">
      <c r="A74" s="11">
        <v>29</v>
      </c>
      <c r="B74" s="23" t="s">
        <v>37</v>
      </c>
      <c r="C74" s="24">
        <v>81054.096638655465</v>
      </c>
      <c r="D74" s="24">
        <v>96454.375</v>
      </c>
      <c r="E74" s="25">
        <v>81054.096638655465</v>
      </c>
      <c r="F74" s="25">
        <v>96454.375</v>
      </c>
      <c r="G74" s="24">
        <v>81054.096638655465</v>
      </c>
      <c r="H74" s="24">
        <v>96454.375</v>
      </c>
      <c r="I74" s="25">
        <v>81054.096638655465</v>
      </c>
      <c r="J74" s="25">
        <v>96454.375</v>
      </c>
    </row>
    <row r="75" spans="1:10" x14ac:dyDescent="0.25">
      <c r="A75" s="11">
        <v>30</v>
      </c>
      <c r="B75" s="23" t="s">
        <v>38</v>
      </c>
      <c r="C75" s="24">
        <v>92353.781512605041</v>
      </c>
      <c r="D75" s="24">
        <v>109901</v>
      </c>
      <c r="E75" s="25">
        <v>92353.781512605041</v>
      </c>
      <c r="F75" s="25">
        <v>109901</v>
      </c>
      <c r="G75" s="24">
        <v>92353.781512605041</v>
      </c>
      <c r="H75" s="24">
        <v>109901</v>
      </c>
      <c r="I75" s="25">
        <v>83866.281512605041</v>
      </c>
      <c r="J75" s="25">
        <v>99800.875</v>
      </c>
    </row>
    <row r="76" spans="1:10" x14ac:dyDescent="0.25">
      <c r="A76" s="11">
        <v>31</v>
      </c>
      <c r="B76" s="23" t="s">
        <v>39</v>
      </c>
      <c r="C76" s="24">
        <v>105083.33333333334</v>
      </c>
      <c r="D76" s="24">
        <v>125049.16666666669</v>
      </c>
      <c r="E76" s="25">
        <v>105083.33333333334</v>
      </c>
      <c r="F76" s="25">
        <v>125049.16666666669</v>
      </c>
      <c r="G76" s="24">
        <v>105083.33333333334</v>
      </c>
      <c r="H76" s="24">
        <v>125049.16666666669</v>
      </c>
      <c r="I76" s="25">
        <v>103466.66666666667</v>
      </c>
      <c r="J76" s="25">
        <v>123125.33333333334</v>
      </c>
    </row>
    <row r="77" spans="1:10" x14ac:dyDescent="0.25">
      <c r="A77" s="11">
        <v>32</v>
      </c>
      <c r="B77" s="23" t="s">
        <v>40</v>
      </c>
      <c r="C77" s="24">
        <v>95383.333333333343</v>
      </c>
      <c r="D77" s="24">
        <v>113506.16666666669</v>
      </c>
      <c r="E77" s="25">
        <v>95383.333333333343</v>
      </c>
      <c r="F77" s="25">
        <v>113506.16666666669</v>
      </c>
      <c r="G77" s="24">
        <v>95383.333333333343</v>
      </c>
      <c r="H77" s="24">
        <v>113506.16666666669</v>
      </c>
      <c r="I77" s="25">
        <v>63050</v>
      </c>
      <c r="J77" s="25">
        <v>75029.5</v>
      </c>
    </row>
    <row r="78" spans="1:10" x14ac:dyDescent="0.25">
      <c r="A78" s="11">
        <v>33</v>
      </c>
      <c r="B78" s="23" t="s">
        <v>41</v>
      </c>
      <c r="C78" s="24">
        <v>101850</v>
      </c>
      <c r="D78" s="24">
        <v>121201.5</v>
      </c>
      <c r="E78" s="25">
        <v>101850</v>
      </c>
      <c r="F78" s="25">
        <v>121201.5</v>
      </c>
      <c r="G78" s="24">
        <v>101850</v>
      </c>
      <c r="H78" s="24">
        <v>121201.5</v>
      </c>
      <c r="I78" s="25">
        <v>80833.333333333343</v>
      </c>
      <c r="J78" s="25">
        <v>96191.666666666686</v>
      </c>
    </row>
    <row r="79" spans="1:10" x14ac:dyDescent="0.25">
      <c r="A79" s="11">
        <v>34</v>
      </c>
      <c r="B79" s="23" t="s">
        <v>42</v>
      </c>
      <c r="C79" s="24">
        <v>102820</v>
      </c>
      <c r="D79" s="24">
        <v>122355.8</v>
      </c>
      <c r="E79" s="25">
        <v>102820</v>
      </c>
      <c r="F79" s="25">
        <v>122355.8</v>
      </c>
      <c r="G79" s="24">
        <v>102820</v>
      </c>
      <c r="H79" s="24">
        <v>122355.8</v>
      </c>
      <c r="I79" s="25">
        <v>100233.33333333334</v>
      </c>
      <c r="J79" s="25">
        <v>119277.66666666669</v>
      </c>
    </row>
    <row r="80" spans="1:10" x14ac:dyDescent="0.25">
      <c r="A80" s="11">
        <v>35</v>
      </c>
      <c r="B80" s="23" t="s">
        <v>43</v>
      </c>
      <c r="C80" s="24">
        <v>174600</v>
      </c>
      <c r="D80" s="24">
        <v>207774</v>
      </c>
      <c r="E80" s="25">
        <v>174600</v>
      </c>
      <c r="F80" s="25">
        <v>207774</v>
      </c>
      <c r="G80" s="24">
        <v>184300</v>
      </c>
      <c r="H80" s="24">
        <v>219317</v>
      </c>
      <c r="I80" s="25">
        <v>164900</v>
      </c>
      <c r="J80" s="25">
        <v>196231</v>
      </c>
    </row>
    <row r="81" spans="1:10" ht="24" customHeight="1" x14ac:dyDescent="0.25">
      <c r="A81" s="23"/>
      <c r="B81" s="23"/>
      <c r="C81" s="23"/>
      <c r="D81" s="30">
        <f>SUM(D46:D80)</f>
        <v>5200046.1148333335</v>
      </c>
      <c r="E81" s="31"/>
      <c r="F81" s="30">
        <f>SUM(F46:F80)</f>
        <v>5089683.5257833339</v>
      </c>
      <c r="G81" s="31"/>
      <c r="H81" s="30">
        <f>SUM(H46:H80)</f>
        <v>5163423.2289083339</v>
      </c>
      <c r="I81" s="31"/>
      <c r="J81" s="30">
        <f>SUM(J46:J80)</f>
        <v>4555778.4497416671</v>
      </c>
    </row>
    <row r="82" spans="1:10" ht="24" customHeight="1" x14ac:dyDescent="0.25">
      <c r="A82" s="32" t="s">
        <v>50</v>
      </c>
      <c r="B82" s="32"/>
      <c r="C82" s="32"/>
      <c r="D82" s="32"/>
      <c r="E82" s="32"/>
      <c r="F82" s="32"/>
      <c r="G82" s="32"/>
      <c r="H82" s="32"/>
      <c r="I82" s="32"/>
      <c r="J82" s="30">
        <f>D81+F81+H81+J81</f>
        <v>20008931.319266669</v>
      </c>
    </row>
    <row r="83" spans="1:10" x14ac:dyDescent="0.25">
      <c r="A83" s="29" t="s">
        <v>45</v>
      </c>
      <c r="B83" s="29"/>
      <c r="C83" s="29"/>
      <c r="D83" s="29"/>
      <c r="E83" s="29"/>
      <c r="F83" s="29"/>
      <c r="G83" s="29"/>
      <c r="H83" s="29"/>
      <c r="I83" s="29"/>
      <c r="J83" s="29"/>
    </row>
    <row r="85" spans="1:10" ht="235.5" customHeight="1" x14ac:dyDescent="0.25">
      <c r="A85" s="12" t="s">
        <v>49</v>
      </c>
      <c r="B85" s="12"/>
      <c r="C85" s="12"/>
      <c r="D85" s="12"/>
      <c r="E85" s="12"/>
      <c r="F85" s="12"/>
      <c r="G85" s="12"/>
      <c r="H85" s="12"/>
      <c r="I85" s="12"/>
      <c r="J85" s="12"/>
    </row>
  </sheetData>
  <mergeCells count="14">
    <mergeCell ref="A2:J2"/>
    <mergeCell ref="A3:J3"/>
    <mergeCell ref="G4:H4"/>
    <mergeCell ref="I4:J4"/>
    <mergeCell ref="A4:B4"/>
    <mergeCell ref="C4:D4"/>
    <mergeCell ref="E4:F4"/>
    <mergeCell ref="A44:J44"/>
    <mergeCell ref="A83:J83"/>
    <mergeCell ref="A85:J85"/>
    <mergeCell ref="A42:J42"/>
    <mergeCell ref="I41:J41"/>
    <mergeCell ref="A41:H41"/>
    <mergeCell ref="A82:I82"/>
  </mergeCells>
  <pageMargins left="0.59055118110236227" right="0.59055118110236227" top="1.7322834645669292" bottom="1.3385826771653544" header="0.39370078740157483" footer="0.31496062992125984"/>
  <pageSetup paperSize="9" scale="80" orientation="portrait" r:id="rId1"/>
  <headerFooter>
    <oddHeader>&amp;C&amp;G
SECRETARIA DISTRITAL DE &amp;"Garamond,Normal"&amp;9GOBIERNO
ALCALDIA LOCAL DE BARRIOS UNIDOS</oddHeader>
    <oddFooter xml:space="preserve">&amp;LCalle 74 A No. 63 – 04
Código Postal: 111211
Tel. 6602759
Información Línea 195
www.barriosunidos.gov
</oddFooter>
  </headerFooter>
  <drawing r:id="rId2"/>
  <legacyDrawingHF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Yineth</dc:creator>
  <cp:lastModifiedBy>USER</cp:lastModifiedBy>
  <cp:lastPrinted>2021-09-29T19:02:34Z</cp:lastPrinted>
  <dcterms:created xsi:type="dcterms:W3CDTF">2021-09-29T17:06:50Z</dcterms:created>
  <dcterms:modified xsi:type="dcterms:W3CDTF">2021-11-08T16:06:47Z</dcterms:modified>
</cp:coreProperties>
</file>