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33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I30" i="1"/>
  <c r="I34" i="1"/>
  <c r="I35" i="1"/>
  <c r="I38" i="1"/>
  <c r="I39" i="1"/>
  <c r="I42" i="1"/>
  <c r="I43" i="1"/>
  <c r="I46" i="1"/>
  <c r="I47" i="1"/>
  <c r="I50" i="1"/>
  <c r="I51" i="1"/>
  <c r="I54" i="1"/>
  <c r="I55" i="1"/>
  <c r="I58" i="1"/>
  <c r="I59" i="1"/>
  <c r="H4" i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H27" i="1"/>
  <c r="I27" i="1" s="1"/>
  <c r="H28" i="1"/>
  <c r="I28" i="1" s="1"/>
  <c r="H29" i="1"/>
  <c r="I29" i="1" s="1"/>
  <c r="H30" i="1"/>
  <c r="H31" i="1"/>
  <c r="I31" i="1" s="1"/>
  <c r="H32" i="1"/>
  <c r="I32" i="1" s="1"/>
  <c r="H33" i="1"/>
  <c r="I33" i="1" s="1"/>
  <c r="H34" i="1"/>
  <c r="H35" i="1"/>
  <c r="H36" i="1"/>
  <c r="I36" i="1" s="1"/>
  <c r="H37" i="1"/>
  <c r="I37" i="1" s="1"/>
  <c r="H38" i="1"/>
  <c r="H39" i="1"/>
  <c r="H40" i="1"/>
  <c r="I40" i="1" s="1"/>
  <c r="H41" i="1"/>
  <c r="I41" i="1" s="1"/>
  <c r="H42" i="1"/>
  <c r="H43" i="1"/>
  <c r="H44" i="1"/>
  <c r="I44" i="1" s="1"/>
  <c r="H45" i="1"/>
  <c r="I45" i="1" s="1"/>
  <c r="H46" i="1"/>
  <c r="H47" i="1"/>
  <c r="H48" i="1"/>
  <c r="I48" i="1" s="1"/>
  <c r="H49" i="1"/>
  <c r="I49" i="1" s="1"/>
  <c r="H50" i="1"/>
  <c r="H51" i="1"/>
  <c r="H52" i="1"/>
  <c r="I52" i="1" s="1"/>
  <c r="H53" i="1"/>
  <c r="I53" i="1" s="1"/>
  <c r="H54" i="1"/>
  <c r="H55" i="1"/>
  <c r="H56" i="1"/>
  <c r="I56" i="1" s="1"/>
  <c r="H57" i="1"/>
  <c r="I57" i="1" s="1"/>
  <c r="H58" i="1"/>
  <c r="H59" i="1"/>
  <c r="H60" i="1"/>
  <c r="I60" i="1" s="1"/>
  <c r="H3" i="1"/>
  <c r="I3" i="1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</calcChain>
</file>

<file path=xl/sharedStrings.xml><?xml version="1.0" encoding="utf-8"?>
<sst xmlns="http://schemas.openxmlformats.org/spreadsheetml/2006/main" count="221" uniqueCount="98">
  <si>
    <t>Lista de artículos</t>
  </si>
  <si>
    <t>ÍTEM</t>
  </si>
  <si>
    <t xml:space="preserve">IVA </t>
  </si>
  <si>
    <t>Comentarios del comprador</t>
  </si>
  <si>
    <t xml:space="preserve">UN </t>
  </si>
  <si>
    <t xml:space="preserve">CARACTERÍSTICAS </t>
  </si>
  <si>
    <t>DESCRIPCIÓN</t>
  </si>
  <si>
    <t xml:space="preserve">VALOR UNITARIO </t>
  </si>
  <si>
    <t xml:space="preserve">VALOR UNITARIO + IVA </t>
  </si>
  <si>
    <t xml:space="preserve">VALOR TOTAL </t>
  </si>
  <si>
    <t>CANTIDAD</t>
  </si>
  <si>
    <t>UNIDAD</t>
  </si>
  <si>
    <t>APOSITO "NO TEJIDO", CON ADHESIVO HIPOALERGÉNICO PARA HERIDAS POSOPERATORIAS 30 A 35 X 9 A 10CM.</t>
  </si>
  <si>
    <t>APOSITO 6 X 7 MAS O MENOS 2CM CON REFUERZO INCORPORADO, Y CON TIRILLAS DE FIJACIÓN Y MARCACIÓN-USO PEDIATRICO</t>
  </si>
  <si>
    <t>APOSITO DE CARBON TRILAMINADO 10*10</t>
  </si>
  <si>
    <t>APOSITO DE GASA 15X20 CON BASE DE PARAFINA BLANDA + CLORHEXIDINA 0.5%</t>
  </si>
  <si>
    <t>APOSITO ESTERIL TRANSPARENTE 7X9 MAS O MENOS 2 CM CON REFUERZO INCORPORADO, Y CON TIRILLAS DE FIJACIÓN Y MARCACIÓN - USO ADULTO</t>
  </si>
  <si>
    <t>APOSITO TRANSPARENTE 15 X 25 CM POSQUIRURGICO CON ALMOHADILLA ABSORBENTE</t>
  </si>
  <si>
    <t>APOSITO TRASPARENTE ESTERIL CON ALMOHADILLA ABSORVENTE 7 HASTA 9 X 5 HASTA 7 CM</t>
  </si>
  <si>
    <t>CREMA PROTECTORA CUTANEA CON OXIDO DE ZINC PARA PREVENCION LESIONES POR PRESION. 10%</t>
  </si>
  <si>
    <t>DETERGENTE POLIENZIMATICO BIODEGRADABLE EN GEL O ESPUMA COMO PRETRATAMIENTO DE TRANSPORTE INSTRUMENTAL PARA LA DEGRADACION DE MATERIA ORGANICA</t>
  </si>
  <si>
    <t>ESPARADRAPO TELA SIN TEJER AUTOADHESIVO-10 CM X 10 M</t>
  </si>
  <si>
    <t>PROTECTOR CUTANEO EMOLIENTE CON OXIDO DE ZINC CALAMINA Y ALANTOINA 30%(ULTRA)</t>
  </si>
  <si>
    <t>CONECTOR LIBRE DE AGUJA</t>
  </si>
  <si>
    <t>ESPARADRAPO ANTIALERGICO 1 PULGADA</t>
  </si>
  <si>
    <t>ESPARADRAPO DE RAYON MICROPOROSO HIPOALERGENICO 2 X 10 YARDAS</t>
  </si>
  <si>
    <t>GASA 100% ALGODON TEJIDA 8 PLIEGUES ESTERIL SIN INDICADOR RADIOPACO 7.5 * 7.5 cm (SOBRE X 5)</t>
  </si>
  <si>
    <t>JERINGA DE TRES PARTES DE 3 CM 23G X 1´´ 25 X 0.62 MM.</t>
  </si>
  <si>
    <t>PAÑO IMPREGNADO CON CLORHEXIDINA AL 2 % Y ALCOHOL ISOPROPILICO AL 70%</t>
  </si>
  <si>
    <t>COMPRESA TEJIDA EN GASA 100% ALGODON DE 4
PLIEGUES NO ESTERIL 45CM X 45CM CON INDICADOR
RADIOPACO LIBRE DE LATEX</t>
  </si>
  <si>
    <t>JERINGA DESECHABLE DE 60 ML PUNTA DE CATETER TRESPAR</t>
  </si>
  <si>
    <t>AGUJA PARA PUNCION LUMBAR N. 20</t>
  </si>
  <si>
    <t>AGUJA PARA PUNCION LUMBAR N. 22</t>
  </si>
  <si>
    <t>ASA POLIPECTOMIA OVALADA</t>
  </si>
  <si>
    <t>BOLSA DE DRENAJE URINARIO ADULTO CON SISTEMA CERRRADO, SIN PUERTO PARA TOMA DE MUESTRA Y SIN VALVULA ANTIREFLUJO Y CONECTOR UNIVERSAL.</t>
  </si>
  <si>
    <t>CANULA DE GUEDELL N. 4</t>
  </si>
  <si>
    <t>CANULA DE GUEDELL N. 5</t>
  </si>
  <si>
    <t>GUIA DE INTUBACION 14 FR</t>
  </si>
  <si>
    <t>LAPIZ PARA ELECTROBISTURI ESTERIL</t>
  </si>
  <si>
    <t>MASCARA FACIAL 3 PARA ANESTESIA</t>
  </si>
  <si>
    <t>MASCARA FACIAL 4 PARA ANESTESIA</t>
  </si>
  <si>
    <t>MASCARA FACIAL 5 PARA ANESTESIA</t>
  </si>
  <si>
    <t>PLACA PARA ELECTROBISTURY ADULTO CON CABLE ( ELECTRODO DISPERSIVO PLACA PACIENTE PARA ADULTO DOBLE CON CABLE.)</t>
  </si>
  <si>
    <t>RESUCITADOR MANUAL DESECHABLE ADULTO QUE INCLUYA VALVULA DE PEEP, LINEA DE OXIGENO , RESERVORIO Y MASCARA EN EMPAQUE SELLADO</t>
  </si>
  <si>
    <t>AGUJA PUNCIÓN LUMBAR # 27</t>
  </si>
  <si>
    <t>CIRCUITO DE ANESTESIA ADULTO CON BALON 3 LITROS</t>
  </si>
  <si>
    <t>JERINGA DESECHABLE 1CC INSULINA C/AGUJA 27GX1/2</t>
  </si>
  <si>
    <t>JERINGA DESECHABLE DE 3 PARTES 20 ML</t>
  </si>
  <si>
    <t>JERINGA DESECHABLE DE 3 PARTES 50 ML</t>
  </si>
  <si>
    <t>JERINGA DESECHABLE DE 3 PARTES 10 ML</t>
  </si>
  <si>
    <t>JERINGA DESECHABLE DE 3 PARTES 5 ML</t>
  </si>
  <si>
    <t>KIT DE TRAQUEOSTOMIA PERCUTANEO ( GUIA, AGUJA, CAMISA, BISTURY, JERINGA, CANULA DE PUNCION CON CASTETER DE TEFLON, DILATADOR CORTO 14, CATETER GUIA CON BLOQUEO DE SEGURIDAD, DILATADOR HIDROFILICO Y CANULA DE TRAQUEOSTOMIA N 7 )</t>
  </si>
  <si>
    <t>KIT DE TRAQUEOSTOMIA PERCUTANEO ( GUIA, AGUJA, CAMISA, BISTURY, JERINGA, CANULA DE PUNCION CON CASTETER DE TEFLON, DILATADOR CORTO 14, CATETER GUIA CON BLOQUEO DE SEGURIDAD, DILATADOR HIDROFILICO Y CANULA DE TRAQUEOSTOMIA N 8 FENESTRADA)</t>
  </si>
  <si>
    <t>PAPILOTOMO DE PUNTA O PRECORTE</t>
  </si>
  <si>
    <t>SONDA DE SUCCION CERRADA N° 12 FR</t>
  </si>
  <si>
    <t>SONDA DE SUCCION CERRADA NO 14 CON PUERTO PARA INHALADOR</t>
  </si>
  <si>
    <t>FILTRO BACTERIANO VIRICO ADULTO PARA VENTILADOR MECANICO</t>
  </si>
  <si>
    <t>MALLA MACROPOROSA MONOFILAMENTO LIGERA ULTRAFINA PARA PROLAPSO DE CUPULA VAGINAL</t>
  </si>
  <si>
    <t>MASCARA FACIAL 2 PARA ANESTESIA</t>
  </si>
  <si>
    <t>MASCARA LARINGEA N° 3 - DESECHABLE</t>
  </si>
  <si>
    <t>MASCARA LARINGEA N° 4 - DESECHABLE</t>
  </si>
  <si>
    <t>MASCARA LARINGEA N° 5 - DESECHABLE</t>
  </si>
  <si>
    <t>PLACA ELECTROBISTURI BIPOLAR ADULTO DOBLE SIN CABLE</t>
  </si>
  <si>
    <t>PLACA PARA ELECTROBISTURI NEONATAL CON CABLE</t>
  </si>
  <si>
    <t>SONDA VESICAL (FOLEY) 2 VIAS 18FR LATEX</t>
  </si>
  <si>
    <t>SONDA VESICAL (FOLEY) 2 VIAS 20FR LATEX</t>
  </si>
  <si>
    <t>SONDA VESICAL (FOLEY) 2 VIAS 22FR LATEX</t>
  </si>
  <si>
    <t>TUBO ENDOTRAQUEAL N. 7.5 CON BALON, APIROGENO, RADIOPACO Y ESTERIL</t>
  </si>
  <si>
    <t>TUBO ENDOTRAQUEAL N. 8.0 CON BALON, APIROGENO, RADIOPACO Y ESTERIL</t>
  </si>
  <si>
    <t>TUBO ENDOTRAQUEAL REFORZADO 8/0 CON BALON</t>
  </si>
  <si>
    <t>1 UNIDAD DE APOSITO</t>
  </si>
  <si>
    <t>1 UNIDAD DE CREMA</t>
  </si>
  <si>
    <t>1 UNIDAD DE DETERGENTE X 500 ML PRESENTACION FRASCO EN SPRAY</t>
  </si>
  <si>
    <t>1 UNIDAD DE ESPARADRAPO</t>
  </si>
  <si>
    <t>1 UNIDAD DE PROTECTOR CUTANEO</t>
  </si>
  <si>
    <t>1 UNIDAD CONECTOR</t>
  </si>
  <si>
    <t>1 ROLLO DE ESPARADRAPO</t>
  </si>
  <si>
    <t>1 SOBRE DE 5 UNIDADES</t>
  </si>
  <si>
    <t>1 UNIDAD DE JERINGA</t>
  </si>
  <si>
    <t>1 UNIDAD DE PAÑO</t>
  </si>
  <si>
    <t>Una Unidad de compresa</t>
  </si>
  <si>
    <t>1 UNIDAD DE AGUJA</t>
  </si>
  <si>
    <t>1 UNIDAD DE ASA</t>
  </si>
  <si>
    <t>1 UNIDAD DE BOLSA DRENAJE URINARIO</t>
  </si>
  <si>
    <t>1 UNIDAD DE CANULA</t>
  </si>
  <si>
    <t>1 UNIDAD DE GUIA</t>
  </si>
  <si>
    <t>1 UNIDAD DE LAPIZ ELECTROBISTURI</t>
  </si>
  <si>
    <t>1 UNIDAD DE MASCARA</t>
  </si>
  <si>
    <t>1 UNIDAD DE PLACA</t>
  </si>
  <si>
    <t>1 UNIDAD DE RESUCITADOR. INCLUYE (TODOS LOS COMPONENTES RELACIONADOS EN LA DESCRIPCION DEL INSUMO)</t>
  </si>
  <si>
    <t>1 UNIDAD DE CIRCUITO</t>
  </si>
  <si>
    <t>1 KIT DE TRAQUEOSTOMIA PRESENTACION KIT</t>
  </si>
  <si>
    <t>1 UNIDAD DE PAPILOTOMO</t>
  </si>
  <si>
    <t>1 UNIDAD DE SONDA</t>
  </si>
  <si>
    <t>1 UNIDAD DE FILTRO</t>
  </si>
  <si>
    <t>1 UNIDAD DE MALLA</t>
  </si>
  <si>
    <t>1 UNIDAD DE TUBO ENDOTRAQUEAL</t>
  </si>
  <si>
    <t>Nota: si el insumo está exento de IVA por el Decreto deberá ponerlo en este anexo.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</si>
</sst>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164" fontId="11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2" applyBorder="1" applyAlignment="1">
      <alignment horizontal="center" vertical="center" wrapText="1"/>
    </xf>
    <xf numFmtId="0" fontId="2" fillId="3" borderId="1" xfId="2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165" fontId="12" fillId="0" borderId="1" xfId="3" applyNumberFormat="1" applyFont="1" applyBorder="1" applyAlignment="1">
      <alignment horizontal="center" vertical="center" wrapText="1"/>
    </xf>
    <xf numFmtId="165" fontId="4" fillId="0" borderId="1" xfId="3" applyNumberFormat="1" applyFont="1" applyBorder="1" applyAlignment="1">
      <alignment horizontal="center" vertical="center" wrapText="1"/>
    </xf>
    <xf numFmtId="165" fontId="13" fillId="0" borderId="1" xfId="3" applyNumberFormat="1" applyFont="1" applyBorder="1" applyAlignment="1">
      <alignment horizont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1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1" fillId="2" borderId="1" xfId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  <xf numFmtId="165" fontId="0" fillId="0" borderId="0" xfId="0" applyNumberFormat="1"/>
  </cellXfs>
  <cellStyles count="4">
    <cellStyle name="HeaderStyle" xfId="2"/>
    <cellStyle name="MainTitle" xfId="1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46" workbookViewId="0">
      <selection activeCell="F66" sqref="F66"/>
    </sheetView>
  </sheetViews>
  <sheetFormatPr baseColWidth="10" defaultRowHeight="15" x14ac:dyDescent="0.25"/>
  <cols>
    <col min="2" max="2" width="31.42578125" customWidth="1"/>
    <col min="3" max="3" width="22.140625" customWidth="1"/>
    <col min="4" max="4" width="12.7109375" customWidth="1"/>
    <col min="5" max="5" width="12.85546875" customWidth="1"/>
    <col min="7" max="7" width="11.28515625" customWidth="1"/>
    <col min="9" max="9" width="14.140625" bestFit="1" customWidth="1"/>
    <col min="10" max="10" width="39.42578125" customWidth="1"/>
    <col min="11" max="11" width="23.28515625" customWidth="1"/>
  </cols>
  <sheetData>
    <row r="1" spans="1:12" x14ac:dyDescent="0.2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3"/>
      <c r="K1" s="20" t="s">
        <v>97</v>
      </c>
      <c r="L1" s="20"/>
    </row>
    <row r="2" spans="1:12" ht="38.25" customHeight="1" x14ac:dyDescent="0.25">
      <c r="A2" s="1" t="s">
        <v>1</v>
      </c>
      <c r="B2" s="1" t="s">
        <v>5</v>
      </c>
      <c r="C2" s="2" t="s">
        <v>6</v>
      </c>
      <c r="D2" s="2" t="s">
        <v>10</v>
      </c>
      <c r="E2" s="2" t="s">
        <v>11</v>
      </c>
      <c r="F2" s="2" t="s">
        <v>7</v>
      </c>
      <c r="G2" s="2" t="s">
        <v>2</v>
      </c>
      <c r="H2" s="2" t="s">
        <v>8</v>
      </c>
      <c r="I2" s="2" t="s">
        <v>9</v>
      </c>
      <c r="J2" s="2" t="s">
        <v>3</v>
      </c>
      <c r="K2" s="20"/>
      <c r="L2" s="20"/>
    </row>
    <row r="3" spans="1:12" ht="30.75" customHeight="1" x14ac:dyDescent="0.25">
      <c r="A3" s="13">
        <v>1</v>
      </c>
      <c r="B3" s="7" t="s">
        <v>12</v>
      </c>
      <c r="C3" s="10" t="s">
        <v>70</v>
      </c>
      <c r="D3" s="5">
        <v>1</v>
      </c>
      <c r="E3" s="6" t="s">
        <v>4</v>
      </c>
      <c r="F3" s="14">
        <v>0</v>
      </c>
      <c r="G3" s="15">
        <v>0</v>
      </c>
      <c r="H3" s="17">
        <f>F3+G3</f>
        <v>0</v>
      </c>
      <c r="I3" s="18">
        <f>H3*D3</f>
        <v>0</v>
      </c>
      <c r="J3" s="3"/>
      <c r="K3" s="4"/>
    </row>
    <row r="4" spans="1:12" ht="56.25" x14ac:dyDescent="0.25">
      <c r="A4" s="13">
        <f>+A3+1</f>
        <v>2</v>
      </c>
      <c r="B4" s="7" t="s">
        <v>13</v>
      </c>
      <c r="C4" s="10" t="s">
        <v>70</v>
      </c>
      <c r="D4" s="5">
        <v>1</v>
      </c>
      <c r="E4" s="6" t="s">
        <v>4</v>
      </c>
      <c r="F4" s="14">
        <v>773</v>
      </c>
      <c r="G4" s="16">
        <v>0</v>
      </c>
      <c r="H4" s="17">
        <f t="shared" ref="H4:H60" si="0">F4+G4</f>
        <v>773</v>
      </c>
      <c r="I4" s="18">
        <f t="shared" ref="I4:I60" si="1">H4*D4</f>
        <v>773</v>
      </c>
      <c r="J4" s="3"/>
      <c r="K4" s="7" t="s">
        <v>13</v>
      </c>
    </row>
    <row r="5" spans="1:12" ht="22.5" x14ac:dyDescent="0.25">
      <c r="A5" s="13">
        <f t="shared" ref="A5:A60" si="2">+A4+1</f>
        <v>3</v>
      </c>
      <c r="B5" s="7" t="s">
        <v>14</v>
      </c>
      <c r="C5" s="10" t="s">
        <v>70</v>
      </c>
      <c r="D5" s="5">
        <v>1</v>
      </c>
      <c r="E5" s="6" t="s">
        <v>4</v>
      </c>
      <c r="F5" s="14">
        <v>0</v>
      </c>
      <c r="G5" s="16">
        <v>0</v>
      </c>
      <c r="H5" s="17">
        <f t="shared" si="0"/>
        <v>0</v>
      </c>
      <c r="I5" s="18">
        <f t="shared" si="1"/>
        <v>0</v>
      </c>
      <c r="J5" s="4"/>
      <c r="K5" s="4"/>
    </row>
    <row r="6" spans="1:12" ht="33.75" x14ac:dyDescent="0.25">
      <c r="A6" s="13">
        <f t="shared" si="2"/>
        <v>4</v>
      </c>
      <c r="B6" s="7" t="s">
        <v>15</v>
      </c>
      <c r="C6" s="10" t="s">
        <v>70</v>
      </c>
      <c r="D6" s="5">
        <v>1</v>
      </c>
      <c r="E6" s="6" t="s">
        <v>4</v>
      </c>
      <c r="F6" s="14">
        <v>0</v>
      </c>
      <c r="G6" s="16">
        <v>0</v>
      </c>
      <c r="H6" s="17">
        <f t="shared" si="0"/>
        <v>0</v>
      </c>
      <c r="I6" s="18">
        <f t="shared" si="1"/>
        <v>0</v>
      </c>
      <c r="J6" s="4"/>
      <c r="K6" s="4"/>
    </row>
    <row r="7" spans="1:12" ht="45" x14ac:dyDescent="0.25">
      <c r="A7" s="13">
        <f t="shared" si="2"/>
        <v>5</v>
      </c>
      <c r="B7" s="7" t="s">
        <v>16</v>
      </c>
      <c r="C7" s="10" t="s">
        <v>70</v>
      </c>
      <c r="D7" s="5">
        <v>1</v>
      </c>
      <c r="E7" s="6" t="s">
        <v>4</v>
      </c>
      <c r="F7" s="14">
        <v>0</v>
      </c>
      <c r="G7" s="16">
        <v>0</v>
      </c>
      <c r="H7" s="17">
        <f t="shared" si="0"/>
        <v>0</v>
      </c>
      <c r="I7" s="18">
        <f t="shared" si="1"/>
        <v>0</v>
      </c>
      <c r="J7" s="4"/>
      <c r="K7" s="4"/>
    </row>
    <row r="8" spans="1:12" ht="33.75" x14ac:dyDescent="0.25">
      <c r="A8" s="13">
        <f t="shared" si="2"/>
        <v>6</v>
      </c>
      <c r="B8" s="7" t="s">
        <v>17</v>
      </c>
      <c r="C8" s="10" t="s">
        <v>70</v>
      </c>
      <c r="D8" s="5">
        <v>1</v>
      </c>
      <c r="E8" s="6" t="s">
        <v>4</v>
      </c>
      <c r="F8" s="14">
        <v>0</v>
      </c>
      <c r="G8" s="16">
        <v>0</v>
      </c>
      <c r="H8" s="17">
        <f t="shared" si="0"/>
        <v>0</v>
      </c>
      <c r="I8" s="18">
        <f t="shared" si="1"/>
        <v>0</v>
      </c>
      <c r="J8" s="4"/>
      <c r="K8" s="4"/>
    </row>
    <row r="9" spans="1:12" ht="33.75" x14ac:dyDescent="0.25">
      <c r="A9" s="13">
        <f t="shared" si="2"/>
        <v>7</v>
      </c>
      <c r="B9" s="7" t="s">
        <v>18</v>
      </c>
      <c r="C9" s="10" t="s">
        <v>70</v>
      </c>
      <c r="D9" s="5">
        <v>1</v>
      </c>
      <c r="E9" s="6" t="s">
        <v>4</v>
      </c>
      <c r="F9" s="14">
        <v>0</v>
      </c>
      <c r="G9" s="16">
        <v>0</v>
      </c>
      <c r="H9" s="17">
        <f t="shared" si="0"/>
        <v>0</v>
      </c>
      <c r="I9" s="18">
        <f t="shared" si="1"/>
        <v>0</v>
      </c>
      <c r="J9" s="4"/>
      <c r="K9" s="4"/>
    </row>
    <row r="10" spans="1:12" ht="33.75" x14ac:dyDescent="0.25">
      <c r="A10" s="13">
        <f t="shared" si="2"/>
        <v>8</v>
      </c>
      <c r="B10" s="7" t="s">
        <v>19</v>
      </c>
      <c r="C10" s="10" t="s">
        <v>71</v>
      </c>
      <c r="D10" s="5">
        <v>1</v>
      </c>
      <c r="E10" s="6" t="s">
        <v>4</v>
      </c>
      <c r="F10" s="14">
        <v>0</v>
      </c>
      <c r="G10" s="16">
        <v>0</v>
      </c>
      <c r="H10" s="17">
        <f t="shared" si="0"/>
        <v>0</v>
      </c>
      <c r="I10" s="18">
        <f t="shared" si="1"/>
        <v>0</v>
      </c>
      <c r="J10" s="4"/>
      <c r="K10" s="4"/>
    </row>
    <row r="11" spans="1:12" ht="78.75" x14ac:dyDescent="0.25">
      <c r="A11" s="13">
        <f t="shared" si="2"/>
        <v>9</v>
      </c>
      <c r="B11" s="7" t="s">
        <v>20</v>
      </c>
      <c r="C11" s="10" t="s">
        <v>72</v>
      </c>
      <c r="D11" s="5">
        <v>1</v>
      </c>
      <c r="E11" s="6" t="s">
        <v>4</v>
      </c>
      <c r="F11" s="14">
        <v>248182</v>
      </c>
      <c r="G11" s="16">
        <v>0</v>
      </c>
      <c r="H11" s="17">
        <f t="shared" si="0"/>
        <v>248182</v>
      </c>
      <c r="I11" s="18">
        <f t="shared" si="1"/>
        <v>248182</v>
      </c>
      <c r="J11" s="4"/>
      <c r="K11" s="7" t="s">
        <v>20</v>
      </c>
    </row>
    <row r="12" spans="1:12" ht="25.5" x14ac:dyDescent="0.25">
      <c r="A12" s="13">
        <f t="shared" si="2"/>
        <v>10</v>
      </c>
      <c r="B12" s="7" t="s">
        <v>21</v>
      </c>
      <c r="C12" s="10" t="s">
        <v>73</v>
      </c>
      <c r="D12" s="5">
        <v>1</v>
      </c>
      <c r="E12" s="6" t="s">
        <v>4</v>
      </c>
      <c r="F12" s="14">
        <v>39773</v>
      </c>
      <c r="G12" s="16">
        <v>0</v>
      </c>
      <c r="H12" s="17">
        <f t="shared" si="0"/>
        <v>39773</v>
      </c>
      <c r="I12" s="18">
        <f t="shared" si="1"/>
        <v>39773</v>
      </c>
      <c r="J12" s="4"/>
      <c r="K12" s="4"/>
    </row>
    <row r="13" spans="1:12" ht="33.75" x14ac:dyDescent="0.25">
      <c r="A13" s="13">
        <f t="shared" si="2"/>
        <v>11</v>
      </c>
      <c r="B13" s="7" t="s">
        <v>22</v>
      </c>
      <c r="C13" s="10" t="s">
        <v>74</v>
      </c>
      <c r="D13" s="5">
        <v>1</v>
      </c>
      <c r="E13" s="6" t="s">
        <v>4</v>
      </c>
      <c r="F13" s="14"/>
      <c r="G13" s="16">
        <v>0</v>
      </c>
      <c r="H13" s="17">
        <f t="shared" si="0"/>
        <v>0</v>
      </c>
      <c r="I13" s="18">
        <f t="shared" si="1"/>
        <v>0</v>
      </c>
      <c r="J13" s="4"/>
      <c r="K13" s="4"/>
    </row>
    <row r="14" spans="1:12" x14ac:dyDescent="0.25">
      <c r="A14" s="13">
        <f t="shared" si="2"/>
        <v>12</v>
      </c>
      <c r="B14" s="7" t="s">
        <v>23</v>
      </c>
      <c r="C14" s="10" t="s">
        <v>75</v>
      </c>
      <c r="D14" s="5">
        <v>1</v>
      </c>
      <c r="E14" s="6" t="s">
        <v>4</v>
      </c>
      <c r="F14" s="14">
        <v>1364</v>
      </c>
      <c r="G14" s="16">
        <v>0</v>
      </c>
      <c r="H14" s="17">
        <f t="shared" si="0"/>
        <v>1364</v>
      </c>
      <c r="I14" s="18">
        <f t="shared" si="1"/>
        <v>1364</v>
      </c>
      <c r="J14" s="4"/>
      <c r="K14" s="7" t="s">
        <v>23</v>
      </c>
    </row>
    <row r="15" spans="1:12" ht="25.5" x14ac:dyDescent="0.25">
      <c r="A15" s="13">
        <f t="shared" si="2"/>
        <v>13</v>
      </c>
      <c r="B15" s="7" t="s">
        <v>24</v>
      </c>
      <c r="C15" s="10" t="s">
        <v>76</v>
      </c>
      <c r="D15" s="5">
        <v>1</v>
      </c>
      <c r="E15" s="6" t="s">
        <v>4</v>
      </c>
      <c r="F15" s="14"/>
      <c r="G15" s="16">
        <v>0</v>
      </c>
      <c r="H15" s="17">
        <f t="shared" si="0"/>
        <v>0</v>
      </c>
      <c r="I15" s="18">
        <f t="shared" si="1"/>
        <v>0</v>
      </c>
      <c r="J15" s="4"/>
      <c r="K15" s="4"/>
    </row>
    <row r="16" spans="1:12" ht="33.75" x14ac:dyDescent="0.25">
      <c r="A16" s="13">
        <f t="shared" si="2"/>
        <v>14</v>
      </c>
      <c r="B16" s="7" t="s">
        <v>25</v>
      </c>
      <c r="C16" s="10" t="s">
        <v>76</v>
      </c>
      <c r="D16" s="5">
        <v>1</v>
      </c>
      <c r="E16" s="6" t="s">
        <v>4</v>
      </c>
      <c r="F16" s="14">
        <v>3842</v>
      </c>
      <c r="G16" s="16">
        <v>0</v>
      </c>
      <c r="H16" s="17">
        <f t="shared" si="0"/>
        <v>3842</v>
      </c>
      <c r="I16" s="18">
        <f t="shared" si="1"/>
        <v>3842</v>
      </c>
      <c r="J16" s="4"/>
      <c r="K16" s="4"/>
    </row>
    <row r="17" spans="1:11" ht="33.75" x14ac:dyDescent="0.25">
      <c r="A17" s="13">
        <f t="shared" si="2"/>
        <v>15</v>
      </c>
      <c r="B17" s="7" t="s">
        <v>26</v>
      </c>
      <c r="C17" s="10" t="s">
        <v>77</v>
      </c>
      <c r="D17" s="5">
        <v>1</v>
      </c>
      <c r="E17" s="6" t="s">
        <v>4</v>
      </c>
      <c r="F17" s="14">
        <v>344</v>
      </c>
      <c r="G17" s="16">
        <v>0</v>
      </c>
      <c r="H17" s="17">
        <f t="shared" si="0"/>
        <v>344</v>
      </c>
      <c r="I17" s="18">
        <f t="shared" si="1"/>
        <v>344</v>
      </c>
      <c r="J17" s="4"/>
      <c r="K17" s="4"/>
    </row>
    <row r="18" spans="1:11" ht="22.5" x14ac:dyDescent="0.25">
      <c r="A18" s="13">
        <f t="shared" si="2"/>
        <v>16</v>
      </c>
      <c r="B18" s="7" t="s">
        <v>27</v>
      </c>
      <c r="C18" s="10" t="s">
        <v>78</v>
      </c>
      <c r="D18" s="5">
        <v>1</v>
      </c>
      <c r="E18" s="6" t="s">
        <v>4</v>
      </c>
      <c r="F18" s="14">
        <v>189</v>
      </c>
      <c r="G18" s="16">
        <v>0</v>
      </c>
      <c r="H18" s="17">
        <f t="shared" si="0"/>
        <v>189</v>
      </c>
      <c r="I18" s="18">
        <f t="shared" si="1"/>
        <v>189</v>
      </c>
      <c r="J18" s="4"/>
      <c r="K18" s="7" t="s">
        <v>27</v>
      </c>
    </row>
    <row r="19" spans="1:11" ht="33.75" x14ac:dyDescent="0.25">
      <c r="A19" s="13">
        <f t="shared" si="2"/>
        <v>17</v>
      </c>
      <c r="B19" s="7" t="s">
        <v>28</v>
      </c>
      <c r="C19" s="10" t="s">
        <v>79</v>
      </c>
      <c r="D19" s="5">
        <v>1</v>
      </c>
      <c r="E19" s="6" t="s">
        <v>4</v>
      </c>
      <c r="F19" s="14">
        <v>74</v>
      </c>
      <c r="G19" s="16">
        <v>0</v>
      </c>
      <c r="H19" s="17">
        <f t="shared" si="0"/>
        <v>74</v>
      </c>
      <c r="I19" s="18">
        <f t="shared" si="1"/>
        <v>74</v>
      </c>
      <c r="J19" s="4"/>
      <c r="K19" s="4"/>
    </row>
    <row r="20" spans="1:11" ht="56.25" x14ac:dyDescent="0.25">
      <c r="A20" s="13">
        <f t="shared" si="2"/>
        <v>18</v>
      </c>
      <c r="B20" s="8" t="s">
        <v>29</v>
      </c>
      <c r="C20" s="11" t="s">
        <v>80</v>
      </c>
      <c r="D20" s="5">
        <v>1</v>
      </c>
      <c r="E20" s="6" t="s">
        <v>4</v>
      </c>
      <c r="F20" s="14">
        <v>1289</v>
      </c>
      <c r="G20" s="16">
        <v>0</v>
      </c>
      <c r="H20" s="17">
        <f t="shared" si="0"/>
        <v>1289</v>
      </c>
      <c r="I20" s="18">
        <f t="shared" si="1"/>
        <v>1289</v>
      </c>
      <c r="J20" s="4"/>
      <c r="K20" s="4"/>
    </row>
    <row r="21" spans="1:11" ht="33.75" x14ac:dyDescent="0.25">
      <c r="A21" s="13">
        <f t="shared" si="2"/>
        <v>19</v>
      </c>
      <c r="B21" s="7" t="s">
        <v>30</v>
      </c>
      <c r="C21" s="10" t="s">
        <v>78</v>
      </c>
      <c r="D21" s="5">
        <v>1</v>
      </c>
      <c r="E21" s="6" t="s">
        <v>4</v>
      </c>
      <c r="F21" s="14">
        <v>1014</v>
      </c>
      <c r="G21" s="16">
        <v>0</v>
      </c>
      <c r="H21" s="17">
        <f t="shared" si="0"/>
        <v>1014</v>
      </c>
      <c r="I21" s="18">
        <f t="shared" si="1"/>
        <v>1014</v>
      </c>
      <c r="J21" s="4"/>
      <c r="K21" s="7" t="s">
        <v>30</v>
      </c>
    </row>
    <row r="22" spans="1:11" ht="22.5" x14ac:dyDescent="0.25">
      <c r="A22" s="13">
        <f t="shared" si="2"/>
        <v>20</v>
      </c>
      <c r="B22" s="7" t="s">
        <v>31</v>
      </c>
      <c r="C22" s="10" t="s">
        <v>81</v>
      </c>
      <c r="D22" s="5">
        <v>1</v>
      </c>
      <c r="E22" s="6" t="s">
        <v>4</v>
      </c>
      <c r="F22" s="14">
        <v>10886</v>
      </c>
      <c r="G22" s="16">
        <v>0</v>
      </c>
      <c r="H22" s="17">
        <f t="shared" si="0"/>
        <v>10886</v>
      </c>
      <c r="I22" s="18">
        <f t="shared" si="1"/>
        <v>10886</v>
      </c>
      <c r="J22" s="4"/>
      <c r="K22" s="7" t="s">
        <v>31</v>
      </c>
    </row>
    <row r="23" spans="1:11" ht="22.5" x14ac:dyDescent="0.25">
      <c r="A23" s="13">
        <f t="shared" si="2"/>
        <v>21</v>
      </c>
      <c r="B23" s="7" t="s">
        <v>32</v>
      </c>
      <c r="C23" s="10" t="s">
        <v>81</v>
      </c>
      <c r="D23" s="5">
        <v>1</v>
      </c>
      <c r="E23" s="6" t="s">
        <v>4</v>
      </c>
      <c r="F23" s="14">
        <v>10886</v>
      </c>
      <c r="G23" s="16">
        <v>0</v>
      </c>
      <c r="H23" s="17">
        <f t="shared" si="0"/>
        <v>10886</v>
      </c>
      <c r="I23" s="18">
        <f t="shared" si="1"/>
        <v>10886</v>
      </c>
      <c r="J23" s="4"/>
      <c r="K23" s="7" t="s">
        <v>32</v>
      </c>
    </row>
    <row r="24" spans="1:11" x14ac:dyDescent="0.25">
      <c r="A24" s="13">
        <f t="shared" si="2"/>
        <v>22</v>
      </c>
      <c r="B24" s="7" t="s">
        <v>33</v>
      </c>
      <c r="C24" s="10" t="s">
        <v>82</v>
      </c>
      <c r="D24" s="5">
        <v>1</v>
      </c>
      <c r="E24" s="6" t="s">
        <v>4</v>
      </c>
      <c r="F24" s="14">
        <v>105682</v>
      </c>
      <c r="G24" s="16">
        <v>20080</v>
      </c>
      <c r="H24" s="17">
        <f t="shared" si="0"/>
        <v>125762</v>
      </c>
      <c r="I24" s="18">
        <f t="shared" si="1"/>
        <v>125762</v>
      </c>
      <c r="J24" s="4"/>
      <c r="K24" s="4"/>
    </row>
    <row r="25" spans="1:11" ht="67.5" x14ac:dyDescent="0.25">
      <c r="A25" s="13">
        <f t="shared" si="2"/>
        <v>23</v>
      </c>
      <c r="B25" s="7" t="s">
        <v>34</v>
      </c>
      <c r="C25" s="10" t="s">
        <v>83</v>
      </c>
      <c r="D25" s="5">
        <v>1</v>
      </c>
      <c r="E25" s="6" t="s">
        <v>4</v>
      </c>
      <c r="F25" s="14">
        <v>4693</v>
      </c>
      <c r="G25" s="16">
        <v>0</v>
      </c>
      <c r="H25" s="17">
        <f t="shared" si="0"/>
        <v>4693</v>
      </c>
      <c r="I25" s="18">
        <f t="shared" si="1"/>
        <v>4693</v>
      </c>
      <c r="J25" s="4"/>
      <c r="K25" s="7" t="s">
        <v>34</v>
      </c>
    </row>
    <row r="26" spans="1:11" x14ac:dyDescent="0.25">
      <c r="A26" s="13">
        <f t="shared" si="2"/>
        <v>24</v>
      </c>
      <c r="B26" s="7" t="s">
        <v>35</v>
      </c>
      <c r="C26" s="10" t="s">
        <v>84</v>
      </c>
      <c r="D26" s="5">
        <v>1</v>
      </c>
      <c r="E26" s="6" t="s">
        <v>4</v>
      </c>
      <c r="F26" s="14">
        <v>793</v>
      </c>
      <c r="G26" s="16">
        <v>0</v>
      </c>
      <c r="H26" s="17">
        <f t="shared" si="0"/>
        <v>793</v>
      </c>
      <c r="I26" s="18">
        <f t="shared" si="1"/>
        <v>793</v>
      </c>
      <c r="J26" s="4"/>
      <c r="K26" s="7" t="s">
        <v>35</v>
      </c>
    </row>
    <row r="27" spans="1:11" x14ac:dyDescent="0.25">
      <c r="A27" s="13">
        <f t="shared" si="2"/>
        <v>25</v>
      </c>
      <c r="B27" s="7" t="s">
        <v>36</v>
      </c>
      <c r="C27" s="10" t="s">
        <v>84</v>
      </c>
      <c r="D27" s="5">
        <v>1</v>
      </c>
      <c r="E27" s="6" t="s">
        <v>4</v>
      </c>
      <c r="F27" s="14">
        <v>793</v>
      </c>
      <c r="G27" s="16">
        <v>0</v>
      </c>
      <c r="H27" s="17">
        <f t="shared" si="0"/>
        <v>793</v>
      </c>
      <c r="I27" s="18">
        <f t="shared" si="1"/>
        <v>793</v>
      </c>
      <c r="J27" s="4"/>
      <c r="K27" s="7" t="s">
        <v>36</v>
      </c>
    </row>
    <row r="28" spans="1:11" x14ac:dyDescent="0.25">
      <c r="A28" s="13">
        <f t="shared" si="2"/>
        <v>26</v>
      </c>
      <c r="B28" s="7" t="s">
        <v>37</v>
      </c>
      <c r="C28" s="10" t="s">
        <v>85</v>
      </c>
      <c r="D28" s="5">
        <v>1</v>
      </c>
      <c r="E28" s="6" t="s">
        <v>4</v>
      </c>
      <c r="F28" s="14">
        <v>4284</v>
      </c>
      <c r="G28" s="16">
        <v>0</v>
      </c>
      <c r="H28" s="17">
        <f t="shared" si="0"/>
        <v>4284</v>
      </c>
      <c r="I28" s="18">
        <f t="shared" si="1"/>
        <v>4284</v>
      </c>
      <c r="J28" s="4"/>
      <c r="K28" s="7" t="s">
        <v>37</v>
      </c>
    </row>
    <row r="29" spans="1:11" ht="25.5" x14ac:dyDescent="0.25">
      <c r="A29" s="13">
        <f t="shared" si="2"/>
        <v>27</v>
      </c>
      <c r="B29" s="7" t="s">
        <v>38</v>
      </c>
      <c r="C29" s="10" t="s">
        <v>86</v>
      </c>
      <c r="D29" s="5">
        <v>1</v>
      </c>
      <c r="E29" s="6" t="s">
        <v>4</v>
      </c>
      <c r="F29" s="14">
        <v>5795</v>
      </c>
      <c r="G29" s="16">
        <v>1102</v>
      </c>
      <c r="H29" s="17">
        <f t="shared" si="0"/>
        <v>6897</v>
      </c>
      <c r="I29" s="18">
        <f t="shared" si="1"/>
        <v>6897</v>
      </c>
      <c r="J29" s="4"/>
      <c r="K29" s="4"/>
    </row>
    <row r="30" spans="1:11" ht="25.5" x14ac:dyDescent="0.25">
      <c r="A30" s="13">
        <f t="shared" si="2"/>
        <v>28</v>
      </c>
      <c r="B30" s="7" t="s">
        <v>39</v>
      </c>
      <c r="C30" s="10" t="s">
        <v>87</v>
      </c>
      <c r="D30" s="5">
        <v>1</v>
      </c>
      <c r="E30" s="6" t="s">
        <v>4</v>
      </c>
      <c r="F30" s="14">
        <v>4318</v>
      </c>
      <c r="G30" s="16">
        <v>0</v>
      </c>
      <c r="H30" s="17">
        <f t="shared" si="0"/>
        <v>4318</v>
      </c>
      <c r="I30" s="18">
        <f t="shared" si="1"/>
        <v>4318</v>
      </c>
      <c r="J30" s="4"/>
      <c r="K30" s="7" t="s">
        <v>39</v>
      </c>
    </row>
    <row r="31" spans="1:11" ht="25.5" x14ac:dyDescent="0.25">
      <c r="A31" s="13">
        <f t="shared" si="2"/>
        <v>29</v>
      </c>
      <c r="B31" s="7" t="s">
        <v>40</v>
      </c>
      <c r="C31" s="10" t="s">
        <v>87</v>
      </c>
      <c r="D31" s="5">
        <v>1</v>
      </c>
      <c r="E31" s="6" t="s">
        <v>4</v>
      </c>
      <c r="F31" s="14">
        <v>4318</v>
      </c>
      <c r="G31" s="16">
        <v>0</v>
      </c>
      <c r="H31" s="17">
        <f t="shared" si="0"/>
        <v>4318</v>
      </c>
      <c r="I31" s="18">
        <f t="shared" si="1"/>
        <v>4318</v>
      </c>
      <c r="J31" s="4"/>
      <c r="K31" s="7" t="s">
        <v>40</v>
      </c>
    </row>
    <row r="32" spans="1:11" ht="25.5" x14ac:dyDescent="0.25">
      <c r="A32" s="13">
        <f t="shared" si="2"/>
        <v>30</v>
      </c>
      <c r="B32" s="7" t="s">
        <v>41</v>
      </c>
      <c r="C32" s="10" t="s">
        <v>87</v>
      </c>
      <c r="D32" s="5">
        <v>1</v>
      </c>
      <c r="E32" s="6" t="s">
        <v>4</v>
      </c>
      <c r="F32" s="14">
        <v>4318</v>
      </c>
      <c r="G32" s="16">
        <v>0</v>
      </c>
      <c r="H32" s="17">
        <f t="shared" si="0"/>
        <v>4318</v>
      </c>
      <c r="I32" s="18">
        <f t="shared" si="1"/>
        <v>4318</v>
      </c>
      <c r="J32" s="4"/>
      <c r="K32" s="7" t="s">
        <v>41</v>
      </c>
    </row>
    <row r="33" spans="1:11" ht="45" x14ac:dyDescent="0.25">
      <c r="A33" s="13">
        <f t="shared" si="2"/>
        <v>31</v>
      </c>
      <c r="B33" s="7" t="s">
        <v>42</v>
      </c>
      <c r="C33" s="10" t="s">
        <v>88</v>
      </c>
      <c r="D33" s="5">
        <v>1</v>
      </c>
      <c r="E33" s="6" t="s">
        <v>4</v>
      </c>
      <c r="F33" s="14">
        <v>12727</v>
      </c>
      <c r="G33" s="16">
        <v>2418</v>
      </c>
      <c r="H33" s="17">
        <f t="shared" si="0"/>
        <v>15145</v>
      </c>
      <c r="I33" s="18">
        <f t="shared" si="1"/>
        <v>15145</v>
      </c>
      <c r="J33" s="4"/>
      <c r="K33" s="4"/>
    </row>
    <row r="34" spans="1:11" ht="89.25" x14ac:dyDescent="0.25">
      <c r="A34" s="13">
        <f t="shared" si="2"/>
        <v>32</v>
      </c>
      <c r="B34" s="7" t="s">
        <v>43</v>
      </c>
      <c r="C34" s="10" t="s">
        <v>89</v>
      </c>
      <c r="D34" s="5">
        <v>1</v>
      </c>
      <c r="E34" s="6" t="s">
        <v>4</v>
      </c>
      <c r="F34" s="14">
        <v>51606</v>
      </c>
      <c r="G34" s="16">
        <v>0</v>
      </c>
      <c r="H34" s="17">
        <f t="shared" si="0"/>
        <v>51606</v>
      </c>
      <c r="I34" s="18">
        <f t="shared" si="1"/>
        <v>51606</v>
      </c>
      <c r="J34" s="4"/>
      <c r="K34" s="7" t="s">
        <v>43</v>
      </c>
    </row>
    <row r="35" spans="1:11" x14ac:dyDescent="0.25">
      <c r="A35" s="13">
        <f t="shared" si="2"/>
        <v>33</v>
      </c>
      <c r="B35" s="7" t="s">
        <v>44</v>
      </c>
      <c r="C35" s="10" t="s">
        <v>81</v>
      </c>
      <c r="D35" s="5">
        <v>1</v>
      </c>
      <c r="E35" s="6" t="s">
        <v>4</v>
      </c>
      <c r="F35" s="14">
        <v>9227</v>
      </c>
      <c r="G35" s="16">
        <v>0</v>
      </c>
      <c r="H35" s="17">
        <f t="shared" si="0"/>
        <v>9227</v>
      </c>
      <c r="I35" s="18">
        <f t="shared" si="1"/>
        <v>9227</v>
      </c>
      <c r="J35" s="4"/>
      <c r="K35" s="7" t="s">
        <v>44</v>
      </c>
    </row>
    <row r="36" spans="1:11" ht="22.5" x14ac:dyDescent="0.25">
      <c r="A36" s="13">
        <f t="shared" si="2"/>
        <v>34</v>
      </c>
      <c r="B36" s="9" t="s">
        <v>45</v>
      </c>
      <c r="C36" s="12" t="s">
        <v>90</v>
      </c>
      <c r="D36" s="5">
        <v>1</v>
      </c>
      <c r="E36" s="6" t="s">
        <v>4</v>
      </c>
      <c r="F36" s="14"/>
      <c r="G36" s="16">
        <v>0</v>
      </c>
      <c r="H36" s="17">
        <f t="shared" si="0"/>
        <v>0</v>
      </c>
      <c r="I36" s="18">
        <f t="shared" si="1"/>
        <v>0</v>
      </c>
      <c r="J36" s="4"/>
      <c r="K36" s="4"/>
    </row>
    <row r="37" spans="1:11" ht="22.5" x14ac:dyDescent="0.25">
      <c r="A37" s="13">
        <f t="shared" si="2"/>
        <v>35</v>
      </c>
      <c r="B37" s="9" t="s">
        <v>46</v>
      </c>
      <c r="C37" s="12" t="s">
        <v>78</v>
      </c>
      <c r="D37" s="5">
        <v>1</v>
      </c>
      <c r="E37" s="6" t="s">
        <v>4</v>
      </c>
      <c r="F37" s="14">
        <v>232</v>
      </c>
      <c r="G37" s="16">
        <v>0</v>
      </c>
      <c r="H37" s="17">
        <f t="shared" si="0"/>
        <v>232</v>
      </c>
      <c r="I37" s="18">
        <f t="shared" si="1"/>
        <v>232</v>
      </c>
      <c r="J37" s="4"/>
      <c r="K37" s="9" t="s">
        <v>46</v>
      </c>
    </row>
    <row r="38" spans="1:11" ht="22.5" x14ac:dyDescent="0.25">
      <c r="A38" s="13">
        <f t="shared" si="2"/>
        <v>36</v>
      </c>
      <c r="B38" s="9" t="s">
        <v>47</v>
      </c>
      <c r="C38" s="12" t="s">
        <v>78</v>
      </c>
      <c r="D38" s="5">
        <v>1</v>
      </c>
      <c r="E38" s="6" t="s">
        <v>4</v>
      </c>
      <c r="F38" s="14">
        <v>432</v>
      </c>
      <c r="G38" s="16">
        <v>0</v>
      </c>
      <c r="H38" s="17">
        <f t="shared" si="0"/>
        <v>432</v>
      </c>
      <c r="I38" s="18">
        <f t="shared" si="1"/>
        <v>432</v>
      </c>
      <c r="J38" s="4"/>
      <c r="K38" s="9" t="s">
        <v>47</v>
      </c>
    </row>
    <row r="39" spans="1:11" ht="22.5" x14ac:dyDescent="0.25">
      <c r="A39" s="13">
        <f t="shared" si="2"/>
        <v>37</v>
      </c>
      <c r="B39" s="9" t="s">
        <v>48</v>
      </c>
      <c r="C39" s="12" t="s">
        <v>78</v>
      </c>
      <c r="D39" s="5">
        <v>1</v>
      </c>
      <c r="E39" s="6" t="s">
        <v>4</v>
      </c>
      <c r="F39" s="14">
        <v>836</v>
      </c>
      <c r="G39" s="16">
        <v>0</v>
      </c>
      <c r="H39" s="17">
        <f t="shared" si="0"/>
        <v>836</v>
      </c>
      <c r="I39" s="18">
        <f t="shared" si="1"/>
        <v>836</v>
      </c>
      <c r="J39" s="4"/>
      <c r="K39" s="9" t="s">
        <v>48</v>
      </c>
    </row>
    <row r="40" spans="1:11" ht="22.5" x14ac:dyDescent="0.25">
      <c r="A40" s="13">
        <f t="shared" si="2"/>
        <v>38</v>
      </c>
      <c r="B40" s="9" t="s">
        <v>49</v>
      </c>
      <c r="C40" s="12" t="s">
        <v>78</v>
      </c>
      <c r="D40" s="5">
        <v>1</v>
      </c>
      <c r="E40" s="6" t="s">
        <v>4</v>
      </c>
      <c r="F40" s="14">
        <v>250</v>
      </c>
      <c r="G40" s="16">
        <v>0</v>
      </c>
      <c r="H40" s="17">
        <f t="shared" si="0"/>
        <v>250</v>
      </c>
      <c r="I40" s="18">
        <f t="shared" si="1"/>
        <v>250</v>
      </c>
      <c r="J40" s="4"/>
      <c r="K40" s="9" t="s">
        <v>49</v>
      </c>
    </row>
    <row r="41" spans="1:11" ht="22.5" x14ac:dyDescent="0.25">
      <c r="A41" s="13">
        <f t="shared" si="2"/>
        <v>39</v>
      </c>
      <c r="B41" s="9" t="s">
        <v>50</v>
      </c>
      <c r="C41" s="12" t="s">
        <v>78</v>
      </c>
      <c r="D41" s="5">
        <v>1</v>
      </c>
      <c r="E41" s="6" t="s">
        <v>4</v>
      </c>
      <c r="F41" s="14">
        <v>205</v>
      </c>
      <c r="G41" s="16">
        <v>0</v>
      </c>
      <c r="H41" s="17">
        <f t="shared" si="0"/>
        <v>205</v>
      </c>
      <c r="I41" s="18">
        <f t="shared" si="1"/>
        <v>205</v>
      </c>
      <c r="J41" s="4"/>
      <c r="K41" s="9" t="s">
        <v>50</v>
      </c>
    </row>
    <row r="42" spans="1:11" ht="78.75" x14ac:dyDescent="0.25">
      <c r="A42" s="13">
        <f t="shared" si="2"/>
        <v>40</v>
      </c>
      <c r="B42" s="7" t="s">
        <v>51</v>
      </c>
      <c r="C42" s="10" t="s">
        <v>91</v>
      </c>
      <c r="D42" s="5">
        <v>1</v>
      </c>
      <c r="E42" s="6" t="s">
        <v>4</v>
      </c>
      <c r="F42" s="14">
        <v>1666481</v>
      </c>
      <c r="G42" s="16">
        <v>0</v>
      </c>
      <c r="H42" s="17">
        <f t="shared" si="0"/>
        <v>1666481</v>
      </c>
      <c r="I42" s="18">
        <f t="shared" si="1"/>
        <v>1666481</v>
      </c>
      <c r="J42" s="4"/>
      <c r="K42" s="4"/>
    </row>
    <row r="43" spans="1:11" ht="123.75" x14ac:dyDescent="0.25">
      <c r="A43" s="13">
        <f t="shared" si="2"/>
        <v>41</v>
      </c>
      <c r="B43" s="7" t="s">
        <v>52</v>
      </c>
      <c r="C43" s="10" t="s">
        <v>91</v>
      </c>
      <c r="D43" s="5">
        <v>1</v>
      </c>
      <c r="E43" s="6" t="s">
        <v>4</v>
      </c>
      <c r="F43" s="14">
        <v>1772727</v>
      </c>
      <c r="G43" s="16">
        <v>0</v>
      </c>
      <c r="H43" s="17">
        <f t="shared" si="0"/>
        <v>1772727</v>
      </c>
      <c r="I43" s="18">
        <f t="shared" si="1"/>
        <v>1772727</v>
      </c>
      <c r="J43" s="4"/>
      <c r="K43" s="7" t="s">
        <v>52</v>
      </c>
    </row>
    <row r="44" spans="1:11" ht="25.5" x14ac:dyDescent="0.25">
      <c r="A44" s="13">
        <f t="shared" si="2"/>
        <v>42</v>
      </c>
      <c r="B44" s="7" t="s">
        <v>53</v>
      </c>
      <c r="C44" s="10" t="s">
        <v>92</v>
      </c>
      <c r="D44" s="5">
        <v>1</v>
      </c>
      <c r="E44" s="6" t="s">
        <v>4</v>
      </c>
      <c r="F44" s="14"/>
      <c r="G44" s="16">
        <v>0</v>
      </c>
      <c r="H44" s="17">
        <f t="shared" si="0"/>
        <v>0</v>
      </c>
      <c r="I44" s="18">
        <f t="shared" si="1"/>
        <v>0</v>
      </c>
      <c r="J44" s="4"/>
      <c r="K44" s="4"/>
    </row>
    <row r="45" spans="1:11" x14ac:dyDescent="0.25">
      <c r="A45" s="13">
        <f t="shared" si="2"/>
        <v>43</v>
      </c>
      <c r="B45" s="7" t="s">
        <v>54</v>
      </c>
      <c r="C45" s="10" t="s">
        <v>93</v>
      </c>
      <c r="D45" s="5">
        <v>1</v>
      </c>
      <c r="E45" s="6" t="s">
        <v>4</v>
      </c>
      <c r="F45" s="14">
        <v>62338</v>
      </c>
      <c r="G45" s="16">
        <v>0</v>
      </c>
      <c r="H45" s="17">
        <f t="shared" si="0"/>
        <v>62338</v>
      </c>
      <c r="I45" s="18">
        <f t="shared" si="1"/>
        <v>62338</v>
      </c>
      <c r="J45" s="4"/>
      <c r="K45" s="4"/>
    </row>
    <row r="46" spans="1:11" ht="22.5" x14ac:dyDescent="0.25">
      <c r="A46" s="13">
        <f t="shared" si="2"/>
        <v>44</v>
      </c>
      <c r="B46" s="7" t="s">
        <v>55</v>
      </c>
      <c r="C46" s="10" t="s">
        <v>93</v>
      </c>
      <c r="D46" s="5">
        <v>1</v>
      </c>
      <c r="E46" s="6" t="s">
        <v>4</v>
      </c>
      <c r="F46" s="14">
        <v>62374</v>
      </c>
      <c r="G46" s="16">
        <v>0</v>
      </c>
      <c r="H46" s="17">
        <f t="shared" si="0"/>
        <v>62374</v>
      </c>
      <c r="I46" s="18">
        <f t="shared" si="1"/>
        <v>62374</v>
      </c>
      <c r="J46" s="4"/>
      <c r="K46" s="4"/>
    </row>
    <row r="47" spans="1:11" ht="33.75" x14ac:dyDescent="0.25">
      <c r="A47" s="13">
        <f t="shared" si="2"/>
        <v>45</v>
      </c>
      <c r="B47" s="7" t="s">
        <v>56</v>
      </c>
      <c r="C47" s="10" t="s">
        <v>94</v>
      </c>
      <c r="D47" s="5">
        <v>1</v>
      </c>
      <c r="E47" s="6" t="s">
        <v>4</v>
      </c>
      <c r="F47" s="14">
        <v>3523</v>
      </c>
      <c r="G47" s="16">
        <v>0</v>
      </c>
      <c r="H47" s="17">
        <f t="shared" si="0"/>
        <v>3523</v>
      </c>
      <c r="I47" s="18">
        <f t="shared" si="1"/>
        <v>3523</v>
      </c>
      <c r="J47" s="4"/>
      <c r="K47" s="7" t="s">
        <v>56</v>
      </c>
    </row>
    <row r="48" spans="1:11" ht="33.75" x14ac:dyDescent="0.25">
      <c r="A48" s="13">
        <f t="shared" si="2"/>
        <v>46</v>
      </c>
      <c r="B48" s="7" t="s">
        <v>57</v>
      </c>
      <c r="C48" s="10" t="s">
        <v>95</v>
      </c>
      <c r="D48" s="5">
        <v>1</v>
      </c>
      <c r="E48" s="6" t="s">
        <v>4</v>
      </c>
      <c r="F48" s="14"/>
      <c r="G48" s="16">
        <v>0</v>
      </c>
      <c r="H48" s="17">
        <f t="shared" si="0"/>
        <v>0</v>
      </c>
      <c r="I48" s="18">
        <f t="shared" si="1"/>
        <v>0</v>
      </c>
      <c r="J48" s="4"/>
      <c r="K48" s="4"/>
    </row>
    <row r="49" spans="1:11" ht="25.5" x14ac:dyDescent="0.25">
      <c r="A49" s="13">
        <f t="shared" si="2"/>
        <v>47</v>
      </c>
      <c r="B49" s="7" t="s">
        <v>58</v>
      </c>
      <c r="C49" s="10" t="s">
        <v>87</v>
      </c>
      <c r="D49" s="5">
        <v>1</v>
      </c>
      <c r="E49" s="6" t="s">
        <v>4</v>
      </c>
      <c r="F49" s="14">
        <v>4773</v>
      </c>
      <c r="G49" s="16">
        <v>0</v>
      </c>
      <c r="H49" s="17">
        <f t="shared" si="0"/>
        <v>4773</v>
      </c>
      <c r="I49" s="18">
        <f t="shared" si="1"/>
        <v>4773</v>
      </c>
      <c r="J49" s="4"/>
      <c r="K49" s="7" t="s">
        <v>58</v>
      </c>
    </row>
    <row r="50" spans="1:11" ht="25.5" x14ac:dyDescent="0.25">
      <c r="A50" s="13">
        <f t="shared" si="2"/>
        <v>48</v>
      </c>
      <c r="B50" s="7" t="s">
        <v>59</v>
      </c>
      <c r="C50" s="10" t="s">
        <v>87</v>
      </c>
      <c r="D50" s="5">
        <v>1</v>
      </c>
      <c r="E50" s="6" t="s">
        <v>4</v>
      </c>
      <c r="F50" s="14">
        <v>22159</v>
      </c>
      <c r="G50" s="16">
        <v>0</v>
      </c>
      <c r="H50" s="17">
        <f t="shared" si="0"/>
        <v>22159</v>
      </c>
      <c r="I50" s="18">
        <f t="shared" si="1"/>
        <v>22159</v>
      </c>
      <c r="J50" s="4"/>
      <c r="K50" s="7" t="s">
        <v>59</v>
      </c>
    </row>
    <row r="51" spans="1:11" ht="25.5" x14ac:dyDescent="0.25">
      <c r="A51" s="13">
        <f t="shared" si="2"/>
        <v>49</v>
      </c>
      <c r="B51" s="7" t="s">
        <v>60</v>
      </c>
      <c r="C51" s="10" t="s">
        <v>87</v>
      </c>
      <c r="D51" s="5">
        <v>1</v>
      </c>
      <c r="E51" s="6" t="s">
        <v>4</v>
      </c>
      <c r="F51" s="14">
        <v>22159</v>
      </c>
      <c r="G51" s="16">
        <v>0</v>
      </c>
      <c r="H51" s="17">
        <f t="shared" si="0"/>
        <v>22159</v>
      </c>
      <c r="I51" s="18">
        <f t="shared" si="1"/>
        <v>22159</v>
      </c>
      <c r="J51" s="4"/>
      <c r="K51" s="7" t="s">
        <v>60</v>
      </c>
    </row>
    <row r="52" spans="1:11" ht="25.5" x14ac:dyDescent="0.25">
      <c r="A52" s="13">
        <f t="shared" si="2"/>
        <v>50</v>
      </c>
      <c r="B52" s="7" t="s">
        <v>61</v>
      </c>
      <c r="C52" s="10" t="s">
        <v>87</v>
      </c>
      <c r="D52" s="5">
        <v>1</v>
      </c>
      <c r="E52" s="6" t="s">
        <v>4</v>
      </c>
      <c r="F52" s="14">
        <v>22159</v>
      </c>
      <c r="G52" s="16">
        <v>0</v>
      </c>
      <c r="H52" s="17">
        <f t="shared" si="0"/>
        <v>22159</v>
      </c>
      <c r="I52" s="18">
        <f t="shared" si="1"/>
        <v>22159</v>
      </c>
      <c r="J52" s="4"/>
      <c r="K52" s="7" t="s">
        <v>61</v>
      </c>
    </row>
    <row r="53" spans="1:11" ht="33.75" x14ac:dyDescent="0.25">
      <c r="A53" s="13">
        <f t="shared" si="2"/>
        <v>51</v>
      </c>
      <c r="B53" s="7" t="s">
        <v>62</v>
      </c>
      <c r="C53" s="10" t="s">
        <v>88</v>
      </c>
      <c r="D53" s="5">
        <v>1</v>
      </c>
      <c r="E53" s="6" t="s">
        <v>4</v>
      </c>
      <c r="F53" s="14">
        <v>8523</v>
      </c>
      <c r="G53" s="16">
        <v>1620</v>
      </c>
      <c r="H53" s="17">
        <f t="shared" si="0"/>
        <v>10143</v>
      </c>
      <c r="I53" s="18">
        <f t="shared" si="1"/>
        <v>10143</v>
      </c>
      <c r="J53" s="4"/>
      <c r="K53" s="7" t="s">
        <v>62</v>
      </c>
    </row>
    <row r="54" spans="1:11" ht="22.5" x14ac:dyDescent="0.25">
      <c r="A54" s="13">
        <f t="shared" si="2"/>
        <v>52</v>
      </c>
      <c r="B54" s="7" t="s">
        <v>63</v>
      </c>
      <c r="C54" s="10" t="s">
        <v>88</v>
      </c>
      <c r="D54" s="5">
        <v>1</v>
      </c>
      <c r="E54" s="6" t="s">
        <v>4</v>
      </c>
      <c r="F54" s="14">
        <v>32955</v>
      </c>
      <c r="G54" s="16">
        <v>6262</v>
      </c>
      <c r="H54" s="17">
        <f t="shared" si="0"/>
        <v>39217</v>
      </c>
      <c r="I54" s="18">
        <f t="shared" si="1"/>
        <v>39217</v>
      </c>
      <c r="J54" s="4"/>
      <c r="K54" s="7" t="s">
        <v>63</v>
      </c>
    </row>
    <row r="55" spans="1:11" ht="22.5" x14ac:dyDescent="0.25">
      <c r="A55" s="13">
        <f t="shared" si="2"/>
        <v>53</v>
      </c>
      <c r="B55" s="7" t="s">
        <v>64</v>
      </c>
      <c r="C55" s="10" t="s">
        <v>93</v>
      </c>
      <c r="D55" s="5">
        <v>1</v>
      </c>
      <c r="E55" s="6" t="s">
        <v>4</v>
      </c>
      <c r="F55" s="14">
        <v>2339</v>
      </c>
      <c r="G55" s="16">
        <v>0</v>
      </c>
      <c r="H55" s="17">
        <f t="shared" si="0"/>
        <v>2339</v>
      </c>
      <c r="I55" s="18">
        <f t="shared" si="1"/>
        <v>2339</v>
      </c>
      <c r="J55" s="4"/>
      <c r="K55" s="4"/>
    </row>
    <row r="56" spans="1:11" ht="22.5" x14ac:dyDescent="0.25">
      <c r="A56" s="13">
        <f t="shared" si="2"/>
        <v>54</v>
      </c>
      <c r="B56" s="7" t="s">
        <v>65</v>
      </c>
      <c r="C56" s="10" t="s">
        <v>93</v>
      </c>
      <c r="D56" s="5">
        <v>1</v>
      </c>
      <c r="E56" s="6" t="s">
        <v>4</v>
      </c>
      <c r="F56" s="14">
        <v>2339</v>
      </c>
      <c r="G56" s="16">
        <v>0</v>
      </c>
      <c r="H56" s="17">
        <f t="shared" si="0"/>
        <v>2339</v>
      </c>
      <c r="I56" s="18">
        <f t="shared" si="1"/>
        <v>2339</v>
      </c>
      <c r="J56" s="4"/>
      <c r="K56" s="7" t="s">
        <v>65</v>
      </c>
    </row>
    <row r="57" spans="1:11" ht="22.5" x14ac:dyDescent="0.25">
      <c r="A57" s="13">
        <f t="shared" si="2"/>
        <v>55</v>
      </c>
      <c r="B57" s="7" t="s">
        <v>66</v>
      </c>
      <c r="C57" s="10" t="s">
        <v>93</v>
      </c>
      <c r="D57" s="5">
        <v>1</v>
      </c>
      <c r="E57" s="6" t="s">
        <v>4</v>
      </c>
      <c r="F57" s="14">
        <v>2216</v>
      </c>
      <c r="G57" s="16">
        <v>0</v>
      </c>
      <c r="H57" s="17">
        <f t="shared" si="0"/>
        <v>2216</v>
      </c>
      <c r="I57" s="18">
        <f t="shared" si="1"/>
        <v>2216</v>
      </c>
      <c r="J57" s="4"/>
      <c r="K57" s="7" t="s">
        <v>66</v>
      </c>
    </row>
    <row r="58" spans="1:11" ht="33.75" x14ac:dyDescent="0.25">
      <c r="A58" s="13">
        <f t="shared" si="2"/>
        <v>56</v>
      </c>
      <c r="B58" s="7" t="s">
        <v>67</v>
      </c>
      <c r="C58" s="10" t="s">
        <v>96</v>
      </c>
      <c r="D58" s="5">
        <v>1</v>
      </c>
      <c r="E58" s="6" t="s">
        <v>4</v>
      </c>
      <c r="F58" s="14">
        <v>3551</v>
      </c>
      <c r="G58" s="16">
        <v>0</v>
      </c>
      <c r="H58" s="17">
        <f t="shared" si="0"/>
        <v>3551</v>
      </c>
      <c r="I58" s="18">
        <f t="shared" si="1"/>
        <v>3551</v>
      </c>
      <c r="J58" s="4"/>
      <c r="K58" s="7" t="s">
        <v>67</v>
      </c>
    </row>
    <row r="59" spans="1:11" ht="33.75" x14ac:dyDescent="0.25">
      <c r="A59" s="13">
        <f t="shared" si="2"/>
        <v>57</v>
      </c>
      <c r="B59" s="7" t="s">
        <v>68</v>
      </c>
      <c r="C59" s="10" t="s">
        <v>96</v>
      </c>
      <c r="D59" s="5">
        <v>1</v>
      </c>
      <c r="E59" s="6" t="s">
        <v>4</v>
      </c>
      <c r="F59" s="14">
        <v>2273</v>
      </c>
      <c r="G59" s="16">
        <v>0</v>
      </c>
      <c r="H59" s="17">
        <f t="shared" si="0"/>
        <v>2273</v>
      </c>
      <c r="I59" s="18">
        <f t="shared" si="1"/>
        <v>2273</v>
      </c>
      <c r="J59" s="4"/>
      <c r="K59" s="7" t="s">
        <v>68</v>
      </c>
    </row>
    <row r="60" spans="1:11" ht="25.5" x14ac:dyDescent="0.25">
      <c r="A60" s="13">
        <f t="shared" si="2"/>
        <v>58</v>
      </c>
      <c r="B60" s="7" t="s">
        <v>69</v>
      </c>
      <c r="C60" s="10" t="s">
        <v>96</v>
      </c>
      <c r="D60" s="5">
        <v>1</v>
      </c>
      <c r="E60" s="6" t="s">
        <v>4</v>
      </c>
      <c r="F60" s="14">
        <v>26507</v>
      </c>
      <c r="G60" s="16">
        <v>0</v>
      </c>
      <c r="H60" s="17">
        <f t="shared" si="0"/>
        <v>26507</v>
      </c>
      <c r="I60" s="18">
        <f t="shared" si="1"/>
        <v>26507</v>
      </c>
      <c r="J60" s="4"/>
      <c r="K60" s="7" t="s">
        <v>69</v>
      </c>
    </row>
    <row r="61" spans="1:11" x14ac:dyDescent="0.25">
      <c r="F61" s="24"/>
      <c r="H61" s="24"/>
    </row>
    <row r="62" spans="1:11" x14ac:dyDescent="0.25">
      <c r="A62" s="19" t="s">
        <v>97</v>
      </c>
      <c r="B62" s="19"/>
    </row>
    <row r="63" spans="1:11" x14ac:dyDescent="0.25">
      <c r="A63" s="19"/>
      <c r="B63" s="19"/>
    </row>
  </sheetData>
  <mergeCells count="3">
    <mergeCell ref="A62:B63"/>
    <mergeCell ref="K1:L2"/>
    <mergeCell ref="A1:J1"/>
  </mergeCells>
  <pageMargins left="0.7" right="0.7" top="0.75" bottom="0.75" header="0.3" footer="0.3"/>
  <pageSetup orientation="portrait" r:id="rId1"/>
  <ignoredErrors>
    <ignoredError sqref="A4:A6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González Neiza</dc:creator>
  <cp:lastModifiedBy>Aux-licitaciones</cp:lastModifiedBy>
  <dcterms:created xsi:type="dcterms:W3CDTF">2021-09-27T15:46:52Z</dcterms:created>
  <dcterms:modified xsi:type="dcterms:W3CDTF">2021-11-17T20:38:57Z</dcterms:modified>
</cp:coreProperties>
</file>