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01"/>
  <workbookPr defaultThemeVersion="166925"/>
  <mc:AlternateContent xmlns:mc="http://schemas.openxmlformats.org/markup-compatibility/2006">
    <mc:Choice Requires="x15">
      <x15ac:absPath xmlns:x15ac="http://schemas.microsoft.com/office/spreadsheetml/2010/11/ac" url="E:\Proyectos vif\PROCESO 2021 ALF\"/>
    </mc:Choice>
  </mc:AlternateContent>
  <xr:revisionPtr revIDLastSave="0" documentId="8_{4314460A-A2CD-40FB-81C6-757F28205A1A}" xr6:coauthVersionLast="47" xr6:coauthVersionMax="47" xr10:uidLastSave="{00000000-0000-0000-0000-000000000000}"/>
  <bookViews>
    <workbookView xWindow="-120" yWindow="-120" windowWidth="29040" windowHeight="15840" activeTab="1" xr2:uid="{ABBBB7EF-4326-408F-B65B-7A186D03A464}"/>
  </bookViews>
  <sheets>
    <sheet name="HABILITANTES" sheetId="1" r:id="rId1"/>
    <sheet name="PONDERABLE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7" i="2" l="1"/>
  <c r="F8" i="2"/>
  <c r="F9" i="2"/>
  <c r="F10" i="2"/>
  <c r="F6" i="2"/>
</calcChain>
</file>

<file path=xl/sharedStrings.xml><?xml version="1.0" encoding="utf-8"?>
<sst xmlns="http://schemas.openxmlformats.org/spreadsheetml/2006/main" count="170" uniqueCount="111">
  <si>
    <t>Tiempo de expedicion</t>
  </si>
  <si>
    <t>PROPONENTE</t>
  </si>
  <si>
    <t>Resumen</t>
  </si>
  <si>
    <t xml:space="preserve">Observaciones </t>
  </si>
  <si>
    <t>FONDO DE DESARROLLO LOCAL DE FONTIBÓN
VERIFICACIÓN TECNICA</t>
  </si>
  <si>
    <t xml:space="preserve">Entidad que certifica
</t>
  </si>
  <si>
    <t>Describir elementos importantes que se pueden subsanar o que no permiten habilitar al proponente</t>
  </si>
  <si>
    <t>Describir si esta HABILITADO O NO HABILITADO</t>
  </si>
  <si>
    <t>FUNDACIÓN IWOKE</t>
  </si>
  <si>
    <t>FUNDACIÓN FORO CÍVICO</t>
  </si>
  <si>
    <t>ASOCIACIÓN DE HOGARES SI A LA VIDA</t>
  </si>
  <si>
    <t>CORPORACIÓN PUNTOS CARDINALES</t>
  </si>
  <si>
    <t>CIDECC</t>
  </si>
  <si>
    <t>ADIFCOL</t>
  </si>
  <si>
    <t>CONSORCIO CYGNUS</t>
  </si>
  <si>
    <t>PRIME PRODUCCIONES</t>
  </si>
  <si>
    <t>CORPORACIÓN DE AMOR AL NIÑO CARIÑO</t>
  </si>
  <si>
    <t>FDLF-017-LP-2021 
PREVENCION VIOLENCIAS</t>
  </si>
  <si>
    <t>PRESTAR LOS SERVICIOS TECNICOS Y LOGISTICOS PARA LA FORMACION Y PROMOCION EN TEMAS DE PREVENCION A LA VIOLENCIA INTRAFAMILIAR Y VIOLENCIA SEXUAL EN LA LOCALIDAD DE FONTIBON.</t>
  </si>
  <si>
    <t>CUMPLE</t>
  </si>
  <si>
    <t>HABILITADO</t>
  </si>
  <si>
    <t>Codigo verificado</t>
  </si>
  <si>
    <t>Objeto</t>
  </si>
  <si>
    <t>Valor</t>
  </si>
  <si>
    <t>CUMPLE / NO CUMPLE</t>
  </si>
  <si>
    <t>FUNVIVE 2.0</t>
  </si>
  <si>
    <t>Número de contato</t>
  </si>
  <si>
    <t>REALIZAR ACTIVIDADES DE INCLUSION SOCIAL TALES COMO: FORMACION ARTISTICA, CULTURAL, DEPORTIVA Y SOCIAL QUE INCLUYA APOYO LOGISTICO A EVENTOS CULTURALES, ACCIONES DE CAPACITACION/PEDAGOGIA Y ATENCION A LA POBLACION PARA FORTALECER VALORES Y PRINCIPIOS ETICOS, HUMANOS Y LA RESOLUCION PACIFICA DE CONFLICTOS EN LA LOCALIDAD DE ENGATIVA</t>
  </si>
  <si>
    <t>ONG FUNDACION DA AMOR</t>
  </si>
  <si>
    <t>03 de marzo de 2017</t>
  </si>
  <si>
    <t>Prestar los servicios para desarrollar acciones y campañas de prevención de violencias intrafamiliar y sexual con la familiar habitantes en la localidad</t>
  </si>
  <si>
    <t>Alcaldía Local de Chapinero</t>
  </si>
  <si>
    <t>Alcaldía Local de Bosa</t>
  </si>
  <si>
    <t>El Contratista se obliga para con el Fondo de Desarrollo Local de Bosa a realizar actividades de orientación familiar, asesoría, formación asociadas a la prevención de violencia infantil y promoción del buen trato a población vulnerable</t>
  </si>
  <si>
    <t>074-2016</t>
  </si>
  <si>
    <t>154-2017</t>
  </si>
  <si>
    <t>017-2016</t>
  </si>
  <si>
    <t>18 de octubre de 2017</t>
  </si>
  <si>
    <t>22 de mayo de 2019</t>
  </si>
  <si>
    <t>160-2016</t>
  </si>
  <si>
    <t>13 de mayo de 2019</t>
  </si>
  <si>
    <t>El contratista se obliga para con el fondo de desarrollo local de bosa a realizar actividades de prevenciòn, orientaciòn y acom-pañamiento individual y familiar, a familias con niños, niñas y ado-lescentes victimas de violencia intrafamiliar y sexual para la ge-neraciòn de entornos protectores, territorios seguros y pro-mociòn del buen trato, de conformidad con las condiciones, especificaciones y obligaciones establecidas en el proyecto de in-versión 1243 y en los estudios previos, el pliego de condiciones y la propuesta presentada, documentos que hacen parte integral del presente contrato.</t>
  </si>
  <si>
    <t>NO CUMPLE</t>
  </si>
  <si>
    <t>Alcaldía Local de Suba</t>
  </si>
  <si>
    <t>151-2013</t>
  </si>
  <si>
    <t>Aunar esfuerzos técnicos, físicos, administrativos y financieros para el desarrollo de iniciativas y el fortalecimiento de acciones en cuanto a la participación y la generación de procesos con impacto territorial desde los y las jóvenes a partir de la organización juvenil, la educación popular, y la prevención del uso y abuso de sustancias psicoactivas, posibilitando las garantías de los derechos de los y las jóvenes desde la política pública de juventud.</t>
  </si>
  <si>
    <t>FUNDACIÓN PAÍS HUMANO - FPH</t>
  </si>
  <si>
    <t xml:space="preserve">Experiencia General
El proponente interesado en proveer los elementos en las condiciones
exigidas en el presente proceso contractual, debe acreditar mediante máximo
Dos (2) certificaciones de contratos, señalados y relacionados en el RUP, los
cuales sean iguales o superior al valor del presente proceso, y que estén
relacionados con el objeto del presente proceso.
</t>
  </si>
  <si>
    <t>CONTRATAR LA PRESTACIÓN DEL SERVICIO DE UN OPERADOR LOGÍSTICO PARA LA ORGANIZACIÓN, DESARROLLO Y EJECUCIÓN DE ACTIVIDADES Y EVENTOS DE PROMOCIÓN TURÍSTICA NACIONAL E INTERNACIONAL DEL DESTINO QUINDÍO</t>
  </si>
  <si>
    <t>GOBERNACION QUINDIO</t>
  </si>
  <si>
    <t>636 DE 2019</t>
  </si>
  <si>
    <t>15 de abril de 2021</t>
  </si>
  <si>
    <t>Realizar actividades de prevención de la maternidad y paternidad temprana, orientación y asesoría a las familias, para reducir el riesgo de violencia intrafamiliar y vulneración de derechos de los niños, niñas, adolescentes y jóvenes en el marco del buen trato en la localidad de los mártires.</t>
  </si>
  <si>
    <t>Alcaldía Local de los Mártires</t>
  </si>
  <si>
    <t>Convenio de asociación No. 1333 de 2011</t>
  </si>
  <si>
    <t>Realizar la producción, post producción, distribución, emisión y divulgación de piezas comunicativas con la participación de colectivos conformados por personas en situación de desplazamiento, erigidas a prevenir la violencia intrafamiliar</t>
  </si>
  <si>
    <t>Fondo Financiero Distrital De Salud</t>
  </si>
  <si>
    <t>27 de enero de 2021</t>
  </si>
  <si>
    <t>10 de febrero de 2011</t>
  </si>
  <si>
    <t>REALIZAR ACCIONES DE PREVENCIÓN Y ATENCIÓN DE LA VIOLENCIA Y MALTRATO INFANTIL, VIOLENCIA INTRAFAMILI AR Y ABUSO SEXUAL, A TRAVÉS DE CAMPAÑAS, TALLERES Y ESTRATEGIAS EN EL MUNICIPIO DE AGUAZUL</t>
  </si>
  <si>
    <t>180 - 2018</t>
  </si>
  <si>
    <t>402 - 2014</t>
  </si>
  <si>
    <t>ALCALDIA
MUNICIPAL DE
AGUAZUL</t>
  </si>
  <si>
    <t>22 de mayo de 2015</t>
  </si>
  <si>
    <t>Prestar el servicio de desarrollar y desplegar La estrategia de promoción y apropiación De acuerdo a los lineamientos señalados En el Anexo Técnico adjunto que incluye Actividades de promoción y apropiación En 44 zonas WIFI MINTIC a nivel nacional, Eventos de inauguración [estándar y/o Premium) en los sitios definidos por Min Tic y Aprobados por el contratante sin superar 42 eventos entre estándar y Premium.</t>
  </si>
  <si>
    <t>9011 1600</t>
  </si>
  <si>
    <t>Convenio 001 de 2017</t>
  </si>
  <si>
    <t>20 de marzo de 2019</t>
  </si>
  <si>
    <t>SOLUCIONES DE TECNOLOGÍA E INGENIERÍA S.A.S</t>
  </si>
  <si>
    <t>Implementar una Estrategia de promoción de derechos de niñas, niños y adolescentes para contribuir con la prevención de las vulneraciones a estos derechos, haciendo énfasis en aquellas asociadas a la violencia sexual y Violencia intrafamiliar en diferentes territorios del país.</t>
  </si>
  <si>
    <t>INSTITUTO
COLOMBIANO
DE BIENESTAR
FAMILIAR
MUNICIPIO:
BOGOTÁ D.C.</t>
  </si>
  <si>
    <t>101409 - 2019</t>
  </si>
  <si>
    <t>Fortalecer Organizaciones, Instancias Y Expresiones Sociales Ciudadanas En El Marco Del Modelo De Participación Uno Mas Uno = Todos, Una Mas Una = Todas Y Brindar Formación En Gestión De Proyectos En La Localidad Rafael Uribe Uribe</t>
  </si>
  <si>
    <t>ALCALDIA LOCAL DE RAFAEL URIBE URIBE</t>
  </si>
  <si>
    <t>231 - 2018</t>
  </si>
  <si>
    <t>27 de noviembre de 2020</t>
  </si>
  <si>
    <t xml:space="preserve">Experiencia especifica
Cada certificación debe cumplir con al menos 2 de los siguientes códigos de clasificación de los Bienes 
Servicios. 
Código UNSPSC 78111808
Código UNSPSC 80101600
Código UNSPSC 82101502
Código UNSPSC 83121700
Código UNSPSC 86101700
Código UNSPSC 90111600
</t>
  </si>
  <si>
    <t>ELABORÓ:  Jenny Paola Malagón Barahona CPS 103-2021 - Evaluador técnico</t>
  </si>
  <si>
    <t>Contratar una(s) persona(s) jurídica(s) que apoye(n) la gestión de TRANSMILENIO S.A. para desarrollar actividades operativas, logísticas y técnicas del Sistema TransMilenio en: Portal Américas con su zona de influencia, Portal Sur con su zona de influencia, Portal Tunal con su zona de influencia, Portal Usme con su zona de influencia, Portal 20 de julio con su zona de influencia, Portal Eldorado con su zona de influencia, Portal Norte con su zona de influencia, Portal Suba con su zona de influencia, Portal 80 con su zona de influencia, en coordinación técnica permanente con TRANSMILENIO S.A. Zona 2: Control Occidente con su zona de influencia.</t>
  </si>
  <si>
    <t>473 de 2018</t>
  </si>
  <si>
    <t>Transmilenio S.A.</t>
  </si>
  <si>
    <t xml:space="preserve"> CUMPLE</t>
  </si>
  <si>
    <t>RECHAZADO</t>
  </si>
  <si>
    <t xml:space="preserve">El proponente modifico el valor de los honorarios de los profesionales, y debia incluirlos tal cual como se encuentran establecidos en el estudio de mercado, de acuerdo a la nota de pie de pagina del formato de propuesta economica. El pliego de condiciones en el literal b del  numeral  5.7 establece:  "b)	Cuando la propuesta no cumpla con las condiciones técnicas establecidas en el presente pliego y sus anexos, o haga modificaciones a las mismas." Teniendo en cuenta esta causal de rechazo, y que el porponente no presentó la oferta economica bajo las condiciones establecidas en el formato, la propuesta se rechaza. </t>
  </si>
  <si>
    <t>El proponente modifico el valor de los honorarios de los profesionales, y debia incluirlos tal cual como se encuentran establecidos en el estudio de mercado, de acuerdo a la nota de pie de pagina del formato de propuesta economica. El pliego de condiciones en el literal b del  numeral  5.7 establece:  "b)	Cuando la propuesta no cumpla con las condiciones técnicas establecidas en el presente pliego y sus anexos, o haga modificaciones a las mismas." Teniendo en cuenta esta causal de rechazo, y que el porponente no presentó la oferta economica bajo las condiciones establecidas en el formato, la propuesta se rechaza. 
El proponente  NO presenta las certificaciones de los contratos que relaciona en el formato de experiencia.</t>
  </si>
  <si>
    <t xml:space="preserve">El proponente en su propuesta economica incluyo dentro del costeo el ítem de viaticos, el cual no se encuentra contemplado en el pliego de condiciones definitivo, ni formato de propuesta economica definitivo. El pliego de condiciones en el literal b del  numeral  5.7 establece:  "b)	Cuando la propuesta no cumpla con las condiciones técnicas establecidas en el presente pliego y sus anexos, o haga modificaciones a las mismas." Teniendo en cuenta esta causal de rechazo, y que el porponente no presentó la oferta economica bajo las condiciones establecidas en el formato propuesta economica, la propuesta se rechaza. 
Los contratos relacionados en el formato de experiencia y verificados con el RUP NO cumplen con al menos dos códigos de clasificación de los Bienes y
Servicios establecidos para el presente proceso.
</t>
  </si>
  <si>
    <t>Buenas practicas ambientales</t>
  </si>
  <si>
    <t>Propuesta económica</t>
  </si>
  <si>
    <t xml:space="preserve">Cumplimiento del Decreto 332 de 2020 
</t>
  </si>
  <si>
    <t>El proponente en su propuesta economica incluyo dentro del costeo el ítem de viaticos, el cual no se encuentra contemplado en el pliego de condiciones definitivo, ni formato de propuesta economica definitivo. El pliego de condiciones en el literal b del  numeral  5.7 establece:  "b)	Cuando la propuesta no cumpla con las condiciones técnicas establecidas en el presente pliego y sus anexos, o haga modificaciones a las mismas." Teniendo en cuenta esta causal de rechazo, y que el porponente no presentó la oferta economica bajo las condiciones establecidas en el formato propuesta economica, la propuesta se rechaza.
El proponente NO presenta certificación de buenas prácticas ambientales</t>
  </si>
  <si>
    <t>FONDO DE DESARROLLO LOCAL DE FONTIBÓN
VERIFICACIÓN FACTORES CALIDAD Y APOYO A LA INDUSTRIA NACIONAL</t>
  </si>
  <si>
    <t>FACTORES CALIDAD</t>
  </si>
  <si>
    <t>APOYO A LA INDUSTRIA NACIONAL</t>
  </si>
  <si>
    <t>VINCULACIÓN DE PERSONAS CON DISCAPACIDAD</t>
  </si>
  <si>
    <t>Aquel que oferte un Profesional adicional en artes plásticas con
18 meses de experiencia en el desarrollo de procesos pedagógicos y/o artísticos con niños, niñas y adolescentes y sus familias	en	prevención	de violencias, que acompañe toda la implementación de las estrategias: 4.2.1 Vinculación activa de las familias y la comunidad en la prevención de vulneración de derechos y 4.2.2 Movilizaciones territoriales. Establecidos en el anexo técnico.
Que acompañe únicamente las sesiones.</t>
  </si>
  <si>
    <t>Aquel que oferte 20 kit de regalos para los niños de un grupo de la estrategia 4.2 compuesto por: Set de arte, tipo maletín:
36 marcadores 
24 pastel al óleo 
24 crayolas
24 colores
20 clips
12 acuarelas Paleta 
Engrapadora 
Tijeras Sacapuntas Lápiz Borrador Pegante Regla
Pincel
Estuche plástico</t>
  </si>
  <si>
    <t>Si todo el personal que ofrece el proponente es de nacionalidad colombiana</t>
  </si>
  <si>
    <t>Si dentro del personal que ofrece el proponente cuenta con personal con discapacidad vinculado</t>
  </si>
  <si>
    <t>Total</t>
  </si>
  <si>
    <t>Observaciones</t>
  </si>
  <si>
    <t>ELABORÓ: Jenny Paola Malagón Barahona CPS 103-2021 - Evaluador técnico LP-017-2021</t>
  </si>
  <si>
    <t>RECHAZADA</t>
  </si>
  <si>
    <r>
      <t xml:space="preserve">Los objetos contractuales de las certificaciones y de la experiencia relacionada en el formato de experiencia NO estan relacionados con el objeto contractual del presente proceso 
</t>
    </r>
    <r>
      <rPr>
        <b/>
        <sz val="11"/>
        <color theme="1"/>
        <rFont val="Calibri"/>
        <family val="2"/>
        <scheme val="minor"/>
      </rPr>
      <t>EL PROPONENTE NO PRESENTO SUBSANACIÓN</t>
    </r>
  </si>
  <si>
    <t xml:space="preserve">RECHAZADA </t>
  </si>
  <si>
    <t>EL PROPONENTE NO PRESENTO SUBSANACIÓN</t>
  </si>
  <si>
    <r>
      <t xml:space="preserve">El valor de los dos contratos presentados por el proponente son inferiores al valor ofical del presupuesto del presente proceso.
</t>
    </r>
    <r>
      <rPr>
        <b/>
        <sz val="11"/>
        <color theme="1"/>
        <rFont val="Calibri"/>
        <family val="2"/>
        <scheme val="minor"/>
      </rPr>
      <t>Se realizo verificación de los contratos expresados en SMMLV
HABILITADO</t>
    </r>
  </si>
  <si>
    <r>
      <t xml:space="preserve">Los objetos contractuales de las certificaciones y de la experiencia relacionada en el formato de experiencia NO estan relacionados con el objeto contractual del presente proceso.
El proponente NO presenta certificación del cumplimiento decreto 332 de 2020
</t>
    </r>
    <r>
      <rPr>
        <b/>
        <sz val="11"/>
        <color theme="1"/>
        <rFont val="Calibri"/>
        <family val="2"/>
        <scheme val="minor"/>
      </rPr>
      <t xml:space="preserve">Teniendo en cuenta que uno de los componentes del proceso de contratación es servicios técnicos y logistico, se constata que la experiencia acrdeitada se relaciona con estos componente, al igual que los codigos UNSPSC se encuentra relacionados conforme a lo establecido en el Pliego de Condiciones. Igualmente el proponente presento subsanación  del cumplimiento decreto 332 de 2020. Por consiguiente se habilita la propiesta. </t>
    </r>
    <r>
      <rPr>
        <sz val="11"/>
        <color theme="1"/>
        <rFont val="Calibri"/>
        <family val="2"/>
        <scheme val="minor"/>
      </rPr>
      <t xml:space="preserve">
</t>
    </r>
    <r>
      <rPr>
        <b/>
        <sz val="11"/>
        <color theme="1"/>
        <rFont val="Calibri"/>
        <family val="2"/>
        <scheme val="minor"/>
      </rPr>
      <t>HABILITADO</t>
    </r>
  </si>
  <si>
    <r>
      <t xml:space="preserve">Los objetos contractuales de las certificaciones y de la experiencia relacionada en el formato de experiencia NO estan relacionados con el objeto contractual del presente proceso.
</t>
    </r>
    <r>
      <rPr>
        <b/>
        <sz val="11"/>
        <color theme="1"/>
        <rFont val="Calibri"/>
        <family val="2"/>
        <scheme val="minor"/>
      </rPr>
      <t>Teniendo en cuenta que uno de los componentes del proceso de contratación es servicios técnicos y logistico, se constata que la experiencia acrdeitada se relaciona con estos componente, al igual que los codigos UNSPSC se encuentra relacionados conforme a lo establecido en el Pliego de Condiciones.
HABILITADO</t>
    </r>
    <r>
      <rPr>
        <sz val="11"/>
        <color theme="1"/>
        <rFont val="Calibri"/>
        <family val="2"/>
        <scheme val="minor"/>
      </rPr>
      <t xml:space="preserve">
</t>
    </r>
  </si>
  <si>
    <t xml:space="preserve">FUNDACION PAIS HUMANO </t>
  </si>
  <si>
    <t xml:space="preserve">El proponente no presentó certificado de vinculación de personal en condición de dicapacidad. 
El proponente en su certificado de apoyo a la industria nacional manifiesta vincular al (40%) de sus empleados y en el pliego de condiciones esta establecido que debe ser mínimo el (90%) de los empleados </t>
  </si>
  <si>
    <t xml:space="preserve">El proponente no presentó certificado de vinculación de personal en condición de dicapacidad.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</si>
</sst>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 #,##0.00\ ;* \-#,##0.00\ ;* \-#\ ;@\ "/>
    <numFmt numFmtId="165" formatCode="\$#,##0;[Red]&quot;-$&quot;#,##0"/>
    <numFmt numFmtId="166" formatCode="&quot;$&quot;\ #,##0"/>
  </numFmts>
  <fonts count="7" x14ac:knownFonts="1">
    <font>
      <sz val="11"/>
      <color theme="1"/>
      <name val="Calibri"/>
      <family val="2"/>
      <scheme val="minor"/>
    </font>
    <font>
      <b/>
      <sz val="11"/>
      <color theme="1"/>
      <name val="Calibri"/>
      <family val="2"/>
      <scheme val="minor"/>
    </font>
    <font>
      <sz val="10"/>
      <name val="Arial"/>
      <family val="2"/>
    </font>
    <font>
      <sz val="11"/>
      <color indexed="8"/>
      <name val="Calibri"/>
      <family val="2"/>
    </font>
    <font>
      <b/>
      <sz val="10"/>
      <name val="Verdana"/>
      <family val="2"/>
    </font>
    <font>
      <sz val="8"/>
      <name val="Calibri"/>
      <family val="2"/>
      <scheme val="minor"/>
    </font>
    <font>
      <sz val="11"/>
      <color theme="1"/>
      <name val="Calibri"/>
      <family val="2"/>
      <scheme val="minor"/>
    </font>
  </fonts>
  <fills count="4">
    <fill>
      <patternFill patternType="none"/>
    </fill>
    <fill>
      <patternFill patternType="gray125"/>
    </fill>
    <fill>
      <patternFill patternType="solid">
        <fgColor theme="8" tint="0.59999389629810485"/>
        <bgColor indexed="64"/>
      </patternFill>
    </fill>
    <fill>
      <patternFill patternType="solid">
        <fgColor theme="4" tint="0.79998168889431442"/>
        <bgColor indexed="31"/>
      </patternFill>
    </fill>
  </fills>
  <borders count="8">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s>
  <cellStyleXfs count="6">
    <xf numFmtId="0" fontId="0" fillId="0" borderId="0"/>
    <xf numFmtId="0" fontId="2" fillId="0" borderId="0"/>
    <xf numFmtId="164" fontId="2" fillId="0" borderId="0" applyFill="0" applyBorder="0" applyAlignment="0" applyProtection="0"/>
    <xf numFmtId="165" fontId="2" fillId="0" borderId="0" applyFill="0" applyBorder="0" applyAlignment="0" applyProtection="0"/>
    <xf numFmtId="0" fontId="3" fillId="0" borderId="0"/>
    <xf numFmtId="44" fontId="6" fillId="0" borderId="0" applyFont="0" applyFill="0" applyBorder="0" applyAlignment="0" applyProtection="0"/>
  </cellStyleXfs>
  <cellXfs count="41">
    <xf numFmtId="0" fontId="0" fillId="0" borderId="0" xfId="0"/>
    <xf numFmtId="0" fontId="0" fillId="0" borderId="1" xfId="0" applyBorder="1" applyAlignment="1">
      <alignment vertical="center" wrapText="1"/>
    </xf>
    <xf numFmtId="0" fontId="1"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3" fontId="0" fillId="0" borderId="1" xfId="0" applyNumberFormat="1" applyBorder="1" applyAlignment="1">
      <alignment horizontal="center" vertical="center" wrapText="1"/>
    </xf>
    <xf numFmtId="166" fontId="0" fillId="0" borderId="1" xfId="0" applyNumberFormat="1" applyBorder="1" applyAlignment="1">
      <alignment horizontal="center" vertical="center" wrapText="1"/>
    </xf>
    <xf numFmtId="0" fontId="1" fillId="0" borderId="1" xfId="0" applyFont="1" applyBorder="1" applyAlignment="1">
      <alignment horizontal="center" vertical="center" wrapText="1"/>
    </xf>
    <xf numFmtId="0" fontId="1" fillId="0" borderId="3" xfId="0" applyFont="1" applyBorder="1" applyAlignment="1">
      <alignment vertical="center"/>
    </xf>
    <xf numFmtId="0" fontId="4" fillId="3" borderId="1" xfId="1" applyFont="1" applyFill="1" applyBorder="1" applyAlignment="1">
      <alignment horizontal="center" vertical="center" wrapText="1"/>
    </xf>
    <xf numFmtId="0" fontId="0" fillId="0" borderId="1" xfId="0" applyBorder="1" applyAlignment="1">
      <alignment horizontal="center" vertical="center"/>
    </xf>
    <xf numFmtId="0" fontId="0" fillId="0" borderId="2" xfId="0" applyBorder="1"/>
    <xf numFmtId="0" fontId="0" fillId="0" borderId="2" xfId="0" applyBorder="1" applyAlignment="1">
      <alignment horizontal="center" vertical="center"/>
    </xf>
    <xf numFmtId="0" fontId="1" fillId="0" borderId="3" xfId="0" applyFont="1" applyBorder="1" applyAlignment="1">
      <alignment vertical="center" wrapText="1"/>
    </xf>
    <xf numFmtId="0" fontId="1"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4" xfId="0" applyBorder="1" applyAlignment="1">
      <alignment horizontal="center" vertical="center" wrapText="1"/>
    </xf>
    <xf numFmtId="0" fontId="0" fillId="0" borderId="3" xfId="0" applyBorder="1" applyAlignment="1">
      <alignment horizontal="center" vertical="center" wrapText="1"/>
    </xf>
    <xf numFmtId="0" fontId="0" fillId="0" borderId="2" xfId="0" applyBorder="1" applyAlignment="1">
      <alignment horizontal="center" vertical="center" wrapText="1"/>
    </xf>
    <xf numFmtId="0" fontId="0" fillId="0" borderId="5" xfId="0" applyBorder="1" applyAlignment="1">
      <alignment horizontal="center" vertical="center" wrapText="1"/>
    </xf>
    <xf numFmtId="166" fontId="0" fillId="0" borderId="1" xfId="0" applyNumberFormat="1" applyBorder="1" applyAlignment="1">
      <alignment horizontal="center" vertical="center" wrapText="1"/>
    </xf>
    <xf numFmtId="0" fontId="0" fillId="2" borderId="4" xfId="0" applyFill="1" applyBorder="1" applyAlignment="1">
      <alignment horizontal="center" vertical="center" wrapText="1"/>
    </xf>
    <xf numFmtId="0" fontId="0" fillId="2" borderId="3" xfId="0" applyFill="1" applyBorder="1" applyAlignment="1">
      <alignment horizontal="center" vertical="center" wrapText="1"/>
    </xf>
    <xf numFmtId="0" fontId="4" fillId="0" borderId="0" xfId="0" applyFont="1" applyBorder="1" applyAlignment="1">
      <alignment horizontal="center" vertical="center"/>
    </xf>
    <xf numFmtId="0" fontId="0" fillId="2" borderId="5" xfId="0" applyFill="1" applyBorder="1" applyAlignment="1">
      <alignment horizontal="center" vertical="center" wrapText="1"/>
    </xf>
    <xf numFmtId="0" fontId="0" fillId="2" borderId="1" xfId="0"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top" wrapText="1"/>
    </xf>
    <xf numFmtId="166" fontId="0" fillId="0" borderId="1" xfId="5" applyNumberFormat="1" applyFont="1" applyBorder="1" applyAlignment="1">
      <alignment horizontal="center" vertical="center" wrapText="1"/>
    </xf>
    <xf numFmtId="0" fontId="0" fillId="0" borderId="1" xfId="0" applyFill="1" applyBorder="1" applyAlignment="1">
      <alignment horizontal="center" vertical="center" wrapText="1"/>
    </xf>
    <xf numFmtId="0" fontId="1" fillId="0" borderId="4" xfId="0" applyFont="1" applyBorder="1" applyAlignment="1">
      <alignment horizontal="center" vertical="center" wrapText="1"/>
    </xf>
    <xf numFmtId="0" fontId="1" fillId="0" borderId="3" xfId="0" applyFont="1" applyBorder="1" applyAlignment="1">
      <alignment horizontal="center" vertical="center" wrapText="1"/>
    </xf>
    <xf numFmtId="3" fontId="0" fillId="0" borderId="1" xfId="0" applyNumberFormat="1" applyBorder="1" applyAlignment="1">
      <alignment horizontal="center" vertical="center" wrapText="1"/>
    </xf>
    <xf numFmtId="0" fontId="0" fillId="0" borderId="2" xfId="0" applyBorder="1" applyAlignment="1">
      <alignment horizontal="center"/>
    </xf>
    <xf numFmtId="0" fontId="4" fillId="0" borderId="0" xfId="0" applyFont="1" applyAlignment="1">
      <alignment horizontal="center" vertical="center"/>
    </xf>
    <xf numFmtId="0" fontId="0" fillId="0" borderId="6" xfId="0" applyBorder="1" applyAlignment="1">
      <alignment horizontal="center"/>
    </xf>
    <xf numFmtId="0" fontId="0" fillId="0" borderId="7" xfId="0" applyBorder="1" applyAlignment="1">
      <alignment horizontal="center"/>
    </xf>
    <xf numFmtId="0" fontId="1" fillId="0" borderId="3" xfId="0" applyFont="1" applyBorder="1" applyAlignment="1">
      <alignment horizontal="center" vertical="center"/>
    </xf>
    <xf numFmtId="0" fontId="0" fillId="0" borderId="1" xfId="0" applyBorder="1" applyAlignment="1">
      <alignment horizontal="center"/>
    </xf>
  </cellXfs>
  <cellStyles count="6">
    <cellStyle name="Millares 2" xfId="2" xr:uid="{20111E19-F7E2-4CFD-A52B-07DF1F98D5B9}"/>
    <cellStyle name="Moneda" xfId="5" builtinId="4"/>
    <cellStyle name="Moneda 2" xfId="3" xr:uid="{32526CA0-966A-49E0-906A-3081C1D36EFD}"/>
    <cellStyle name="Normal" xfId="0" builtinId="0"/>
    <cellStyle name="Normal 2" xfId="4" xr:uid="{778754E6-72F5-4644-857E-6C09D73BAEEF}"/>
    <cellStyle name="Normal 3" xfId="1" xr:uid="{EB2F995D-9BF6-4296-9F36-7F6D55E4204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122464</xdr:colOff>
      <xdr:row>29</xdr:row>
      <xdr:rowOff>54428</xdr:rowOff>
    </xdr:from>
    <xdr:to>
      <xdr:col>6</xdr:col>
      <xdr:colOff>1197428</xdr:colOff>
      <xdr:row>29</xdr:row>
      <xdr:rowOff>503847</xdr:rowOff>
    </xdr:to>
    <xdr:pic>
      <xdr:nvPicPr>
        <xdr:cNvPr id="2" name="Imagen 1">
          <a:extLst>
            <a:ext uri="{FF2B5EF4-FFF2-40B4-BE49-F238E27FC236}">
              <a16:creationId xmlns:a16="http://schemas.microsoft.com/office/drawing/2014/main" id="{0DE929A0-A63C-4DA5-AC3E-C0B298E6BADE}"/>
            </a:ext>
          </a:extLst>
        </xdr:cNvPr>
        <xdr:cNvPicPr>
          <a:picLocks noChangeAspect="1"/>
        </xdr:cNvPicPr>
      </xdr:nvPicPr>
      <xdr:blipFill rotWithShape="1">
        <a:blip xmlns:r="http://schemas.openxmlformats.org/officeDocument/2006/relationships" r:embed="rId1"/>
        <a:srcRect l="56856" t="22037" r="31094" b="67397"/>
        <a:stretch/>
      </xdr:blipFill>
      <xdr:spPr bwMode="auto">
        <a:xfrm>
          <a:off x="11620500" y="28588607"/>
          <a:ext cx="1074964" cy="449419"/>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981075</xdr:colOff>
      <xdr:row>10</xdr:row>
      <xdr:rowOff>171450</xdr:rowOff>
    </xdr:from>
    <xdr:to>
      <xdr:col>3</xdr:col>
      <xdr:colOff>1807633</xdr:colOff>
      <xdr:row>11</xdr:row>
      <xdr:rowOff>335491</xdr:rowOff>
    </xdr:to>
    <xdr:pic>
      <xdr:nvPicPr>
        <xdr:cNvPr id="2" name="Imagen 1">
          <a:extLst>
            <a:ext uri="{FF2B5EF4-FFF2-40B4-BE49-F238E27FC236}">
              <a16:creationId xmlns:a16="http://schemas.microsoft.com/office/drawing/2014/main" id="{98662187-D0A3-437A-BA32-892805D2C3FD}"/>
            </a:ext>
          </a:extLst>
        </xdr:cNvPr>
        <xdr:cNvPicPr>
          <a:picLocks noChangeAspect="1"/>
        </xdr:cNvPicPr>
      </xdr:nvPicPr>
      <xdr:blipFill rotWithShape="1">
        <a:blip xmlns:r="http://schemas.openxmlformats.org/officeDocument/2006/relationships" r:embed="rId1"/>
        <a:srcRect l="56856" t="22037" r="31094" b="67397"/>
        <a:stretch/>
      </xdr:blipFill>
      <xdr:spPr bwMode="auto">
        <a:xfrm>
          <a:off x="7248525" y="8115300"/>
          <a:ext cx="826558" cy="354541"/>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D9CBFB-F4FD-4444-9275-BF8FF4FEE88F}">
  <dimension ref="A1:N31"/>
  <sheetViews>
    <sheetView topLeftCell="A19" zoomScale="70" zoomScaleNormal="70" workbookViewId="0">
      <selection activeCell="A22" sqref="A22:A23"/>
    </sheetView>
  </sheetViews>
  <sheetFormatPr baseColWidth="10" defaultRowHeight="15" x14ac:dyDescent="0.25"/>
  <cols>
    <col min="1" max="3" width="23.42578125" customWidth="1"/>
    <col min="4" max="4" width="46.42578125" customWidth="1"/>
    <col min="5" max="5" width="17.5703125" customWidth="1"/>
    <col min="6" max="6" width="14.42578125" customWidth="1"/>
    <col min="7" max="7" width="42.7109375" customWidth="1"/>
    <col min="8" max="8" width="17.28515625" customWidth="1"/>
    <col min="9" max="9" width="16.7109375" customWidth="1"/>
    <col min="10" max="10" width="22.85546875" customWidth="1"/>
    <col min="13" max="13" width="23" customWidth="1"/>
    <col min="14" max="14" width="48.42578125" customWidth="1"/>
  </cols>
  <sheetData>
    <row r="1" spans="1:14" ht="36.75" customHeight="1" x14ac:dyDescent="0.25">
      <c r="A1" s="28" t="s">
        <v>4</v>
      </c>
      <c r="B1" s="28"/>
      <c r="C1" s="28"/>
      <c r="D1" s="28"/>
      <c r="E1" s="28"/>
      <c r="F1" s="28"/>
      <c r="G1" s="28"/>
      <c r="H1" s="28"/>
      <c r="I1" s="28"/>
      <c r="J1" s="28"/>
      <c r="K1" s="28"/>
      <c r="L1" s="28"/>
      <c r="M1" s="28"/>
      <c r="N1" s="28"/>
    </row>
    <row r="2" spans="1:14" ht="38.25" customHeight="1" x14ac:dyDescent="0.25">
      <c r="A2" s="28" t="s">
        <v>17</v>
      </c>
      <c r="B2" s="28"/>
      <c r="C2" s="28"/>
      <c r="D2" s="28"/>
      <c r="E2" s="28"/>
      <c r="F2" s="28"/>
      <c r="G2" s="28"/>
      <c r="H2" s="28"/>
      <c r="I2" s="28"/>
      <c r="J2" s="28"/>
      <c r="K2" s="28"/>
      <c r="L2" s="28"/>
      <c r="M2" s="28"/>
      <c r="N2" s="28"/>
    </row>
    <row r="3" spans="1:14" ht="43.5" customHeight="1" x14ac:dyDescent="0.25">
      <c r="A3" s="28" t="s">
        <v>18</v>
      </c>
      <c r="B3" s="28"/>
      <c r="C3" s="28"/>
      <c r="D3" s="28"/>
      <c r="E3" s="28"/>
      <c r="F3" s="28"/>
      <c r="G3" s="28"/>
      <c r="H3" s="28"/>
      <c r="I3" s="28"/>
      <c r="J3" s="28"/>
      <c r="K3" s="28"/>
      <c r="L3" s="28"/>
      <c r="M3" s="28"/>
      <c r="N3" s="28"/>
    </row>
    <row r="4" spans="1:14" ht="203.25" customHeight="1" x14ac:dyDescent="0.25">
      <c r="A4" s="2" t="s">
        <v>1</v>
      </c>
      <c r="B4" s="32" t="s">
        <v>87</v>
      </c>
      <c r="C4" s="32" t="s">
        <v>88</v>
      </c>
      <c r="D4" s="32" t="s">
        <v>86</v>
      </c>
      <c r="E4" s="29" t="s">
        <v>47</v>
      </c>
      <c r="F4" s="29"/>
      <c r="G4" s="29"/>
      <c r="H4" s="29"/>
      <c r="I4" s="29"/>
      <c r="J4" s="29" t="s">
        <v>76</v>
      </c>
      <c r="K4" s="29"/>
      <c r="L4" s="29"/>
      <c r="M4" s="2" t="s">
        <v>2</v>
      </c>
      <c r="N4" s="2" t="s">
        <v>3</v>
      </c>
    </row>
    <row r="5" spans="1:14" ht="72.75" customHeight="1" x14ac:dyDescent="0.25">
      <c r="A5" s="1"/>
      <c r="B5" s="33"/>
      <c r="C5" s="33"/>
      <c r="D5" s="33"/>
      <c r="E5" s="1" t="s">
        <v>0</v>
      </c>
      <c r="F5" s="4" t="s">
        <v>26</v>
      </c>
      <c r="G5" s="4" t="s">
        <v>22</v>
      </c>
      <c r="H5" s="1" t="s">
        <v>23</v>
      </c>
      <c r="I5" s="1" t="s">
        <v>24</v>
      </c>
      <c r="J5" s="1" t="s">
        <v>5</v>
      </c>
      <c r="K5" s="1" t="s">
        <v>21</v>
      </c>
      <c r="L5" s="1" t="s">
        <v>21</v>
      </c>
      <c r="M5" s="3" t="s">
        <v>7</v>
      </c>
      <c r="N5" s="3" t="s">
        <v>6</v>
      </c>
    </row>
    <row r="6" spans="1:14" x14ac:dyDescent="0.25">
      <c r="A6" s="27" t="s">
        <v>25</v>
      </c>
      <c r="B6" s="17" t="s">
        <v>42</v>
      </c>
      <c r="C6" s="17" t="s">
        <v>19</v>
      </c>
      <c r="D6" s="17" t="s">
        <v>19</v>
      </c>
      <c r="E6" s="17" t="s">
        <v>29</v>
      </c>
      <c r="F6" s="17" t="s">
        <v>36</v>
      </c>
      <c r="G6" s="17" t="s">
        <v>27</v>
      </c>
      <c r="H6" s="30">
        <v>834124319</v>
      </c>
      <c r="I6" s="17" t="s">
        <v>19</v>
      </c>
      <c r="J6" s="17" t="s">
        <v>28</v>
      </c>
      <c r="K6" s="17">
        <v>80101600</v>
      </c>
      <c r="L6" s="17">
        <v>86101700</v>
      </c>
      <c r="M6" s="17" t="s">
        <v>82</v>
      </c>
      <c r="N6" s="17" t="s">
        <v>83</v>
      </c>
    </row>
    <row r="7" spans="1:14" ht="210" customHeight="1" x14ac:dyDescent="0.25">
      <c r="A7" s="27"/>
      <c r="B7" s="17"/>
      <c r="C7" s="17"/>
      <c r="D7" s="17"/>
      <c r="E7" s="17"/>
      <c r="F7" s="17"/>
      <c r="G7" s="17"/>
      <c r="H7" s="30"/>
      <c r="I7" s="17"/>
      <c r="J7" s="17"/>
      <c r="K7" s="17"/>
      <c r="L7" s="17"/>
      <c r="M7" s="17"/>
      <c r="N7" s="17"/>
    </row>
    <row r="8" spans="1:14" ht="70.5" customHeight="1" x14ac:dyDescent="0.25">
      <c r="A8" s="23" t="s">
        <v>8</v>
      </c>
      <c r="B8" s="18" t="s">
        <v>19</v>
      </c>
      <c r="C8" s="18" t="s">
        <v>19</v>
      </c>
      <c r="D8" s="18" t="s">
        <v>19</v>
      </c>
      <c r="E8" s="7" t="s">
        <v>37</v>
      </c>
      <c r="F8" s="5" t="s">
        <v>34</v>
      </c>
      <c r="G8" s="5" t="s">
        <v>30</v>
      </c>
      <c r="H8" s="8">
        <v>254641396</v>
      </c>
      <c r="I8" s="5" t="s">
        <v>19</v>
      </c>
      <c r="J8" s="5" t="s">
        <v>31</v>
      </c>
      <c r="K8" s="5">
        <v>80101600</v>
      </c>
      <c r="L8" s="5">
        <v>86101700</v>
      </c>
      <c r="M8" s="18" t="s">
        <v>20</v>
      </c>
      <c r="N8" s="18"/>
    </row>
    <row r="9" spans="1:14" x14ac:dyDescent="0.25">
      <c r="A9" s="26"/>
      <c r="B9" s="21"/>
      <c r="C9" s="21"/>
      <c r="D9" s="21"/>
      <c r="E9" s="34" t="s">
        <v>38</v>
      </c>
      <c r="F9" s="17" t="s">
        <v>35</v>
      </c>
      <c r="G9" s="17" t="s">
        <v>33</v>
      </c>
      <c r="H9" s="22">
        <v>309825514</v>
      </c>
      <c r="I9" s="17" t="s">
        <v>19</v>
      </c>
      <c r="J9" s="17" t="s">
        <v>32</v>
      </c>
      <c r="K9" s="17">
        <v>80101600</v>
      </c>
      <c r="L9" s="17">
        <v>86101700</v>
      </c>
      <c r="M9" s="21"/>
      <c r="N9" s="21"/>
    </row>
    <row r="10" spans="1:14" ht="168.75" customHeight="1" x14ac:dyDescent="0.25">
      <c r="A10" s="24"/>
      <c r="B10" s="19"/>
      <c r="C10" s="19"/>
      <c r="D10" s="19"/>
      <c r="E10" s="17"/>
      <c r="F10" s="17"/>
      <c r="G10" s="17"/>
      <c r="H10" s="22"/>
      <c r="I10" s="17"/>
      <c r="J10" s="17"/>
      <c r="K10" s="17"/>
      <c r="L10" s="17"/>
      <c r="M10" s="19"/>
      <c r="N10" s="19"/>
    </row>
    <row r="11" spans="1:14" ht="69.75" customHeight="1" x14ac:dyDescent="0.25">
      <c r="A11" s="23" t="s">
        <v>10</v>
      </c>
      <c r="B11" s="17" t="s">
        <v>19</v>
      </c>
      <c r="C11" s="17" t="s">
        <v>19</v>
      </c>
      <c r="D11" s="17" t="s">
        <v>19</v>
      </c>
      <c r="E11" s="18" t="s">
        <v>40</v>
      </c>
      <c r="F11" s="18" t="s">
        <v>39</v>
      </c>
      <c r="G11" s="17" t="s">
        <v>41</v>
      </c>
      <c r="H11" s="22">
        <v>646826623</v>
      </c>
      <c r="I11" s="17" t="s">
        <v>19</v>
      </c>
      <c r="J11" s="17" t="s">
        <v>43</v>
      </c>
      <c r="K11" s="17">
        <v>80101600</v>
      </c>
      <c r="L11" s="17">
        <v>86101700</v>
      </c>
      <c r="M11" s="17" t="s">
        <v>20</v>
      </c>
      <c r="N11" s="17"/>
    </row>
    <row r="12" spans="1:14" ht="177" customHeight="1" x14ac:dyDescent="0.25">
      <c r="A12" s="24"/>
      <c r="B12" s="17"/>
      <c r="C12" s="17"/>
      <c r="D12" s="17"/>
      <c r="E12" s="19"/>
      <c r="F12" s="19"/>
      <c r="G12" s="17"/>
      <c r="H12" s="22"/>
      <c r="I12" s="17"/>
      <c r="J12" s="17"/>
      <c r="K12" s="17"/>
      <c r="L12" s="17"/>
      <c r="M12" s="17"/>
      <c r="N12" s="17"/>
    </row>
    <row r="13" spans="1:14" x14ac:dyDescent="0.25">
      <c r="A13" s="23" t="s">
        <v>11</v>
      </c>
      <c r="B13" s="17" t="s">
        <v>42</v>
      </c>
      <c r="C13" s="17" t="s">
        <v>19</v>
      </c>
      <c r="D13" s="17" t="s">
        <v>19</v>
      </c>
      <c r="E13" s="18"/>
      <c r="F13" s="18" t="s">
        <v>44</v>
      </c>
      <c r="G13" s="17" t="s">
        <v>45</v>
      </c>
      <c r="H13" s="22">
        <v>502298536</v>
      </c>
      <c r="I13" s="17" t="s">
        <v>42</v>
      </c>
      <c r="J13" s="17" t="s">
        <v>32</v>
      </c>
      <c r="K13" s="17">
        <v>80101600</v>
      </c>
      <c r="L13" s="17">
        <v>86101700</v>
      </c>
      <c r="M13" s="17" t="s">
        <v>82</v>
      </c>
      <c r="N13" s="17" t="s">
        <v>84</v>
      </c>
    </row>
    <row r="14" spans="1:14" ht="305.25" customHeight="1" x14ac:dyDescent="0.25">
      <c r="A14" s="24"/>
      <c r="B14" s="17"/>
      <c r="C14" s="17"/>
      <c r="D14" s="17"/>
      <c r="E14" s="19"/>
      <c r="F14" s="19"/>
      <c r="G14" s="17"/>
      <c r="H14" s="22"/>
      <c r="I14" s="17"/>
      <c r="J14" s="17"/>
      <c r="K14" s="17"/>
      <c r="L14" s="17"/>
      <c r="M14" s="17"/>
      <c r="N14" s="17"/>
    </row>
    <row r="15" spans="1:14" x14ac:dyDescent="0.25">
      <c r="A15" s="27" t="s">
        <v>46</v>
      </c>
      <c r="B15" s="17" t="s">
        <v>19</v>
      </c>
      <c r="C15" s="17" t="s">
        <v>19</v>
      </c>
      <c r="D15" s="17" t="s">
        <v>19</v>
      </c>
      <c r="E15" s="17" t="s">
        <v>51</v>
      </c>
      <c r="F15" s="17" t="s">
        <v>50</v>
      </c>
      <c r="G15" s="17" t="s">
        <v>48</v>
      </c>
      <c r="H15" s="22">
        <v>658000000</v>
      </c>
      <c r="I15" s="17" t="s">
        <v>42</v>
      </c>
      <c r="J15" s="17" t="s">
        <v>49</v>
      </c>
      <c r="K15" s="17">
        <v>80101600</v>
      </c>
      <c r="L15" s="17" t="s">
        <v>65</v>
      </c>
      <c r="M15" s="31" t="s">
        <v>101</v>
      </c>
      <c r="N15" s="17" t="s">
        <v>102</v>
      </c>
    </row>
    <row r="16" spans="1:14" ht="112.5" customHeight="1" x14ac:dyDescent="0.25">
      <c r="A16" s="27"/>
      <c r="B16" s="17"/>
      <c r="C16" s="17"/>
      <c r="D16" s="17"/>
      <c r="E16" s="17"/>
      <c r="F16" s="17"/>
      <c r="G16" s="17"/>
      <c r="H16" s="22"/>
      <c r="I16" s="17"/>
      <c r="J16" s="17"/>
      <c r="K16" s="17"/>
      <c r="L16" s="17"/>
      <c r="M16" s="31"/>
      <c r="N16" s="17"/>
    </row>
    <row r="17" spans="1:14" x14ac:dyDescent="0.25">
      <c r="A17" s="23" t="s">
        <v>12</v>
      </c>
      <c r="B17" s="18" t="s">
        <v>19</v>
      </c>
      <c r="C17" s="18" t="s">
        <v>19</v>
      </c>
      <c r="D17" s="18" t="s">
        <v>19</v>
      </c>
      <c r="E17" s="18" t="s">
        <v>57</v>
      </c>
      <c r="F17" s="17" t="s">
        <v>60</v>
      </c>
      <c r="G17" s="17" t="s">
        <v>52</v>
      </c>
      <c r="H17" s="22">
        <v>145716836</v>
      </c>
      <c r="I17" s="17" t="s">
        <v>19</v>
      </c>
      <c r="J17" s="17" t="s">
        <v>53</v>
      </c>
      <c r="K17" s="17">
        <v>80101600</v>
      </c>
      <c r="L17" s="17">
        <v>86101700</v>
      </c>
      <c r="M17" s="18" t="s">
        <v>20</v>
      </c>
      <c r="N17" s="18" t="s">
        <v>105</v>
      </c>
    </row>
    <row r="18" spans="1:14" ht="110.25" customHeight="1" x14ac:dyDescent="0.25">
      <c r="A18" s="26"/>
      <c r="B18" s="21"/>
      <c r="C18" s="21"/>
      <c r="D18" s="21"/>
      <c r="E18" s="19"/>
      <c r="F18" s="17"/>
      <c r="G18" s="17"/>
      <c r="H18" s="22"/>
      <c r="I18" s="17"/>
      <c r="J18" s="17"/>
      <c r="K18" s="17"/>
      <c r="L18" s="17"/>
      <c r="M18" s="21"/>
      <c r="N18" s="21"/>
    </row>
    <row r="19" spans="1:14" ht="94.5" customHeight="1" x14ac:dyDescent="0.25">
      <c r="A19" s="24"/>
      <c r="B19" s="19"/>
      <c r="C19" s="19"/>
      <c r="D19" s="19"/>
      <c r="E19" s="5" t="s">
        <v>58</v>
      </c>
      <c r="F19" s="5" t="s">
        <v>54</v>
      </c>
      <c r="G19" s="5" t="s">
        <v>55</v>
      </c>
      <c r="H19" s="8">
        <v>153202186</v>
      </c>
      <c r="I19" s="5" t="s">
        <v>81</v>
      </c>
      <c r="J19" s="5" t="s">
        <v>56</v>
      </c>
      <c r="K19" s="5">
        <v>80101600</v>
      </c>
      <c r="L19" s="5">
        <v>86101700</v>
      </c>
      <c r="M19" s="19"/>
      <c r="N19" s="19"/>
    </row>
    <row r="20" spans="1:14" x14ac:dyDescent="0.25">
      <c r="A20" s="27" t="s">
        <v>13</v>
      </c>
      <c r="B20" s="18" t="s">
        <v>19</v>
      </c>
      <c r="C20" s="18" t="s">
        <v>19</v>
      </c>
      <c r="D20" s="18" t="s">
        <v>19</v>
      </c>
      <c r="E20" s="18" t="s">
        <v>63</v>
      </c>
      <c r="F20" s="17" t="s">
        <v>61</v>
      </c>
      <c r="G20" s="17" t="s">
        <v>59</v>
      </c>
      <c r="H20" s="22">
        <v>1040500000</v>
      </c>
      <c r="I20" s="17" t="s">
        <v>19</v>
      </c>
      <c r="J20" s="17" t="s">
        <v>62</v>
      </c>
      <c r="K20" s="18">
        <v>80101600</v>
      </c>
      <c r="L20" s="17">
        <v>86101700</v>
      </c>
      <c r="M20" s="17" t="s">
        <v>103</v>
      </c>
      <c r="N20" s="28" t="s">
        <v>104</v>
      </c>
    </row>
    <row r="21" spans="1:14" ht="80.25" customHeight="1" x14ac:dyDescent="0.25">
      <c r="A21" s="27"/>
      <c r="B21" s="19"/>
      <c r="C21" s="19"/>
      <c r="D21" s="19"/>
      <c r="E21" s="19"/>
      <c r="F21" s="17"/>
      <c r="G21" s="17"/>
      <c r="H21" s="22"/>
      <c r="I21" s="17"/>
      <c r="J21" s="17"/>
      <c r="K21" s="19"/>
      <c r="L21" s="17"/>
      <c r="M21" s="17"/>
      <c r="N21" s="28"/>
    </row>
    <row r="22" spans="1:14" x14ac:dyDescent="0.25">
      <c r="A22" s="23" t="s">
        <v>14</v>
      </c>
      <c r="B22" s="17" t="s">
        <v>19</v>
      </c>
      <c r="C22" s="17" t="s">
        <v>19</v>
      </c>
      <c r="D22" s="17" t="s">
        <v>19</v>
      </c>
      <c r="E22" s="18"/>
      <c r="F22" s="18" t="s">
        <v>79</v>
      </c>
      <c r="G22" s="17" t="s">
        <v>78</v>
      </c>
      <c r="H22" s="22">
        <v>5010585216</v>
      </c>
      <c r="I22" s="17" t="s">
        <v>19</v>
      </c>
      <c r="J22" s="17" t="s">
        <v>80</v>
      </c>
      <c r="K22" s="18">
        <v>80101600</v>
      </c>
      <c r="L22" s="17">
        <v>86101700</v>
      </c>
      <c r="M22" s="17" t="s">
        <v>20</v>
      </c>
      <c r="N22" s="17" t="s">
        <v>106</v>
      </c>
    </row>
    <row r="23" spans="1:14" ht="290.25" customHeight="1" x14ac:dyDescent="0.25">
      <c r="A23" s="24"/>
      <c r="B23" s="17"/>
      <c r="C23" s="17"/>
      <c r="D23" s="17"/>
      <c r="E23" s="19"/>
      <c r="F23" s="19"/>
      <c r="G23" s="17"/>
      <c r="H23" s="22"/>
      <c r="I23" s="17"/>
      <c r="J23" s="17"/>
      <c r="K23" s="19"/>
      <c r="L23" s="17"/>
      <c r="M23" s="17"/>
      <c r="N23" s="17"/>
    </row>
    <row r="24" spans="1:14" x14ac:dyDescent="0.25">
      <c r="A24" s="27" t="s">
        <v>15</v>
      </c>
      <c r="B24" s="17" t="s">
        <v>19</v>
      </c>
      <c r="C24" s="17" t="s">
        <v>81</v>
      </c>
      <c r="D24" s="17" t="s">
        <v>19</v>
      </c>
      <c r="E24" s="17" t="s">
        <v>67</v>
      </c>
      <c r="F24" s="17" t="s">
        <v>66</v>
      </c>
      <c r="G24" s="17" t="s">
        <v>64</v>
      </c>
      <c r="H24" s="22">
        <v>1026550690</v>
      </c>
      <c r="I24" s="17" t="s">
        <v>19</v>
      </c>
      <c r="J24" s="17" t="s">
        <v>68</v>
      </c>
      <c r="K24" s="17">
        <v>80101600</v>
      </c>
      <c r="L24" s="17" t="s">
        <v>65</v>
      </c>
      <c r="M24" s="17" t="s">
        <v>20</v>
      </c>
      <c r="N24" s="17" t="s">
        <v>107</v>
      </c>
    </row>
    <row r="25" spans="1:14" ht="224.25" customHeight="1" x14ac:dyDescent="0.25">
      <c r="A25" s="27"/>
      <c r="B25" s="17"/>
      <c r="C25" s="17"/>
      <c r="D25" s="17"/>
      <c r="E25" s="17"/>
      <c r="F25" s="17"/>
      <c r="G25" s="17"/>
      <c r="H25" s="22"/>
      <c r="I25" s="17"/>
      <c r="J25" s="17"/>
      <c r="K25" s="17"/>
      <c r="L25" s="17"/>
      <c r="M25" s="17"/>
      <c r="N25" s="17"/>
    </row>
    <row r="26" spans="1:14" x14ac:dyDescent="0.25">
      <c r="A26" s="23" t="s">
        <v>16</v>
      </c>
      <c r="B26" s="17" t="s">
        <v>42</v>
      </c>
      <c r="C26" s="17" t="s">
        <v>19</v>
      </c>
      <c r="D26" s="17" t="s">
        <v>19</v>
      </c>
      <c r="E26" s="18"/>
      <c r="F26" s="18" t="s">
        <v>71</v>
      </c>
      <c r="G26" s="17" t="s">
        <v>69</v>
      </c>
      <c r="H26" s="22">
        <v>1555422879</v>
      </c>
      <c r="I26" s="17" t="s">
        <v>42</v>
      </c>
      <c r="J26" s="17" t="s">
        <v>70</v>
      </c>
      <c r="K26" s="17">
        <v>93131500</v>
      </c>
      <c r="L26" s="17"/>
      <c r="M26" s="17" t="s">
        <v>82</v>
      </c>
      <c r="N26" s="17" t="s">
        <v>85</v>
      </c>
    </row>
    <row r="27" spans="1:14" ht="314.25" customHeight="1" x14ac:dyDescent="0.25">
      <c r="A27" s="24"/>
      <c r="B27" s="17"/>
      <c r="C27" s="17"/>
      <c r="D27" s="17"/>
      <c r="E27" s="19"/>
      <c r="F27" s="19"/>
      <c r="G27" s="17"/>
      <c r="H27" s="22"/>
      <c r="I27" s="17"/>
      <c r="J27" s="17"/>
      <c r="K27" s="17"/>
      <c r="L27" s="17"/>
      <c r="M27" s="17"/>
      <c r="N27" s="17"/>
    </row>
    <row r="28" spans="1:14" x14ac:dyDescent="0.25">
      <c r="A28" s="23" t="s">
        <v>9</v>
      </c>
      <c r="B28" s="17" t="s">
        <v>42</v>
      </c>
      <c r="C28" s="17" t="s">
        <v>19</v>
      </c>
      <c r="D28" s="17" t="s">
        <v>19</v>
      </c>
      <c r="E28" s="18" t="s">
        <v>75</v>
      </c>
      <c r="F28" s="18" t="s">
        <v>74</v>
      </c>
      <c r="G28" s="17" t="s">
        <v>72</v>
      </c>
      <c r="H28" s="22">
        <v>707160714</v>
      </c>
      <c r="I28" s="17" t="s">
        <v>19</v>
      </c>
      <c r="J28" s="17" t="s">
        <v>73</v>
      </c>
      <c r="K28" s="17">
        <v>83121700</v>
      </c>
      <c r="L28" s="17">
        <v>86101700</v>
      </c>
      <c r="M28" s="17" t="s">
        <v>82</v>
      </c>
      <c r="N28" s="17" t="s">
        <v>89</v>
      </c>
    </row>
    <row r="29" spans="1:14" ht="233.25" customHeight="1" x14ac:dyDescent="0.25">
      <c r="A29" s="26"/>
      <c r="B29" s="17"/>
      <c r="C29" s="17"/>
      <c r="D29" s="17"/>
      <c r="E29" s="21"/>
      <c r="F29" s="21"/>
      <c r="G29" s="17"/>
      <c r="H29" s="22"/>
      <c r="I29" s="17"/>
      <c r="J29" s="17"/>
      <c r="K29" s="17"/>
      <c r="L29" s="17"/>
      <c r="M29" s="17"/>
      <c r="N29" s="17"/>
    </row>
    <row r="30" spans="1:14" ht="43.5" customHeight="1" x14ac:dyDescent="0.25">
      <c r="A30" s="6"/>
      <c r="B30" s="6"/>
      <c r="C30" s="6"/>
      <c r="D30" s="6"/>
      <c r="E30" s="20"/>
      <c r="F30" s="20"/>
      <c r="G30" s="20"/>
      <c r="H30" s="6"/>
      <c r="I30" s="6"/>
      <c r="J30" s="6"/>
      <c r="K30" s="6"/>
      <c r="L30" s="6"/>
      <c r="M30" s="6"/>
      <c r="N30" s="6"/>
    </row>
    <row r="31" spans="1:14" x14ac:dyDescent="0.25">
      <c r="A31" s="25" t="s">
        <v>77</v>
      </c>
      <c r="B31" s="25"/>
      <c r="C31" s="25"/>
      <c r="D31" s="25"/>
      <c r="E31" s="25"/>
      <c r="F31" s="25"/>
      <c r="G31" s="25"/>
      <c r="H31" s="25"/>
      <c r="I31" s="25"/>
      <c r="J31" s="25"/>
      <c r="K31" s="25"/>
      <c r="L31" s="25"/>
      <c r="M31" s="25"/>
      <c r="N31" s="25"/>
    </row>
  </sheetData>
  <mergeCells count="164">
    <mergeCell ref="M28:M29"/>
    <mergeCell ref="N24:N25"/>
    <mergeCell ref="J26:J27"/>
    <mergeCell ref="K26:K27"/>
    <mergeCell ref="L26:L27"/>
    <mergeCell ref="G17:G18"/>
    <mergeCell ref="G20:G21"/>
    <mergeCell ref="G22:G23"/>
    <mergeCell ref="G24:G25"/>
    <mergeCell ref="G26:G27"/>
    <mergeCell ref="G28:G29"/>
    <mergeCell ref="J28:J29"/>
    <mergeCell ref="K28:K29"/>
    <mergeCell ref="L28:L29"/>
    <mergeCell ref="I17:I18"/>
    <mergeCell ref="I20:I21"/>
    <mergeCell ref="H20:H21"/>
    <mergeCell ref="J17:J18"/>
    <mergeCell ref="K17:K18"/>
    <mergeCell ref="L17:L18"/>
    <mergeCell ref="I28:I29"/>
    <mergeCell ref="J22:J23"/>
    <mergeCell ref="K22:K23"/>
    <mergeCell ref="L22:L23"/>
    <mergeCell ref="B4:B5"/>
    <mergeCell ref="C4:C5"/>
    <mergeCell ref="D4:D5"/>
    <mergeCell ref="G6:G7"/>
    <mergeCell ref="G9:G10"/>
    <mergeCell ref="G11:G12"/>
    <mergeCell ref="G13:G14"/>
    <mergeCell ref="G15:G16"/>
    <mergeCell ref="F15:F16"/>
    <mergeCell ref="B15:B16"/>
    <mergeCell ref="C15:C16"/>
    <mergeCell ref="D15:D16"/>
    <mergeCell ref="E15:E16"/>
    <mergeCell ref="E6:E7"/>
    <mergeCell ref="F6:F7"/>
    <mergeCell ref="E9:E10"/>
    <mergeCell ref="F9:F10"/>
    <mergeCell ref="D6:D7"/>
    <mergeCell ref="B11:B12"/>
    <mergeCell ref="C11:C12"/>
    <mergeCell ref="D11:D12"/>
    <mergeCell ref="M6:M7"/>
    <mergeCell ref="N6:N7"/>
    <mergeCell ref="J9:J10"/>
    <mergeCell ref="K9:K10"/>
    <mergeCell ref="L9:L10"/>
    <mergeCell ref="J6:J7"/>
    <mergeCell ref="K6:K7"/>
    <mergeCell ref="L6:L7"/>
    <mergeCell ref="J11:J12"/>
    <mergeCell ref="K11:K12"/>
    <mergeCell ref="L11:L12"/>
    <mergeCell ref="J15:J16"/>
    <mergeCell ref="K15:K16"/>
    <mergeCell ref="L15:L16"/>
    <mergeCell ref="J20:J21"/>
    <mergeCell ref="K20:K21"/>
    <mergeCell ref="L20:L21"/>
    <mergeCell ref="M8:M10"/>
    <mergeCell ref="N8:N10"/>
    <mergeCell ref="M15:M16"/>
    <mergeCell ref="M17:M19"/>
    <mergeCell ref="N17:N19"/>
    <mergeCell ref="N15:N16"/>
    <mergeCell ref="M11:M12"/>
    <mergeCell ref="N11:N12"/>
    <mergeCell ref="J13:J14"/>
    <mergeCell ref="K13:K14"/>
    <mergeCell ref="L13:L14"/>
    <mergeCell ref="M13:M14"/>
    <mergeCell ref="N13:N14"/>
    <mergeCell ref="D17:D19"/>
    <mergeCell ref="B20:B21"/>
    <mergeCell ref="E20:E21"/>
    <mergeCell ref="D20:D21"/>
    <mergeCell ref="C8:C10"/>
    <mergeCell ref="A17:A19"/>
    <mergeCell ref="B17:B19"/>
    <mergeCell ref="H6:H7"/>
    <mergeCell ref="I6:I7"/>
    <mergeCell ref="H9:H10"/>
    <mergeCell ref="I9:I10"/>
    <mergeCell ref="H11:H12"/>
    <mergeCell ref="I11:I12"/>
    <mergeCell ref="H13:H14"/>
    <mergeCell ref="H15:H16"/>
    <mergeCell ref="I15:I16"/>
    <mergeCell ref="E11:E12"/>
    <mergeCell ref="F11:F12"/>
    <mergeCell ref="D13:D14"/>
    <mergeCell ref="E13:E14"/>
    <mergeCell ref="F13:F14"/>
    <mergeCell ref="D8:D10"/>
    <mergeCell ref="B6:B7"/>
    <mergeCell ref="C6:C7"/>
    <mergeCell ref="N28:N29"/>
    <mergeCell ref="A1:N1"/>
    <mergeCell ref="A2:N2"/>
    <mergeCell ref="A3:N3"/>
    <mergeCell ref="M20:M21"/>
    <mergeCell ref="M22:M23"/>
    <mergeCell ref="N20:N21"/>
    <mergeCell ref="N22:N23"/>
    <mergeCell ref="A20:A21"/>
    <mergeCell ref="J4:L4"/>
    <mergeCell ref="E4:I4"/>
    <mergeCell ref="E17:E18"/>
    <mergeCell ref="F17:F18"/>
    <mergeCell ref="H17:H18"/>
    <mergeCell ref="B13:B14"/>
    <mergeCell ref="C13:C14"/>
    <mergeCell ref="I13:I14"/>
    <mergeCell ref="A6:A7"/>
    <mergeCell ref="A11:A12"/>
    <mergeCell ref="A13:A14"/>
    <mergeCell ref="A8:A10"/>
    <mergeCell ref="B8:B10"/>
    <mergeCell ref="A15:A16"/>
    <mergeCell ref="F20:F21"/>
    <mergeCell ref="C17:C19"/>
    <mergeCell ref="A22:A23"/>
    <mergeCell ref="C22:C23"/>
    <mergeCell ref="D22:D23"/>
    <mergeCell ref="E22:E23"/>
    <mergeCell ref="F22:F23"/>
    <mergeCell ref="H22:H23"/>
    <mergeCell ref="A31:N31"/>
    <mergeCell ref="A28:A29"/>
    <mergeCell ref="H24:H25"/>
    <mergeCell ref="H26:H27"/>
    <mergeCell ref="I24:I25"/>
    <mergeCell ref="I26:I27"/>
    <mergeCell ref="M26:M27"/>
    <mergeCell ref="N26:N27"/>
    <mergeCell ref="J24:J25"/>
    <mergeCell ref="K24:K25"/>
    <mergeCell ref="L24:L25"/>
    <mergeCell ref="M24:M25"/>
    <mergeCell ref="A24:A25"/>
    <mergeCell ref="A26:A27"/>
    <mergeCell ref="B24:B25"/>
    <mergeCell ref="C24:C25"/>
    <mergeCell ref="D24:D25"/>
    <mergeCell ref="I22:I23"/>
    <mergeCell ref="C20:C21"/>
    <mergeCell ref="E30:G30"/>
    <mergeCell ref="B22:B23"/>
    <mergeCell ref="B28:B29"/>
    <mergeCell ref="C28:C29"/>
    <mergeCell ref="D28:D29"/>
    <mergeCell ref="E28:E29"/>
    <mergeCell ref="F28:F29"/>
    <mergeCell ref="H28:H29"/>
    <mergeCell ref="E26:E27"/>
    <mergeCell ref="F26:F27"/>
    <mergeCell ref="E24:E25"/>
    <mergeCell ref="F24:F25"/>
    <mergeCell ref="B26:B27"/>
    <mergeCell ref="C26:C27"/>
    <mergeCell ref="D26:D27"/>
  </mergeCells>
  <phoneticPr fontId="5" type="noConversion"/>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CD9763-6981-498E-8A0E-C013AF1E8844}">
  <dimension ref="A1:G12"/>
  <sheetViews>
    <sheetView tabSelected="1" workbookViewId="0">
      <selection activeCell="G15" sqref="G15"/>
    </sheetView>
  </sheetViews>
  <sheetFormatPr baseColWidth="10" defaultRowHeight="15" x14ac:dyDescent="0.25"/>
  <cols>
    <col min="1" max="1" width="21.42578125" customWidth="1"/>
    <col min="2" max="2" width="32.85546875" customWidth="1"/>
    <col min="3" max="3" width="39.7109375" customWidth="1"/>
    <col min="4" max="4" width="35.85546875" customWidth="1"/>
    <col min="5" max="5" width="34.42578125" customWidth="1"/>
    <col min="6" max="6" width="32.140625" customWidth="1"/>
    <col min="7" max="7" width="46.5703125" customWidth="1"/>
  </cols>
  <sheetData>
    <row r="1" spans="1:7" x14ac:dyDescent="0.25">
      <c r="A1" s="28" t="s">
        <v>90</v>
      </c>
      <c r="B1" s="28"/>
      <c r="C1" s="28"/>
      <c r="D1" s="28"/>
      <c r="E1" s="28"/>
      <c r="F1" s="28"/>
      <c r="G1" s="28"/>
    </row>
    <row r="2" spans="1:7" x14ac:dyDescent="0.25">
      <c r="A2" s="28" t="s">
        <v>17</v>
      </c>
      <c r="B2" s="28"/>
      <c r="C2" s="28"/>
      <c r="D2" s="28"/>
      <c r="E2" s="28"/>
      <c r="F2" s="28"/>
      <c r="G2" s="28"/>
    </row>
    <row r="3" spans="1:7" x14ac:dyDescent="0.25">
      <c r="A3" s="28" t="s">
        <v>18</v>
      </c>
      <c r="B3" s="28"/>
      <c r="C3" s="28"/>
      <c r="D3" s="28"/>
      <c r="E3" s="28"/>
      <c r="F3" s="28"/>
      <c r="G3" s="28"/>
    </row>
    <row r="4" spans="1:7" ht="30" x14ac:dyDescent="0.25">
      <c r="A4" s="37"/>
      <c r="B4" s="39" t="s">
        <v>91</v>
      </c>
      <c r="C4" s="39"/>
      <c r="D4" s="10" t="s">
        <v>92</v>
      </c>
      <c r="E4" s="15" t="s">
        <v>93</v>
      </c>
      <c r="F4" s="40"/>
      <c r="G4" s="40"/>
    </row>
    <row r="5" spans="1:7" ht="255" x14ac:dyDescent="0.25">
      <c r="A5" s="38"/>
      <c r="B5" s="9" t="s">
        <v>94</v>
      </c>
      <c r="C5" s="9" t="s">
        <v>95</v>
      </c>
      <c r="D5" s="9" t="s">
        <v>96</v>
      </c>
      <c r="E5" s="9" t="s">
        <v>97</v>
      </c>
      <c r="F5" s="9" t="s">
        <v>98</v>
      </c>
      <c r="G5" s="9" t="s">
        <v>99</v>
      </c>
    </row>
    <row r="6" spans="1:7" ht="138" customHeight="1" x14ac:dyDescent="0.25">
      <c r="A6" s="11" t="s">
        <v>8</v>
      </c>
      <c r="B6" s="16">
        <v>40</v>
      </c>
      <c r="C6" s="16">
        <v>20</v>
      </c>
      <c r="D6" s="16">
        <v>0</v>
      </c>
      <c r="E6" s="16">
        <v>0</v>
      </c>
      <c r="F6" s="12">
        <f t="shared" ref="F6:F10" si="0">SUM(B6:E6)</f>
        <v>60</v>
      </c>
      <c r="G6" s="16" t="s">
        <v>109</v>
      </c>
    </row>
    <row r="7" spans="1:7" ht="25.5" x14ac:dyDescent="0.25">
      <c r="A7" s="11" t="s">
        <v>108</v>
      </c>
      <c r="B7" s="16">
        <v>40</v>
      </c>
      <c r="C7" s="16">
        <v>20</v>
      </c>
      <c r="D7" s="16">
        <v>10</v>
      </c>
      <c r="E7" s="16">
        <v>1</v>
      </c>
      <c r="F7" s="12">
        <f t="shared" si="0"/>
        <v>71</v>
      </c>
      <c r="G7" s="16"/>
    </row>
    <row r="8" spans="1:7" ht="75" x14ac:dyDescent="0.25">
      <c r="A8" s="11" t="s">
        <v>12</v>
      </c>
      <c r="B8" s="16">
        <v>40</v>
      </c>
      <c r="C8" s="16">
        <v>20</v>
      </c>
      <c r="D8" s="16">
        <v>10</v>
      </c>
      <c r="E8" s="16">
        <v>0</v>
      </c>
      <c r="F8" s="12">
        <f t="shared" si="0"/>
        <v>70</v>
      </c>
      <c r="G8" s="16" t="s">
        <v>110</v>
      </c>
    </row>
    <row r="9" spans="1:7" ht="31.5" customHeight="1" x14ac:dyDescent="0.25">
      <c r="A9" s="11" t="s">
        <v>14</v>
      </c>
      <c r="B9" s="16">
        <v>40</v>
      </c>
      <c r="C9" s="16">
        <v>20</v>
      </c>
      <c r="D9" s="16">
        <v>10</v>
      </c>
      <c r="E9" s="16">
        <v>1</v>
      </c>
      <c r="F9" s="12">
        <f t="shared" si="0"/>
        <v>71</v>
      </c>
      <c r="G9" s="16"/>
    </row>
    <row r="10" spans="1:7" ht="25.5" x14ac:dyDescent="0.25">
      <c r="A10" s="11" t="s">
        <v>15</v>
      </c>
      <c r="B10" s="16">
        <v>40</v>
      </c>
      <c r="C10" s="16">
        <v>20</v>
      </c>
      <c r="D10" s="16">
        <v>10</v>
      </c>
      <c r="E10" s="16">
        <v>1</v>
      </c>
      <c r="F10" s="12">
        <f t="shared" si="0"/>
        <v>71</v>
      </c>
      <c r="G10" s="16"/>
    </row>
    <row r="11" spans="1:7" x14ac:dyDescent="0.25">
      <c r="A11" s="13"/>
      <c r="B11" s="13"/>
      <c r="C11" s="35"/>
      <c r="D11" s="35"/>
      <c r="E11" s="13"/>
      <c r="F11" s="14"/>
      <c r="G11" s="13"/>
    </row>
    <row r="12" spans="1:7" ht="64.5" customHeight="1" x14ac:dyDescent="0.25">
      <c r="A12" s="36" t="s">
        <v>100</v>
      </c>
      <c r="B12" s="36"/>
      <c r="C12" s="36"/>
      <c r="D12" s="36"/>
      <c r="E12" s="36"/>
      <c r="F12" s="36"/>
      <c r="G12" s="36"/>
    </row>
  </sheetData>
  <mergeCells count="8">
    <mergeCell ref="C11:D11"/>
    <mergeCell ref="A12:G12"/>
    <mergeCell ref="A1:G1"/>
    <mergeCell ref="A2:G2"/>
    <mergeCell ref="A3:G3"/>
    <mergeCell ref="A4:A5"/>
    <mergeCell ref="B4:C4"/>
    <mergeCell ref="F4:G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HABILITANTES</vt:lpstr>
      <vt:lpstr>PONDERABLES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AMS</dc:creator>
  <cp:lastModifiedBy>Jenny Paola Malagon Barahona</cp:lastModifiedBy>
  <dcterms:created xsi:type="dcterms:W3CDTF">2020-11-23T15:42:47Z</dcterms:created>
  <dcterms:modified xsi:type="dcterms:W3CDTF">2021-12-16T16:07:09Z</dcterms:modified>
</cp:coreProperties>
</file>