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AROLINA\Escritorio\INSTITUTO\PRESTADORES DE SERVICIO\PENDIENTE SUBSANACIONES\4. Jhindy Tatiana Perez\Documentos del Proceso\"/>
    </mc:Choice>
  </mc:AlternateContent>
  <bookViews>
    <workbookView xWindow="0" yWindow="0" windowWidth="20490" windowHeight="7755"/>
  </bookViews>
  <sheets>
    <sheet name="CONTRATISTA" sheetId="18" r:id="rId1"/>
  </sheets>
  <definedNames>
    <definedName name="_xlnm.Print_Area" localSheetId="0">CONTRATISTA!$A$1:$J$29</definedName>
  </definedName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8" l="1"/>
  <c r="I18" i="18"/>
  <c r="J18" i="18"/>
  <c r="H14" i="18"/>
  <c r="I14" i="18"/>
  <c r="J14" i="18"/>
  <c r="H16" i="18"/>
  <c r="I16" i="18"/>
  <c r="J16" i="18"/>
  <c r="J17" i="18"/>
  <c r="I17" i="18"/>
  <c r="H17" i="18"/>
  <c r="J15" i="18"/>
  <c r="I15" i="18"/>
  <c r="H15" i="18"/>
  <c r="J19" i="18"/>
  <c r="I19" i="18"/>
  <c r="H19" i="18"/>
  <c r="J21" i="18"/>
  <c r="J22" i="18"/>
  <c r="H21" i="18"/>
  <c r="H22" i="18"/>
  <c r="I21" i="18"/>
  <c r="I22" i="18"/>
  <c r="I24" i="18"/>
</calcChain>
</file>

<file path=xl/sharedStrings.xml><?xml version="1.0" encoding="utf-8"?>
<sst xmlns="http://schemas.openxmlformats.org/spreadsheetml/2006/main" count="30" uniqueCount="27">
  <si>
    <t>CONTRATISTA:</t>
  </si>
  <si>
    <t>REQUISITOS:</t>
  </si>
  <si>
    <t>TARJETA PROFESIONAL</t>
  </si>
  <si>
    <t>FECHA INICIO</t>
  </si>
  <si>
    <t>FECHA FIN</t>
  </si>
  <si>
    <t>TOTAL</t>
  </si>
  <si>
    <t>Empleador</t>
  </si>
  <si>
    <t>Año</t>
  </si>
  <si>
    <t>Mes</t>
  </si>
  <si>
    <t>Dia</t>
  </si>
  <si>
    <t>Años</t>
  </si>
  <si>
    <t>Meses</t>
  </si>
  <si>
    <t>Dias</t>
  </si>
  <si>
    <t>Total</t>
  </si>
  <si>
    <t>MESES</t>
  </si>
  <si>
    <t>Total meses</t>
  </si>
  <si>
    <t>OBSERVACIONES:</t>
  </si>
  <si>
    <t xml:space="preserve">EL/LA CONTRATISTA CUMPLE CON LAS CONDICIONES EXIGIDAS DE CONFORMIDAD CON LA RESOLUCIÓN 435 DE 2017.                                                                                                                                                                                                                                 </t>
  </si>
  <si>
    <t>TP + 18 MEPR          CONTRATISTA 9</t>
  </si>
  <si>
    <t xml:space="preserve">BACTERIÓLOGA Y LABORALISTA CLÍNICO </t>
  </si>
  <si>
    <t>Contrato 22/2018 - Empresa 2013</t>
  </si>
  <si>
    <t>Contrato 643 de 2019 Subred</t>
  </si>
  <si>
    <t>Contrato 6305 de 2019 Subred</t>
  </si>
  <si>
    <t>Contrato 2266 de 2020 Subred</t>
  </si>
  <si>
    <t>Contrato 1818 de 2021 Subred</t>
  </si>
  <si>
    <t>JHYNDY TATIANA PEREZ LOZADA</t>
  </si>
  <si>
    <t>Contrato Seint Salud IPS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</si>
</sst>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0" xfId="0" applyFill="1"/>
    <xf numFmtId="0" fontId="5" fillId="0" borderId="0" xfId="0" applyFont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1" fillId="0" borderId="0" xfId="0" applyFont="1"/>
    <xf numFmtId="0" fontId="4" fillId="0" borderId="0" xfId="0" applyFont="1" applyAlignment="1">
      <alignment horizontal="left" wrapText="1"/>
    </xf>
    <xf numFmtId="0" fontId="0" fillId="2" borderId="1" xfId="0" applyFill="1" applyBorder="1" applyAlignment="1">
      <alignment horizontal="center"/>
    </xf>
    <xf numFmtId="0" fontId="1" fillId="5" borderId="0" xfId="0" applyFont="1" applyFill="1"/>
    <xf numFmtId="164" fontId="1" fillId="5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vertical="top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6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abSelected="1" zoomScaleNormal="100" workbookViewId="0">
      <selection activeCell="L16" sqref="L16"/>
    </sheetView>
  </sheetViews>
  <sheetFormatPr baseColWidth="10" defaultColWidth="11.42578125" defaultRowHeight="15" x14ac:dyDescent="0.25"/>
  <cols>
    <col min="1" max="1" width="41.28515625" customWidth="1"/>
    <col min="2" max="3" width="6.42578125" customWidth="1"/>
    <col min="4" max="4" width="5.42578125" customWidth="1"/>
    <col min="5" max="5" width="6.85546875" customWidth="1"/>
    <col min="6" max="7" width="5.140625" customWidth="1"/>
    <col min="8" max="8" width="6.28515625" customWidth="1"/>
    <col min="9" max="9" width="7.28515625" customWidth="1"/>
    <col min="10" max="10" width="5.85546875" customWidth="1"/>
  </cols>
  <sheetData>
    <row r="1" spans="1:12" ht="15" customHeight="1" x14ac:dyDescent="0.25">
      <c r="A1" s="11" t="s">
        <v>0</v>
      </c>
      <c r="B1" s="24" t="s">
        <v>25</v>
      </c>
      <c r="C1" s="24"/>
      <c r="D1" s="24"/>
      <c r="E1" s="24"/>
      <c r="F1" s="24"/>
      <c r="G1" s="24"/>
      <c r="H1" s="24"/>
      <c r="I1" s="24"/>
      <c r="J1" s="24"/>
    </row>
    <row r="3" spans="1:12" ht="33" customHeight="1" x14ac:dyDescent="0.25">
      <c r="A3" s="17" t="s">
        <v>1</v>
      </c>
      <c r="B3" s="25" t="s">
        <v>18</v>
      </c>
      <c r="C3" s="25"/>
      <c r="D3" s="25"/>
      <c r="E3" s="25"/>
      <c r="F3" s="25"/>
      <c r="G3" s="25"/>
      <c r="H3" s="25"/>
      <c r="I3" s="25"/>
      <c r="J3" s="25"/>
      <c r="K3" s="5"/>
      <c r="L3" s="5"/>
    </row>
    <row r="4" spans="1:12" ht="17.25" customHeight="1" x14ac:dyDescent="0.25">
      <c r="A4" s="17"/>
      <c r="B4" s="9"/>
      <c r="C4" s="9"/>
      <c r="D4" s="9"/>
      <c r="E4" s="9"/>
      <c r="F4" s="9"/>
      <c r="G4" s="9"/>
      <c r="H4" s="9"/>
      <c r="I4" s="9"/>
      <c r="J4" s="9"/>
      <c r="K4" s="5"/>
      <c r="L4" s="5"/>
    </row>
    <row r="5" spans="1:12" ht="17.25" customHeight="1" x14ac:dyDescent="0.25">
      <c r="A5" s="18" t="s">
        <v>19</v>
      </c>
      <c r="B5" s="1">
        <v>23</v>
      </c>
      <c r="C5" s="1">
        <v>6</v>
      </c>
      <c r="D5" s="1">
        <v>2017</v>
      </c>
      <c r="K5" s="5"/>
      <c r="L5" s="5"/>
    </row>
    <row r="6" spans="1:12" ht="17.25" customHeight="1" x14ac:dyDescent="0.25">
      <c r="A6" s="19" t="s">
        <v>2</v>
      </c>
      <c r="B6" s="20">
        <v>19</v>
      </c>
      <c r="C6" s="20">
        <v>9</v>
      </c>
      <c r="D6" s="20">
        <v>2017</v>
      </c>
      <c r="K6" s="5"/>
      <c r="L6" s="5"/>
    </row>
    <row r="8" spans="1:12" ht="15" customHeight="1" x14ac:dyDescent="0.25"/>
    <row r="9" spans="1:12" ht="17.25" customHeight="1" x14ac:dyDescent="0.25">
      <c r="K9" s="5"/>
      <c r="L9" s="5"/>
    </row>
    <row r="11" spans="1:12" x14ac:dyDescent="0.25">
      <c r="B11" s="26" t="s">
        <v>3</v>
      </c>
      <c r="C11" s="27"/>
      <c r="D11" s="28"/>
      <c r="E11" s="29" t="s">
        <v>4</v>
      </c>
      <c r="F11" s="30"/>
      <c r="G11" s="31"/>
      <c r="H11" s="32" t="s">
        <v>5</v>
      </c>
      <c r="I11" s="33"/>
      <c r="J11" s="34"/>
    </row>
    <row r="12" spans="1:12" x14ac:dyDescent="0.25">
      <c r="A12" s="2" t="s">
        <v>6</v>
      </c>
      <c r="B12" s="6" t="s">
        <v>7</v>
      </c>
      <c r="C12" s="6" t="s">
        <v>8</v>
      </c>
      <c r="D12" s="6" t="s">
        <v>9</v>
      </c>
      <c r="E12" s="7" t="s">
        <v>7</v>
      </c>
      <c r="F12" s="7" t="s">
        <v>8</v>
      </c>
      <c r="G12" s="7" t="s">
        <v>9</v>
      </c>
      <c r="H12" s="8" t="s">
        <v>10</v>
      </c>
      <c r="I12" s="8" t="s">
        <v>11</v>
      </c>
      <c r="J12" s="8" t="s">
        <v>12</v>
      </c>
    </row>
    <row r="13" spans="1:12" x14ac:dyDescent="0.25">
      <c r="A13" s="2"/>
      <c r="B13" s="16"/>
      <c r="C13" s="16"/>
      <c r="D13" s="16"/>
      <c r="E13" s="16"/>
      <c r="F13" s="16"/>
      <c r="G13" s="16"/>
      <c r="H13" s="16"/>
      <c r="I13" s="16"/>
      <c r="J13" s="16"/>
    </row>
    <row r="14" spans="1:12" x14ac:dyDescent="0.25">
      <c r="A14" t="s">
        <v>24</v>
      </c>
      <c r="B14" s="21">
        <v>2021</v>
      </c>
      <c r="C14" s="21">
        <v>2</v>
      </c>
      <c r="D14" s="21">
        <v>1</v>
      </c>
      <c r="E14" s="21">
        <v>2021</v>
      </c>
      <c r="F14" s="21">
        <v>10</v>
      </c>
      <c r="G14" s="21">
        <v>31</v>
      </c>
      <c r="H14" s="13">
        <f>IF(F14&lt;C14,IF(G14&lt;D14,IF(E14&lt;B14,"error",E14-1-B14),E14-1-B14),E14-B14)</f>
        <v>0</v>
      </c>
      <c r="I14" s="13">
        <f>IF(F14&lt;C14,IF(G14&lt;D14,F14+11-C14,F14+12-C14),IF(G14&lt;D14,F14-1-C14,F14-C14))</f>
        <v>8</v>
      </c>
      <c r="J14" s="13">
        <f>IF(G14&lt;D14,G14+30-D14,G14-D14)</f>
        <v>30</v>
      </c>
    </row>
    <row r="15" spans="1:12" x14ac:dyDescent="0.25">
      <c r="A15" t="s">
        <v>23</v>
      </c>
      <c r="B15" s="21">
        <v>2020</v>
      </c>
      <c r="C15" s="21">
        <v>2</v>
      </c>
      <c r="D15" s="21">
        <v>1</v>
      </c>
      <c r="E15" s="21">
        <v>2021</v>
      </c>
      <c r="F15" s="21">
        <v>1</v>
      </c>
      <c r="G15" s="21">
        <v>31</v>
      </c>
      <c r="H15" s="13">
        <f t="shared" ref="H15:H18" si="0">IF(F15&lt;C15,IF(G15&lt;D15,IF(E15&lt;B15,"error",E15-1-B15),E15-1-B15),E15-B15)</f>
        <v>0</v>
      </c>
      <c r="I15" s="13">
        <f t="shared" ref="I15:I18" si="1">IF(F15&lt;C15,IF(G15&lt;D15,F15+11-C15,F15+12-C15),IF(G15&lt;D15,F15-1-C15,F15-C15))</f>
        <v>11</v>
      </c>
      <c r="J15" s="13">
        <f t="shared" ref="J15:J18" si="2">IF(G15&lt;D15,G15+30-D15,G15-D15)</f>
        <v>30</v>
      </c>
    </row>
    <row r="16" spans="1:12" x14ac:dyDescent="0.25">
      <c r="A16" t="s">
        <v>22</v>
      </c>
      <c r="B16" s="21">
        <v>2019</v>
      </c>
      <c r="C16" s="21">
        <v>9</v>
      </c>
      <c r="D16" s="21">
        <v>1</v>
      </c>
      <c r="E16" s="21">
        <v>2020</v>
      </c>
      <c r="F16" s="21">
        <v>1</v>
      </c>
      <c r="G16" s="21">
        <v>31</v>
      </c>
      <c r="H16" s="13">
        <f t="shared" si="0"/>
        <v>0</v>
      </c>
      <c r="I16" s="13">
        <f t="shared" si="1"/>
        <v>4</v>
      </c>
      <c r="J16" s="13">
        <f t="shared" si="2"/>
        <v>30</v>
      </c>
    </row>
    <row r="17" spans="1:10" x14ac:dyDescent="0.25">
      <c r="A17" t="s">
        <v>21</v>
      </c>
      <c r="B17" s="21">
        <v>2019</v>
      </c>
      <c r="C17" s="21">
        <v>6</v>
      </c>
      <c r="D17" s="21">
        <v>11</v>
      </c>
      <c r="E17" s="21">
        <v>2019</v>
      </c>
      <c r="F17" s="21">
        <v>8</v>
      </c>
      <c r="G17" s="21">
        <v>31</v>
      </c>
      <c r="H17" s="13">
        <f t="shared" si="0"/>
        <v>0</v>
      </c>
      <c r="I17" s="13">
        <f t="shared" si="1"/>
        <v>2</v>
      </c>
      <c r="J17" s="13">
        <f t="shared" si="2"/>
        <v>20</v>
      </c>
    </row>
    <row r="18" spans="1:10" x14ac:dyDescent="0.25">
      <c r="A18" t="s">
        <v>26</v>
      </c>
      <c r="B18" s="21">
        <v>2018</v>
      </c>
      <c r="C18" s="21">
        <v>7</v>
      </c>
      <c r="D18" s="21">
        <v>27</v>
      </c>
      <c r="E18" s="21">
        <v>2019</v>
      </c>
      <c r="F18" s="21">
        <v>3</v>
      </c>
      <c r="G18" s="21">
        <v>23</v>
      </c>
      <c r="H18" s="13">
        <f t="shared" si="0"/>
        <v>0</v>
      </c>
      <c r="I18" s="13">
        <f t="shared" si="1"/>
        <v>7</v>
      </c>
      <c r="J18" s="13">
        <f t="shared" si="2"/>
        <v>26</v>
      </c>
    </row>
    <row r="19" spans="1:10" x14ac:dyDescent="0.25">
      <c r="A19" s="12" t="s">
        <v>20</v>
      </c>
      <c r="B19" s="22">
        <v>2018</v>
      </c>
      <c r="C19" s="22">
        <v>2</v>
      </c>
      <c r="D19" s="22">
        <v>5</v>
      </c>
      <c r="E19" s="22">
        <v>2018</v>
      </c>
      <c r="F19" s="22">
        <v>6</v>
      </c>
      <c r="G19" s="22">
        <v>30</v>
      </c>
      <c r="H19" s="13">
        <f t="shared" ref="H19" si="3">IF(F19&lt;C19,IF(G19&lt;D19,IF(E19&lt;B19,"error",E19-1-B19),E19-1-B19),E19-B19)</f>
        <v>0</v>
      </c>
      <c r="I19" s="13">
        <f t="shared" ref="I19" si="4">IF(F19&lt;C19,IF(G19&lt;D19,F19+11-C19,F19+12-C19),IF(G19&lt;D19,F19-1-C19,F19-C19))</f>
        <v>4</v>
      </c>
      <c r="J19" s="13">
        <f t="shared" ref="J19" si="5">IF(G19&lt;D19,G19+30-D19,G19-D19)</f>
        <v>25</v>
      </c>
    </row>
    <row r="21" spans="1:10" x14ac:dyDescent="0.25">
      <c r="E21" s="11" t="s">
        <v>13</v>
      </c>
      <c r="H21" s="1">
        <f>SUM(H14:H19)</f>
        <v>0</v>
      </c>
      <c r="I21" s="1">
        <f>SUM(I14:I19)</f>
        <v>36</v>
      </c>
      <c r="J21" s="1">
        <f>SUM(J14:J19)</f>
        <v>161</v>
      </c>
    </row>
    <row r="22" spans="1:10" x14ac:dyDescent="0.25">
      <c r="F22" t="s">
        <v>14</v>
      </c>
      <c r="H22">
        <f>+H21*12</f>
        <v>0</v>
      </c>
      <c r="I22" s="1">
        <f>+I21</f>
        <v>36</v>
      </c>
      <c r="J22">
        <f>+J21/30</f>
        <v>5.3666666666666663</v>
      </c>
    </row>
    <row r="23" spans="1:10" x14ac:dyDescent="0.25">
      <c r="I23" s="3"/>
    </row>
    <row r="24" spans="1:10" x14ac:dyDescent="0.25">
      <c r="E24" s="14" t="s">
        <v>15</v>
      </c>
      <c r="F24" s="4"/>
      <c r="G24" s="4"/>
      <c r="H24" s="4"/>
      <c r="I24" s="15">
        <f>+H22+I22+J22</f>
        <v>41.366666666666667</v>
      </c>
      <c r="J24" s="4"/>
    </row>
    <row r="26" spans="1:10" ht="15" customHeight="1" x14ac:dyDescent="0.25">
      <c r="A26" s="11" t="s">
        <v>16</v>
      </c>
      <c r="B26" s="35" t="s">
        <v>17</v>
      </c>
      <c r="C26" s="35"/>
      <c r="D26" s="35"/>
      <c r="E26" s="35"/>
      <c r="F26" s="35"/>
      <c r="G26" s="35"/>
      <c r="H26" s="35"/>
      <c r="I26" s="35"/>
      <c r="J26" s="35"/>
    </row>
    <row r="27" spans="1:10" x14ac:dyDescent="0.25">
      <c r="B27" s="35"/>
      <c r="C27" s="35"/>
      <c r="D27" s="35"/>
      <c r="E27" s="35"/>
      <c r="F27" s="35"/>
      <c r="G27" s="35"/>
      <c r="H27" s="35"/>
      <c r="I27" s="35"/>
      <c r="J27" s="35"/>
    </row>
    <row r="28" spans="1:10" ht="15" hidden="1" customHeight="1" x14ac:dyDescent="0.25">
      <c r="B28" s="35"/>
      <c r="C28" s="35"/>
      <c r="D28" s="35"/>
      <c r="E28" s="35"/>
      <c r="F28" s="35"/>
      <c r="G28" s="35"/>
      <c r="H28" s="35"/>
      <c r="I28" s="35"/>
      <c r="J28" s="35"/>
    </row>
    <row r="29" spans="1:10" x14ac:dyDescent="0.25">
      <c r="A29" s="23"/>
      <c r="B29" s="23"/>
    </row>
    <row r="30" spans="1:10" ht="15" customHeight="1" x14ac:dyDescent="0.25">
      <c r="B30" s="10"/>
      <c r="C30" s="10"/>
      <c r="D30" s="10"/>
    </row>
  </sheetData>
  <mergeCells count="7">
    <mergeCell ref="A29:B29"/>
    <mergeCell ref="B1:J1"/>
    <mergeCell ref="B3:J3"/>
    <mergeCell ref="B11:D11"/>
    <mergeCell ref="E11:G11"/>
    <mergeCell ref="H11:J11"/>
    <mergeCell ref="B26:J28"/>
  </mergeCells>
  <pageMargins left="1.3779527559055118" right="0.78740157480314965" top="0.63" bottom="0.48" header="0" footer="0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CONTRATISTA</vt:lpstr>
      <vt:lpstr>CONTRATISTA!Área_de_impresión</vt:lpstr>
    </vt:vector>
  </TitlesOfParts>
  <Manager/>
  <Company>CIPMUYNI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Patricia Delgado</dc:creator>
  <cp:keywords/>
  <dc:description/>
  <cp:lastModifiedBy>CAROLINA</cp:lastModifiedBy>
  <cp:revision/>
  <dcterms:created xsi:type="dcterms:W3CDTF">2008-01-29T09:13:48Z</dcterms:created>
  <dcterms:modified xsi:type="dcterms:W3CDTF">2021-12-05T03:19:42Z</dcterms:modified>
  <cp:category/>
  <cp:contentStatus/>
</cp:coreProperties>
</file>