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eLibro"/>
  <mc:AlternateContent xmlns:mc="http://schemas.openxmlformats.org/markup-compatibility/2006">
    <mc:Choice Requires="x15">
      <x15ac:absPath xmlns:x15ac="http://schemas.microsoft.com/office/spreadsheetml/2010/11/ac" url="C:\Users\rperez\Desktop\"/>
    </mc:Choice>
  </mc:AlternateContent>
  <bookViews>
    <workbookView xWindow="0" yWindow="0" windowWidth="20490" windowHeight="7455" firstSheet="1" activeTab="2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POA!$D$3</definedName>
    <definedName name="AnticipoM2">POA!#REF!</definedName>
    <definedName name="AnticipoM3">POA!#REF!</definedName>
    <definedName name="AnticipoM4">POA!#REF!</definedName>
    <definedName name="_xlnm.Print_Area" localSheetId="2">'Cap Finan y Organiz'!$B$1:$AD$11</definedName>
    <definedName name="SALACTUAL">POA!$F$3</definedName>
    <definedName name="Z_7043DB3C_32B3_43B5_9ACE_4B1C78863594_.wvu.PrintArea" localSheetId="2" hidden="1">'Cap Finan y Organiz'!$B$1:$AD$11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/>
  <c r="V11" i="1"/>
  <c r="W11" i="1"/>
  <c r="H12" i="1"/>
  <c r="T12" i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M14" i="1"/>
  <c r="V14" i="1"/>
  <c r="W14" i="1"/>
  <c r="H16" i="1"/>
  <c r="T16" i="1" s="1"/>
  <c r="K16" i="1"/>
  <c r="M16" i="1" s="1"/>
  <c r="V16" i="1"/>
  <c r="W16" i="1"/>
  <c r="H17" i="1"/>
  <c r="T17" i="1"/>
  <c r="K17" i="1"/>
  <c r="U17" i="1" s="1"/>
  <c r="M17" i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/>
  <c r="K20" i="1"/>
  <c r="M20" i="1"/>
  <c r="R20" i="1"/>
  <c r="V20" i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/>
  <c r="K30" i="1"/>
  <c r="U30" i="1" s="1"/>
  <c r="M30" i="1"/>
  <c r="V30" i="1"/>
  <c r="W30" i="1"/>
  <c r="G31" i="1"/>
  <c r="H31" i="1"/>
  <c r="T31" i="1" s="1"/>
  <c r="K31" i="1"/>
  <c r="M31" i="1"/>
  <c r="V31" i="1"/>
  <c r="W31" i="1"/>
  <c r="U31" i="1"/>
  <c r="U24" i="1"/>
  <c r="U11" i="1"/>
  <c r="U23" i="1"/>
  <c r="U20" i="1"/>
  <c r="U18" i="1" l="1"/>
  <c r="L8" i="1"/>
  <c r="M19" i="1"/>
  <c r="U12" i="1"/>
  <c r="U21" i="1"/>
  <c r="U16" i="1"/>
  <c r="U10" i="1"/>
  <c r="U9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<sst xmlns="http://schemas.openxmlformats.org/spreadsheetml/2006/main" count="312" uniqueCount="218">
  <si>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</si>
  <si>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</si>
  <si>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</si>
  <si>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</si>
  <si>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</si>
  <si>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</si>
  <si>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</si>
  <si>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</si>
  <si>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</si>
  <si>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</si>
  <si>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</si>
  <si>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</si>
  <si>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</si>
  <si>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</si>
  <si>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</si>
  <si>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</si>
  <si>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</si>
  <si>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</si>
  <si>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</si>
  <si>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</si>
  <si>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</si>
  <si>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</si>
  <si>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</si>
  <si>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</si>
  <si>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</si>
  <si>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</si>
  <si>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</si>
  <si>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</si>
  <si>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</si>
  <si>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</si>
  <si>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</si>
  <si>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</si>
  <si>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</si>
  <si>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</si>
  <si>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</si>
  <si>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</si>
  <si>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</si>
  <si>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</si>
  <si>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</si>
  <si>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</si>
  <si>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</si>
  <si>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</si>
  <si>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</si>
  <si>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</si>
  <si>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</si>
  <si>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</si>
  <si>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</si>
  <si>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</si>
  <si>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</si>
  <si>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</si>
  <si>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</si>
  <si>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</si>
  <si>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</si>
  <si>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</si>
  <si>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</si>
  <si>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</si>
  <si>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</si>
  <si>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</si>
  <si>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</si>
  <si>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</si>
  <si>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</si>
  <si>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</si>
  <si>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</si>
  <si>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</si>
  <si>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</si>
  <si>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</si>
  <si>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</si>
  <si>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</si>
  <si>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</si>
  <si>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</si>
  <si>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</si>
  <si>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</si>
  <si>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</si>
  <si>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</si>
  <si>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</si>
  <si>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</si>
  <si>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</si>
  <si>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</si>
  <si>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</si>
  <si>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</si>
  <si>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</si>
  <si>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</si>
  <si>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</si>
  <si>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</si>
  <si>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</si>
  <si>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</si>
  <si>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</si>
  <si>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</si>
  <si>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</si>
  <si>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</si>
  <si>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</si>
  <si>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</si>
  <si>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</si>
  <si>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</si>
  <si>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</si>
  <si>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</si>
  <si>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</si>
  <si>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</si>
  <si>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</si>
  <si>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</si>
  <si>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</si>
  <si>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</si>
  <si>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</si>
  <si>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</si>
  <si>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</si>
  <si>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</si>
  <si>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</si>
  <si>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</si>
  <si>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</si>
  <si>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</si>
  <si>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</si>
  <si>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</si>
  <si>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</si>
  <si>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</si>
  <si>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</si>
  <si>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</si>
  <si>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</si>
  <si>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</si>
  <si>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</si>
  <si>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</si>
  <si>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</si>
  <si>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</si>
  <si>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</si>
  <si>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</si>
  <si>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</si>
  <si>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</si>
  <si>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</si>
  <si>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</si>
  <si>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</si>
  <si>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</si>
  <si>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</si>
  <si>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</si>
  <si>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</si>
  <si>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</si>
  <si>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</si>
  <si>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</si>
  <si>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</si>
  <si>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</si>
  <si>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</si>
  <si>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</si>
  <si>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</si>
  <si>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</si>
  <si>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</si>
  <si>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</si>
  <si>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</si>
  <si>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</si>
  <si>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</si>
  <si>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</si>
  <si>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</si>
  <si>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</si>
  <si>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</si>
  <si>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</si>
  <si>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</si>
  <si>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</si>
  <si>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</si>
  <si>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</si>
  <si>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</si>
  <si>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</si>
  <si>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</si>
  <si>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</si>
  <si>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</si>
  <si>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</si>
  <si>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</si>
  <si>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</si>
  <si>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</si>
  <si>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</si>
  <si>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</si>
  <si>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</si>
  <si>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</si>
  <si>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</si>
  <si>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</si>
  <si>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</si>
  <si>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</si>
  <si>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</si>
  <si>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</si>
  <si>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</si>
  <si>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</si>
  <si>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</si>
  <si>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</si>
  <si>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</si>
  <si>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</si>
  <si>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</si>
  <si>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</si>
  <si>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</si>
  <si>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</si>
  <si>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</si>
  <si>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</si>
  <si>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</si>
  <si>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</si>
  <si>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</si>
  <si>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</si>
  <si>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</si>
  <si>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</si>
  <si>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</si>
  <si>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</si>
  <si>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</si>
  <si>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</si>
  <si>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PLAZO (N)</t>
  </si>
  <si>
    <t>Capital de Trabajo Demandado</t>
  </si>
  <si>
    <t>% Requerido Patrimonio</t>
  </si>
  <si>
    <t xml:space="preserve">Fórmula: P=AT-PT &gt;= (50%*PO)        </t>
  </si>
  <si>
    <t>% Capital de Trabajo</t>
  </si>
  <si>
    <t>SMMLV 2021</t>
  </si>
  <si>
    <t>SUBDIRECCIÓN DE PROCESOS DE SELECCIÓN CONTRACTUALES</t>
  </si>
  <si>
    <t>LP-DO-GTE-051-2021</t>
  </si>
  <si>
    <t xml:space="preserve">Fórmula: CT=AC-PC&gt;=15%*PO      </t>
  </si>
  <si>
    <t>15%*PO</t>
  </si>
  <si>
    <t>Fórmula: Liquidez=AC/PC&gt;=1,0</t>
  </si>
  <si>
    <t>Fórmula:                        ROE=UO/Pat.ROE&gt;=0%</t>
  </si>
  <si>
    <t>Fórmula:                        ROE=UO/Act.Tot.&gt;=0%</t>
  </si>
  <si>
    <t>CONSORCIO ANTIOQUIA AL MAR</t>
  </si>
  <si>
    <t>DISICO S.A.</t>
  </si>
  <si>
    <t>INFRAESTRUCTURAS COMSA COLOMBIA S.A.S.</t>
  </si>
  <si>
    <t>INGENIERÍA Y TELEMÁTICA G&amp;C S.A.S</t>
  </si>
  <si>
    <t>50%*PO</t>
  </si>
  <si>
    <t>HABIL</t>
  </si>
  <si>
    <t>NO CUMPLE</t>
  </si>
  <si>
    <t>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</si>
</sst>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-* #,##0.00_-;\-* #,##0.00_-;_-* &quot;-&quot;_-;_-@_-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32" fillId="0" borderId="0" applyFont="0" applyFill="0" applyBorder="0" applyAlignment="0" applyProtection="0"/>
  </cellStyleXfs>
  <cellXfs count="242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71" fontId="22" fillId="10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4" xfId="0" applyFont="1" applyFill="1" applyBorder="1" applyAlignment="1">
      <alignment vertical="center" wrapText="1"/>
    </xf>
    <xf numFmtId="168" fontId="17" fillId="3" borderId="25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1" borderId="17" xfId="0" applyFont="1" applyFill="1" applyBorder="1"/>
    <xf numFmtId="0" fontId="6" fillId="11" borderId="13" xfId="0" applyFont="1" applyFill="1" applyBorder="1"/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1" borderId="33" xfId="1" applyFont="1" applyFill="1" applyBorder="1"/>
    <xf numFmtId="0" fontId="4" fillId="0" borderId="34" xfId="0" applyFont="1" applyFill="1" applyBorder="1"/>
    <xf numFmtId="169" fontId="4" fillId="11" borderId="35" xfId="1" applyFont="1" applyFill="1" applyBorder="1"/>
    <xf numFmtId="172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169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9" fontId="5" fillId="9" borderId="0" xfId="1" applyFont="1" applyFill="1" applyAlignment="1">
      <alignment horizontal="center"/>
    </xf>
    <xf numFmtId="167" fontId="5" fillId="9" borderId="0" xfId="0" applyNumberFormat="1" applyFont="1" applyFill="1" applyAlignment="1">
      <alignment horizontal="center"/>
    </xf>
    <xf numFmtId="172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Border="1" applyAlignment="1">
      <alignment vertical="center"/>
    </xf>
    <xf numFmtId="0" fontId="5" fillId="9" borderId="1" xfId="0" applyFont="1" applyFill="1" applyBorder="1" applyAlignment="1"/>
    <xf numFmtId="0" fontId="5" fillId="9" borderId="8" xfId="0" applyFont="1" applyFill="1" applyBorder="1" applyAlignment="1"/>
    <xf numFmtId="172" fontId="5" fillId="9" borderId="0" xfId="6" applyNumberFormat="1" applyFont="1" applyFill="1" applyBorder="1"/>
    <xf numFmtId="0" fontId="5" fillId="9" borderId="0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8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71" fontId="22" fillId="7" borderId="39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71" fontId="22" fillId="7" borderId="23" xfId="1" applyNumberFormat="1" applyFont="1" applyFill="1" applyBorder="1" applyAlignment="1">
      <alignment horizontal="center" vertical="center"/>
    </xf>
    <xf numFmtId="169" fontId="14" fillId="6" borderId="39" xfId="1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39" xfId="6" applyFont="1" applyFill="1" applyBorder="1" applyAlignment="1">
      <alignment horizontal="center" vertical="center" wrapText="1"/>
    </xf>
    <xf numFmtId="167" fontId="17" fillId="13" borderId="20" xfId="0" applyNumberFormat="1" applyFont="1" applyFill="1" applyBorder="1" applyAlignment="1">
      <alignment horizontal="center" vertical="center" wrapText="1"/>
    </xf>
    <xf numFmtId="0" fontId="17" fillId="10" borderId="18" xfId="0" applyFont="1" applyFill="1" applyBorder="1" applyAlignment="1">
      <alignment horizontal="center" vertical="center" wrapText="1"/>
    </xf>
    <xf numFmtId="0" fontId="23" fillId="10" borderId="1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25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37" xfId="0" applyFont="1" applyFill="1" applyBorder="1" applyAlignment="1">
      <alignment horizontal="center" vertical="center" wrapText="1"/>
    </xf>
    <xf numFmtId="0" fontId="23" fillId="10" borderId="38" xfId="0" applyFont="1" applyFill="1" applyBorder="1" applyAlignment="1">
      <alignment horizontal="center" vertical="center" wrapText="1"/>
    </xf>
    <xf numFmtId="169" fontId="17" fillId="14" borderId="10" xfId="1" applyFont="1" applyFill="1" applyBorder="1" applyAlignment="1">
      <alignment horizontal="center" vertical="center" wrapText="1"/>
    </xf>
    <xf numFmtId="0" fontId="17" fillId="14" borderId="3" xfId="0" quotePrefix="1" applyFont="1" applyFill="1" applyBorder="1" applyAlignment="1">
      <alignment horizontal="left" vertical="center" wrapText="1"/>
    </xf>
    <xf numFmtId="0" fontId="17" fillId="14" borderId="1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center" vertical="center"/>
    </xf>
    <xf numFmtId="172" fontId="17" fillId="14" borderId="3" xfId="6" quotePrefix="1" applyNumberFormat="1" applyFont="1" applyFill="1" applyBorder="1" applyAlignment="1">
      <alignment horizontal="left" vertical="center" wrapText="1"/>
    </xf>
    <xf numFmtId="172" fontId="17" fillId="14" borderId="18" xfId="6" applyNumberFormat="1" applyFont="1" applyFill="1" applyBorder="1" applyAlignment="1">
      <alignment horizontal="center" vertical="center"/>
    </xf>
    <xf numFmtId="0" fontId="17" fillId="14" borderId="32" xfId="0" applyFont="1" applyFill="1" applyBorder="1" applyAlignment="1">
      <alignment horizontal="center" vertical="center"/>
    </xf>
    <xf numFmtId="169" fontId="19" fillId="13" borderId="9" xfId="1" applyFont="1" applyFill="1" applyBorder="1" applyAlignment="1">
      <alignment horizontal="center" vertical="center" wrapText="1"/>
    </xf>
    <xf numFmtId="169" fontId="19" fillId="13" borderId="9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9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0" fontId="23" fillId="5" borderId="39" xfId="0" applyFont="1" applyFill="1" applyBorder="1" applyAlignment="1">
      <alignment horizontal="center" vertical="center" wrapText="1"/>
    </xf>
    <xf numFmtId="0" fontId="21" fillId="6" borderId="39" xfId="0" applyFont="1" applyFill="1" applyBorder="1" applyAlignment="1">
      <alignment horizontal="center" vertical="center" wrapText="1"/>
    </xf>
    <xf numFmtId="167" fontId="22" fillId="6" borderId="39" xfId="1" applyNumberFormat="1" applyFont="1" applyFill="1" applyBorder="1" applyAlignment="1">
      <alignment horizontal="center" vertical="center" wrapText="1"/>
    </xf>
    <xf numFmtId="169" fontId="4" fillId="7" borderId="39" xfId="1" applyFont="1" applyFill="1" applyBorder="1" applyAlignment="1">
      <alignment horizontal="center" vertical="center"/>
    </xf>
    <xf numFmtId="169" fontId="17" fillId="0" borderId="39" xfId="1" applyFont="1" applyFill="1" applyBorder="1" applyAlignment="1">
      <alignment horizontal="center" vertical="center" wrapText="1"/>
    </xf>
    <xf numFmtId="172" fontId="18" fillId="0" borderId="39" xfId="6" applyNumberFormat="1" applyFont="1" applyFill="1" applyBorder="1" applyAlignment="1">
      <alignment horizontal="center" vertical="center" wrapText="1"/>
    </xf>
    <xf numFmtId="0" fontId="23" fillId="10" borderId="39" xfId="0" applyFont="1" applyFill="1" applyBorder="1" applyAlignment="1">
      <alignment horizontal="center" vertical="center" wrapText="1"/>
    </xf>
    <xf numFmtId="172" fontId="22" fillId="6" borderId="39" xfId="6" applyNumberFormat="1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0" fontId="4" fillId="9" borderId="0" xfId="0" applyFont="1" applyFill="1" applyAlignment="1">
      <alignment horizontal="left"/>
    </xf>
    <xf numFmtId="0" fontId="5" fillId="9" borderId="0" xfId="0" applyFont="1" applyFill="1" applyAlignment="1">
      <alignment horizontal="left"/>
    </xf>
    <xf numFmtId="9" fontId="19" fillId="13" borderId="9" xfId="6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9" fontId="25" fillId="9" borderId="12" xfId="1" applyFont="1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4" fillId="8" borderId="40" xfId="0" applyFont="1" applyFill="1" applyBorder="1" applyAlignment="1">
      <alignment horizontal="center" vertical="center"/>
    </xf>
    <xf numFmtId="168" fontId="0" fillId="9" borderId="41" xfId="2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wrapText="1"/>
    </xf>
    <xf numFmtId="169" fontId="0" fillId="9" borderId="13" xfId="1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 wrapText="1"/>
    </xf>
    <xf numFmtId="10" fontId="0" fillId="9" borderId="41" xfId="6" applyNumberFormat="1" applyFont="1" applyFill="1" applyBorder="1" applyAlignment="1">
      <alignment horizontal="center" vertical="center" wrapText="1"/>
    </xf>
    <xf numFmtId="173" fontId="0" fillId="9" borderId="0" xfId="33" applyNumberFormat="1" applyFont="1" applyFill="1" applyAlignment="1">
      <alignment horizontal="center" vertical="center"/>
    </xf>
    <xf numFmtId="169" fontId="17" fillId="7" borderId="42" xfId="1" applyFont="1" applyFill="1" applyBorder="1" applyAlignment="1">
      <alignment horizontal="center" vertical="center" wrapText="1"/>
    </xf>
    <xf numFmtId="169" fontId="17" fillId="0" borderId="7" xfId="1" applyFont="1" applyFill="1" applyBorder="1" applyAlignment="1">
      <alignment horizontal="center" vertical="center" wrapText="1"/>
    </xf>
    <xf numFmtId="169" fontId="17" fillId="0" borderId="43" xfId="1" applyFont="1" applyFill="1" applyBorder="1" applyAlignment="1">
      <alignment horizontal="center" vertical="center" wrapText="1"/>
    </xf>
    <xf numFmtId="169" fontId="17" fillId="7" borderId="34" xfId="1" applyFont="1" applyFill="1" applyBorder="1" applyAlignment="1">
      <alignment horizontal="center" vertical="center" wrapText="1"/>
    </xf>
    <xf numFmtId="169" fontId="17" fillId="0" borderId="33" xfId="1" applyFont="1" applyFill="1" applyBorder="1" applyAlignment="1">
      <alignment horizontal="center" vertical="center" wrapText="1"/>
    </xf>
    <xf numFmtId="169" fontId="17" fillId="0" borderId="35" xfId="1" applyFont="1" applyFill="1" applyBorder="1" applyAlignment="1">
      <alignment horizontal="center" vertical="center" wrapText="1"/>
    </xf>
    <xf numFmtId="0" fontId="23" fillId="5" borderId="23" xfId="0" applyFont="1" applyFill="1" applyBorder="1" applyAlignment="1">
      <alignment horizontal="center" vertical="center" wrapText="1"/>
    </xf>
    <xf numFmtId="41" fontId="0" fillId="9" borderId="0" xfId="33" applyFont="1" applyFill="1" applyAlignment="1">
      <alignment horizontal="center" vertical="center"/>
    </xf>
    <xf numFmtId="9" fontId="17" fillId="13" borderId="1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9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17" fillId="10" borderId="30" xfId="0" applyFont="1" applyFill="1" applyBorder="1" applyAlignment="1">
      <alignment horizontal="center" vertical="center" wrapText="1"/>
    </xf>
    <xf numFmtId="0" fontId="17" fillId="10" borderId="29" xfId="0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19" fillId="14" borderId="8" xfId="0" quotePrefix="1" applyFont="1" applyFill="1" applyBorder="1" applyAlignment="1">
      <alignment horizontal="center" vertical="center" wrapText="1"/>
    </xf>
    <xf numFmtId="167" fontId="17" fillId="4" borderId="31" xfId="0" applyNumberFormat="1" applyFont="1" applyFill="1" applyBorder="1" applyAlignment="1">
      <alignment horizontal="center" vertical="center" wrapText="1"/>
    </xf>
    <xf numFmtId="167" fontId="17" fillId="4" borderId="32" xfId="0" applyNumberFormat="1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9" fillId="14" borderId="19" xfId="0" applyFont="1" applyFill="1" applyBorder="1" applyAlignment="1">
      <alignment horizontal="center" vertical="center" textRotation="90" wrapText="1"/>
    </xf>
    <xf numFmtId="0" fontId="3" fillId="14" borderId="30" xfId="0" applyFont="1" applyFill="1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0" xfId="0" applyFont="1" applyFill="1" applyBorder="1" applyAlignment="1">
      <alignment horizontal="center" vertical="center" textRotation="90"/>
    </xf>
    <xf numFmtId="0" fontId="17" fillId="14" borderId="29" xfId="0" applyFont="1" applyFill="1" applyBorder="1" applyAlignment="1">
      <alignment horizontal="center" vertical="center" textRotation="90"/>
    </xf>
    <xf numFmtId="0" fontId="17" fillId="14" borderId="19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167" fontId="17" fillId="12" borderId="19" xfId="0" applyNumberFormat="1" applyFont="1" applyFill="1" applyBorder="1" applyAlignment="1">
      <alignment horizontal="center" vertical="center" wrapText="1"/>
    </xf>
    <xf numFmtId="167" fontId="17" fillId="12" borderId="30" xfId="0" applyNumberFormat="1" applyFont="1" applyFill="1" applyBorder="1" applyAlignment="1">
      <alignment horizontal="center" vertical="center" wrapText="1"/>
    </xf>
    <xf numFmtId="167" fontId="17" fillId="12" borderId="29" xfId="0" applyNumberFormat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30" xfId="6" applyFont="1" applyFill="1" applyBorder="1" applyAlignment="1">
      <alignment horizontal="center" vertical="center" wrapText="1"/>
    </xf>
    <xf numFmtId="0" fontId="17" fillId="14" borderId="30" xfId="0" quotePrefix="1" applyFont="1" applyFill="1" applyBorder="1" applyAlignment="1">
      <alignment horizontal="center" vertical="center" wrapText="1"/>
    </xf>
    <xf numFmtId="169" fontId="17" fillId="14" borderId="30" xfId="1" applyFont="1" applyFill="1" applyBorder="1" applyAlignment="1">
      <alignment horizontal="center" vertical="center" wrapText="1"/>
    </xf>
    <xf numFmtId="167" fontId="17" fillId="14" borderId="30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textRotation="90"/>
    </xf>
    <xf numFmtId="0" fontId="17" fillId="14" borderId="10" xfId="0" applyFont="1" applyFill="1" applyBorder="1" applyAlignment="1">
      <alignment horizontal="center" vertical="center" textRotation="90"/>
    </xf>
    <xf numFmtId="0" fontId="17" fillId="14" borderId="9" xfId="0" applyFont="1" applyFill="1" applyBorder="1" applyAlignment="1">
      <alignment horizontal="center" vertical="center" textRotation="90"/>
    </xf>
    <xf numFmtId="9" fontId="17" fillId="14" borderId="10" xfId="6" applyFont="1" applyFill="1" applyBorder="1" applyAlignment="1">
      <alignment horizontal="center" vertical="center" wrapText="1"/>
    </xf>
    <xf numFmtId="0" fontId="7" fillId="13" borderId="31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32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left" vertical="center"/>
    </xf>
    <xf numFmtId="0" fontId="27" fillId="6" borderId="0" xfId="0" applyFont="1" applyFill="1" applyAlignment="1">
      <alignment horizontal="left" vertical="center"/>
    </xf>
    <xf numFmtId="0" fontId="30" fillId="6" borderId="0" xfId="0" applyFont="1" applyFill="1" applyAlignment="1">
      <alignment horizontal="left" vertical="center"/>
    </xf>
    <xf numFmtId="0" fontId="31" fillId="13" borderId="31" xfId="0" applyFont="1" applyFill="1" applyBorder="1" applyAlignment="1">
      <alignment horizontal="center" vertical="center" wrapText="1"/>
    </xf>
    <xf numFmtId="0" fontId="31" fillId="13" borderId="20" xfId="0" applyFont="1" applyFill="1" applyBorder="1" applyAlignment="1">
      <alignment horizontal="center" vertical="center" wrapText="1"/>
    </xf>
    <xf numFmtId="0" fontId="31" fillId="13" borderId="32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left" vertical="center"/>
    </xf>
    <xf numFmtId="167" fontId="6" fillId="13" borderId="31" xfId="0" applyNumberFormat="1" applyFont="1" applyFill="1" applyBorder="1" applyAlignment="1">
      <alignment horizontal="center" vertical="center" wrapText="1"/>
    </xf>
    <xf numFmtId="167" fontId="6" fillId="13" borderId="32" xfId="0" applyNumberFormat="1" applyFont="1" applyFill="1" applyBorder="1" applyAlignment="1">
      <alignment horizontal="center" vertical="center" wrapText="1"/>
    </xf>
  </cellXfs>
  <cellStyles count="34">
    <cellStyle name="Millares" xfId="1" builtinId="3"/>
    <cellStyle name="Millares [0]" xfId="33" builtinId="6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8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89" t="s">
        <v>2</v>
      </c>
      <c r="C4" s="190"/>
      <c r="D4" s="193" t="s">
        <v>3</v>
      </c>
      <c r="E4" s="195" t="s">
        <v>105</v>
      </c>
      <c r="F4" s="196"/>
      <c r="G4" s="196"/>
      <c r="H4" s="196"/>
      <c r="I4" s="196"/>
      <c r="J4" s="196"/>
      <c r="K4" s="196"/>
      <c r="L4" s="196"/>
      <c r="M4" s="196"/>
      <c r="N4" s="196"/>
      <c r="O4" s="197"/>
      <c r="P4" s="186" t="s">
        <v>109</v>
      </c>
      <c r="Q4" s="187"/>
      <c r="R4" s="187"/>
      <c r="S4" s="188"/>
      <c r="T4" s="186" t="s">
        <v>110</v>
      </c>
      <c r="U4" s="187"/>
      <c r="V4" s="187"/>
      <c r="W4" s="188"/>
    </row>
    <row r="5" spans="1:32" ht="39" thickBot="1" x14ac:dyDescent="0.25">
      <c r="B5" s="191"/>
      <c r="C5" s="192"/>
      <c r="D5" s="194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8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99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99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99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99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99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99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99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99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99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99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99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99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99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99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99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99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99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99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99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99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99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99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99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84" t="s">
        <v>145</v>
      </c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33"/>
    </row>
    <row r="36" spans="2:23" x14ac:dyDescent="0.2">
      <c r="B36" s="2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33"/>
    </row>
    <row r="37" spans="2:23" x14ac:dyDescent="0.2">
      <c r="B37" s="2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33"/>
    </row>
    <row r="38" spans="2:23" x14ac:dyDescent="0.2">
      <c r="B38" s="2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7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L19"/>
  <sheetViews>
    <sheetView workbookViewId="0">
      <selection sqref="A1:XFD1048576"/>
    </sheetView>
  </sheetViews>
  <sheetFormatPr baseColWidth="10" defaultRowHeight="12.75" x14ac:dyDescent="0.2"/>
  <cols>
    <col min="1" max="1" width="11.42578125" style="116"/>
    <col min="2" max="2" width="18.5703125" style="116" bestFit="1" customWidth="1"/>
    <col min="3" max="3" width="11.42578125" style="116"/>
    <col min="4" max="4" width="18.140625" style="116" customWidth="1"/>
    <col min="5" max="5" width="4.7109375" style="116" customWidth="1"/>
    <col min="6" max="6" width="12.85546875" style="116" bestFit="1" customWidth="1"/>
    <col min="7" max="7" width="4.7109375" style="117" customWidth="1"/>
    <col min="8" max="8" width="18.140625" style="117" bestFit="1" customWidth="1"/>
    <col min="9" max="9" width="18.5703125" style="117" hidden="1" customWidth="1"/>
    <col min="10" max="10" width="4.7109375" style="117" hidden="1" customWidth="1"/>
    <col min="11" max="11" width="11.42578125" style="117"/>
    <col min="12" max="12" width="0" style="117" hidden="1" customWidth="1"/>
    <col min="13" max="16384" width="11.42578125" style="117"/>
  </cols>
  <sheetData>
    <row r="1" spans="1:12" ht="33" customHeight="1" thickBot="1" x14ac:dyDescent="0.25"/>
    <row r="2" spans="1:12" ht="38.25" x14ac:dyDescent="0.2">
      <c r="A2" s="161" t="s">
        <v>162</v>
      </c>
      <c r="B2" s="162" t="s">
        <v>163</v>
      </c>
      <c r="C2" s="162" t="s">
        <v>0</v>
      </c>
      <c r="D2" s="163" t="s">
        <v>186</v>
      </c>
      <c r="E2" s="118"/>
      <c r="F2" s="167" t="s">
        <v>202</v>
      </c>
      <c r="H2" s="169" t="s">
        <v>198</v>
      </c>
      <c r="I2" s="170" t="s">
        <v>101</v>
      </c>
      <c r="J2" s="157"/>
      <c r="K2" s="172" t="s">
        <v>201</v>
      </c>
      <c r="L2" s="172" t="s">
        <v>199</v>
      </c>
    </row>
    <row r="3" spans="1:12" ht="13.5" thickBot="1" x14ac:dyDescent="0.25">
      <c r="A3" s="164">
        <v>1</v>
      </c>
      <c r="B3" s="165">
        <v>516769041857</v>
      </c>
      <c r="C3" s="166">
        <v>40</v>
      </c>
      <c r="D3" s="165">
        <v>258384520928.5</v>
      </c>
      <c r="E3" s="119"/>
      <c r="F3" s="168">
        <v>908526</v>
      </c>
      <c r="H3" s="171">
        <v>77515356278.550003</v>
      </c>
      <c r="I3" s="171"/>
      <c r="J3" s="157"/>
      <c r="K3" s="173">
        <v>0.15</v>
      </c>
      <c r="L3" s="173">
        <v>0.5</v>
      </c>
    </row>
    <row r="4" spans="1:12" x14ac:dyDescent="0.2">
      <c r="A4" s="145"/>
      <c r="B4" s="146"/>
      <c r="C4" s="147"/>
      <c r="D4" s="146"/>
    </row>
    <row r="7" spans="1:12" x14ac:dyDescent="0.2">
      <c r="B7" s="174"/>
      <c r="C7" s="182"/>
    </row>
    <row r="8" spans="1:12" x14ac:dyDescent="0.2">
      <c r="B8" s="174"/>
      <c r="C8" s="182"/>
    </row>
    <row r="9" spans="1:12" x14ac:dyDescent="0.2">
      <c r="B9" s="182"/>
      <c r="C9" s="182"/>
    </row>
    <row r="10" spans="1:12" x14ac:dyDescent="0.2">
      <c r="B10" s="182"/>
      <c r="C10" s="182"/>
    </row>
    <row r="11" spans="1:12" x14ac:dyDescent="0.2">
      <c r="B11" s="182"/>
      <c r="C11" s="182"/>
    </row>
    <row r="12" spans="1:12" x14ac:dyDescent="0.2">
      <c r="B12" s="182"/>
      <c r="C12" s="182"/>
    </row>
    <row r="13" spans="1:12" x14ac:dyDescent="0.2">
      <c r="B13" s="182"/>
      <c r="C13" s="182"/>
    </row>
    <row r="14" spans="1:12" x14ac:dyDescent="0.2">
      <c r="B14" s="182"/>
      <c r="C14" s="182"/>
    </row>
    <row r="15" spans="1:12" x14ac:dyDescent="0.2">
      <c r="B15" s="182"/>
      <c r="C15" s="182"/>
    </row>
    <row r="16" spans="1:12" x14ac:dyDescent="0.2">
      <c r="B16" s="182"/>
      <c r="C16" s="182"/>
    </row>
    <row r="17" spans="2:3" x14ac:dyDescent="0.2">
      <c r="B17" s="182"/>
      <c r="C17" s="182"/>
    </row>
    <row r="18" spans="2:3" x14ac:dyDescent="0.2">
      <c r="B18" s="182"/>
      <c r="C18" s="182"/>
    </row>
    <row r="19" spans="2:3" x14ac:dyDescent="0.2">
      <c r="B19" s="182"/>
      <c r="C19" s="182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17"/>
  <sheetViews>
    <sheetView tabSelected="1" zoomScale="80" zoomScaleNormal="80" zoomScaleSheetLayoutView="100" workbookViewId="0">
      <selection activeCell="C25" sqref="C25"/>
    </sheetView>
  </sheetViews>
  <sheetFormatPr baseColWidth="10" defaultRowHeight="18" customHeight="1" x14ac:dyDescent="0.2"/>
  <cols>
    <col min="1" max="1" width="19.85546875" style="101" customWidth="1"/>
    <col min="2" max="2" width="8.85546875" style="101" bestFit="1" customWidth="1"/>
    <col min="3" max="3" width="52.140625" style="101" customWidth="1"/>
    <col min="4" max="4" width="17.42578125" style="101" customWidth="1"/>
    <col min="5" max="5" width="25" style="101" customWidth="1"/>
    <col min="6" max="6" width="26.7109375" style="103" customWidth="1"/>
    <col min="7" max="7" width="25" style="103" bestFit="1" customWidth="1"/>
    <col min="8" max="9" width="23.140625" style="103" customWidth="1"/>
    <col min="10" max="10" width="28.7109375" style="104" customWidth="1"/>
    <col min="11" max="11" width="28.28515625" style="104" customWidth="1"/>
    <col min="12" max="12" width="23" style="104" customWidth="1"/>
    <col min="13" max="13" width="20.85546875" style="104" customWidth="1"/>
    <col min="14" max="14" width="4.140625" style="105" bestFit="1" customWidth="1"/>
    <col min="15" max="15" width="8" style="105" bestFit="1" customWidth="1"/>
    <col min="16" max="16" width="8" style="105" hidden="1" customWidth="1"/>
    <col min="17" max="17" width="19.5703125" style="105" hidden="1" customWidth="1"/>
    <col min="18" max="18" width="21.7109375" style="105" bestFit="1" customWidth="1"/>
    <col min="19" max="19" width="24.85546875" style="105" customWidth="1"/>
    <col min="20" max="20" width="21.5703125" style="105" customWidth="1"/>
    <col min="21" max="21" width="26.5703125" style="105" hidden="1" customWidth="1"/>
    <col min="22" max="22" width="14.140625" style="105" hidden="1" customWidth="1"/>
    <col min="23" max="24" width="14.7109375" style="105" customWidth="1"/>
    <col min="25" max="25" width="17.5703125" style="105" customWidth="1"/>
    <col min="26" max="26" width="14.140625" style="105" bestFit="1" customWidth="1"/>
    <col min="27" max="27" width="20.42578125" style="105" hidden="1" customWidth="1"/>
    <col min="28" max="29" width="14.7109375" style="105" customWidth="1"/>
    <col min="30" max="30" width="15.85546875" style="103" customWidth="1"/>
    <col min="31" max="31" width="15.5703125" style="101" hidden="1" customWidth="1"/>
    <col min="32" max="32" width="15.85546875" style="101" hidden="1" customWidth="1"/>
    <col min="33" max="33" width="14.5703125" style="106" customWidth="1"/>
    <col min="34" max="34" width="14.5703125" style="101" customWidth="1"/>
    <col min="35" max="35" width="14.5703125" style="106" customWidth="1"/>
    <col min="36" max="36" width="14.5703125" style="101" customWidth="1"/>
    <col min="37" max="37" width="16.7109375" style="101" customWidth="1"/>
    <col min="38" max="16384" width="11.42578125" style="101"/>
  </cols>
  <sheetData>
    <row r="1" spans="1:37" ht="18" customHeight="1" x14ac:dyDescent="0.2"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2"/>
      <c r="T1" s="232"/>
      <c r="U1" s="232"/>
      <c r="V1" s="232"/>
      <c r="W1" s="232"/>
      <c r="X1" s="232"/>
      <c r="Y1" s="232"/>
      <c r="Z1" s="232"/>
      <c r="AA1" s="232"/>
      <c r="AB1" s="232"/>
      <c r="AC1" s="232"/>
      <c r="AD1" s="232"/>
    </row>
    <row r="2" spans="1:37" s="158" customFormat="1" ht="26.25" x14ac:dyDescent="0.2">
      <c r="B2" s="235" t="s">
        <v>147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</row>
    <row r="3" spans="1:37" s="158" customFormat="1" ht="20.25" x14ac:dyDescent="0.2">
      <c r="B3" s="234" t="s">
        <v>203</v>
      </c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4"/>
      <c r="AC3" s="234"/>
      <c r="AD3" s="234"/>
      <c r="AE3" s="234"/>
      <c r="AF3" s="234"/>
      <c r="AG3" s="234"/>
      <c r="AH3" s="234"/>
      <c r="AI3" s="234"/>
      <c r="AJ3" s="234"/>
      <c r="AK3" s="234"/>
    </row>
    <row r="4" spans="1:37" s="159" customFormat="1" ht="18" customHeight="1" x14ac:dyDescent="0.2">
      <c r="B4" s="233" t="s">
        <v>204</v>
      </c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</row>
    <row r="5" spans="1:37" s="159" customFormat="1" ht="18" customHeight="1" x14ac:dyDescent="0.2">
      <c r="B5" s="239" t="s">
        <v>146</v>
      </c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</row>
    <row r="6" spans="1:37" ht="18" customHeight="1" thickBot="1" x14ac:dyDescent="0.25"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</row>
    <row r="7" spans="1:37" ht="44.25" customHeight="1" thickBot="1" x14ac:dyDescent="0.25">
      <c r="B7" s="236" t="s">
        <v>149</v>
      </c>
      <c r="C7" s="237"/>
      <c r="D7" s="238"/>
      <c r="E7" s="229" t="s">
        <v>159</v>
      </c>
      <c r="F7" s="230"/>
      <c r="G7" s="230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1"/>
      <c r="S7" s="240" t="s">
        <v>189</v>
      </c>
      <c r="T7" s="241"/>
      <c r="U7" s="202" t="s">
        <v>191</v>
      </c>
      <c r="V7" s="203"/>
      <c r="W7" s="202" t="s">
        <v>161</v>
      </c>
      <c r="X7" s="203"/>
      <c r="Y7" s="202" t="s">
        <v>148</v>
      </c>
      <c r="Z7" s="203"/>
      <c r="AA7" s="127"/>
      <c r="AB7" s="202" t="s">
        <v>177</v>
      </c>
      <c r="AC7" s="203"/>
      <c r="AD7" s="128" t="s">
        <v>179</v>
      </c>
      <c r="AE7" s="208" t="s">
        <v>169</v>
      </c>
      <c r="AF7" s="209"/>
      <c r="AG7" s="206" t="s">
        <v>181</v>
      </c>
      <c r="AH7" s="207"/>
      <c r="AI7" s="206" t="s">
        <v>183</v>
      </c>
      <c r="AJ7" s="207"/>
      <c r="AK7" s="128" t="s">
        <v>180</v>
      </c>
    </row>
    <row r="8" spans="1:37" ht="56.25" customHeight="1" x14ac:dyDescent="0.2">
      <c r="B8" s="210" t="s">
        <v>155</v>
      </c>
      <c r="C8" s="228" t="s">
        <v>154</v>
      </c>
      <c r="D8" s="220" t="s">
        <v>165</v>
      </c>
      <c r="E8" s="220" t="s">
        <v>157</v>
      </c>
      <c r="F8" s="215" t="s">
        <v>152</v>
      </c>
      <c r="G8" s="215" t="s">
        <v>156</v>
      </c>
      <c r="H8" s="216" t="s">
        <v>153</v>
      </c>
      <c r="I8" s="223" t="s">
        <v>187</v>
      </c>
      <c r="J8" s="223" t="s">
        <v>188</v>
      </c>
      <c r="K8" s="223" t="s">
        <v>195</v>
      </c>
      <c r="L8" s="136"/>
      <c r="M8" s="136"/>
      <c r="N8" s="225" t="s">
        <v>160</v>
      </c>
      <c r="O8" s="212" t="s">
        <v>197</v>
      </c>
      <c r="P8" s="212" t="s">
        <v>166</v>
      </c>
      <c r="Q8" s="224" t="s">
        <v>167</v>
      </c>
      <c r="R8" s="224" t="s">
        <v>164</v>
      </c>
      <c r="S8" s="204" t="s">
        <v>205</v>
      </c>
      <c r="T8" s="205"/>
      <c r="U8" s="204" t="s">
        <v>200</v>
      </c>
      <c r="V8" s="205"/>
      <c r="W8" s="204" t="s">
        <v>207</v>
      </c>
      <c r="X8" s="205"/>
      <c r="Y8" s="204" t="s">
        <v>193</v>
      </c>
      <c r="Z8" s="205"/>
      <c r="AA8" s="217" t="s">
        <v>168</v>
      </c>
      <c r="AB8" s="204" t="s">
        <v>194</v>
      </c>
      <c r="AC8" s="205"/>
      <c r="AD8" s="200" t="s">
        <v>174</v>
      </c>
      <c r="AE8" s="87" t="s">
        <v>170</v>
      </c>
      <c r="AF8" s="88">
        <v>535600</v>
      </c>
      <c r="AG8" s="204" t="s">
        <v>208</v>
      </c>
      <c r="AH8" s="205"/>
      <c r="AI8" s="204" t="s">
        <v>209</v>
      </c>
      <c r="AJ8" s="205"/>
      <c r="AK8" s="200" t="s">
        <v>174</v>
      </c>
    </row>
    <row r="9" spans="1:37" ht="54" customHeight="1" thickBot="1" x14ac:dyDescent="0.25">
      <c r="B9" s="211"/>
      <c r="C9" s="228"/>
      <c r="D9" s="221"/>
      <c r="E9" s="221"/>
      <c r="F9" s="222"/>
      <c r="G9" s="216"/>
      <c r="H9" s="222"/>
      <c r="I9" s="223"/>
      <c r="J9" s="223"/>
      <c r="K9" s="223"/>
      <c r="L9" s="136" t="s">
        <v>175</v>
      </c>
      <c r="M9" s="136" t="s">
        <v>176</v>
      </c>
      <c r="N9" s="226"/>
      <c r="O9" s="213"/>
      <c r="P9" s="213"/>
      <c r="Q9" s="224"/>
      <c r="R9" s="224"/>
      <c r="S9" s="137" t="s">
        <v>190</v>
      </c>
      <c r="T9" s="143" t="s">
        <v>206</v>
      </c>
      <c r="U9" s="137" t="s">
        <v>192</v>
      </c>
      <c r="V9" s="143" t="s">
        <v>214</v>
      </c>
      <c r="W9" s="137" t="s">
        <v>158</v>
      </c>
      <c r="X9" s="144">
        <v>1</v>
      </c>
      <c r="Y9" s="137" t="s">
        <v>185</v>
      </c>
      <c r="Z9" s="144">
        <v>0.7</v>
      </c>
      <c r="AA9" s="218"/>
      <c r="AB9" s="137" t="s">
        <v>178</v>
      </c>
      <c r="AC9" s="144">
        <v>1</v>
      </c>
      <c r="AD9" s="200"/>
      <c r="AE9" s="89" t="s">
        <v>171</v>
      </c>
      <c r="AF9" s="90">
        <v>566700</v>
      </c>
      <c r="AG9" s="140" t="s">
        <v>182</v>
      </c>
      <c r="AH9" s="160">
        <v>0</v>
      </c>
      <c r="AI9" s="140" t="s">
        <v>184</v>
      </c>
      <c r="AJ9" s="160">
        <v>0</v>
      </c>
      <c r="AK9" s="200"/>
    </row>
    <row r="10" spans="1:37" ht="44.25" customHeight="1" thickBot="1" x14ac:dyDescent="0.25">
      <c r="B10" s="211"/>
      <c r="C10" s="228"/>
      <c r="D10" s="221"/>
      <c r="E10" s="221"/>
      <c r="F10" s="222"/>
      <c r="G10" s="216"/>
      <c r="H10" s="222"/>
      <c r="I10" s="223"/>
      <c r="J10" s="223"/>
      <c r="K10" s="223"/>
      <c r="L10" s="136"/>
      <c r="M10" s="136"/>
      <c r="N10" s="227"/>
      <c r="O10" s="214"/>
      <c r="P10" s="214"/>
      <c r="Q10" s="224"/>
      <c r="R10" s="224"/>
      <c r="S10" s="138" t="s">
        <v>151</v>
      </c>
      <c r="T10" s="139" t="s">
        <v>150</v>
      </c>
      <c r="U10" s="138" t="s">
        <v>151</v>
      </c>
      <c r="V10" s="139" t="s">
        <v>150</v>
      </c>
      <c r="W10" s="138" t="s">
        <v>151</v>
      </c>
      <c r="X10" s="139" t="s">
        <v>150</v>
      </c>
      <c r="Y10" s="138" t="s">
        <v>151</v>
      </c>
      <c r="Z10" s="139" t="s">
        <v>150</v>
      </c>
      <c r="AA10" s="219"/>
      <c r="AB10" s="138" t="s">
        <v>151</v>
      </c>
      <c r="AC10" s="139" t="s">
        <v>150</v>
      </c>
      <c r="AD10" s="201"/>
      <c r="AE10" s="91" t="s">
        <v>172</v>
      </c>
      <c r="AF10" s="92">
        <v>30000</v>
      </c>
      <c r="AG10" s="141" t="s">
        <v>151</v>
      </c>
      <c r="AH10" s="142" t="s">
        <v>150</v>
      </c>
      <c r="AI10" s="141" t="s">
        <v>151</v>
      </c>
      <c r="AJ10" s="142" t="s">
        <v>150</v>
      </c>
      <c r="AK10" s="201"/>
    </row>
    <row r="11" spans="1:37" ht="18" customHeight="1" thickBot="1" x14ac:dyDescent="0.25">
      <c r="B11" s="107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20"/>
      <c r="P11" s="108"/>
      <c r="Q11" s="108"/>
      <c r="R11" s="108"/>
      <c r="S11" s="108"/>
      <c r="T11" s="108"/>
      <c r="U11" s="183"/>
      <c r="V11" s="183"/>
      <c r="W11" s="108"/>
      <c r="X11" s="108"/>
      <c r="Y11" s="108"/>
      <c r="Z11" s="108"/>
      <c r="AA11" s="108"/>
      <c r="AB11" s="108"/>
      <c r="AC11" s="108"/>
      <c r="AD11" s="109"/>
      <c r="AE11" s="110"/>
      <c r="AF11" s="111"/>
      <c r="AG11" s="112"/>
      <c r="AH11" s="113"/>
      <c r="AI11" s="112"/>
      <c r="AJ11" s="113"/>
      <c r="AK11" s="114"/>
    </row>
    <row r="12" spans="1:37" ht="16.5" x14ac:dyDescent="0.25">
      <c r="B12" s="76">
        <v>1</v>
      </c>
      <c r="C12" s="77" t="s">
        <v>210</v>
      </c>
      <c r="D12" s="84">
        <v>1</v>
      </c>
      <c r="E12" s="78">
        <v>88075001509.100006</v>
      </c>
      <c r="F12" s="78">
        <v>110269352105.14</v>
      </c>
      <c r="G12" s="78">
        <v>34519109704.210335</v>
      </c>
      <c r="H12" s="78">
        <v>71533518695.27034</v>
      </c>
      <c r="I12" s="78">
        <v>96639269366.998993</v>
      </c>
      <c r="J12" s="78">
        <v>72998201746.998993</v>
      </c>
      <c r="K12" s="78">
        <v>38735833409.869675</v>
      </c>
      <c r="L12" s="78">
        <v>7432157866.7803297</v>
      </c>
      <c r="M12" s="78">
        <v>2080105033.3503301</v>
      </c>
      <c r="N12" s="73">
        <v>1</v>
      </c>
      <c r="O12" s="73">
        <v>40</v>
      </c>
      <c r="P12" s="86" t="s">
        <v>173</v>
      </c>
      <c r="Q12" s="73">
        <v>0</v>
      </c>
      <c r="R12" s="74">
        <v>516769041857</v>
      </c>
      <c r="S12" s="175">
        <v>96639269366.998993</v>
      </c>
      <c r="T12" s="148" t="s">
        <v>215</v>
      </c>
      <c r="U12" s="178"/>
      <c r="V12" s="79"/>
      <c r="W12" s="78">
        <v>2.5514853153457024</v>
      </c>
      <c r="X12" s="79" t="s">
        <v>215</v>
      </c>
      <c r="Y12" s="125">
        <v>0.64871623283924185</v>
      </c>
      <c r="Z12" s="79" t="s">
        <v>215</v>
      </c>
      <c r="AA12" s="73">
        <v>0</v>
      </c>
      <c r="AB12" s="125">
        <v>3.5729723968840617</v>
      </c>
      <c r="AC12" s="79" t="s">
        <v>215</v>
      </c>
      <c r="AD12" s="129" t="s">
        <v>215</v>
      </c>
      <c r="AE12" s="98"/>
      <c r="AF12" s="93"/>
      <c r="AG12" s="125">
        <v>0.19186776719477158</v>
      </c>
      <c r="AH12" s="79" t="s">
        <v>215</v>
      </c>
      <c r="AI12" s="125">
        <v>6.7400032056902717E-2</v>
      </c>
      <c r="AJ12" s="79" t="s">
        <v>215</v>
      </c>
      <c r="AK12" s="131" t="s">
        <v>215</v>
      </c>
    </row>
    <row r="13" spans="1:37" ht="16.5" x14ac:dyDescent="0.25">
      <c r="A13" s="102"/>
      <c r="B13" s="71">
        <v>1.1000000000000001</v>
      </c>
      <c r="C13" s="150" t="s">
        <v>211</v>
      </c>
      <c r="D13" s="126">
        <v>0.62</v>
      </c>
      <c r="E13" s="124">
        <v>139909689750</v>
      </c>
      <c r="F13" s="124">
        <v>175684024827</v>
      </c>
      <c r="G13" s="124">
        <v>54478236528</v>
      </c>
      <c r="H13" s="124">
        <v>114178896191</v>
      </c>
      <c r="I13" s="124">
        <v>85431453222</v>
      </c>
      <c r="J13" s="124">
        <v>61505128636</v>
      </c>
      <c r="K13" s="124">
        <v>61505128636</v>
      </c>
      <c r="L13" s="124">
        <v>11873476669</v>
      </c>
      <c r="M13" s="124">
        <v>3347475260</v>
      </c>
      <c r="N13" s="123"/>
      <c r="O13" s="123" t="s">
        <v>196</v>
      </c>
      <c r="P13" s="151" t="s">
        <v>173</v>
      </c>
      <c r="Q13" s="151" t="s">
        <v>196</v>
      </c>
      <c r="R13" s="152" t="s">
        <v>196</v>
      </c>
      <c r="S13" s="176"/>
      <c r="T13" s="149" t="s">
        <v>196</v>
      </c>
      <c r="U13" s="179"/>
      <c r="V13" s="149" t="s">
        <v>196</v>
      </c>
      <c r="W13" s="153"/>
      <c r="X13" s="149" t="s">
        <v>196</v>
      </c>
      <c r="Y13" s="154"/>
      <c r="Z13" s="149" t="s">
        <v>196</v>
      </c>
      <c r="AA13" s="151" t="s">
        <v>196</v>
      </c>
      <c r="AB13" s="151"/>
      <c r="AC13" s="149" t="s">
        <v>196</v>
      </c>
      <c r="AD13" s="155" t="s">
        <v>196</v>
      </c>
      <c r="AE13" s="97">
        <v>310012.39602435153</v>
      </c>
      <c r="AF13" s="94" t="s">
        <v>216</v>
      </c>
      <c r="AG13" s="156"/>
      <c r="AH13" s="149" t="s">
        <v>196</v>
      </c>
      <c r="AI13" s="156"/>
      <c r="AJ13" s="149" t="s">
        <v>196</v>
      </c>
      <c r="AK13" s="132" t="s">
        <v>196</v>
      </c>
    </row>
    <row r="14" spans="1:37" ht="22.5" customHeight="1" x14ac:dyDescent="0.25">
      <c r="A14" s="102"/>
      <c r="B14" s="71">
        <v>1.2000000000000002</v>
      </c>
      <c r="C14" s="126" t="s">
        <v>212</v>
      </c>
      <c r="D14" s="126">
        <v>0.33</v>
      </c>
      <c r="E14" s="124">
        <v>100000000</v>
      </c>
      <c r="F14" s="124">
        <v>100000000</v>
      </c>
      <c r="G14" s="124">
        <v>1E-3</v>
      </c>
      <c r="H14" s="124">
        <v>1E-3</v>
      </c>
      <c r="I14" s="124">
        <v>99999999.998999998</v>
      </c>
      <c r="J14" s="124">
        <v>99999999.998999998</v>
      </c>
      <c r="K14" s="124">
        <v>99999999.998999998</v>
      </c>
      <c r="L14" s="124">
        <v>1E-3</v>
      </c>
      <c r="M14" s="124">
        <v>1E-3</v>
      </c>
      <c r="N14" s="121"/>
      <c r="O14" s="121" t="s">
        <v>196</v>
      </c>
      <c r="P14" s="151" t="s">
        <v>173</v>
      </c>
      <c r="Q14" s="151" t="s">
        <v>196</v>
      </c>
      <c r="R14" s="152" t="s">
        <v>196</v>
      </c>
      <c r="S14" s="176"/>
      <c r="T14" s="149" t="s">
        <v>196</v>
      </c>
      <c r="U14" s="179"/>
      <c r="V14" s="149" t="s">
        <v>196</v>
      </c>
      <c r="W14" s="153"/>
      <c r="X14" s="149" t="s">
        <v>196</v>
      </c>
      <c r="Y14" s="154"/>
      <c r="Z14" s="149" t="s">
        <v>196</v>
      </c>
      <c r="AA14" s="151" t="s">
        <v>196</v>
      </c>
      <c r="AB14" s="151"/>
      <c r="AC14" s="149" t="s">
        <v>196</v>
      </c>
      <c r="AD14" s="155" t="s">
        <v>196</v>
      </c>
      <c r="AE14" s="97">
        <v>176.4602082230457</v>
      </c>
      <c r="AF14" s="94" t="s">
        <v>217</v>
      </c>
      <c r="AG14" s="156"/>
      <c r="AH14" s="149" t="s">
        <v>196</v>
      </c>
      <c r="AI14" s="156"/>
      <c r="AJ14" s="149" t="s">
        <v>196</v>
      </c>
      <c r="AK14" s="133" t="s">
        <v>196</v>
      </c>
    </row>
    <row r="15" spans="1:37" ht="16.5" x14ac:dyDescent="0.25">
      <c r="A15" s="102"/>
      <c r="B15" s="71">
        <v>1.3000000000000003</v>
      </c>
      <c r="C15" s="126" t="s">
        <v>213</v>
      </c>
      <c r="D15" s="126">
        <v>0.05</v>
      </c>
      <c r="E15" s="124">
        <v>25959877282</v>
      </c>
      <c r="F15" s="124">
        <v>26245134248</v>
      </c>
      <c r="G15" s="124">
        <v>14852061137</v>
      </c>
      <c r="H15" s="124">
        <v>14852061137</v>
      </c>
      <c r="I15" s="124">
        <v>11107816145</v>
      </c>
      <c r="J15" s="124">
        <v>11393073111</v>
      </c>
      <c r="K15" s="124">
        <v>11393073111</v>
      </c>
      <c r="L15" s="124">
        <v>1412046640</v>
      </c>
      <c r="M15" s="124">
        <v>93407443</v>
      </c>
      <c r="N15" s="121"/>
      <c r="O15" s="121" t="s">
        <v>196</v>
      </c>
      <c r="P15" s="151"/>
      <c r="Q15" s="151" t="s">
        <v>196</v>
      </c>
      <c r="R15" s="152" t="s">
        <v>196</v>
      </c>
      <c r="S15" s="176"/>
      <c r="T15" s="149" t="s">
        <v>196</v>
      </c>
      <c r="U15" s="179"/>
      <c r="V15" s="149" t="s">
        <v>196</v>
      </c>
      <c r="W15" s="153"/>
      <c r="X15" s="149" t="s">
        <v>196</v>
      </c>
      <c r="Y15" s="154"/>
      <c r="Z15" s="149" t="s">
        <v>196</v>
      </c>
      <c r="AA15" s="151">
        <v>0</v>
      </c>
      <c r="AB15" s="151"/>
      <c r="AC15" s="149" t="s">
        <v>196</v>
      </c>
      <c r="AD15" s="155" t="s">
        <v>196</v>
      </c>
      <c r="AE15" s="97">
        <v>46312.218542438677</v>
      </c>
      <c r="AF15" s="94" t="s">
        <v>216</v>
      </c>
      <c r="AG15" s="156"/>
      <c r="AH15" s="149" t="s">
        <v>196</v>
      </c>
      <c r="AI15" s="156"/>
      <c r="AJ15" s="149" t="s">
        <v>196</v>
      </c>
      <c r="AK15" s="133" t="s">
        <v>196</v>
      </c>
    </row>
    <row r="16" spans="1:37" ht="18" customHeight="1" x14ac:dyDescent="0.25">
      <c r="B16" s="71" t="s">
        <v>196</v>
      </c>
      <c r="C16" s="126"/>
      <c r="D16" s="126"/>
      <c r="E16" s="124">
        <v>0</v>
      </c>
      <c r="F16" s="124">
        <v>0</v>
      </c>
      <c r="G16" s="124">
        <v>0</v>
      </c>
      <c r="H16" s="124">
        <v>0</v>
      </c>
      <c r="I16" s="124">
        <v>0</v>
      </c>
      <c r="J16" s="124">
        <v>0</v>
      </c>
      <c r="K16" s="124">
        <v>0</v>
      </c>
      <c r="L16" s="124">
        <v>0</v>
      </c>
      <c r="M16" s="124">
        <v>0</v>
      </c>
      <c r="N16" s="121"/>
      <c r="O16" s="121" t="s">
        <v>196</v>
      </c>
      <c r="P16" s="151"/>
      <c r="Q16" s="151" t="s">
        <v>196</v>
      </c>
      <c r="R16" s="152" t="s">
        <v>196</v>
      </c>
      <c r="S16" s="176"/>
      <c r="T16" s="181" t="s">
        <v>196</v>
      </c>
      <c r="U16" s="179"/>
      <c r="V16" s="149" t="s">
        <v>196</v>
      </c>
      <c r="W16" s="153"/>
      <c r="X16" s="149" t="s">
        <v>196</v>
      </c>
      <c r="Y16" s="154"/>
      <c r="Z16" s="149" t="s">
        <v>196</v>
      </c>
      <c r="AA16" s="151">
        <v>0</v>
      </c>
      <c r="AB16" s="151"/>
      <c r="AC16" s="149" t="s">
        <v>196</v>
      </c>
      <c r="AD16" s="155" t="s">
        <v>196</v>
      </c>
      <c r="AE16" s="97">
        <v>0</v>
      </c>
      <c r="AF16" s="94" t="s">
        <v>217</v>
      </c>
      <c r="AG16" s="156"/>
      <c r="AH16" s="149" t="s">
        <v>196</v>
      </c>
      <c r="AI16" s="156"/>
      <c r="AJ16" s="149" t="s">
        <v>196</v>
      </c>
      <c r="AK16" s="134" t="s">
        <v>196</v>
      </c>
    </row>
    <row r="17" spans="2:37" ht="18" customHeight="1" thickBot="1" x14ac:dyDescent="0.3">
      <c r="B17" s="83" t="s">
        <v>196</v>
      </c>
      <c r="C17" s="85"/>
      <c r="D17" s="85"/>
      <c r="E17" s="72">
        <v>0</v>
      </c>
      <c r="F17" s="72">
        <v>0</v>
      </c>
      <c r="G17" s="72">
        <v>0</v>
      </c>
      <c r="H17" s="72">
        <v>0</v>
      </c>
      <c r="I17" s="72">
        <v>0</v>
      </c>
      <c r="J17" s="72">
        <v>0</v>
      </c>
      <c r="K17" s="72">
        <v>0</v>
      </c>
      <c r="L17" s="72">
        <v>0</v>
      </c>
      <c r="M17" s="72">
        <v>0</v>
      </c>
      <c r="N17" s="122"/>
      <c r="O17" s="122" t="s">
        <v>196</v>
      </c>
      <c r="P17" s="80"/>
      <c r="Q17" s="80" t="s">
        <v>196</v>
      </c>
      <c r="R17" s="75" t="s">
        <v>196</v>
      </c>
      <c r="S17" s="177"/>
      <c r="T17" s="81" t="s">
        <v>196</v>
      </c>
      <c r="U17" s="180"/>
      <c r="V17" s="81" t="s">
        <v>196</v>
      </c>
      <c r="W17" s="82"/>
      <c r="X17" s="81" t="s">
        <v>196</v>
      </c>
      <c r="Y17" s="96"/>
      <c r="Z17" s="81" t="s">
        <v>196</v>
      </c>
      <c r="AA17" s="80">
        <v>0</v>
      </c>
      <c r="AB17" s="80"/>
      <c r="AC17" s="81" t="s">
        <v>196</v>
      </c>
      <c r="AD17" s="130" t="s">
        <v>196</v>
      </c>
      <c r="AE17" s="99">
        <v>0</v>
      </c>
      <c r="AF17" s="95" t="s">
        <v>217</v>
      </c>
      <c r="AG17" s="100"/>
      <c r="AH17" s="81" t="s">
        <v>196</v>
      </c>
      <c r="AI17" s="100"/>
      <c r="AJ17" s="81" t="s">
        <v>196</v>
      </c>
      <c r="AK17" s="135" t="s">
        <v>196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  <mergeCell ref="Q8:Q10"/>
    <mergeCell ref="N8:N10"/>
    <mergeCell ref="C8:C10"/>
    <mergeCell ref="J8:J10"/>
    <mergeCell ref="E8:E10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AK8:AK10"/>
    <mergeCell ref="AB7:AC7"/>
    <mergeCell ref="AB8:AC8"/>
    <mergeCell ref="AG7:AH7"/>
    <mergeCell ref="AG8:AH8"/>
    <mergeCell ref="AE7:AF7"/>
    <mergeCell ref="AI7:AJ7"/>
    <mergeCell ref="AI8:AJ8"/>
  </mergeCells>
  <phoneticPr fontId="0" type="noConversion"/>
  <conditionalFormatting sqref="AD7:AD10 AE11 AE7:AE9 AF8:AF9 AE10:AF10 AL1:JA11 AE1:AK1 AK7:AK11 AE12:AF17 AA12:AC17 J13:K17 W12:W17 C12:D17 N12:S17 AG11:AJ17 U12:U17">
    <cfRule type="cellIs" dxfId="6" priority="23614" stopIfTrue="1" operator="equal">
      <formula>"NO ADMISIBLE"</formula>
    </cfRule>
  </conditionalFormatting>
  <conditionalFormatting sqref="AB12 AC12:AD17 X12:Z17 AH12:AH17 AJ12:AK17 T12:T17 V12:V17">
    <cfRule type="cellIs" dxfId="5" priority="23615" stopIfTrue="1" operator="equal">
      <formula>"NO ADMISIBLE"</formula>
    </cfRule>
    <cfRule type="cellIs" dxfId="4" priority="23616" stopIfTrue="1" operator="equal">
      <formula>"ADMISIBLE"</formula>
    </cfRule>
  </conditionalFormatting>
  <conditionalFormatting sqref="AG12">
    <cfRule type="cellIs" dxfId="3" priority="22480" stopIfTrue="1" operator="equal">
      <formula>"NO ADMISIBLE"</formula>
    </cfRule>
    <cfRule type="cellIs" dxfId="2" priority="22481" stopIfTrue="1" operator="equal">
      <formula>"ADMISIBLE"</formula>
    </cfRule>
  </conditionalFormatting>
  <conditionalFormatting sqref="AI12">
    <cfRule type="cellIs" dxfId="1" priority="22475" stopIfTrue="1" operator="equal">
      <formula>"NO ADMISIBLE"</formula>
    </cfRule>
    <cfRule type="cellIs" dxfId="0" priority="22476" stopIfTrue="1" operator="equal">
      <formula>"ADMISIBLE"</formula>
    </cfRule>
  </conditionalFormatting>
  <dataValidations count="1">
    <dataValidation type="list" allowBlank="1" showInputMessage="1" showErrorMessage="1" sqref="C12:D17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4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Verificaciones</vt:lpstr>
      <vt:lpstr>POA</vt:lpstr>
      <vt:lpstr>Cap Finan y Organiz</vt:lpstr>
      <vt:lpstr>PO</vt:lpstr>
      <vt:lpstr>AnticipoM1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Ruby Mercedes Perez Perez</cp:lastModifiedBy>
  <cp:lastPrinted>2016-04-11T19:28:20Z</cp:lastPrinted>
  <dcterms:created xsi:type="dcterms:W3CDTF">2005-03-19T14:11:58Z</dcterms:created>
  <dcterms:modified xsi:type="dcterms:W3CDTF">2021-12-16T19:51:20Z</dcterms:modified>
</cp:coreProperties>
</file>