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4000" windowHeight="9525"/>
  </bookViews>
  <sheets>
    <sheet name="Estudio de Mercado Mobiliar (3)" sheetId="20" r:id="rId1"/>
  </sheets>
  <definedNames>
    <definedName name="_xlnm._FilterDatabase" localSheetId="0" hidden="1">'Estudio de Mercado Mobiliar (3)'!$A$8:$K$88</definedName>
    <definedName name="_xlnm.Print_Area" localSheetId="0">'Estudio de Mercado Mobiliar (3)'!$A$1:$F$88</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20" l="1"/>
  <c r="F11" i="20"/>
  <c r="F13" i="20"/>
  <c r="F14" i="20"/>
  <c r="F15" i="20"/>
  <c r="F16" i="20"/>
  <c r="F18" i="20"/>
  <c r="F19" i="20"/>
  <c r="F20" i="20"/>
  <c r="F21" i="20"/>
  <c r="F22" i="20"/>
  <c r="F23" i="20"/>
  <c r="F24" i="20"/>
  <c r="F25" i="20"/>
  <c r="F26" i="20"/>
  <c r="F27" i="20"/>
  <c r="F28" i="20"/>
  <c r="F29" i="20"/>
  <c r="F30" i="20"/>
  <c r="F31" i="20"/>
  <c r="F32" i="20"/>
  <c r="F33" i="20"/>
  <c r="F34" i="20"/>
  <c r="F35" i="20"/>
  <c r="F36" i="20"/>
  <c r="F37" i="20"/>
  <c r="F38" i="20"/>
  <c r="F39" i="20"/>
  <c r="F40" i="20"/>
  <c r="F41" i="20"/>
  <c r="F42" i="20"/>
  <c r="F43" i="20"/>
  <c r="F44" i="20"/>
  <c r="F45" i="20"/>
  <c r="F46" i="20"/>
  <c r="F47" i="20"/>
  <c r="F48" i="20"/>
  <c r="F49" i="20"/>
  <c r="F50" i="20"/>
  <c r="F51" i="20"/>
  <c r="F52" i="20"/>
  <c r="F53" i="20"/>
  <c r="F54" i="20"/>
  <c r="F55" i="20"/>
  <c r="F57" i="20"/>
  <c r="F58" i="20"/>
  <c r="F59" i="20"/>
  <c r="F60" i="20"/>
  <c r="F61" i="20"/>
  <c r="F62" i="20"/>
  <c r="F64" i="20"/>
  <c r="F65" i="20"/>
  <c r="F66" i="20"/>
  <c r="F67" i="20"/>
  <c r="F68" i="20"/>
  <c r="F69" i="20"/>
  <c r="F70" i="20"/>
  <c r="F71" i="20"/>
  <c r="F72" i="20"/>
  <c r="F73" i="20"/>
  <c r="F74" i="20"/>
  <c r="F75" i="20"/>
  <c r="F76" i="20"/>
  <c r="F77" i="20"/>
  <c r="F78" i="20"/>
  <c r="F79" i="20"/>
  <c r="F80" i="20"/>
  <c r="F81" i="20"/>
  <c r="F82" i="20"/>
  <c r="F83" i="20"/>
  <c r="F84" i="20"/>
  <c r="F85" i="20"/>
  <c r="F86" i="20"/>
  <c r="F87" i="20"/>
  <c r="F9" i="20" l="1"/>
  <c r="F88" i="20" l="1"/>
</calcChain>
</file>

<file path=xl/sharedStrings.xml><?xml version="1.0" encoding="utf-8"?>
<sst xmlns="http://schemas.openxmlformats.org/spreadsheetml/2006/main" count="99" uniqueCount="92">
  <si>
    <t>CANTIDAD</t>
  </si>
  <si>
    <t>DESCRIPCIÒN</t>
  </si>
  <si>
    <t xml:space="preserve">CARACTERISTICAS MANTENIMIENTO </t>
  </si>
  <si>
    <t>SILLAS</t>
  </si>
  <si>
    <t>MOBILIARIO</t>
  </si>
  <si>
    <t>VALOR TOTAL CON I.V.A.</t>
  </si>
  <si>
    <t>VALOR UNITARIO CON I.V.A.</t>
  </si>
  <si>
    <t>Mesa de juntas 1,20x 3,60 tipo bote fórmica 25mm.               (12 puestos)</t>
  </si>
  <si>
    <t>SOTANO</t>
  </si>
  <si>
    <t>Puesto de trabajo con formada por superficies en formica 30mm de 120x70,  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remate y pantallas frontal h:47cm e intermedia h:23 cm vidrio laminado 3+3 hielo,  tapa gromet metalica  sobre superficie y porta CPU metalico; Para configurar en isla segun planos.</t>
  </si>
  <si>
    <t>Puestos sencillos de trabajo conformada por superficies en formica 30mm de 1,20x70, bordes en canto  rigido en PVC perimetral, cajoneras metálicas 2x1 frente 30cm acabado pintura electrostática  y correderas full extensión sencillas carga pesada para los cajones superiores y full extensión para cajón de archivo carga pesada, ductos de cableado sencillos, laterales bench de remate y pantallas frontal h:1,23 cm  e intermedia h:23 cm vidrio laminado 3+3 hielo,  tapa gromet metalica  sobre superficie y porta CPU metalico; Para configurar en isla segun planos.</t>
  </si>
  <si>
    <t>Puesto de trabajo con formada por superficies en formica 30mm de 130x70,bordes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remate y pantallas frontal h:47cm e intermedia h:23 cm, vidrio laminado 3+3 hielo,  tapa gromet metalica  sobre superficie y porta CPU metalico; Para configurar en isla segun planos.</t>
  </si>
  <si>
    <t>Puesto de trabajo con formada por superficies en formica 30mm de 130x70, 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remate y pantallas frontal h:47cm e intermedia h:23 cm, vidrio laminado 3+3 hielo,  tapa gromet metalica  sobre superficie y porta CPU metalico; Para configurar en isla segun planos.</t>
  </si>
  <si>
    <t>Puesto de trabajo con formada por superficies en formica 30mm de 120x70, 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remate y pantallas frontal h:47cm e intermedia h:23 cm, vidrio laminado 3+3 hielo,  tapa gromet metalica  sobre superficie y porta CPU metalico; Para configurar en isla segun planos.</t>
  </si>
  <si>
    <t>Puesto de trabajo con formada por superficies en formica 30mm de 140x70, 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remate y pantallas frontal h:47cm e intermedia h:23 cm, vidrio laminado 3+3 hielo,  tapa gromet metalica  sobre superficie y porta CPU metalico; Para configurar en isla segun planos.</t>
  </si>
  <si>
    <t>Puestos sencillos de trabajo conformada por superficies en formica 30mm de 100x70, bordes en canto  rigido en PVC perimetral, cajoneras metálicas 2x1 frente 30cm acabado pintura electrostática  y rcorrederas full extensión sencillas carga pesada para los cajones superiores y full extensión para cajón de archivo carga pesada, ductos de cableado sencillo, laterales bench de remate y pantallas frontal h:47cm e intermedia h:23 cm, vidrio laminado 3+3 hielo,  tapa gromet metalica  sobre superficie y porta CPU metalico; Para configurar en isla segun planos.</t>
  </si>
  <si>
    <t xml:space="preserve">PUESTOS DE TRABAJO           </t>
  </si>
  <si>
    <t>COSTADO NORTE - SEGUNDO PISO</t>
  </si>
  <si>
    <t>COSTADO SUR - SEGUNDO PISO</t>
  </si>
  <si>
    <t>Puestos sencillos de trabajo conformada por superficies en formica 30mm de 1,30x70, bordes en canto  rigido en PVC perimetral, cajoneras metálicas 2x1 frente 30cm acabado pintura electrostática  y correderas full extensión sencillas carga pesada para los cajones superiores y full extensión para cajón de archivo carga pesada, ductos de cableado sencillos, laterales bench de remate y pantallas frontal h:1,23 cm  e intermedia h:23 cm vidrio laminado 3+3 hielo,  tapa gromet metalica  sobre superficie y porta CPU metalico; Para configurar en isla segun planos.</t>
  </si>
  <si>
    <t>Puestos en L de trabajo conformada por superficies en formica 30mm de 1,90x70 y retorno de 60 cms en bordes en canto  rigido en PVC perimetral, cajonera metálicas 2x1 frente 30cm acabado pintura electrostática  y correderas full extensión sencillas carga pesada para los cajones superiores y full extensión para cajón de archivo carga pesada, ductos de cableado sencillos, laterales bench de remate y  frontal en formica,  tapa gromet metalica  sobre superficie y porta CPU metalico.</t>
  </si>
  <si>
    <t>Superficie conformada en formica 30mm de 120 x70, bordes en canto  rigido y cortes según planimetria</t>
  </si>
  <si>
    <t>Superficie conformada en formica 30mm de 130 x70, bordes en canto  rigido y cortes según planimetria</t>
  </si>
  <si>
    <t>MESAS DE JUNTAS</t>
  </si>
  <si>
    <t xml:space="preserve">MANTENIMIENTO </t>
  </si>
  <si>
    <t>Mantenimiento de Escritorio gerencial en madera - pintura general (según planos)</t>
  </si>
  <si>
    <t>CAFETERIAS</t>
  </si>
  <si>
    <t>Mesa de cafeteria en melamina HR de 1.20 x 0.80, color de formica por definir, patas metalicas, perforacion central para parasol  (cafeteria quinto piso)</t>
  </si>
  <si>
    <t>Mesa de cafeteria en melamina HR de 1.20 x 0.80, color de formica por definir, patas metalicas (cafeteria calle 54)</t>
  </si>
  <si>
    <t>Silla fabricada en aluminio recubierto de ratán sintético de color negro. Resistente a la intemperie y a golpes. Medidas: 85 x 61 x 56 cm (alto x ancho x fondo).</t>
  </si>
  <si>
    <t>Parasol cuadrado de dimensión 200x200cm. Estructura(mástil) en aluminio lacado. Tela de parasol importada 220g/m²tratada con efecto repelente, colorcrudo. ballenas condimensiones 14,5x23mm. Diámetrodelmástil:38/35mm.Apertura de parasol con sistema push up. Regulable en altura.</t>
  </si>
  <si>
    <t>Base de parasol redonda, Peso: 40kg.  Sistema de bloqueo del mástil por mandíbulas. Equipado de 6 tacos de plástico para el contacto con el suelo. Zócalo en hormigón recubierto con polipropileno tratamiento antiUV con soporte interior cónico. Tubo para mástiles de parasoles.</t>
  </si>
  <si>
    <t xml:space="preserve">ARCHIVOS RODANTES     </t>
  </si>
  <si>
    <t>Archivo rodante configuración doble mecánico de 16 UDC elaborados en lámina de acero cold rolled acabado en pintura electrostática con puerta y acabados en lamina con visores de identificación. Estantes de 90 x 30 x 2,00 mts de altura. Costado sur</t>
  </si>
  <si>
    <t>Archivo rodante configuración doble mecánico de 12 UDC elaborados en lámina de acero cold rolled acabado en pintura electrostática con puerta y acabados en lamina con visores de identificación. Estantes de 90 x 30 x 2,00 mts de altura. Costado sur</t>
  </si>
  <si>
    <t>Archivo rodante configuración sencillo mecánico de 14 UDC elaborados en lámina de acero cold rolled acabado en pintura electrostática con puerta y acabados en lamina con visores de identificación. Estantes de 90 x 30 x 2,00 mts de altura. Costado sur</t>
  </si>
  <si>
    <t>Archivo rodante configuración sencillo mecánico de 10 UDC elaborados en lámina de acero cold rolled acabado en pintura electrostática con puerta y acabados en lamina con visores de identificación. Estantes de 90 x 30 x 2,00 mts de altura. Y frontal metalico de union con rodante existente Costado norte</t>
  </si>
  <si>
    <t>Archivo rodante configuración triple mecánico de 9 UDC elaborados en lámina de acero cold rolled acabado en pintura electrostática con puerta y acabados en lamina con visores de identificación. Estantes de 90 x 30 x 2,00 mts de altura. Costado sur</t>
  </si>
  <si>
    <t>Archivo rodante configuración triple mecánico de 12 UDC elaborados en lámina de acero cold rolled acabado en pintura electrostática con puerta y acabados en lamina con visores de identificación. Estantes de 90 x 30 x 2,00 mts de altura. Costado norte</t>
  </si>
  <si>
    <t>MUEBLES ESPECIALES</t>
  </si>
  <si>
    <t>DESMONTES</t>
  </si>
  <si>
    <t>Sillas puestos operativos, rodachinas de doble pista Ø50mm para piso duro. Asiento: Tipo operario con interno reforzado y cubierta texturizada. Tapizada con tela tipo 1-2 con espuma inyectada densidad 60. Bases en nylon Ø680mm Espaldar: Marco en nylon con malla (Segundo Piso)</t>
  </si>
  <si>
    <t>Sillas puestos operativos, rodachinas de doble pista Ø50mm para piso duro. Asiento: Tipo operario con interno reforzado y cubierta texturizada. Tapizada con tela tipo 1-2 con espuma inyectada densidad 60. Bases en nylon Ø680mm Espaldar: Marco en nylon con malla (Sotano)</t>
  </si>
  <si>
    <t>Sillas Altas salas de juntas: rodachinas de doble pista Ø50mm para piso duro. Asiento: Tipo ejecutivo con interno reforzado y cubierta texturizada. Tapizada con tela tipo 1-2 con espuma inyectada densidad 60. Bases en nylon Ø680mm Espaldar: Marco en nylon con malla (salas de reuniones segundo piso)</t>
  </si>
  <si>
    <t>Sillas Altas salas de juntas: rodachinas de doble pista Ø50mm para piso duro. Asiento: Tipo ejecutivo con interno reforzado y cubierta texturizada. Tapizada con tela tipo 1-2 con espuma inyectada densidad 60. Bases en nylon Ø680mm Espaldar: Marco en nylon con malla (mesa planoteca archivo central)</t>
  </si>
  <si>
    <t>Silla Auditorio Pata tubo rectangular de 3"x 1" calibre 18 en Cold rolled , con bases troqueladas en lámina calibre 14 cold rolled con anclaje al piso con pernos de expansión, acabado en pintura epóxica por sistema electrostático, brazos en madera mdf 30mm o plástico PT (polipropileno copolimero), pueden ser tapizados o pintados, asiento en espuma inyectada alta densidad, espaldar con espuma densidad 26-40mm, tapizado en paño, pranna o cuerotex, espaldar en modulos curvos de 15mm.</t>
  </si>
  <si>
    <t>Modulo Lockers:  dimensiones  Alto: 1,76 m. Ancho: 0,80 m Fondo: 0,45 m,  dividido en cinco espacios,  dos (2)  de 0,88 x 40 y tres (3) de 0,58 x 0,40  fabricado en Acero calidad ASTM 542, compuesta por puertas en melamina, bordes en canto  rigido en PVC perimetral  y formica en color por definir   en 18 mm, boton de apertura en acero inoxidable,  bisagras de parche y platina para colocar candado, ventilación posterior, pata metálica con patín regulable en altura. (sotano) segun planos</t>
  </si>
  <si>
    <t xml:space="preserve">Mueble tipo estante en Tableros de madera aglomerada con recubrimiento melaminico dos (2) caras  Alto: 2,05 m.Ancho: 1,00 m Fondo: 0,30 m, color por definir </t>
  </si>
  <si>
    <t>Mueble salon de juegos Alto:1,4 m.Ancho: 4,65 m Fondo: 0,40 m, en Tableros de madera aglomerada con recubrimiento melaminico dos (2) caras color por definir y espaldar, bordes en canto  rigido en PVC perimetral compuesto por cuatro cuerpos a diferentes alturas (sotano) según planos</t>
  </si>
  <si>
    <t>Mueble sala conductores Alto:1.6 m.Ancho: 3,45 m Fondo: 0,40 m, en Tableros de madera aglomerada con recubrimiento melaminico dos (2) caras color por definiry espaldar, bordes en canto  rigido en PVC perimetral compuesto por cuatro cuerpos y mesas de reuniones de apoyo  (sotano) según planos</t>
  </si>
  <si>
    <t>Sofa en L elaborado en estructura en madera,  asiento y espaldar  tapizados  en cuerotex color por definir (sala de conductores sotano)  ML</t>
  </si>
  <si>
    <t>Modulo Sofa  1,20 de largo elaborado en estructura en madera,  asiento y espaldar  tapizados  en cuerotex color por definir y rodachinas con freno (salon de juegos - sotano)</t>
  </si>
  <si>
    <t>Mesa de reuniones con formada por superficies en formica 30mm de 2,65 x 1.60 , bordes en canto  rigido en PVC perimetral, sobre dos (2)  planotecas 0,73 x 0,98 conformada por once (11) bandejas de almacenamiento de planos, elaborada en lamina cold rolled y acabado pintura electrostática  y correderas full extensión sencillas carga pesada para los cajones pesada, ductos de cableado central dobles (archivo central)</t>
  </si>
  <si>
    <t>Desmonte  y embalaje de puesto de trabajo existentes incluye division a media altura</t>
  </si>
  <si>
    <t xml:space="preserve">Desmonte y embalaje de archivo rodante configuración sencilla mecánico de 6 UDC elaborados en lámina de acero cold rolled </t>
  </si>
  <si>
    <t xml:space="preserve">Mesa de cafeteria diseño especial en melamina HR , color de formica por definir,  110 x 60/90 x 337 cm (alto x ancho x fondo).(cafeteria terraza 5 piso) </t>
  </si>
  <si>
    <t>Silla fabricada en aluminio recubierto de ratán sintético de color negro. Resistente a la intemperie y a golpes. Medidas: 110 x 35 x 42 cm (alto x ancho x fondo).</t>
  </si>
  <si>
    <t>Parasol cuadrado de dimensión 2,50x12,00 m. Estructura(mástil) en aluminio lacado. Tela de parasol importada 220g/m²tratada con efecto repelente, colorcrudo. ballenas condimensiones 14,5x23mm. Diámetrodelmástil:38/35mm.Apertura de parasol con sistema push up. Regulable en altura.</t>
  </si>
  <si>
    <t>Tandem: asiento en polipropileno inyectado color negro , viga estructural en acero y bases tipo U cromadas con niveladores.</t>
  </si>
  <si>
    <t>Puesto en L de trabajo secretarial conformada por superficies en formica 30mm de 3,00x60 y retorno de  1,05x60  (2) cajoneras metálicas 2x1 frente 30 cms acabado pintura electrostática, ductos de cableado dobles, laterales bench de remate barra en L 3,00x25 al piso altura 1.10 con vidrio templado con dilatadores en acero inoxidable de3,00 x30 / vidrio templado  frontal 2,60x,80,  con vidrio templado con dilatadores en acero inoxidable y escudo de la Entidad en pelicula frosen</t>
  </si>
  <si>
    <t>Mesa de juntas 0,90x 1,60 en  fórmica 30mm. (8 puestos)</t>
  </si>
  <si>
    <t xml:space="preserve">Sillas puestos operativos, rodachinas de doble pista Ø50mm para piso duro. Asiento: Tipo operario con interno reforzado y cubierta texturizada. Tapizada con tela tipo 1-2 con espuma inyectada densidad 60. Bases en nylon Ø680mm Espaldar: Marco en nylon con malla </t>
  </si>
  <si>
    <t>Tandem:asiento en polipropileno inyectado color negro , viga estructural en acero y bases tipo U cromadas con niveladores.</t>
  </si>
  <si>
    <t>SEDE 02</t>
  </si>
  <si>
    <t xml:space="preserve">PUESTOS DE TRABAJO    </t>
  </si>
  <si>
    <t>CENTRO DE RECEPCION DE FLORA Y FAUNA SILVESTRE</t>
  </si>
  <si>
    <r>
      <rPr>
        <sz val="8.5"/>
        <rFont val="Arial"/>
        <family val="2"/>
      </rPr>
      <t xml:space="preserve">cajonera metálica 2x1 frente 30cm acabado pintura electrostática  y correderas full extensión sencillas carga pesada para
</t>
    </r>
    <r>
      <rPr>
        <sz val="8.5"/>
        <rFont val="Arial"/>
        <family val="2"/>
      </rPr>
      <t>los cajones superiores y full extensión para cajón de archivo carga pesada</t>
    </r>
  </si>
  <si>
    <r>
      <rPr>
        <sz val="8.5"/>
        <rFont val="Arial"/>
        <family val="2"/>
      </rPr>
      <t>Banca en madera plástica de plástico reciclado (35cm x 90cm) Banca con listones de 4cmx2cm de sección, de madera plástica de plástico reciclado y estructura de soporte en perfiles de acero IPE 120 pintados al horno color negro mate</t>
    </r>
  </si>
  <si>
    <r>
      <rPr>
        <sz val="8.5"/>
        <rFont val="Arial"/>
        <family val="2"/>
      </rPr>
      <t>Banca en madera plástica de plástico reciclado (80cm x 30cm) Banca con listones de 4cmx2cm de sección, de madera plástica de plástico reciclado y estructura de soporte en perfiles de acero IPE 120 pintados al horno color negro mate</t>
    </r>
  </si>
  <si>
    <r>
      <rPr>
        <sz val="8.5"/>
        <rFont val="Arial"/>
        <family val="2"/>
      </rPr>
      <t>Banca en madera plástica de plástico reciclado (70cm x 30cm) Banca con listones de 4cmx2cm de sección, de madera plástica de plástico reciclado y estructura de soporte en perfiles de acero IPE 120 pintados al horno color negro mate</t>
    </r>
  </si>
  <si>
    <r>
      <rPr>
        <sz val="8.5"/>
        <rFont val="Arial"/>
        <family val="2"/>
      </rPr>
      <t>Cama sencilla   (1.90 m x 0, 90m)</t>
    </r>
  </si>
  <si>
    <r>
      <rPr>
        <sz val="8.5"/>
        <rFont val="Arial"/>
        <family val="2"/>
      </rPr>
      <t xml:space="preserve">Puesto de trabajo con formada por superficies en formica 30mm de 150x60,  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t>
    </r>
    <r>
      <rPr>
        <sz val="8.5"/>
        <rFont val="Arial"/>
        <family val="2"/>
      </rPr>
      <t>remate,  tapa gromet metalica  sobre superficie y porta CPU metalico</t>
    </r>
  </si>
  <si>
    <r>
      <rPr>
        <sz val="8.5"/>
        <rFont val="Arial"/>
        <family val="2"/>
      </rPr>
      <t xml:space="preserve">Estantería alta 1.8 a 2m (ancho 40cm) Estantería metálica modular, con rodachines
</t>
    </r>
    <r>
      <rPr>
        <sz val="8.5"/>
        <rFont val="Arial"/>
        <family val="2"/>
      </rPr>
      <t>(la longitud de los módulos debe permitir moverlos para su limpieza periódica). Estantería metálica antioxidante y lavable, modular, con bastidores, largueros y estantes en panel metático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r>
  </si>
  <si>
    <r>
      <rPr>
        <sz val="8.5"/>
        <rFont val="Arial"/>
        <family val="2"/>
      </rPr>
      <t xml:space="preserve">Estantería alta 1.8 a 2m (ancho 50cm) Estantería metálica modular, con rodachines
</t>
    </r>
    <r>
      <rPr>
        <sz val="8.5"/>
        <rFont val="Arial"/>
        <family val="2"/>
      </rPr>
      <t>(la longitud de los módulos debe permitir moverlos para su limpieza periódica). Estantería metálica antioxidante y lavable, modular, con bastidores, largueros y estantes en panel metático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r>
  </si>
  <si>
    <r>
      <rPr>
        <sz val="8.5"/>
        <rFont val="Arial"/>
        <family val="2"/>
      </rPr>
      <t xml:space="preserve">Estantería alta 1.8 a 2m (ancho 60cm) Estantería metálica modular, con rodachines
</t>
    </r>
    <r>
      <rPr>
        <sz val="8.5"/>
        <rFont val="Arial"/>
        <family val="2"/>
      </rPr>
      <t>(la longitud de los módulos debe permitir moverlos para su limpieza periódica). Estantería metálica antioxidante y lavable, modular, con bastidores, largueros y estantes en panel metático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r>
  </si>
  <si>
    <r>
      <rPr>
        <sz val="8.5"/>
        <rFont val="Arial"/>
        <family val="2"/>
      </rPr>
      <t xml:space="preserve">Estantería alta 1.8 a 2m (ancho 80cm) Estantería metálica modular, con rodachines
</t>
    </r>
    <r>
      <rPr>
        <sz val="8.5"/>
        <rFont val="Arial"/>
        <family val="2"/>
      </rPr>
      <t>(la longitud de los módulos debe permitir moverlos para su limpieza periódica). Estantería metálica antioxidante y lavable, modular, con bastidores, largueros y estantes en panel metático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r>
  </si>
  <si>
    <r>
      <rPr>
        <sz val="8.5"/>
        <rFont val="Arial"/>
        <family val="2"/>
      </rPr>
      <t xml:space="preserve">Estantería alta 1.8 a 2m (ancho 100cm) Estantería metálica modular, con rodachines
</t>
    </r>
    <r>
      <rPr>
        <sz val="8.5"/>
        <rFont val="Arial"/>
        <family val="2"/>
      </rPr>
      <t>(la longitud de los módulos debe permitir moverlos para su limpieza periódica). Estantería metálica antioxidante y lavable, modular, con bastidores, largueros y estantes en panel metático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r>
  </si>
  <si>
    <r>
      <rPr>
        <sz val="8.5"/>
        <rFont val="Arial"/>
        <family val="2"/>
      </rPr>
      <t>Matera en madera de plástico reciclado (60cm x 60cm)</t>
    </r>
  </si>
  <si>
    <r>
      <rPr>
        <sz val="8.5"/>
        <rFont val="Arial"/>
        <family val="2"/>
      </rPr>
      <t>Matera en madera de plástico reciclado (80cm x 80cm)</t>
    </r>
  </si>
  <si>
    <r>
      <rPr>
        <sz val="8.5"/>
        <rFont val="Arial"/>
        <family val="2"/>
      </rPr>
      <t>Mesa de juntas 0,90x 1,60 en  fórmica 30mm. (8 puestos)</t>
    </r>
  </si>
  <si>
    <r>
      <rPr>
        <sz val="8.5"/>
        <rFont val="Arial"/>
        <family val="2"/>
      </rPr>
      <t xml:space="preserve">Sillas puestos operativos, rodachinas de doble pista Ø50mm para piso duro. Asiento: Tipo operario con interno reforzado y
</t>
    </r>
    <r>
      <rPr>
        <sz val="8.5"/>
        <rFont val="Arial"/>
        <family val="2"/>
      </rPr>
      <t>cubierta texturizada. Tapizada con tela tipo 1-2 con espuma inyectada densidad 60. Bases en nylon Ø680mm Espaldar: Marco en nylon con malla</t>
    </r>
  </si>
  <si>
    <r>
      <rPr>
        <sz val="8.5"/>
        <rFont val="Arial"/>
        <family val="2"/>
      </rPr>
      <t xml:space="preserve">Silla fabricada en aluminio recubierto de ratán sintético de color negro. Resistente a la intemperie y a golpes. Medidas: 85
</t>
    </r>
    <r>
      <rPr>
        <sz val="8.5"/>
        <rFont val="Arial"/>
        <family val="2"/>
      </rPr>
      <t>x 61 x 56 cm (alto x ancho x fondo).</t>
    </r>
  </si>
  <si>
    <r>
      <rPr>
        <sz val="8.5"/>
        <rFont val="Arial"/>
        <family val="2"/>
      </rPr>
      <t>Silla interlocutora, espaldar en malla, brazos fijos, asiento  Tapizado con tela tipo 1-2 con espuma inyectada densidad 60</t>
    </r>
  </si>
  <si>
    <t>Estantería baja para botas, metálica antioxidante y lavable, modular, con bastidores, largueros y estantes en malla metálica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</si>
  <si>
    <t>CUADRO OFRECIMIENTO ECONÓMICO</t>
  </si>
  <si>
    <t>TOTALES OFERTA ECONÓMICA</t>
  </si>
  <si>
    <t>Archivo rodante configuración sencilla  mecánico de 4 UDC elaborados en lámina de acero cold rolled acabado en pintura electrostática con puerta y acabados en lamina con visores de identificación. Estantes de 90 x 30 x 2,00 mts de altura</t>
  </si>
  <si>
    <t>Puesto en L de trabajo  conformada por superficies en formica 30mm de 1,60x70 , cajoneras metálicas 2x1 frente 30cm acabado pintura electrostática  y correderas full extensión sencillas carga pesada para los cajones superiores y full extensión para cajón de archivo carga pesada, ductos de cableado dobles, laterales bench de remate.</t>
  </si>
  <si>
    <r>
      <t xml:space="preserve">Puesto de trabajo con formada por superficies en formica 30mm de 180x70,  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t>
    </r>
    <r>
      <rPr>
        <sz val="8.5"/>
        <rFont val="Arial"/>
        <family val="2"/>
      </rPr>
      <t>remate,  tapa gromet metalica  sobre superficie y porta CPU metalico</t>
    </r>
  </si>
  <si>
    <r>
      <t xml:space="preserve">Estantería alta 1.8 a 2m (ancho 20cm) Estantería metálica modular, con rodachines
</t>
    </r>
    <r>
      <rPr>
        <sz val="8.5"/>
        <rFont val="Arial"/>
        <family val="2"/>
      </rPr>
      <t>(la longitud de los módulos debe permitir moverlos para su limpieza periódica). Estantería metálica antioxidante y lavable, modular, con bastidores, largueros y estantes en panel metático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r>
  </si>
  <si>
    <t>Modulo Lockers:  dimensiones  Alto: 1,76 m. Ancho: 0,80 m Fondo: 0,45 m,  dividido en cinco espacios,  dos (2)  de 0,88 x 40 y tres (3) de 0,58 x 0,40  fabricado en Acero calidad ASTM 542, compuesta por puertas en melamina, bordes en canto rigido en PVC perimetral  y formica en color por definir   en 18 mm, boton de apertura en acero inoxidable,  bisagras de parche y platina para colocar candado, ventilación posterior, pata metálica con patín regulable en altura.</t>
  </si>
  <si>
    <t>Mesa de terraza redonda en aluminio : Medidas:80 x 72 cm,  patas en aluminio</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</si>
</sst>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_(&quot;$&quot;\ * \(#,##0.00\);_(&quot;$&quot;\ * &quot;-&quot;??_);_(@_)"/>
    <numFmt numFmtId="164" formatCode="_-&quot;$&quot;* #,##0.00_-;\-&quot;$&quot;* #,##0.00_-;_-&quot;$&quot;* &quot;-&quot;??_-;_-@_-"/>
    <numFmt numFmtId="165" formatCode="_(&quot;$&quot;\ * #,##0_);_(&quot;$&quot;\ * \(#,##0\);_(&quot;$&quot;\ * &quot;-&quot;??_);_(@_)"/>
    <numFmt numFmtId="166" formatCode="[$$-240A]\ #,##0"/>
  </numFmts>
  <fonts count="16" x14ac:knownFonts="1">
    <font>
      <sz val="11"/>
      <color theme="1"/>
      <name val="Calibri"/>
      <family val="2"/>
      <scheme val="minor"/>
    </font>
    <font>
      <sz val="7"/>
      <color theme="1"/>
      <name val="Arial"/>
      <family val="2"/>
    </font>
    <font>
      <sz val="7"/>
      <color rgb="FF000000"/>
      <name val="Arial"/>
      <family val="2"/>
    </font>
    <font>
      <sz val="11"/>
      <color theme="1"/>
      <name val="Calibri"/>
      <family val="2"/>
      <scheme val="minor"/>
    </font>
    <font>
      <b/>
      <sz val="11"/>
      <color theme="1"/>
      <name val="Calibri"/>
      <family val="2"/>
      <scheme val="minor"/>
    </font>
    <font>
      <sz val="9"/>
      <name val="Arial"/>
      <family val="2"/>
    </font>
    <font>
      <b/>
      <sz val="12"/>
      <name val="Arial"/>
      <family val="2"/>
    </font>
    <font>
      <b/>
      <sz val="10"/>
      <name val="Arial"/>
      <family val="2"/>
    </font>
    <font>
      <b/>
      <sz val="8"/>
      <color rgb="FF000000"/>
      <name val="Calibri"/>
      <family val="2"/>
      <scheme val="minor"/>
    </font>
    <font>
      <b/>
      <sz val="10"/>
      <color theme="1"/>
      <name val="Calibri"/>
      <family val="2"/>
      <scheme val="minor"/>
    </font>
    <font>
      <b/>
      <sz val="8"/>
      <color theme="1"/>
      <name val="Calibri"/>
      <family val="2"/>
      <scheme val="minor"/>
    </font>
    <font>
      <sz val="8"/>
      <color rgb="FF000000"/>
      <name val="Calibri"/>
      <family val="2"/>
      <scheme val="minor"/>
    </font>
    <font>
      <sz val="10"/>
      <color theme="1"/>
      <name val="Calibri"/>
      <family val="2"/>
      <scheme val="minor"/>
    </font>
    <font>
      <b/>
      <sz val="18"/>
      <color theme="1"/>
      <name val="Calibri"/>
      <family val="2"/>
      <scheme val="minor"/>
    </font>
    <font>
      <sz val="10"/>
      <color rgb="FF000000"/>
      <name val="Arial"/>
      <family val="2"/>
    </font>
    <font>
      <sz val="8.5"/>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rgb="FFBFBFBF"/>
        <bgColor indexed="64"/>
      </patternFill>
    </fill>
    <fill>
      <patternFill patternType="solid">
        <fgColor theme="2" tint="-0.249977111117893"/>
        <bgColor indexed="64"/>
      </patternFill>
    </fill>
  </fills>
  <borders count="4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s>
  <cellStyleXfs count="2">
    <xf numFmtId="0" fontId="0" fillId="0" borderId="0"/>
    <xf numFmtId="164" fontId="3" fillId="0" borderId="0" applyFont="0" applyFill="0" applyBorder="0" applyAlignment="0" applyProtection="0"/>
  </cellStyleXfs>
  <cellXfs count="91">
    <xf numFmtId="0" fontId="0" fillId="0" borderId="0" xfId="0"/>
    <xf numFmtId="165" fontId="8" fillId="5" borderId="27" xfId="1" applyNumberFormat="1" applyFont="1" applyFill="1" applyBorder="1" applyAlignment="1" applyProtection="1">
      <alignment horizontal="center" vertical="center" wrapText="1"/>
      <protection locked="0"/>
    </xf>
    <xf numFmtId="166" fontId="10" fillId="2" borderId="13" xfId="1" applyNumberFormat="1" applyFont="1" applyFill="1" applyBorder="1" applyAlignment="1" applyProtection="1">
      <alignment horizontal="center" vertical="center" wrapText="1"/>
      <protection locked="0"/>
    </xf>
    <xf numFmtId="166" fontId="10" fillId="2" borderId="13" xfId="0" applyNumberFormat="1" applyFont="1" applyFill="1" applyBorder="1" applyAlignment="1" applyProtection="1">
      <alignment horizontal="center" vertical="center" wrapText="1"/>
      <protection locked="0"/>
    </xf>
    <xf numFmtId="165" fontId="10" fillId="4" borderId="35" xfId="1" applyNumberFormat="1" applyFont="1" applyFill="1" applyBorder="1" applyAlignment="1" applyProtection="1">
      <alignment vertical="center" wrapText="1"/>
      <protection locked="0"/>
    </xf>
    <xf numFmtId="165" fontId="4" fillId="4" borderId="36" xfId="1" applyNumberFormat="1" applyFont="1" applyFill="1" applyBorder="1" applyAlignment="1" applyProtection="1">
      <alignment vertical="center" wrapText="1"/>
      <protection locked="0"/>
    </xf>
    <xf numFmtId="0" fontId="5"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2" fillId="0" borderId="37" xfId="0" applyFont="1" applyBorder="1" applyAlignment="1" applyProtection="1">
      <alignment horizontal="justify" vertical="center" wrapText="1"/>
    </xf>
    <xf numFmtId="0" fontId="1" fillId="0" borderId="37" xfId="0" applyFont="1" applyBorder="1" applyAlignment="1" applyProtection="1">
      <alignment horizontal="justify" vertical="center" wrapText="1"/>
    </xf>
    <xf numFmtId="0" fontId="1" fillId="0" borderId="40" xfId="0" applyFont="1" applyBorder="1" applyAlignment="1" applyProtection="1">
      <alignment horizontal="justify" vertical="center" wrapText="1"/>
    </xf>
    <xf numFmtId="0" fontId="10" fillId="7" borderId="19" xfId="0" applyFont="1" applyFill="1" applyBorder="1" applyAlignment="1" applyProtection="1">
      <alignment vertical="center" wrapText="1"/>
    </xf>
    <xf numFmtId="0" fontId="2" fillId="0" borderId="32" xfId="0" applyFont="1" applyBorder="1" applyAlignment="1" applyProtection="1">
      <alignment horizontal="justify" vertical="center" wrapText="1"/>
    </xf>
    <xf numFmtId="0" fontId="10" fillId="7" borderId="25" xfId="0" applyFont="1" applyFill="1" applyBorder="1" applyAlignment="1" applyProtection="1">
      <alignment vertical="center" wrapText="1"/>
    </xf>
    <xf numFmtId="0" fontId="2" fillId="0" borderId="39" xfId="0" applyFont="1" applyBorder="1" applyAlignment="1" applyProtection="1">
      <alignment horizontal="justify" vertical="center" wrapText="1"/>
    </xf>
    <xf numFmtId="0" fontId="10" fillId="7" borderId="14" xfId="0" applyFont="1" applyFill="1" applyBorder="1" applyAlignment="1" applyProtection="1">
      <alignment vertical="center" wrapText="1"/>
    </xf>
    <xf numFmtId="0" fontId="2" fillId="0" borderId="33" xfId="0" applyFont="1" applyBorder="1" applyAlignment="1" applyProtection="1">
      <alignment horizontal="justify" vertical="center" wrapText="1"/>
    </xf>
    <xf numFmtId="0" fontId="10" fillId="7" borderId="16" xfId="0" applyFont="1" applyFill="1" applyBorder="1" applyAlignment="1" applyProtection="1">
      <alignment vertical="center" wrapText="1"/>
    </xf>
    <xf numFmtId="0" fontId="2" fillId="2" borderId="37" xfId="0" applyFont="1" applyFill="1" applyBorder="1" applyAlignment="1" applyProtection="1">
      <alignment horizontal="justify" vertical="center" wrapText="1"/>
    </xf>
    <xf numFmtId="0" fontId="10" fillId="7" borderId="17" xfId="0" applyFont="1" applyFill="1" applyBorder="1" applyAlignment="1" applyProtection="1">
      <alignment vertical="center" wrapText="1"/>
    </xf>
    <xf numFmtId="0" fontId="2" fillId="0" borderId="38" xfId="0" applyFont="1" applyFill="1" applyBorder="1" applyAlignment="1" applyProtection="1">
      <alignment horizontal="justify" vertical="center" wrapText="1"/>
    </xf>
    <xf numFmtId="0" fontId="1" fillId="0" borderId="39" xfId="0" applyFont="1" applyBorder="1" applyAlignment="1" applyProtection="1">
      <alignment horizontal="justify" vertical="center" wrapText="1"/>
    </xf>
    <xf numFmtId="0" fontId="1" fillId="0" borderId="38" xfId="0" applyFont="1" applyBorder="1" applyAlignment="1" applyProtection="1">
      <alignment horizontal="justify" vertical="center" wrapText="1"/>
    </xf>
    <xf numFmtId="0" fontId="1" fillId="0" borderId="33" xfId="0" applyFont="1" applyBorder="1" applyAlignment="1" applyProtection="1">
      <alignment horizontal="justify" vertical="center" wrapText="1"/>
    </xf>
    <xf numFmtId="0" fontId="10" fillId="7" borderId="29" xfId="0" applyFont="1" applyFill="1" applyBorder="1" applyAlignment="1" applyProtection="1">
      <alignment horizontal="center" vertical="center" wrapText="1"/>
    </xf>
    <xf numFmtId="165" fontId="8" fillId="5" borderId="26" xfId="1" applyNumberFormat="1" applyFont="1" applyFill="1" applyBorder="1" applyAlignment="1" applyProtection="1">
      <alignment horizontal="center" vertical="center" wrapText="1"/>
    </xf>
    <xf numFmtId="166" fontId="10" fillId="0" borderId="13" xfId="1" applyNumberFormat="1" applyFont="1" applyBorder="1" applyAlignment="1" applyProtection="1">
      <alignment horizontal="center" vertical="center" wrapText="1"/>
    </xf>
    <xf numFmtId="165" fontId="4" fillId="4" borderId="36" xfId="1" applyNumberFormat="1" applyFont="1" applyFill="1" applyBorder="1" applyAlignment="1" applyProtection="1">
      <alignment vertical="center" wrapText="1"/>
    </xf>
    <xf numFmtId="0" fontId="6" fillId="3" borderId="10" xfId="0" applyFont="1" applyFill="1" applyBorder="1" applyAlignment="1" applyProtection="1">
      <alignment horizontal="center" vertical="center" wrapText="1"/>
      <protection locked="0"/>
    </xf>
    <xf numFmtId="0" fontId="6" fillId="3" borderId="11" xfId="0" applyFont="1" applyFill="1" applyBorder="1" applyAlignment="1" applyProtection="1">
      <alignment horizontal="center" vertical="center" wrapText="1"/>
      <protection locked="0"/>
    </xf>
    <xf numFmtId="0" fontId="6" fillId="3" borderId="0" xfId="0" applyFont="1" applyFill="1" applyBorder="1" applyAlignment="1" applyProtection="1">
      <alignment horizontal="center" vertical="center" wrapText="1"/>
      <protection locked="0"/>
    </xf>
    <xf numFmtId="0" fontId="6" fillId="3" borderId="5" xfId="0" applyFont="1" applyFill="1" applyBorder="1" applyAlignment="1" applyProtection="1">
      <alignment horizontal="center" vertical="center" wrapText="1"/>
      <protection locked="0"/>
    </xf>
    <xf numFmtId="0" fontId="6" fillId="3" borderId="3" xfId="0" applyFont="1" applyFill="1" applyBorder="1" applyAlignment="1" applyProtection="1">
      <alignment horizontal="center" vertical="center" wrapText="1"/>
      <protection locked="0"/>
    </xf>
    <xf numFmtId="0" fontId="6" fillId="3" borderId="4" xfId="0" applyFont="1" applyFill="1" applyBorder="1" applyAlignment="1" applyProtection="1">
      <alignment horizontal="center" vertical="center" wrapText="1"/>
      <protection locked="0"/>
    </xf>
    <xf numFmtId="44" fontId="9" fillId="5" borderId="33" xfId="1" applyNumberFormat="1" applyFont="1" applyFill="1" applyBorder="1" applyAlignment="1" applyProtection="1">
      <alignment horizontal="center" vertical="center" wrapText="1"/>
    </xf>
    <xf numFmtId="44" fontId="9" fillId="5" borderId="34" xfId="1" applyNumberFormat="1" applyFont="1" applyFill="1" applyBorder="1" applyAlignment="1" applyProtection="1">
      <alignment horizontal="center" vertical="center" wrapText="1"/>
    </xf>
    <xf numFmtId="0" fontId="8" fillId="6" borderId="14" xfId="0" applyFont="1" applyFill="1" applyBorder="1" applyAlignment="1" applyProtection="1">
      <alignment horizontal="center" vertical="center" wrapText="1"/>
      <protection locked="0"/>
    </xf>
    <xf numFmtId="0" fontId="8" fillId="6" borderId="25" xfId="0" applyFont="1" applyFill="1" applyBorder="1" applyAlignment="1" applyProtection="1">
      <alignment horizontal="center" vertical="center" wrapText="1"/>
      <protection locked="0"/>
    </xf>
    <xf numFmtId="0" fontId="8" fillId="6" borderId="15" xfId="0" applyFont="1" applyFill="1" applyBorder="1" applyAlignment="1" applyProtection="1">
      <alignment horizontal="center" vertical="center" wrapText="1"/>
      <protection locked="0"/>
    </xf>
    <xf numFmtId="0" fontId="8" fillId="6" borderId="27" xfId="0" applyFont="1"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24" xfId="0" applyFont="1" applyBorder="1" applyAlignment="1" applyProtection="1">
      <alignment horizontal="center" vertical="center" wrapText="1"/>
      <protection locked="0"/>
    </xf>
    <xf numFmtId="0" fontId="15" fillId="0" borderId="33" xfId="0" applyFont="1" applyFill="1" applyBorder="1" applyAlignment="1" applyProtection="1">
      <alignment horizontal="left" vertical="center" wrapText="1"/>
    </xf>
    <xf numFmtId="0" fontId="0" fillId="0" borderId="37" xfId="0" applyFill="1" applyBorder="1" applyAlignment="1" applyProtection="1">
      <alignment horizontal="left" vertical="center" wrapText="1"/>
    </xf>
    <xf numFmtId="0" fontId="15" fillId="0" borderId="37" xfId="0" applyFont="1" applyFill="1" applyBorder="1" applyAlignment="1" applyProtection="1">
      <alignment horizontal="left" vertical="center" wrapText="1"/>
    </xf>
    <xf numFmtId="0" fontId="15" fillId="0" borderId="38" xfId="0" applyFont="1" applyFill="1" applyBorder="1" applyAlignment="1" applyProtection="1">
      <alignment horizontal="left" vertical="center" wrapText="1"/>
    </xf>
    <xf numFmtId="0" fontId="5" fillId="0" borderId="9"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0"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14" fillId="0" borderId="23" xfId="0" applyFont="1" applyBorder="1" applyAlignment="1" applyProtection="1">
      <alignment vertical="center" wrapText="1"/>
      <protection locked="0"/>
    </xf>
    <xf numFmtId="0" fontId="14" fillId="0" borderId="34" xfId="0" applyFont="1" applyBorder="1" applyAlignment="1" applyProtection="1">
      <alignment vertical="center" wrapText="1"/>
    </xf>
    <xf numFmtId="0" fontId="2" fillId="0" borderId="13" xfId="0" applyFont="1" applyBorder="1" applyAlignment="1" applyProtection="1">
      <alignment horizontal="center" vertical="center" wrapText="1"/>
    </xf>
    <xf numFmtId="165" fontId="0" fillId="0" borderId="0" xfId="0" applyNumberFormat="1" applyAlignment="1" applyProtection="1">
      <alignment vertical="center" wrapText="1"/>
      <protection locked="0"/>
    </xf>
    <xf numFmtId="166" fontId="14" fillId="2" borderId="13" xfId="0" applyNumberFormat="1" applyFont="1" applyFill="1" applyBorder="1" applyAlignment="1" applyProtection="1">
      <alignment horizontal="center" vertical="center" wrapText="1"/>
      <protection locked="0"/>
    </xf>
    <xf numFmtId="0" fontId="1" fillId="2" borderId="13" xfId="0" applyFont="1" applyFill="1" applyBorder="1" applyAlignment="1" applyProtection="1">
      <alignment horizontal="center" vertical="center" wrapText="1"/>
    </xf>
    <xf numFmtId="0" fontId="1" fillId="2" borderId="35" xfId="0" applyFont="1" applyFill="1" applyBorder="1" applyAlignment="1" applyProtection="1">
      <alignment horizontal="center" vertical="center" wrapText="1"/>
    </xf>
    <xf numFmtId="0" fontId="11" fillId="0" borderId="20" xfId="0" applyFont="1" applyBorder="1" applyAlignment="1" applyProtection="1">
      <alignment horizontal="center" vertical="center" wrapText="1"/>
    </xf>
    <xf numFmtId="0" fontId="11" fillId="0" borderId="27" xfId="0" applyFont="1" applyBorder="1" applyAlignment="1" applyProtection="1">
      <alignment horizontal="center" vertical="center" wrapText="1"/>
    </xf>
    <xf numFmtId="0" fontId="2" fillId="0" borderId="15" xfId="0" applyFont="1" applyBorder="1" applyAlignment="1" applyProtection="1">
      <alignment horizontal="center" vertical="center" wrapText="1"/>
    </xf>
    <xf numFmtId="0" fontId="1" fillId="0" borderId="18" xfId="0" applyFont="1" applyFill="1" applyBorder="1" applyAlignment="1" applyProtection="1">
      <alignment horizontal="center" vertical="center" wrapText="1"/>
    </xf>
    <xf numFmtId="0" fontId="2" fillId="0" borderId="20" xfId="0" applyFont="1" applyBorder="1" applyAlignment="1" applyProtection="1">
      <alignment horizontal="center" vertical="center" wrapText="1"/>
    </xf>
    <xf numFmtId="0" fontId="2" fillId="0" borderId="27" xfId="0" applyFont="1" applyBorder="1" applyAlignment="1" applyProtection="1">
      <alignment horizontal="center" vertical="center" wrapText="1"/>
    </xf>
    <xf numFmtId="0" fontId="11" fillId="0" borderId="15" xfId="0" applyFont="1" applyBorder="1" applyAlignment="1" applyProtection="1">
      <alignment horizontal="center" vertical="center" wrapText="1"/>
    </xf>
    <xf numFmtId="0" fontId="11" fillId="0" borderId="13" xfId="0" applyFont="1" applyBorder="1" applyAlignment="1" applyProtection="1">
      <alignment horizontal="center" vertical="center" wrapText="1"/>
    </xf>
    <xf numFmtId="0" fontId="11" fillId="0" borderId="18" xfId="0" applyFont="1" applyBorder="1" applyAlignment="1" applyProtection="1">
      <alignment horizontal="center" vertical="center" wrapText="1"/>
    </xf>
    <xf numFmtId="0" fontId="11" fillId="0" borderId="28" xfId="0" applyFont="1" applyBorder="1" applyAlignment="1" applyProtection="1">
      <alignment horizontal="center" vertical="center" wrapText="1"/>
    </xf>
    <xf numFmtId="0" fontId="11" fillId="0" borderId="21" xfId="0" applyFont="1" applyBorder="1" applyAlignment="1" applyProtection="1">
      <alignment horizontal="center" vertical="center" wrapText="1"/>
    </xf>
    <xf numFmtId="0" fontId="11" fillId="0" borderId="22" xfId="0" applyFont="1" applyBorder="1" applyAlignment="1" applyProtection="1">
      <alignment horizontal="center" vertical="center" wrapText="1"/>
    </xf>
    <xf numFmtId="0" fontId="2" fillId="0" borderId="18" xfId="0" applyFont="1" applyBorder="1" applyAlignment="1" applyProtection="1">
      <alignment horizontal="center" vertical="center" wrapText="1"/>
    </xf>
    <xf numFmtId="0" fontId="2" fillId="0" borderId="35" xfId="0" applyFont="1" applyBorder="1" applyAlignment="1" applyProtection="1">
      <alignment horizontal="center" vertical="center" wrapText="1"/>
    </xf>
    <xf numFmtId="0" fontId="12" fillId="0" borderId="0" xfId="0" applyFont="1" applyAlignment="1" applyProtection="1">
      <alignment vertical="center" wrapText="1"/>
      <protection locked="0"/>
    </xf>
    <xf numFmtId="0" fontId="14" fillId="0" borderId="37" xfId="0" applyFont="1" applyBorder="1" applyAlignment="1" applyProtection="1">
      <alignment horizontal="center" vertical="center" wrapText="1"/>
    </xf>
    <xf numFmtId="0" fontId="14" fillId="0" borderId="21" xfId="0" applyFont="1" applyBorder="1" applyAlignment="1" applyProtection="1">
      <alignment horizontal="center" vertical="center" wrapText="1"/>
    </xf>
    <xf numFmtId="0" fontId="14" fillId="0" borderId="33" xfId="0" applyFont="1" applyBorder="1" applyAlignment="1" applyProtection="1">
      <alignment horizontal="center" vertical="center" wrapText="1"/>
    </xf>
    <xf numFmtId="0" fontId="14" fillId="0" borderId="23" xfId="0" applyFont="1" applyBorder="1" applyAlignment="1" applyProtection="1">
      <alignment horizontal="center" vertical="center" wrapText="1"/>
    </xf>
    <xf numFmtId="0" fontId="13" fillId="4" borderId="1" xfId="0" applyFont="1" applyFill="1" applyBorder="1" applyAlignment="1" applyProtection="1">
      <alignment horizontal="center" vertical="center" wrapText="1"/>
    </xf>
    <xf numFmtId="0" fontId="13" fillId="4" borderId="2" xfId="0" applyFont="1" applyFill="1" applyBorder="1" applyAlignment="1" applyProtection="1">
      <alignment horizontal="center" vertical="center" wrapText="1"/>
    </xf>
    <xf numFmtId="0" fontId="13" fillId="4" borderId="41" xfId="0" applyFont="1" applyFill="1" applyBorder="1" applyAlignment="1" applyProtection="1">
      <alignment horizontal="center" vertical="center" wrapText="1"/>
    </xf>
    <xf numFmtId="0" fontId="10" fillId="7" borderId="31" xfId="0" applyFont="1" applyFill="1" applyBorder="1" applyAlignment="1" applyProtection="1">
      <alignment horizontal="center" vertical="center" wrapText="1"/>
    </xf>
    <xf numFmtId="0" fontId="10" fillId="7" borderId="30" xfId="0" applyFont="1" applyFill="1" applyBorder="1" applyAlignment="1" applyProtection="1">
      <alignment horizontal="center" vertical="center" wrapText="1"/>
    </xf>
    <xf numFmtId="0" fontId="10" fillId="7" borderId="29" xfId="0" applyFont="1" applyFill="1" applyBorder="1" applyAlignment="1" applyProtection="1">
      <alignment horizontal="center" vertical="center" wrapText="1"/>
    </xf>
    <xf numFmtId="0" fontId="10" fillId="7" borderId="1" xfId="0" applyFont="1" applyFill="1" applyBorder="1" applyAlignment="1" applyProtection="1">
      <alignment horizontal="center" vertical="center" wrapText="1"/>
    </xf>
    <xf numFmtId="0" fontId="10" fillId="7" borderId="2" xfId="0" applyFont="1" applyFill="1" applyBorder="1" applyAlignment="1" applyProtection="1">
      <alignment horizontal="center" vertical="center" wrapText="1"/>
    </xf>
    <xf numFmtId="0" fontId="10" fillId="7" borderId="41" xfId="0" applyFont="1" applyFill="1" applyBorder="1" applyAlignment="1" applyProtection="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952500</xdr:colOff>
      <xdr:row>1</xdr:row>
      <xdr:rowOff>104776</xdr:rowOff>
    </xdr:from>
    <xdr:to>
      <xdr:col>2</xdr:col>
      <xdr:colOff>1638300</xdr:colOff>
      <xdr:row>3</xdr:row>
      <xdr:rowOff>95250</xdr:rowOff>
    </xdr:to>
    <xdr:pic>
      <xdr:nvPicPr>
        <xdr:cNvPr id="2" name="Picture 17" descr="NUEVlogo_solo SDA">
          <a:extLst>
            <a:ext uri="{FF2B5EF4-FFF2-40B4-BE49-F238E27FC236}">
              <a16:creationId xmlns="" xmlns:a16="http://schemas.microsoft.com/office/drawing/2014/main" id="{BEDE6928-B6F0-446B-A476-485F3517AF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85975" y="304801"/>
          <a:ext cx="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493395</xdr:colOff>
      <xdr:row>1</xdr:row>
      <xdr:rowOff>26670</xdr:rowOff>
    </xdr:from>
    <xdr:to>
      <xdr:col>3</xdr:col>
      <xdr:colOff>719143</xdr:colOff>
      <xdr:row>3</xdr:row>
      <xdr:rowOff>312420</xdr:rowOff>
    </xdr:to>
    <xdr:pic>
      <xdr:nvPicPr>
        <xdr:cNvPr id="3" name="Picture 17" descr="NUEVlogo_solo SDA">
          <a:extLst>
            <a:ext uri="{FF2B5EF4-FFF2-40B4-BE49-F238E27FC236}">
              <a16:creationId xmlns="" xmlns:a16="http://schemas.microsoft.com/office/drawing/2014/main" id="{D241092D-5651-4474-9EE5-D1A46B5086C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84070" y="226695"/>
          <a:ext cx="721048"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45720</xdr:colOff>
      <xdr:row>93</xdr:row>
      <xdr:rowOff>152400</xdr:rowOff>
    </xdr:from>
    <xdr:to>
      <xdr:col>3</xdr:col>
      <xdr:colOff>1318260</xdr:colOff>
      <xdr:row>98</xdr:row>
      <xdr:rowOff>166408</xdr:rowOff>
    </xdr:to>
    <xdr:pic>
      <xdr:nvPicPr>
        <xdr:cNvPr id="14" name="Imagen 13" descr="logo">
          <a:extLst>
            <a:ext uri="{FF2B5EF4-FFF2-40B4-BE49-F238E27FC236}">
              <a16:creationId xmlns="" xmlns:a16="http://schemas.microsoft.com/office/drawing/2014/main" id="{FA07822F-BB61-4F91-9306-47A58C99ED4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71422"/>
        <a:stretch/>
      </xdr:blipFill>
      <xdr:spPr bwMode="auto">
        <a:xfrm>
          <a:off x="617220" y="67217925"/>
          <a:ext cx="2787015" cy="966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91</xdr:row>
      <xdr:rowOff>142196</xdr:rowOff>
    </xdr:from>
    <xdr:to>
      <xdr:col>5</xdr:col>
      <xdr:colOff>814187</xdr:colOff>
      <xdr:row>98</xdr:row>
      <xdr:rowOff>175260</xdr:rowOff>
    </xdr:to>
    <xdr:pic>
      <xdr:nvPicPr>
        <xdr:cNvPr id="15" name="Imagen 14">
          <a:extLst>
            <a:ext uri="{FF2B5EF4-FFF2-40B4-BE49-F238E27FC236}">
              <a16:creationId xmlns="" xmlns:a16="http://schemas.microsoft.com/office/drawing/2014/main" id="{FC0488B4-6FF5-4BCF-A47C-236EF818FD27}"/>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7576" t="7661" r="-304" b="28891"/>
        <a:stretch/>
      </xdr:blipFill>
      <xdr:spPr>
        <a:xfrm>
          <a:off x="8646947" y="66826721"/>
          <a:ext cx="2005814" cy="13665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93"/>
  <sheetViews>
    <sheetView tabSelected="1" view="pageBreakPreview" zoomScale="87" zoomScaleNormal="100" zoomScaleSheetLayoutView="87" workbookViewId="0">
      <selection activeCell="E86" sqref="E86"/>
    </sheetView>
  </sheetViews>
  <sheetFormatPr baseColWidth="10" defaultRowHeight="15" x14ac:dyDescent="0.25"/>
  <cols>
    <col min="1" max="1" width="8.5703125" style="7" customWidth="1"/>
    <col min="2" max="2" width="23" style="7" customWidth="1"/>
    <col min="3" max="3" width="12.7109375" style="7" customWidth="1"/>
    <col min="4" max="4" width="45.5703125" style="7" customWidth="1"/>
    <col min="5" max="5" width="17.85546875" style="7" bestFit="1" customWidth="1"/>
    <col min="6" max="6" width="17.5703125" style="7" bestFit="1" customWidth="1"/>
    <col min="7" max="7" width="16" style="7" customWidth="1"/>
    <col min="8" max="8" width="12" style="7" bestFit="1" customWidth="1"/>
    <col min="9" max="9" width="11.42578125" style="7"/>
    <col min="10" max="11" width="12" style="7" bestFit="1" customWidth="1"/>
    <col min="12" max="16384" width="11.42578125" style="7"/>
  </cols>
  <sheetData>
    <row r="1" spans="2:11" ht="15.75" thickBot="1" x14ac:dyDescent="0.3"/>
    <row r="2" spans="2:11" ht="14.45" customHeight="1" x14ac:dyDescent="0.25">
      <c r="B2" s="47"/>
      <c r="C2" s="48"/>
      <c r="D2" s="49"/>
      <c r="E2" s="28" t="s">
        <v>84</v>
      </c>
      <c r="F2" s="29"/>
    </row>
    <row r="3" spans="2:11" ht="14.45" customHeight="1" x14ac:dyDescent="0.25">
      <c r="B3" s="50"/>
      <c r="C3" s="51"/>
      <c r="D3" s="52"/>
      <c r="E3" s="30"/>
      <c r="F3" s="31"/>
    </row>
    <row r="4" spans="2:11" ht="31.9" customHeight="1" thickBot="1" x14ac:dyDescent="0.3">
      <c r="B4" s="53"/>
      <c r="C4" s="54"/>
      <c r="D4" s="55"/>
      <c r="E4" s="32"/>
      <c r="F4" s="33"/>
    </row>
    <row r="5" spans="2:11" ht="15" customHeight="1" thickBot="1" x14ac:dyDescent="0.3">
      <c r="B5" s="40" t="s">
        <v>4</v>
      </c>
      <c r="C5" s="41"/>
      <c r="D5" s="41"/>
      <c r="E5" s="41"/>
      <c r="F5" s="42"/>
    </row>
    <row r="6" spans="2:11" ht="14.45" customHeight="1" x14ac:dyDescent="0.25">
      <c r="B6" s="36" t="s">
        <v>2</v>
      </c>
      <c r="C6" s="38" t="s">
        <v>0</v>
      </c>
      <c r="D6" s="38" t="s">
        <v>1</v>
      </c>
      <c r="E6" s="34"/>
      <c r="F6" s="35"/>
    </row>
    <row r="7" spans="2:11" ht="32.450000000000003" customHeight="1" thickBot="1" x14ac:dyDescent="0.3">
      <c r="B7" s="37"/>
      <c r="C7" s="39"/>
      <c r="D7" s="39"/>
      <c r="E7" s="1" t="s">
        <v>6</v>
      </c>
      <c r="F7" s="25" t="s">
        <v>5</v>
      </c>
    </row>
    <row r="8" spans="2:11" ht="21.75" customHeight="1" x14ac:dyDescent="0.25">
      <c r="B8" s="85" t="s">
        <v>16</v>
      </c>
      <c r="C8" s="80" t="s">
        <v>17</v>
      </c>
      <c r="D8" s="81"/>
      <c r="E8" s="56"/>
      <c r="F8" s="57"/>
    </row>
    <row r="9" spans="2:11" ht="72" x14ac:dyDescent="0.25">
      <c r="B9" s="86"/>
      <c r="C9" s="58">
        <v>98</v>
      </c>
      <c r="D9" s="8" t="s">
        <v>9</v>
      </c>
      <c r="E9" s="2"/>
      <c r="F9" s="26">
        <f>+ROUND(E9*C9,0)</f>
        <v>0</v>
      </c>
      <c r="H9" s="59"/>
      <c r="J9" s="59"/>
      <c r="K9" s="59"/>
    </row>
    <row r="10" spans="2:11" ht="72" x14ac:dyDescent="0.25">
      <c r="B10" s="86"/>
      <c r="C10" s="58">
        <v>7</v>
      </c>
      <c r="D10" s="8" t="s">
        <v>10</v>
      </c>
      <c r="E10" s="2"/>
      <c r="F10" s="26">
        <f t="shared" ref="F10:F73" si="0">+ROUND(E10*C10,0)</f>
        <v>0</v>
      </c>
      <c r="H10" s="59"/>
      <c r="J10" s="59"/>
      <c r="K10" s="59"/>
    </row>
    <row r="11" spans="2:11" ht="72" x14ac:dyDescent="0.25">
      <c r="B11" s="86"/>
      <c r="C11" s="58">
        <v>20</v>
      </c>
      <c r="D11" s="8" t="s">
        <v>11</v>
      </c>
      <c r="E11" s="2"/>
      <c r="F11" s="26">
        <f t="shared" si="0"/>
        <v>0</v>
      </c>
      <c r="G11" s="59"/>
      <c r="H11" s="59"/>
      <c r="J11" s="59"/>
      <c r="K11" s="59"/>
    </row>
    <row r="12" spans="2:11" ht="15.75" customHeight="1" x14ac:dyDescent="0.25">
      <c r="B12" s="86"/>
      <c r="C12" s="78" t="s">
        <v>18</v>
      </c>
      <c r="D12" s="79"/>
      <c r="E12" s="60"/>
      <c r="F12" s="26"/>
      <c r="H12" s="59"/>
      <c r="J12" s="59"/>
      <c r="K12" s="59"/>
    </row>
    <row r="13" spans="2:11" ht="76.5" customHeight="1" x14ac:dyDescent="0.25">
      <c r="B13" s="86"/>
      <c r="C13" s="58">
        <v>154</v>
      </c>
      <c r="D13" s="8" t="s">
        <v>13</v>
      </c>
      <c r="E13" s="2"/>
      <c r="F13" s="26">
        <f t="shared" si="0"/>
        <v>0</v>
      </c>
      <c r="H13" s="59"/>
      <c r="J13" s="59"/>
      <c r="K13" s="59"/>
    </row>
    <row r="14" spans="2:11" ht="72" x14ac:dyDescent="0.25">
      <c r="B14" s="86"/>
      <c r="C14" s="58">
        <v>12</v>
      </c>
      <c r="D14" s="8" t="s">
        <v>12</v>
      </c>
      <c r="E14" s="2"/>
      <c r="F14" s="26">
        <f t="shared" si="0"/>
        <v>0</v>
      </c>
      <c r="H14" s="59"/>
      <c r="J14" s="59"/>
      <c r="K14" s="59"/>
    </row>
    <row r="15" spans="2:11" ht="72" x14ac:dyDescent="0.25">
      <c r="B15" s="86"/>
      <c r="C15" s="58">
        <v>3</v>
      </c>
      <c r="D15" s="8" t="s">
        <v>14</v>
      </c>
      <c r="E15" s="2"/>
      <c r="F15" s="26">
        <f t="shared" si="0"/>
        <v>0</v>
      </c>
      <c r="H15" s="59"/>
      <c r="J15" s="59"/>
      <c r="K15" s="59"/>
    </row>
    <row r="16" spans="2:11" ht="72" x14ac:dyDescent="0.25">
      <c r="B16" s="86"/>
      <c r="C16" s="58">
        <v>8</v>
      </c>
      <c r="D16" s="8" t="s">
        <v>15</v>
      </c>
      <c r="E16" s="2"/>
      <c r="F16" s="26">
        <f t="shared" si="0"/>
        <v>0</v>
      </c>
      <c r="G16" s="59"/>
      <c r="H16" s="59"/>
      <c r="J16" s="59"/>
      <c r="K16" s="59"/>
    </row>
    <row r="17" spans="2:11" x14ac:dyDescent="0.25">
      <c r="B17" s="86"/>
      <c r="C17" s="78" t="s">
        <v>8</v>
      </c>
      <c r="D17" s="79"/>
      <c r="E17" s="60"/>
      <c r="F17" s="26"/>
      <c r="H17" s="59"/>
      <c r="J17" s="59"/>
      <c r="K17" s="59"/>
    </row>
    <row r="18" spans="2:11" ht="72" x14ac:dyDescent="0.25">
      <c r="B18" s="86"/>
      <c r="C18" s="58">
        <v>30</v>
      </c>
      <c r="D18" s="8" t="s">
        <v>9</v>
      </c>
      <c r="E18" s="2"/>
      <c r="F18" s="26">
        <f t="shared" si="0"/>
        <v>0</v>
      </c>
      <c r="H18" s="59"/>
      <c r="J18" s="59"/>
      <c r="K18" s="59"/>
    </row>
    <row r="19" spans="2:11" ht="72" x14ac:dyDescent="0.25">
      <c r="B19" s="86"/>
      <c r="C19" s="58">
        <v>6</v>
      </c>
      <c r="D19" s="8" t="s">
        <v>11</v>
      </c>
      <c r="E19" s="2"/>
      <c r="F19" s="26">
        <f t="shared" si="0"/>
        <v>0</v>
      </c>
      <c r="H19" s="59"/>
      <c r="J19" s="59"/>
      <c r="K19" s="59"/>
    </row>
    <row r="20" spans="2:11" ht="72" x14ac:dyDescent="0.25">
      <c r="B20" s="86"/>
      <c r="C20" s="58">
        <v>4</v>
      </c>
      <c r="D20" s="8" t="s">
        <v>19</v>
      </c>
      <c r="E20" s="2"/>
      <c r="F20" s="26">
        <f t="shared" si="0"/>
        <v>0</v>
      </c>
      <c r="H20" s="59"/>
      <c r="J20" s="59"/>
      <c r="K20" s="59"/>
    </row>
    <row r="21" spans="2:11" ht="63" x14ac:dyDescent="0.25">
      <c r="B21" s="86"/>
      <c r="C21" s="58">
        <v>1</v>
      </c>
      <c r="D21" s="8" t="s">
        <v>20</v>
      </c>
      <c r="E21" s="2"/>
      <c r="F21" s="26">
        <f t="shared" si="0"/>
        <v>0</v>
      </c>
      <c r="H21" s="59"/>
      <c r="J21" s="59"/>
      <c r="K21" s="59"/>
    </row>
    <row r="22" spans="2:11" ht="18" x14ac:dyDescent="0.25">
      <c r="B22" s="86"/>
      <c r="C22" s="61">
        <v>3</v>
      </c>
      <c r="D22" s="9" t="s">
        <v>21</v>
      </c>
      <c r="E22" s="2"/>
      <c r="F22" s="26">
        <f t="shared" si="0"/>
        <v>0</v>
      </c>
      <c r="H22" s="59"/>
      <c r="J22" s="59"/>
      <c r="K22" s="59"/>
    </row>
    <row r="23" spans="2:11" ht="18.75" thickBot="1" x14ac:dyDescent="0.3">
      <c r="B23" s="87"/>
      <c r="C23" s="62">
        <v>2</v>
      </c>
      <c r="D23" s="10" t="s">
        <v>22</v>
      </c>
      <c r="E23" s="2"/>
      <c r="F23" s="26">
        <f t="shared" si="0"/>
        <v>0</v>
      </c>
      <c r="G23" s="59"/>
      <c r="H23" s="59"/>
      <c r="J23" s="59"/>
      <c r="K23" s="59"/>
    </row>
    <row r="24" spans="2:11" ht="24" customHeight="1" x14ac:dyDescent="0.25">
      <c r="B24" s="11" t="s">
        <v>24</v>
      </c>
      <c r="C24" s="63">
        <v>2</v>
      </c>
      <c r="D24" s="12" t="s">
        <v>25</v>
      </c>
      <c r="E24" s="2"/>
      <c r="F24" s="26">
        <f t="shared" si="0"/>
        <v>0</v>
      </c>
      <c r="H24" s="59"/>
      <c r="J24" s="59"/>
      <c r="K24" s="59"/>
    </row>
    <row r="25" spans="2:11" ht="15.75" thickBot="1" x14ac:dyDescent="0.3">
      <c r="B25" s="13" t="s">
        <v>23</v>
      </c>
      <c r="C25" s="64">
        <v>2</v>
      </c>
      <c r="D25" s="14" t="s">
        <v>7</v>
      </c>
      <c r="E25" s="2"/>
      <c r="F25" s="26">
        <f t="shared" si="0"/>
        <v>0</v>
      </c>
      <c r="H25" s="59"/>
      <c r="J25" s="59"/>
      <c r="K25" s="59"/>
    </row>
    <row r="26" spans="2:11" ht="36.75" customHeight="1" x14ac:dyDescent="0.25">
      <c r="B26" s="85" t="s">
        <v>26</v>
      </c>
      <c r="C26" s="65">
        <v>8</v>
      </c>
      <c r="D26" s="16" t="s">
        <v>27</v>
      </c>
      <c r="E26" s="2"/>
      <c r="F26" s="26">
        <f t="shared" si="0"/>
        <v>0</v>
      </c>
      <c r="H26" s="59"/>
      <c r="J26" s="59"/>
      <c r="K26" s="59"/>
    </row>
    <row r="27" spans="2:11" ht="36.75" customHeight="1" x14ac:dyDescent="0.25">
      <c r="B27" s="86"/>
      <c r="C27" s="58">
        <v>4</v>
      </c>
      <c r="D27" s="8" t="s">
        <v>55</v>
      </c>
      <c r="E27" s="2"/>
      <c r="F27" s="26">
        <f t="shared" si="0"/>
        <v>0</v>
      </c>
      <c r="H27" s="59"/>
      <c r="J27" s="59"/>
      <c r="K27" s="59"/>
    </row>
    <row r="28" spans="2:11" ht="33" customHeight="1" x14ac:dyDescent="0.25">
      <c r="B28" s="86"/>
      <c r="C28" s="58">
        <v>17</v>
      </c>
      <c r="D28" s="8" t="s">
        <v>28</v>
      </c>
      <c r="E28" s="2"/>
      <c r="F28" s="26">
        <f t="shared" si="0"/>
        <v>0</v>
      </c>
      <c r="H28" s="59"/>
      <c r="J28" s="59"/>
      <c r="K28" s="59"/>
    </row>
    <row r="29" spans="2:11" ht="36.75" customHeight="1" x14ac:dyDescent="0.25">
      <c r="B29" s="86"/>
      <c r="C29" s="58">
        <v>100</v>
      </c>
      <c r="D29" s="8" t="s">
        <v>29</v>
      </c>
      <c r="E29" s="2"/>
      <c r="F29" s="26">
        <f t="shared" si="0"/>
        <v>0</v>
      </c>
      <c r="H29" s="59"/>
      <c r="J29" s="59"/>
      <c r="K29" s="59"/>
    </row>
    <row r="30" spans="2:11" ht="36.75" customHeight="1" x14ac:dyDescent="0.25">
      <c r="B30" s="86"/>
      <c r="C30" s="58">
        <v>41</v>
      </c>
      <c r="D30" s="8" t="s">
        <v>56</v>
      </c>
      <c r="E30" s="2"/>
      <c r="F30" s="26">
        <f t="shared" si="0"/>
        <v>0</v>
      </c>
      <c r="H30" s="59"/>
      <c r="J30" s="59"/>
      <c r="K30" s="59"/>
    </row>
    <row r="31" spans="2:11" ht="59.25" customHeight="1" x14ac:dyDescent="0.25">
      <c r="B31" s="86"/>
      <c r="C31" s="58">
        <v>1</v>
      </c>
      <c r="D31" s="8" t="s">
        <v>57</v>
      </c>
      <c r="E31" s="2"/>
      <c r="F31" s="26">
        <f t="shared" si="0"/>
        <v>0</v>
      </c>
      <c r="H31" s="59"/>
      <c r="J31" s="59"/>
      <c r="K31" s="59"/>
    </row>
    <row r="32" spans="2:11" ht="57.75" customHeight="1" x14ac:dyDescent="0.25">
      <c r="B32" s="86"/>
      <c r="C32" s="61">
        <v>8</v>
      </c>
      <c r="D32" s="18" t="s">
        <v>30</v>
      </c>
      <c r="E32" s="2"/>
      <c r="F32" s="26">
        <f t="shared" si="0"/>
        <v>0</v>
      </c>
      <c r="H32" s="59"/>
      <c r="J32" s="59"/>
      <c r="K32" s="59"/>
    </row>
    <row r="33" spans="2:11" ht="54.75" customHeight="1" thickBot="1" x14ac:dyDescent="0.3">
      <c r="B33" s="87"/>
      <c r="C33" s="66">
        <v>8</v>
      </c>
      <c r="D33" s="20" t="s">
        <v>31</v>
      </c>
      <c r="E33" s="2"/>
      <c r="F33" s="26">
        <f t="shared" si="0"/>
        <v>0</v>
      </c>
      <c r="G33" s="59"/>
      <c r="H33" s="59"/>
      <c r="J33" s="59"/>
      <c r="K33" s="59"/>
    </row>
    <row r="34" spans="2:11" ht="36" x14ac:dyDescent="0.25">
      <c r="B34" s="85" t="s">
        <v>32</v>
      </c>
      <c r="C34" s="67">
        <v>1</v>
      </c>
      <c r="D34" s="12" t="s">
        <v>33</v>
      </c>
      <c r="E34" s="2"/>
      <c r="F34" s="26">
        <f t="shared" si="0"/>
        <v>0</v>
      </c>
      <c r="H34" s="59"/>
      <c r="J34" s="59"/>
      <c r="K34" s="59"/>
    </row>
    <row r="35" spans="2:11" ht="36" x14ac:dyDescent="0.25">
      <c r="B35" s="86"/>
      <c r="C35" s="67">
        <v>1</v>
      </c>
      <c r="D35" s="12" t="s">
        <v>34</v>
      </c>
      <c r="E35" s="2"/>
      <c r="F35" s="26">
        <f t="shared" si="0"/>
        <v>0</v>
      </c>
      <c r="H35" s="59"/>
      <c r="J35" s="59"/>
      <c r="K35" s="59"/>
    </row>
    <row r="36" spans="2:11" ht="36" x14ac:dyDescent="0.25">
      <c r="B36" s="86"/>
      <c r="C36" s="67">
        <v>1</v>
      </c>
      <c r="D36" s="12" t="s">
        <v>35</v>
      </c>
      <c r="E36" s="2"/>
      <c r="F36" s="26">
        <f t="shared" si="0"/>
        <v>0</v>
      </c>
      <c r="H36" s="59"/>
      <c r="J36" s="59"/>
      <c r="K36" s="59"/>
    </row>
    <row r="37" spans="2:11" ht="45" x14ac:dyDescent="0.25">
      <c r="B37" s="86"/>
      <c r="C37" s="58">
        <v>1</v>
      </c>
      <c r="D37" s="8" t="s">
        <v>36</v>
      </c>
      <c r="E37" s="2"/>
      <c r="F37" s="26">
        <f t="shared" si="0"/>
        <v>0</v>
      </c>
      <c r="H37" s="59"/>
      <c r="J37" s="59"/>
      <c r="K37" s="59"/>
    </row>
    <row r="38" spans="2:11" ht="36" x14ac:dyDescent="0.25">
      <c r="B38" s="86"/>
      <c r="C38" s="58">
        <v>2</v>
      </c>
      <c r="D38" s="9" t="s">
        <v>37</v>
      </c>
      <c r="E38" s="2"/>
      <c r="F38" s="26">
        <f t="shared" si="0"/>
        <v>0</v>
      </c>
      <c r="H38" s="59"/>
      <c r="J38" s="59"/>
      <c r="K38" s="59"/>
    </row>
    <row r="39" spans="2:11" ht="36.75" thickBot="1" x14ac:dyDescent="0.3">
      <c r="B39" s="87"/>
      <c r="C39" s="68">
        <v>1</v>
      </c>
      <c r="D39" s="21" t="s">
        <v>38</v>
      </c>
      <c r="E39" s="2"/>
      <c r="F39" s="26">
        <f t="shared" si="0"/>
        <v>0</v>
      </c>
      <c r="G39" s="59"/>
      <c r="H39" s="59"/>
      <c r="J39" s="59"/>
      <c r="K39" s="59"/>
    </row>
    <row r="40" spans="2:11" ht="36" x14ac:dyDescent="0.25">
      <c r="B40" s="85" t="s">
        <v>3</v>
      </c>
      <c r="C40" s="69">
        <v>283</v>
      </c>
      <c r="D40" s="16" t="s">
        <v>41</v>
      </c>
      <c r="E40" s="2"/>
      <c r="F40" s="26">
        <f t="shared" si="0"/>
        <v>0</v>
      </c>
      <c r="H40" s="59"/>
      <c r="J40" s="59"/>
      <c r="K40" s="59"/>
    </row>
    <row r="41" spans="2:11" ht="36" x14ac:dyDescent="0.25">
      <c r="B41" s="86"/>
      <c r="C41" s="70">
        <v>50</v>
      </c>
      <c r="D41" s="9" t="s">
        <v>42</v>
      </c>
      <c r="E41" s="2"/>
      <c r="F41" s="26">
        <f t="shared" si="0"/>
        <v>0</v>
      </c>
      <c r="H41" s="59"/>
      <c r="J41" s="59"/>
      <c r="K41" s="59"/>
    </row>
    <row r="42" spans="2:11" ht="45" x14ac:dyDescent="0.25">
      <c r="B42" s="86"/>
      <c r="C42" s="70">
        <v>20</v>
      </c>
      <c r="D42" s="9" t="s">
        <v>43</v>
      </c>
      <c r="E42" s="2"/>
      <c r="F42" s="26">
        <f t="shared" si="0"/>
        <v>0</v>
      </c>
      <c r="H42" s="59"/>
      <c r="J42" s="59"/>
      <c r="K42" s="59"/>
    </row>
    <row r="43" spans="2:11" ht="45" x14ac:dyDescent="0.25">
      <c r="B43" s="86"/>
      <c r="C43" s="70">
        <v>8</v>
      </c>
      <c r="D43" s="9" t="s">
        <v>44</v>
      </c>
      <c r="E43" s="2"/>
      <c r="F43" s="26">
        <f t="shared" si="0"/>
        <v>0</v>
      </c>
      <c r="H43" s="59"/>
      <c r="J43" s="59"/>
      <c r="K43" s="59"/>
    </row>
    <row r="44" spans="2:11" ht="63" x14ac:dyDescent="0.25">
      <c r="B44" s="86"/>
      <c r="C44" s="70">
        <v>62</v>
      </c>
      <c r="D44" s="9" t="s">
        <v>45</v>
      </c>
      <c r="E44" s="2"/>
      <c r="F44" s="26">
        <f t="shared" si="0"/>
        <v>0</v>
      </c>
      <c r="H44" s="59"/>
      <c r="J44" s="59"/>
      <c r="K44" s="59"/>
    </row>
    <row r="45" spans="2:11" ht="18.75" thickBot="1" x14ac:dyDescent="0.3">
      <c r="B45" s="87"/>
      <c r="C45" s="71">
        <v>3</v>
      </c>
      <c r="D45" s="22" t="s">
        <v>58</v>
      </c>
      <c r="E45" s="2"/>
      <c r="F45" s="26">
        <f t="shared" si="0"/>
        <v>0</v>
      </c>
      <c r="H45" s="59"/>
      <c r="J45" s="59"/>
      <c r="K45" s="59"/>
    </row>
    <row r="46" spans="2:11" ht="63" x14ac:dyDescent="0.25">
      <c r="B46" s="85" t="s">
        <v>39</v>
      </c>
      <c r="C46" s="72">
        <v>16</v>
      </c>
      <c r="D46" s="23" t="s">
        <v>46</v>
      </c>
      <c r="E46" s="2"/>
      <c r="F46" s="26">
        <f t="shared" si="0"/>
        <v>0</v>
      </c>
      <c r="H46" s="59"/>
      <c r="J46" s="59"/>
      <c r="K46" s="59"/>
    </row>
    <row r="47" spans="2:11" ht="27" x14ac:dyDescent="0.25">
      <c r="B47" s="86"/>
      <c r="C47" s="73">
        <v>3</v>
      </c>
      <c r="D47" s="9" t="s">
        <v>47</v>
      </c>
      <c r="E47" s="2"/>
      <c r="F47" s="26">
        <f t="shared" si="0"/>
        <v>0</v>
      </c>
      <c r="H47" s="59"/>
      <c r="J47" s="59"/>
      <c r="K47" s="59"/>
    </row>
    <row r="48" spans="2:11" ht="45" x14ac:dyDescent="0.25">
      <c r="B48" s="86"/>
      <c r="C48" s="73">
        <v>1</v>
      </c>
      <c r="D48" s="9" t="s">
        <v>48</v>
      </c>
      <c r="E48" s="2"/>
      <c r="F48" s="26">
        <f t="shared" si="0"/>
        <v>0</v>
      </c>
      <c r="H48" s="59"/>
      <c r="J48" s="59"/>
      <c r="K48" s="59"/>
    </row>
    <row r="49" spans="2:11" ht="45" x14ac:dyDescent="0.25">
      <c r="B49" s="86"/>
      <c r="C49" s="73">
        <v>1</v>
      </c>
      <c r="D49" s="9" t="s">
        <v>49</v>
      </c>
      <c r="E49" s="2"/>
      <c r="F49" s="26">
        <f t="shared" si="0"/>
        <v>0</v>
      </c>
      <c r="H49" s="59"/>
      <c r="J49" s="59"/>
      <c r="K49" s="59"/>
    </row>
    <row r="50" spans="2:11" ht="18" x14ac:dyDescent="0.25">
      <c r="B50" s="86"/>
      <c r="C50" s="73">
        <v>5.6</v>
      </c>
      <c r="D50" s="9" t="s">
        <v>50</v>
      </c>
      <c r="E50" s="2"/>
      <c r="F50" s="26">
        <f t="shared" si="0"/>
        <v>0</v>
      </c>
      <c r="H50" s="59"/>
      <c r="J50" s="59"/>
      <c r="K50" s="59"/>
    </row>
    <row r="51" spans="2:11" ht="27" x14ac:dyDescent="0.25">
      <c r="B51" s="86"/>
      <c r="C51" s="73">
        <v>3</v>
      </c>
      <c r="D51" s="9" t="s">
        <v>51</v>
      </c>
      <c r="E51" s="2"/>
      <c r="F51" s="26">
        <f t="shared" si="0"/>
        <v>0</v>
      </c>
      <c r="H51" s="59"/>
      <c r="J51" s="59"/>
      <c r="K51" s="59"/>
    </row>
    <row r="52" spans="2:11" ht="63.75" thickBot="1" x14ac:dyDescent="0.3">
      <c r="B52" s="87"/>
      <c r="C52" s="74">
        <v>1</v>
      </c>
      <c r="D52" s="22" t="s">
        <v>52</v>
      </c>
      <c r="E52" s="2"/>
      <c r="F52" s="26">
        <f t="shared" si="0"/>
        <v>0</v>
      </c>
      <c r="H52" s="59"/>
      <c r="J52" s="59"/>
      <c r="K52" s="59"/>
    </row>
    <row r="53" spans="2:11" ht="18" x14ac:dyDescent="0.25">
      <c r="B53" s="85" t="s">
        <v>40</v>
      </c>
      <c r="C53" s="65">
        <v>275</v>
      </c>
      <c r="D53" s="23" t="s">
        <v>53</v>
      </c>
      <c r="E53" s="2"/>
      <c r="F53" s="26">
        <f t="shared" si="0"/>
        <v>0</v>
      </c>
      <c r="H53" s="59"/>
      <c r="J53" s="59"/>
      <c r="K53" s="59"/>
    </row>
    <row r="54" spans="2:11" ht="18" x14ac:dyDescent="0.25">
      <c r="B54" s="86"/>
      <c r="C54" s="58">
        <v>1</v>
      </c>
      <c r="D54" s="9" t="s">
        <v>54</v>
      </c>
      <c r="E54" s="2"/>
      <c r="F54" s="26">
        <f t="shared" si="0"/>
        <v>0</v>
      </c>
      <c r="H54" s="59"/>
      <c r="J54" s="59"/>
      <c r="K54" s="59"/>
    </row>
    <row r="55" spans="2:11" ht="18.75" thickBot="1" x14ac:dyDescent="0.3">
      <c r="B55" s="87"/>
      <c r="C55" s="75">
        <v>1</v>
      </c>
      <c r="D55" s="22" t="s">
        <v>54</v>
      </c>
      <c r="E55" s="2"/>
      <c r="F55" s="26">
        <f t="shared" si="0"/>
        <v>0</v>
      </c>
      <c r="H55" s="59"/>
      <c r="J55" s="59"/>
      <c r="K55" s="59"/>
    </row>
    <row r="56" spans="2:11" ht="15.75" thickBot="1" x14ac:dyDescent="0.3">
      <c r="B56" s="88" t="s">
        <v>63</v>
      </c>
      <c r="C56" s="89"/>
      <c r="D56" s="90"/>
      <c r="E56" s="3"/>
      <c r="F56" s="26"/>
      <c r="H56" s="59"/>
      <c r="J56" s="59"/>
      <c r="K56" s="59"/>
    </row>
    <row r="57" spans="2:11" ht="106.5" customHeight="1" x14ac:dyDescent="0.25">
      <c r="B57" s="85" t="s">
        <v>64</v>
      </c>
      <c r="C57" s="65">
        <v>150</v>
      </c>
      <c r="D57" s="23" t="s">
        <v>9</v>
      </c>
      <c r="E57" s="2"/>
      <c r="F57" s="26">
        <f t="shared" si="0"/>
        <v>0</v>
      </c>
      <c r="H57" s="59"/>
      <c r="J57" s="59"/>
      <c r="K57" s="59"/>
    </row>
    <row r="58" spans="2:11" ht="91.5" customHeight="1" thickBot="1" x14ac:dyDescent="0.3">
      <c r="B58" s="87"/>
      <c r="C58" s="75">
        <v>1</v>
      </c>
      <c r="D58" s="22" t="s">
        <v>59</v>
      </c>
      <c r="E58" s="2"/>
      <c r="F58" s="26">
        <f t="shared" si="0"/>
        <v>0</v>
      </c>
      <c r="H58" s="59"/>
      <c r="J58" s="59"/>
      <c r="K58" s="59"/>
    </row>
    <row r="59" spans="2:11" ht="21.75" customHeight="1" thickBot="1" x14ac:dyDescent="0.3">
      <c r="B59" s="24" t="s">
        <v>23</v>
      </c>
      <c r="C59" s="76">
        <v>1</v>
      </c>
      <c r="D59" s="10" t="s">
        <v>60</v>
      </c>
      <c r="E59" s="2"/>
      <c r="F59" s="26">
        <f t="shared" si="0"/>
        <v>0</v>
      </c>
      <c r="H59" s="59"/>
      <c r="J59" s="59"/>
      <c r="K59" s="59"/>
    </row>
    <row r="60" spans="2:11" ht="36" x14ac:dyDescent="0.25">
      <c r="B60" s="85" t="s">
        <v>3</v>
      </c>
      <c r="C60" s="65">
        <v>155</v>
      </c>
      <c r="D60" s="23" t="s">
        <v>61</v>
      </c>
      <c r="E60" s="2"/>
      <c r="F60" s="26">
        <f t="shared" si="0"/>
        <v>0</v>
      </c>
      <c r="H60" s="59"/>
      <c r="J60" s="59"/>
      <c r="K60" s="59"/>
    </row>
    <row r="61" spans="2:11" ht="45" x14ac:dyDescent="0.25">
      <c r="B61" s="86"/>
      <c r="C61" s="58">
        <v>8</v>
      </c>
      <c r="D61" s="9" t="s">
        <v>43</v>
      </c>
      <c r="E61" s="2"/>
      <c r="F61" s="26">
        <f t="shared" si="0"/>
        <v>0</v>
      </c>
      <c r="H61" s="59"/>
      <c r="J61" s="59"/>
      <c r="K61" s="59"/>
    </row>
    <row r="62" spans="2:11" ht="18.75" thickBot="1" x14ac:dyDescent="0.3">
      <c r="B62" s="87"/>
      <c r="C62" s="68">
        <v>1</v>
      </c>
      <c r="D62" s="21" t="s">
        <v>62</v>
      </c>
      <c r="E62" s="2"/>
      <c r="F62" s="26">
        <f t="shared" si="0"/>
        <v>0</v>
      </c>
      <c r="H62" s="59"/>
      <c r="J62" s="59"/>
      <c r="K62" s="59"/>
    </row>
    <row r="63" spans="2:11" ht="15.75" customHeight="1" thickBot="1" x14ac:dyDescent="0.3">
      <c r="B63" s="88" t="s">
        <v>65</v>
      </c>
      <c r="C63" s="89"/>
      <c r="D63" s="90"/>
      <c r="E63" s="3"/>
      <c r="F63" s="26"/>
      <c r="H63" s="59"/>
      <c r="J63" s="59"/>
      <c r="K63" s="59"/>
    </row>
    <row r="64" spans="2:11" ht="60" customHeight="1" x14ac:dyDescent="0.25">
      <c r="B64" s="15"/>
      <c r="C64" s="65">
        <v>1</v>
      </c>
      <c r="D64" s="43" t="s">
        <v>86</v>
      </c>
      <c r="E64" s="2"/>
      <c r="F64" s="26">
        <f t="shared" si="0"/>
        <v>0</v>
      </c>
      <c r="H64" s="59"/>
      <c r="J64" s="59"/>
      <c r="K64" s="59"/>
    </row>
    <row r="65" spans="2:11" ht="56.25" x14ac:dyDescent="0.25">
      <c r="B65" s="17"/>
      <c r="C65" s="58">
        <v>2</v>
      </c>
      <c r="D65" s="45" t="s">
        <v>66</v>
      </c>
      <c r="E65" s="2"/>
      <c r="F65" s="26">
        <f t="shared" si="0"/>
        <v>0</v>
      </c>
      <c r="H65" s="59"/>
      <c r="J65" s="59"/>
      <c r="K65" s="59"/>
    </row>
    <row r="66" spans="2:11" ht="63" customHeight="1" x14ac:dyDescent="0.25">
      <c r="B66" s="17"/>
      <c r="C66" s="58">
        <v>10</v>
      </c>
      <c r="D66" s="45" t="s">
        <v>67</v>
      </c>
      <c r="E66" s="2"/>
      <c r="F66" s="26">
        <f t="shared" si="0"/>
        <v>0</v>
      </c>
      <c r="H66" s="59"/>
      <c r="J66" s="59"/>
      <c r="K66" s="59"/>
    </row>
    <row r="67" spans="2:11" ht="63.75" customHeight="1" x14ac:dyDescent="0.25">
      <c r="B67" s="17"/>
      <c r="C67" s="58">
        <v>8</v>
      </c>
      <c r="D67" s="45" t="s">
        <v>68</v>
      </c>
      <c r="E67" s="2"/>
      <c r="F67" s="26">
        <f t="shared" si="0"/>
        <v>0</v>
      </c>
      <c r="H67" s="59"/>
      <c r="J67" s="59"/>
      <c r="K67" s="59"/>
    </row>
    <row r="68" spans="2:11" ht="66" customHeight="1" x14ac:dyDescent="0.25">
      <c r="B68" s="17"/>
      <c r="C68" s="58">
        <v>1</v>
      </c>
      <c r="D68" s="45" t="s">
        <v>69</v>
      </c>
      <c r="E68" s="2"/>
      <c r="F68" s="26">
        <f t="shared" si="0"/>
        <v>0</v>
      </c>
      <c r="H68" s="59"/>
      <c r="J68" s="59"/>
      <c r="K68" s="59"/>
    </row>
    <row r="69" spans="2:11" x14ac:dyDescent="0.25">
      <c r="B69" s="17"/>
      <c r="C69" s="58">
        <v>1</v>
      </c>
      <c r="D69" s="45" t="s">
        <v>70</v>
      </c>
      <c r="E69" s="2"/>
      <c r="F69" s="26">
        <f t="shared" si="0"/>
        <v>0</v>
      </c>
      <c r="H69" s="59"/>
      <c r="J69" s="59"/>
      <c r="K69" s="59"/>
    </row>
    <row r="70" spans="2:11" ht="101.25" x14ac:dyDescent="0.25">
      <c r="B70" s="17"/>
      <c r="C70" s="58">
        <v>2</v>
      </c>
      <c r="D70" s="44" t="s">
        <v>71</v>
      </c>
      <c r="E70" s="2"/>
      <c r="F70" s="26">
        <f t="shared" si="0"/>
        <v>0</v>
      </c>
      <c r="H70" s="59"/>
      <c r="J70" s="59"/>
      <c r="K70" s="59"/>
    </row>
    <row r="71" spans="2:11" ht="101.25" x14ac:dyDescent="0.25">
      <c r="B71" s="17"/>
      <c r="C71" s="58">
        <v>9</v>
      </c>
      <c r="D71" s="45" t="s">
        <v>88</v>
      </c>
      <c r="E71" s="2"/>
      <c r="F71" s="26">
        <f t="shared" si="0"/>
        <v>0</v>
      </c>
      <c r="H71" s="59"/>
      <c r="J71" s="59"/>
      <c r="K71" s="59"/>
    </row>
    <row r="72" spans="2:11" ht="88.5" customHeight="1" x14ac:dyDescent="0.25">
      <c r="B72" s="17"/>
      <c r="C72" s="58">
        <v>2</v>
      </c>
      <c r="D72" s="45" t="s">
        <v>87</v>
      </c>
      <c r="E72" s="2"/>
      <c r="F72" s="26">
        <f t="shared" si="0"/>
        <v>0</v>
      </c>
      <c r="H72" s="59"/>
      <c r="J72" s="59"/>
      <c r="K72" s="59"/>
    </row>
    <row r="73" spans="2:11" ht="129" customHeight="1" x14ac:dyDescent="0.25">
      <c r="B73" s="17"/>
      <c r="C73" s="58">
        <v>0.7</v>
      </c>
      <c r="D73" s="45" t="s">
        <v>89</v>
      </c>
      <c r="E73" s="2"/>
      <c r="F73" s="26">
        <f t="shared" si="0"/>
        <v>0</v>
      </c>
      <c r="H73" s="59"/>
      <c r="J73" s="59"/>
      <c r="K73" s="59"/>
    </row>
    <row r="74" spans="2:11" ht="137.25" customHeight="1" x14ac:dyDescent="0.25">
      <c r="B74" s="17"/>
      <c r="C74" s="58">
        <v>23.04</v>
      </c>
      <c r="D74" s="44" t="s">
        <v>72</v>
      </c>
      <c r="E74" s="2"/>
      <c r="F74" s="26">
        <f t="shared" ref="F74:F87" si="1">+ROUND(E74*C74,0)</f>
        <v>0</v>
      </c>
      <c r="H74" s="59"/>
      <c r="J74" s="59"/>
      <c r="K74" s="59"/>
    </row>
    <row r="75" spans="2:11" ht="135.75" customHeight="1" x14ac:dyDescent="0.25">
      <c r="B75" s="17"/>
      <c r="C75" s="58">
        <v>11.4</v>
      </c>
      <c r="D75" s="44" t="s">
        <v>73</v>
      </c>
      <c r="E75" s="2"/>
      <c r="F75" s="26">
        <f t="shared" si="1"/>
        <v>0</v>
      </c>
      <c r="H75" s="59"/>
      <c r="J75" s="59"/>
      <c r="K75" s="59"/>
    </row>
    <row r="76" spans="2:11" ht="131.25" customHeight="1" x14ac:dyDescent="0.25">
      <c r="B76" s="17"/>
      <c r="C76" s="58">
        <v>63.15</v>
      </c>
      <c r="D76" s="44" t="s">
        <v>74</v>
      </c>
      <c r="E76" s="2"/>
      <c r="F76" s="26">
        <f t="shared" si="1"/>
        <v>0</v>
      </c>
      <c r="H76" s="59"/>
      <c r="J76" s="59"/>
      <c r="K76" s="59"/>
    </row>
    <row r="77" spans="2:11" ht="133.5" customHeight="1" x14ac:dyDescent="0.25">
      <c r="B77" s="17"/>
      <c r="C77" s="58">
        <v>22.8</v>
      </c>
      <c r="D77" s="45" t="s">
        <v>75</v>
      </c>
      <c r="E77" s="2"/>
      <c r="F77" s="26">
        <f t="shared" si="1"/>
        <v>0</v>
      </c>
      <c r="H77" s="59"/>
      <c r="J77" s="59"/>
      <c r="K77" s="59"/>
    </row>
    <row r="78" spans="2:11" ht="129" customHeight="1" x14ac:dyDescent="0.25">
      <c r="B78" s="17"/>
      <c r="C78" s="58">
        <v>15.45</v>
      </c>
      <c r="D78" s="45" t="s">
        <v>76</v>
      </c>
      <c r="E78" s="2"/>
      <c r="F78" s="26">
        <f t="shared" si="1"/>
        <v>0</v>
      </c>
      <c r="H78" s="59"/>
      <c r="J78" s="59"/>
      <c r="K78" s="59"/>
    </row>
    <row r="79" spans="2:11" ht="90" x14ac:dyDescent="0.25">
      <c r="B79" s="17"/>
      <c r="C79" s="58">
        <v>2.4</v>
      </c>
      <c r="D79" s="45" t="s">
        <v>83</v>
      </c>
      <c r="E79" s="2"/>
      <c r="F79" s="26">
        <f t="shared" si="1"/>
        <v>0</v>
      </c>
      <c r="H79" s="59"/>
      <c r="J79" s="59"/>
      <c r="K79" s="59"/>
    </row>
    <row r="80" spans="2:11" ht="90" x14ac:dyDescent="0.25">
      <c r="B80" s="17"/>
      <c r="C80" s="58">
        <v>13</v>
      </c>
      <c r="D80" s="45" t="s">
        <v>90</v>
      </c>
      <c r="E80" s="2"/>
      <c r="F80" s="26">
        <f t="shared" si="1"/>
        <v>0</v>
      </c>
      <c r="H80" s="59"/>
      <c r="J80" s="59"/>
      <c r="K80" s="59"/>
    </row>
    <row r="81" spans="2:11" x14ac:dyDescent="0.25">
      <c r="B81" s="17"/>
      <c r="C81" s="58">
        <v>5</v>
      </c>
      <c r="D81" s="45" t="s">
        <v>77</v>
      </c>
      <c r="E81" s="2"/>
      <c r="F81" s="26">
        <f t="shared" si="1"/>
        <v>0</v>
      </c>
      <c r="H81" s="59"/>
      <c r="J81" s="59"/>
      <c r="K81" s="59"/>
    </row>
    <row r="82" spans="2:11" x14ac:dyDescent="0.25">
      <c r="B82" s="17"/>
      <c r="C82" s="58">
        <v>11</v>
      </c>
      <c r="D82" s="45" t="s">
        <v>78</v>
      </c>
      <c r="E82" s="2"/>
      <c r="F82" s="26">
        <f t="shared" si="1"/>
        <v>0</v>
      </c>
      <c r="H82" s="59"/>
      <c r="J82" s="59"/>
      <c r="K82" s="59"/>
    </row>
    <row r="83" spans="2:11" x14ac:dyDescent="0.25">
      <c r="B83" s="17"/>
      <c r="C83" s="58">
        <v>1</v>
      </c>
      <c r="D83" s="45" t="s">
        <v>79</v>
      </c>
      <c r="E83" s="2"/>
      <c r="F83" s="26">
        <f t="shared" si="1"/>
        <v>0</v>
      </c>
      <c r="H83" s="59"/>
      <c r="J83" s="59"/>
      <c r="K83" s="59"/>
    </row>
    <row r="84" spans="2:11" ht="22.5" x14ac:dyDescent="0.25">
      <c r="B84" s="17"/>
      <c r="C84" s="58">
        <v>3</v>
      </c>
      <c r="D84" s="45" t="s">
        <v>91</v>
      </c>
      <c r="E84" s="2"/>
      <c r="F84" s="26">
        <f t="shared" si="1"/>
        <v>0</v>
      </c>
      <c r="H84" s="59"/>
      <c r="J84" s="59"/>
      <c r="K84" s="59"/>
    </row>
    <row r="85" spans="2:11" ht="76.5" customHeight="1" x14ac:dyDescent="0.25">
      <c r="B85" s="17"/>
      <c r="C85" s="58">
        <v>29</v>
      </c>
      <c r="D85" s="45" t="s">
        <v>80</v>
      </c>
      <c r="E85" s="2"/>
      <c r="F85" s="26">
        <f t="shared" si="1"/>
        <v>0</v>
      </c>
      <c r="H85" s="59"/>
      <c r="J85" s="59"/>
      <c r="K85" s="59"/>
    </row>
    <row r="86" spans="2:11" ht="53.25" customHeight="1" x14ac:dyDescent="0.25">
      <c r="B86" s="17"/>
      <c r="C86" s="58">
        <v>48</v>
      </c>
      <c r="D86" s="45" t="s">
        <v>81</v>
      </c>
      <c r="E86" s="2"/>
      <c r="F86" s="26">
        <f t="shared" si="1"/>
        <v>0</v>
      </c>
      <c r="H86" s="59"/>
      <c r="J86" s="59"/>
      <c r="K86" s="59"/>
    </row>
    <row r="87" spans="2:11" ht="40.5" customHeight="1" thickBot="1" x14ac:dyDescent="0.3">
      <c r="B87" s="19"/>
      <c r="C87" s="75">
        <v>5</v>
      </c>
      <c r="D87" s="46" t="s">
        <v>82</v>
      </c>
      <c r="E87" s="2"/>
      <c r="F87" s="26">
        <f t="shared" si="1"/>
        <v>0</v>
      </c>
      <c r="H87" s="59"/>
      <c r="J87" s="59"/>
      <c r="K87" s="59"/>
    </row>
    <row r="88" spans="2:11" ht="39.75" customHeight="1" thickBot="1" x14ac:dyDescent="0.3">
      <c r="B88" s="82" t="s">
        <v>85</v>
      </c>
      <c r="C88" s="83"/>
      <c r="D88" s="84"/>
      <c r="E88" s="4"/>
      <c r="F88" s="27">
        <f>SUM(F9:F87)</f>
        <v>0</v>
      </c>
    </row>
    <row r="90" spans="2:11" ht="15.75" thickBot="1" x14ac:dyDescent="0.3">
      <c r="F90" s="5"/>
    </row>
    <row r="91" spans="2:11" ht="15.75" customHeight="1" x14ac:dyDescent="0.25">
      <c r="B91" s="6"/>
      <c r="C91" s="6"/>
      <c r="D91" s="6"/>
    </row>
    <row r="92" spans="2:11" ht="15" customHeight="1" x14ac:dyDescent="0.25">
      <c r="B92" s="77"/>
    </row>
    <row r="93" spans="2:11" x14ac:dyDescent="0.25">
      <c r="F93" s="59"/>
    </row>
  </sheetData>
  <sheetProtection password="C71F" sheet="1" objects="1" scenarios="1"/>
  <mergeCells count="21">
    <mergeCell ref="C12:D12"/>
    <mergeCell ref="C8:D8"/>
    <mergeCell ref="B88:D88"/>
    <mergeCell ref="C17:D17"/>
    <mergeCell ref="B26:B33"/>
    <mergeCell ref="B8:B23"/>
    <mergeCell ref="B34:B39"/>
    <mergeCell ref="B40:B45"/>
    <mergeCell ref="B46:B52"/>
    <mergeCell ref="B53:B55"/>
    <mergeCell ref="B56:D56"/>
    <mergeCell ref="B57:B58"/>
    <mergeCell ref="B60:B62"/>
    <mergeCell ref="B63:D63"/>
    <mergeCell ref="B2:D4"/>
    <mergeCell ref="E2:F4"/>
    <mergeCell ref="E6:F6"/>
    <mergeCell ref="B6:B7"/>
    <mergeCell ref="C6:C7"/>
    <mergeCell ref="D6:D7"/>
    <mergeCell ref="B5:F5"/>
  </mergeCells>
  <pageMargins left="0.70866141732283472" right="0.70866141732283472" top="0.74803149606299213" bottom="0.74803149606299213" header="0.31496062992125984" footer="0.31496062992125984"/>
  <pageSetup scale="50" orientation="landscape" r:id="rId1"/>
  <rowBreaks count="1" manualBreakCount="1">
    <brk id="16" max="14" man="1"/>
  </rowBreaks>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Estudio de Mercado Mobiliar (3)</vt:lpstr>
      <vt:lpstr>'Estudio de Mercado Mobiliar (3)'!Área_de_impresión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CARLOS</dc:creator>
  <cp:lastModifiedBy>Luffi</cp:lastModifiedBy>
  <cp:lastPrinted>2018-11-16T17:24:12Z</cp:lastPrinted>
  <dcterms:created xsi:type="dcterms:W3CDTF">2016-08-23T00:37:04Z</dcterms:created>
  <dcterms:modified xsi:type="dcterms:W3CDTF">2018-11-18T18:09:09Z</dcterms:modified>
</cp:coreProperties>
</file>