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mc:AlternateContent xmlns:mc="http://schemas.openxmlformats.org/markup-compatibility/2006">
    <mc:Choice Requires="x15">
      <x15ac:absPath xmlns:x15ac="http://schemas.microsoft.com/office/spreadsheetml/2010/11/ac" url="https://sena4-my.sharepoint.com/personal/jlavaoh_sena_edu_co/Documents/Downloads/"/>
    </mc:Choice>
  </mc:AlternateContent>
  <xr:revisionPtr revIDLastSave="17" documentId="8_{FC31D5DA-4813-4D16-8B04-6FD4E243D949}" xr6:coauthVersionLast="47" xr6:coauthVersionMax="47" xr10:uidLastSave="{D5216ECE-D76F-4A57-9162-4A88A441F0BF}"/>
  <bookViews>
    <workbookView xWindow="-98" yWindow="-98" windowWidth="38596" windowHeight="21196" tabRatio="598" xr2:uid="{00000000-000D-0000-FFFF-FFFF00000000}"/>
  </bookViews>
  <sheets>
    <sheet name="ANEXO 2 " sheetId="16" r:id="rId1"/>
    <sheet name="Instrucciones" sheetId="18" r:id="rId2"/>
  </sheets>
  <definedNames>
    <definedName name="_xlnm._FilterDatabase" localSheetId="0" hidden="1">'ANEXO 2 '!$A$8:$S$29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1" i="16" l="1"/>
  <c r="M22" i="16"/>
  <c r="M29" i="16" l="1"/>
  <c r="M26" i="16"/>
  <c r="M25" i="16"/>
  <c r="M28" i="16"/>
  <c r="M27" i="16"/>
  <c r="K21" i="16"/>
  <c r="K23" i="16"/>
  <c r="K24" i="16"/>
  <c r="K19" i="16"/>
  <c r="K20" i="16"/>
  <c r="K18" i="16"/>
  <c r="K17" i="16"/>
  <c r="K16" i="16"/>
  <c r="J31" i="16" l="1"/>
  <c r="L31" i="16"/>
  <c r="J33" i="16" l="1"/>
</calcChain>
</file>

<file path=xl/sharedStrings.xml><?xml version="1.0" encoding="utf-8"?>
<sst xmlns="http://schemas.openxmlformats.org/spreadsheetml/2006/main" count="211" uniqueCount="152">
  <si>
    <t>Nombre:</t>
  </si>
  <si>
    <t>Teléfono:</t>
  </si>
  <si>
    <t>LUGAR</t>
  </si>
  <si>
    <t>NIVEL</t>
  </si>
  <si>
    <t>COSTO HONORARIO MES</t>
  </si>
  <si>
    <t>COSTO TOTAL HONORARIOS</t>
  </si>
  <si>
    <t>OBSERVACIONES</t>
  </si>
  <si>
    <t>Inicio
 (D-M-A)</t>
  </si>
  <si>
    <t>Terminación
(D-M-A)</t>
  </si>
  <si>
    <t>CONTRATO</t>
  </si>
  <si>
    <t>DURACION DEL PROGRAMA</t>
  </si>
  <si>
    <t>LECTIVA</t>
  </si>
  <si>
    <t>MESES</t>
  </si>
  <si>
    <t>DIAS</t>
  </si>
  <si>
    <t>TOTALES</t>
  </si>
  <si>
    <t>PROFESIONALES</t>
  </si>
  <si>
    <t>TECNICOS Y/O TECNOLOGOS</t>
  </si>
  <si>
    <t>NOMBRE DEL PROGRAMA
(TE-TP-TGO)</t>
  </si>
  <si>
    <t>No. CONTRATOS</t>
  </si>
  <si>
    <t>No. DE MESES Y DIAS A CONTRATAR</t>
  </si>
  <si>
    <t>FECHAS PREVISTAS PARA LA CONTRATACIÓN</t>
  </si>
  <si>
    <t>Versión: 01</t>
  </si>
  <si>
    <t>GESTIÓN DE FORMACIÓN PROFESIONAL INTEGRAL</t>
  </si>
  <si>
    <t>ANEXO 2: PLAN DE CONTRATACIÓN DE INSTRUCTORES  -  APOYOS ADMINISTRATIVOS Y OTROS PERFILES RELACIONADOS CON LA FORMACIÓN PROFESIONAL</t>
  </si>
  <si>
    <t>INSTRUCCIONES PARA EL DILIGENCIAMIENTO DEL FORMATO</t>
  </si>
  <si>
    <t>NO IMPRIMIR</t>
  </si>
  <si>
    <t xml:space="preserve">1. Generalidades </t>
  </si>
  <si>
    <t>b) Si hay un procedimiento que refiera este formato (Nombre y código).</t>
  </si>
  <si>
    <t>f) Si se requiere imprimir (en lo posible no)</t>
  </si>
  <si>
    <t>h) Otros, según se requiera</t>
  </si>
  <si>
    <t>2. Instrucciones para diligenciar las casillas</t>
  </si>
  <si>
    <t>NOMBRE DE LA CASILLA</t>
  </si>
  <si>
    <t>INSTRUCCIONES</t>
  </si>
  <si>
    <t>TENER EN CUENTA</t>
  </si>
  <si>
    <r>
      <t xml:space="preserve">GESTIÓN DE FORMACIÓN PROFESIONAL INTEGRAL 
</t>
    </r>
    <r>
      <rPr>
        <b/>
        <sz val="12"/>
        <rFont val="Arial"/>
        <family val="2"/>
      </rPr>
      <t>ANEXO 2: PLAN DE CONTRATACIÓN DE INSTRUCTORES  -  APOYOS ADMINISTRATIVOS Y OTROS PERFILES RELACIONADOS CON LA FORMACIÓN PROFESIONAL</t>
    </r>
  </si>
  <si>
    <t xml:space="preserve">Señalar el año en el que se va hacer la solicitud </t>
  </si>
  <si>
    <t xml:space="preserve">TOPE GLOBAL PROGRAMADO </t>
  </si>
  <si>
    <t>PERIODO</t>
  </si>
  <si>
    <t xml:space="preserve">Señalar el numero total de contratos que se pretende contratar </t>
  </si>
  <si>
    <t xml:space="preserve">Señalar el presupuesto que se tiene disponible para la contratación </t>
  </si>
  <si>
    <t xml:space="preserve">SALDO: </t>
  </si>
  <si>
    <t>% UTILIZADO:</t>
  </si>
  <si>
    <t xml:space="preserve"> Señalar el presupuesto utilizado </t>
  </si>
  <si>
    <t>ELABORADO POR:</t>
  </si>
  <si>
    <t xml:space="preserve">  Señalar el nombre de  la persona que realizo el documento, asi como su numero telefonico o IP. </t>
  </si>
  <si>
    <t xml:space="preserve"> Señalar la Regional y Centro de formación que realiza la solicitud. </t>
  </si>
  <si>
    <t>LUGAR:</t>
  </si>
  <si>
    <t>Señalar el nivel de formación con el que se relaciona la contratación</t>
  </si>
  <si>
    <t xml:space="preserve">NIVEL: </t>
  </si>
  <si>
    <t>NOMBRE DEL PROGRAMA</t>
  </si>
  <si>
    <t xml:space="preserve">Señalar el nombre del programa con el que se relaciona la contratación </t>
  </si>
  <si>
    <t>CONTRATO:</t>
  </si>
  <si>
    <t xml:space="preserve"> Señalar que tipo de contrato se pretende suscribir </t>
  </si>
  <si>
    <t xml:space="preserve">Señalar el numero de contratos que se pretenden suscribir. </t>
  </si>
  <si>
    <t>No. DE MESES Y DIAS A CONTRATAR:</t>
  </si>
  <si>
    <t xml:space="preserve"> Señalar el numero de meses y dias que se pretende contratar al personal de acuerdo con el calendario academico. </t>
  </si>
  <si>
    <t>Señalar fechas en las que se pretende realizar el proceso de contratación</t>
  </si>
  <si>
    <t>Valor de los honorarios de acuerdo con las tablas establecidas por la Dirección General</t>
  </si>
  <si>
    <t>Señalar el Valor total del contrato de acuerdo con el valor mensual y el tiempo solicitado</t>
  </si>
  <si>
    <t>Señalar la duracion del programa con la que se relaciona la contratacion</t>
  </si>
  <si>
    <t xml:space="preserve">DURACION DEL PROGRAMA: </t>
  </si>
  <si>
    <t>OBSERVACIONES:</t>
  </si>
  <si>
    <t xml:space="preserve">Señalar las observaciones que tenga el Centro de Formación o Regional </t>
  </si>
  <si>
    <t xml:space="preserve">c) Quién(es) lo diligencian: Regionales que realizan solicitudes de autorización al Director de Formación  en donde el Subdirector es el mismo Director Regional </t>
  </si>
  <si>
    <t xml:space="preserve">d) Frecuencia de diligenciamiento: Cada vez que se realice una solicitud de autorización de contratacion al Director de Formación. </t>
  </si>
  <si>
    <t xml:space="preserve">e) Qué trámite surte el formato una vez diligenciado: Es revisado por el equipo Técnico y Juridico de la Dirección de Formación </t>
  </si>
  <si>
    <t xml:space="preserve">g) Quíén lo guarda: Las Direcciones Regionales y la Dirección de Formación </t>
  </si>
  <si>
    <t xml:space="preserve">a) Objetivo:  Implementar un formato en donde se pueda evidenciar el plan de contratación de instructores -  apoyos administrativos y otros perfiles relacionados con la formación profesional con el fin de tener un control de lo autorizado y solicitado </t>
  </si>
  <si>
    <t>Código: 
GFPI-F-139</t>
  </si>
  <si>
    <t>Código: 
GFPI-F139</t>
  </si>
  <si>
    <t xml:space="preserve">ELABORADO POR: </t>
  </si>
  <si>
    <t xml:space="preserve"> ALBA LUZ MÉNDEZ ROJAS</t>
  </si>
  <si>
    <t>REGIONAL CAQUETÁ CENTRO TECNOLOGICO DE LA AMAZONIA</t>
  </si>
  <si>
    <t>PRESTACIÓN DE SERVICIOS</t>
  </si>
  <si>
    <t xml:space="preserve">GRAN TOTAL </t>
  </si>
  <si>
    <t>Subdirector del Centro Tecnológico de la Amazonia</t>
  </si>
  <si>
    <t>TOPE GLOBAL PROGRAMADO: 23 instructores</t>
  </si>
  <si>
    <t>COMPLEMENTARIA</t>
  </si>
  <si>
    <t xml:space="preserve">PRÁCTICAS DE ALIMENTACIÓN EN AVES DE POSTURA. </t>
  </si>
  <si>
    <t>OBTENCIÓN DE DERIVADOS CÁRNICOS</t>
  </si>
  <si>
    <t xml:space="preserve">ELABORACION DE DERIVADOS LACTEOS CONCENTRADOS.   </t>
  </si>
  <si>
    <r>
      <t>PRESTACIÓN DE SERVICIOS</t>
    </r>
    <r>
      <rPr>
        <sz val="8"/>
        <color rgb="FFFF0000"/>
        <rFont val="Arial"/>
        <family val="2"/>
      </rPr>
      <t xml:space="preserve"> (TÉCNICO)</t>
    </r>
  </si>
  <si>
    <r>
      <t xml:space="preserve">PRESTACIÓN DE SERVICIOS </t>
    </r>
    <r>
      <rPr>
        <sz val="8"/>
        <color rgb="FFFF0000"/>
        <rFont val="Arial"/>
        <family val="2"/>
      </rPr>
      <t>(TÉCNICO)</t>
    </r>
  </si>
  <si>
    <t>PERIODO : AÑO 2022</t>
  </si>
  <si>
    <t>ELABORACION DEL PLAN DE MERCADEO</t>
  </si>
  <si>
    <t>MANEJO BÁSICO DE
HERRAMIENTAS OFIMATICAS  I</t>
  </si>
  <si>
    <t>CONSTRUCCION DE MUROS EN SISTEMA LIVIANO EN SECO</t>
  </si>
  <si>
    <t>ELABORACIÓN DE ARTÍCULOS DECORATIVOS Y UTILITARIOS CON MATERIAL RECICLABLE</t>
  </si>
  <si>
    <t>COCINA CALIENTE</t>
  </si>
  <si>
    <t>ELABORACION DE TORTAS Y BATIDOS ESPONJOSOS</t>
  </si>
  <si>
    <t>INSTALACIONES ELECTRICAS DOMICILIARIAS</t>
  </si>
  <si>
    <t>CONFECCIÓN DE VESTIDO</t>
  </si>
  <si>
    <t>SALDO; $848.925.000</t>
  </si>
  <si>
    <t>% UTILIZADO: $848.000.000</t>
  </si>
  <si>
    <t>ELABORACION DE BIOABONOS SOLIDOS</t>
  </si>
  <si>
    <t>CONTABILIDAD:  RECONOCIMIENTO DE RECURSOS FINANCIEROS</t>
  </si>
  <si>
    <t>DANNY LOPEZ SEGURA</t>
  </si>
  <si>
    <t>Formular, ejecutar y evaluar proyectos. Trabajar en equipo. Aplicar buenas prácticas higiénicas. Elaborar alimentos. Manejar tics asociadas al área objeto de la formación, habilidades de negociación, relacionamiento comercial e institucional </t>
  </si>
  <si>
    <t>AGRÍCOLA</t>
  </si>
  <si>
    <t>PROFESIONAL</t>
  </si>
  <si>
    <t>Trabajar en equipo conciliador de problemas y conflictos de interés de los grupos motivador y facilitador de procesos liderar la realización de trabajo interdisciplinario, creativo, innovador para el desarrollo del potencial de los aprendices con  Comunicación asertiva en el ambiente pedagógico gestionar procesos de desarrollo humano según las particularidades de los Contextos sociales y productivos interactuar idóneamente consigo mismo con los demás y con la naturaleza Según los contextos sociales y productivos trabajar interdisciplinariamente en la planeación  ejecución y evaluación y mejoramiento formular y desarrollar proyectos Trabajo en equipo y manejo de las Tic. </t>
  </si>
  <si>
    <t>CONTABLE</t>
  </si>
  <si>
    <t>ADMINISTRATIVA</t>
  </si>
  <si>
    <t>PECUARIO</t>
  </si>
  <si>
    <t>CONSTRUCCIÓN</t>
  </si>
  <si>
    <t>PROFESIONAL Y/O TECNÓLGO</t>
  </si>
  <si>
    <t>ELECTRICIDAD</t>
  </si>
  <si>
    <t>PROFESIONAL Y/O TECNÓLOGO</t>
  </si>
  <si>
    <t>Manejo de Tics, habilidades de negociación, relacionamiento comercial e institucional, Formular, ejecutar y evaluar proyectos. Trabajar en equipo establecer procesos comunicativos asertivos manejar herramientas informáticas asociadas al área objeto de la formación. </t>
  </si>
  <si>
    <t>AGROINDUSTRIA - LACTEOS</t>
  </si>
  <si>
    <t>Formular, ejecutar y evaluar proyectos. -trabajar en equipo. -establecer procesos comunicativos asertivos. -manejar herramientas informáticas asociadas al área objeto de la formación. Habilidades de negociación, relacionamiento comercial e institucional </t>
  </si>
  <si>
    <t>COCINA</t>
  </si>
  <si>
    <t>TECNÓLOGO Y/O TÉCNICO</t>
  </si>
  <si>
    <t>PANADERIA</t>
  </si>
  <si>
    <t>CONFECCIONES</t>
  </si>
  <si>
    <t>TÉCNICO PROFESIONAL</t>
  </si>
  <si>
    <t>SISTEMAS</t>
  </si>
  <si>
    <t xml:space="preserve">PROFESIONAL Y/O TECNOLOGO </t>
  </si>
  <si>
    <r>
      <t>ÁREA DE CONOCIMIENTO</t>
    </r>
    <r>
      <rPr>
        <sz val="9"/>
        <rFont val="Arial"/>
        <family val="2"/>
      </rPr>
      <t> </t>
    </r>
  </si>
  <si>
    <r>
      <t>NIVEL EDUCATIVO</t>
    </r>
    <r>
      <rPr>
        <sz val="9"/>
        <rFont val="Arial"/>
        <family val="2"/>
      </rPr>
      <t> </t>
    </r>
  </si>
  <si>
    <r>
      <t>IDONEIDAD DE INSTRUCTOR</t>
    </r>
    <r>
      <rPr>
        <sz val="9"/>
        <rFont val="Arial"/>
        <family val="2"/>
      </rPr>
      <t> </t>
    </r>
  </si>
  <si>
    <r>
      <t>EXPERIENCIA RELACIONADA</t>
    </r>
    <r>
      <rPr>
        <sz val="9"/>
        <rFont val="Arial"/>
        <family val="2"/>
      </rPr>
      <t> </t>
    </r>
  </si>
  <si>
    <r>
      <t>FORMACIÓN</t>
    </r>
    <r>
      <rPr>
        <sz val="9"/>
        <rFont val="Arial"/>
        <family val="2"/>
      </rPr>
      <t> </t>
    </r>
  </si>
  <si>
    <r>
      <t xml:space="preserve">"Requisitos academicos: </t>
    </r>
    <r>
      <rPr>
        <sz val="9"/>
        <rFont val="Arial"/>
        <family val="2"/>
      </rPr>
      <t>Ing. Agroecólogo, Ing. Agrónomo, Ing. Agropecuario, Ing. Agroforestal, Ing Agrícola, Microbiologo, Biólogo, Biotecnólogo, Técnicos Y Tecnólogos En Áreas Afines.</t>
    </r>
    <r>
      <rPr>
        <b/>
        <sz val="9"/>
        <rFont val="Arial"/>
        <family val="2"/>
      </rPr>
      <t xml:space="preserve"> </t>
    </r>
  </si>
  <si>
    <r>
      <t xml:space="preserve">Experiencia Laboral :          </t>
    </r>
    <r>
      <rPr>
        <sz val="9"/>
        <rFont val="Arial"/>
        <family val="2"/>
      </rPr>
      <t>12 Meses En Elaboración De Abonos Orgánicos6 Meses En Docencia O Servicios De Extensión RuralCompetenciasTrabajo En EquipoConocimiento De Los Recursos Del Medio RuralLiderazgo Y Coordinación De Trabajo En GruposEstablecer Procesos Comunicativos Asertivos"</t>
    </r>
  </si>
  <si>
    <r>
      <t xml:space="preserve">Requisitos Académicos: </t>
    </r>
    <r>
      <rPr>
        <sz val="9"/>
        <rFont val="Arial"/>
        <family val="2"/>
      </rPr>
      <t>Formación profesional en ciencias económicas, administrativas y contables. preferiblemente con certificación en competencias laborales específicas.</t>
    </r>
    <r>
      <rPr>
        <b/>
        <sz val="9"/>
        <rFont val="Arial"/>
        <family val="2"/>
      </rPr>
      <t xml:space="preserve"> </t>
    </r>
  </si>
  <si>
    <r>
      <t xml:space="preserve">Experiencia laboral: </t>
    </r>
    <r>
      <rPr>
        <sz val="9"/>
        <rFont val="Arial"/>
        <family val="2"/>
      </rPr>
      <t>veinticuatro (24) meses de experiencia: de los cuales dieciocho meses (18) estarán relacionados con el ejercicio de la profesión u oficio</t>
    </r>
  </si>
  <si>
    <r>
      <t xml:space="preserve">Requisitos Academicos: </t>
    </r>
    <r>
      <rPr>
        <sz val="9"/>
        <rFont val="Arial"/>
        <family val="2"/>
      </rPr>
      <t>Profesional en mercadeo, ingeniero de mercados, administración de empresas u otras áreas con especialización en mercadeo y publicidad. formación pedagógica para docencia.</t>
    </r>
    <r>
      <rPr>
        <b/>
        <sz val="9"/>
        <rFont val="Arial"/>
        <family val="2"/>
      </rPr>
      <t xml:space="preserve"> </t>
    </r>
  </si>
  <si>
    <r>
      <t xml:space="preserve">Experiencia Laboral; </t>
    </r>
    <r>
      <rPr>
        <sz val="9"/>
        <rFont val="Arial"/>
        <family val="2"/>
      </rPr>
      <t>veinticuatro (24) meses de experiencia relacionada distribuida así: doce (12) meses de experiencia relacionada con el ejercicio de ventas y doce (12) meses en docencia</t>
    </r>
  </si>
  <si>
    <r>
      <t xml:space="preserve">"Requisitos académicos: </t>
    </r>
    <r>
      <rPr>
        <sz val="9"/>
        <rFont val="Arial"/>
        <family val="2"/>
      </rPr>
      <t>título profesional enmedicina veterinaria, medicina veterinaria y zootecnia, zootecnia</t>
    </r>
    <r>
      <rPr>
        <b/>
        <sz val="9"/>
        <rFont val="Arial"/>
        <family val="2"/>
      </rPr>
      <t xml:space="preserve"> </t>
    </r>
  </si>
  <si>
    <r>
      <t xml:space="preserve">experiencia laboral: </t>
    </r>
    <r>
      <rPr>
        <sz val="9"/>
        <rFont val="Arial"/>
        <family val="2"/>
      </rPr>
      <t>veinticuatro (24) meses de experiencia de los cualesdieciocho (18) meses relacionados con el ejercicio de la profesión u oficio objeto de la formación profesional y seis (6) meses en labores de docencia"</t>
    </r>
  </si>
  <si>
    <r>
      <t>Requisitos académicos</t>
    </r>
    <r>
      <rPr>
        <sz val="9"/>
        <rFont val="Arial"/>
        <family val="2"/>
      </rPr>
      <t xml:space="preserve">: ingeniero de sistemas (opción 1) tecnólogo en sistemas (opción 2) </t>
    </r>
  </si>
  <si>
    <r>
      <t>Experiencia Laboral</t>
    </r>
    <r>
      <rPr>
        <sz val="9"/>
        <rFont val="Arial"/>
        <family val="2"/>
      </rPr>
      <t>: Estar certificado en las unidades de competencia para docentes, administrar las actividades de enseñanza aprendizaje evaluación planear la evaluación del aprendizaje, ejecutar la evaluación del aprendizaje, orientar los procesos educativos con base en los planes concertados, planear procesos formativos de acuerdo a parámetros institucionales, manejo de los procesos administrativos inherentes a la función docente, capacidad para interpretar, argumentar y proponer alternativas en la solución de problemas, manejo de fuentes de informaciónsaber acceder, seleccionar, transferir y usar la información empleando herramientas informáticas (procesador de textos, hoja electrónica y uso del correo electrónico), capacidad para la gestión, el seguimiento y la evaluación de las actividades inherentes a sus responsabilidades</t>
    </r>
  </si>
  <si>
    <r>
      <t xml:space="preserve">Requisitos académicos: </t>
    </r>
    <r>
      <rPr>
        <sz val="9"/>
        <rFont val="Arial"/>
        <family val="2"/>
      </rPr>
      <t>Alternativa 1: técnico laboral en el área de la construcción asociada a los programas de formación profesional que impartirá en su desempeño en las áreas de desempeño del sistema de información de la educación para el trabajo y desarrollo humano: técnico en construcción de edificaciones técnico oficial en construcción alternativa 2: técnico profesional en el área temática asociada a los programas de formación profesional que impartirá en su desempeño en núcleos básicos de conocimiento de ingeniería civil y afines: técnica profesional en</t>
    </r>
    <r>
      <rPr>
        <b/>
        <sz val="9"/>
        <rFont val="Arial"/>
        <family val="2"/>
      </rPr>
      <t xml:space="preserve"> </t>
    </r>
    <r>
      <rPr>
        <sz val="9"/>
        <rFont val="Arial"/>
        <family val="2"/>
      </rPr>
      <t>construcción de edificaciones. técnica profesional en construcción de obra. técnica profesional en obras civiles. técnica profesional en obras civiles y manejo ambiental. técnica profesional en construcciones alternativa 3: tecnólogo o cuatro años de formación universitaria, asociada a los programas de formación profesional que impartirá en su desempeño, y de acuerdo al núcleo básico de conocimiento de ingeniería civil y afines: tecnología en construcción tecnología en construcción de obras civiles. tecnología en construcciones civiles. tecnología en edificación y obra civil. tecnología en obras civiles. tecnología en construcción de edificaciones. alternativa 4: profesional universitario en núcleos básicos de conocimiento de ingeniería civil y afines: ingeniería civil construcciones civiles arquitectura construcción construcción</t>
    </r>
    <r>
      <rPr>
        <b/>
        <sz val="9"/>
        <rFont val="Arial"/>
        <family val="2"/>
      </rPr>
      <t xml:space="preserve"> </t>
    </r>
    <r>
      <rPr>
        <sz val="9"/>
        <rFont val="Arial"/>
        <family val="2"/>
      </rPr>
      <t>en arquitectura e ingeniería</t>
    </r>
    <r>
      <rPr>
        <b/>
        <sz val="9"/>
        <rFont val="Arial"/>
        <family val="2"/>
      </rPr>
      <t xml:space="preserve"> </t>
    </r>
  </si>
  <si>
    <r>
      <t xml:space="preserve">Experiencia laboral: </t>
    </r>
    <r>
      <rPr>
        <sz val="9"/>
        <rFont val="Arial"/>
        <family val="2"/>
      </rPr>
      <t>Alternativa 1: treinta y seis (36) meses de experiencia: de los cuales veinte y ocho (30) meses estarán relacionados con el oficio objeto de la formación profesional y ocho (6) meses en labores de docencia alternativa 2: treinta(30) meses de experiencia de los cuales veinte (24) estarán relacionados con el oficio objeto de la formación y diez (6) meses en labores de docencia alternativa 3: veinticuatro (24) meses de experiencia: de los cuales dieciocho (18) meses estarán relacionados con el oficio objeto de la formación profesional y seis (6) meses en labores de docencia. alternativa 4: veinticuatro (24) meses de experiencia: de los cuales dieciocho (18) meses estarán relacionados con el oficio objeto de la formación profesional y seis (6) meses en labores de docencia</t>
    </r>
    <r>
      <rPr>
        <b/>
        <sz val="9"/>
        <rFont val="Arial"/>
        <family val="2"/>
      </rPr>
      <t>.</t>
    </r>
  </si>
  <si>
    <r>
      <t>AGROINDUSTRIA</t>
    </r>
    <r>
      <rPr>
        <sz val="9"/>
        <rFont val="Arial"/>
        <family val="2"/>
      </rPr>
      <t xml:space="preserve"> - </t>
    </r>
    <r>
      <rPr>
        <b/>
        <sz val="9"/>
        <rFont val="Arial"/>
        <family val="2"/>
      </rPr>
      <t>CARNICOS</t>
    </r>
  </si>
  <si>
    <r>
      <t>PROFESIONAL, TECNÓLOGO O TÉCNICO</t>
    </r>
    <r>
      <rPr>
        <sz val="9"/>
        <rFont val="Arial"/>
        <family val="2"/>
      </rPr>
      <t> </t>
    </r>
  </si>
  <si>
    <r>
      <t xml:space="preserve">Requisitos Académicos: Alternativa 1. </t>
    </r>
    <r>
      <rPr>
        <sz val="9"/>
        <rFont val="Arial"/>
        <family val="2"/>
      </rPr>
      <t>Título profesional en disciplina académica del núcleo básico de conocimiento eningeniería agroindustrial, alimentos y afines</t>
    </r>
    <r>
      <rPr>
        <b/>
        <sz val="9"/>
        <rFont val="Arial"/>
        <family val="2"/>
      </rPr>
      <t xml:space="preserve">       Alternativa 2. </t>
    </r>
    <r>
      <rPr>
        <sz val="9"/>
        <rFont val="Arial"/>
        <family val="2"/>
      </rPr>
      <t xml:space="preserve">Título de tecnólogo o técnico profesional o técnico en disciplina académica del núcleo básico de conocimiento eningeniería agroindustrial, alimentos y afines. </t>
    </r>
  </si>
  <si>
    <r>
      <t> </t>
    </r>
    <r>
      <rPr>
        <b/>
        <sz val="9"/>
        <rFont val="Arial"/>
        <family val="2"/>
      </rPr>
      <t xml:space="preserve">Experiencia Laboral: Alternativa 1: </t>
    </r>
    <r>
      <rPr>
        <sz val="9"/>
        <rFont val="Arial"/>
        <family val="2"/>
      </rPr>
      <t xml:space="preserve">veinticuatro (24) meses de experienciade los cuales dieciocho (18) meses estarán relacionados con el ejercicio de la profesión u oficio objeto de la formación profesional y seis (6) meses en labores de docencia      </t>
    </r>
    <r>
      <rPr>
        <b/>
        <sz val="9"/>
        <rFont val="Arial"/>
        <family val="2"/>
      </rPr>
      <t xml:space="preserve">Alternativa 2: </t>
    </r>
    <r>
      <rPr>
        <sz val="9"/>
        <rFont val="Arial"/>
        <family val="2"/>
      </rPr>
      <t>treinta y seis (36) meses de experienciade los cuales veinte y ocho (28) meses estarán relacionados con el ejercicio de la profesión u oficio objeto de la formación profesional y ocho (8) meses en labores de docencia" </t>
    </r>
  </si>
  <si>
    <r>
      <t xml:space="preserve">Requisitos Académicos: Alternativa 1. </t>
    </r>
    <r>
      <rPr>
        <sz val="9"/>
        <rFont val="Arial"/>
        <family val="2"/>
      </rPr>
      <t>Título profesional en disciplina académica del núcleo básico de conocimiento eningeniería agroindustrial, alimentos y afines</t>
    </r>
    <r>
      <rPr>
        <b/>
        <sz val="9"/>
        <rFont val="Arial"/>
        <family val="2"/>
      </rPr>
      <t xml:space="preserve">               Alternativa 2. </t>
    </r>
    <r>
      <rPr>
        <sz val="9"/>
        <rFont val="Arial"/>
        <family val="2"/>
      </rPr>
      <t>Título de tecnólogo o técnico profesional o técnico en disciplina académica del núcleo básico de conocimiento eningeniería agroindustrial, alimentos y afines</t>
    </r>
    <r>
      <rPr>
        <b/>
        <sz val="9"/>
        <rFont val="Arial"/>
        <family val="2"/>
      </rPr>
      <t xml:space="preserve">. </t>
    </r>
  </si>
  <si>
    <r>
      <t>Experiencia laboral</t>
    </r>
    <r>
      <rPr>
        <sz val="9"/>
        <rFont val="Arial"/>
        <family val="2"/>
      </rPr>
      <t xml:space="preserve">: </t>
    </r>
    <r>
      <rPr>
        <b/>
        <sz val="9"/>
        <rFont val="Arial"/>
        <family val="2"/>
      </rPr>
      <t>alternativa 1</t>
    </r>
    <r>
      <rPr>
        <sz val="9"/>
        <rFont val="Arial"/>
        <family val="2"/>
      </rPr>
      <t xml:space="preserve">: veinticuatro (24) meses de experienciade los cuales dieciocho (18) meses estarán relacionados con el ejercicio de la profesión u oficio objeto de la formación profesional y seis (6) meses en labores de docencia.     </t>
    </r>
    <r>
      <rPr>
        <b/>
        <sz val="9"/>
        <rFont val="Arial"/>
        <family val="2"/>
      </rPr>
      <t>Alternativa 2</t>
    </r>
    <r>
      <rPr>
        <sz val="9"/>
        <rFont val="Arial"/>
        <family val="2"/>
      </rPr>
      <t>: treinta y seis (36) meses de experienciade los cuales veinte y ocho (28) meses estarán relacionados con el ejercicio de la profesión u oficio objeto de la formación profesional y ocho (8) meses en labores de docencia"</t>
    </r>
  </si>
  <si>
    <r>
      <t>TEGNOLOGO Y/0 TÉCNICO</t>
    </r>
    <r>
      <rPr>
        <sz val="9"/>
        <rFont val="Arial"/>
        <family val="2"/>
      </rPr>
      <t> </t>
    </r>
  </si>
  <si>
    <r>
      <t xml:space="preserve">Requisitos Académicos: </t>
    </r>
    <r>
      <rPr>
        <sz val="9"/>
        <rFont val="Arial"/>
        <family val="2"/>
      </rPr>
      <t>Alternativa 1: tecnica profesional en produccion artesanal sostenible. Alternativa 2: tecnologo en artesanías, tecnologo en desarrollo artesanal. . Alternativa 3: maestro en artes plasticas, licenciado en educación artes plasticas, maestro en artes plasticas, visuales y afines, profesional en artes plasticas.</t>
    </r>
    <r>
      <rPr>
        <b/>
        <sz val="9"/>
        <rFont val="Arial"/>
        <family val="2"/>
      </rPr>
      <t xml:space="preserve"> </t>
    </r>
  </si>
  <si>
    <r>
      <t xml:space="preserve">Experiencia laboral: Alternativa 1: </t>
    </r>
    <r>
      <rPr>
        <sz val="9"/>
        <rFont val="Arial"/>
        <family val="2"/>
      </rPr>
      <t>treinta y seis (36) meses de experiencia relacionada distribuida así: veinticuatro (24) meses de experiencia relacionada con el ejercicio de artesanías maderables y no maderables y doce (12) meses en docencia</t>
    </r>
    <r>
      <rPr>
        <b/>
        <sz val="9"/>
        <rFont val="Arial"/>
        <family val="2"/>
      </rPr>
      <t xml:space="preserve"> Alternativa 2: </t>
    </r>
    <r>
      <rPr>
        <sz val="9"/>
        <rFont val="Arial"/>
        <family val="2"/>
      </rPr>
      <t>treinta (30) meses de experiencia relacionada distribuida así: dieciocho (18) meses de experiencia relacionada con el ejercicio de artesanías maderables y no maderables y doce (12) meses en docencia</t>
    </r>
    <r>
      <rPr>
        <b/>
        <sz val="9"/>
        <rFont val="Arial"/>
        <family val="2"/>
      </rPr>
      <t xml:space="preserve"> Alternativa 3: </t>
    </r>
    <r>
      <rPr>
        <sz val="9"/>
        <rFont val="Arial"/>
        <family val="2"/>
      </rPr>
      <t>veinticuatro (24) meses de experiencia relacionada distribuida así: doce (12) meses de experiencia relacionada con el ejercicio de artesanías maderables y no maderables y doce (12) meses en docencia</t>
    </r>
    <r>
      <rPr>
        <b/>
        <sz val="9"/>
        <rFont val="Arial"/>
        <family val="2"/>
      </rPr>
      <t>.</t>
    </r>
    <r>
      <rPr>
        <sz val="9"/>
        <rFont val="Arial"/>
        <family val="2"/>
      </rPr>
      <t xml:space="preserve">                                   </t>
    </r>
  </si>
  <si>
    <r>
      <t xml:space="preserve">Requisitos académicos: </t>
    </r>
    <r>
      <rPr>
        <sz val="9"/>
        <rFont val="Arial"/>
        <family val="2"/>
      </rPr>
      <t xml:space="preserve">tecnico o tegnologo en gastronomia con fundamentación pedagogica basada en competencias </t>
    </r>
  </si>
  <si>
    <r>
      <t xml:space="preserve">experiencia laboral: </t>
    </r>
    <r>
      <rPr>
        <sz val="9"/>
        <rFont val="Arial"/>
        <family val="2"/>
      </rPr>
      <t>experiencia en pedagogia minima de 1 año y 2 años de vida laboaral comprobada en la produccion de alimentos</t>
    </r>
  </si>
  <si>
    <r>
      <t xml:space="preserve">Requisitos académicos: </t>
    </r>
    <r>
      <rPr>
        <sz val="9"/>
        <rFont val="Arial"/>
        <family val="2"/>
      </rPr>
      <t xml:space="preserve">formación básica, y tener conocimientos básicos de utilización de la regla de tres simple manejo de utensilios y equipos de cocina, como cuchillos, estufas y hornos a gas </t>
    </r>
  </si>
  <si>
    <r>
      <t>Experiencia Laboral</t>
    </r>
    <r>
      <rPr>
        <sz val="9"/>
        <rFont val="Arial"/>
        <family val="2"/>
      </rPr>
      <t>: está orientado a aquellas comunidades que ya desarrollan un proyecto de panadería y desean ampliar y diversificar la oferta para sus clientes</t>
    </r>
  </si>
  <si>
    <r>
      <t xml:space="preserve">Requisitos Académicos: </t>
    </r>
    <r>
      <rPr>
        <sz val="9"/>
        <rFont val="Arial"/>
        <family val="2"/>
      </rPr>
      <t xml:space="preserve">Técnico profesional en diseño de modas y/o alta costura </t>
    </r>
  </si>
  <si>
    <r>
      <t>Experiencia Laboral</t>
    </r>
    <r>
      <rPr>
        <sz val="9"/>
        <rFont val="Arial"/>
        <family val="2"/>
      </rPr>
      <t>: Superior a 1 año competenciasconocimientos técnicos sobre materiales e insumos para los procesos de confección principios sobre norma de calidad, seguridad industrial y normas ambientales"</t>
    </r>
  </si>
  <si>
    <r>
      <t xml:space="preserve">experiencia laboral: </t>
    </r>
    <r>
      <rPr>
        <sz val="9"/>
        <rFont val="Arial"/>
        <family val="2"/>
      </rPr>
      <t>experiencia técnica mínima de 12 meses en instalaciones eléctricas</t>
    </r>
  </si>
  <si>
    <r>
      <t xml:space="preserve">"Requisitos académicos: </t>
    </r>
    <r>
      <rPr>
        <sz val="9"/>
        <rFont val="Arial"/>
        <family val="2"/>
      </rPr>
      <t xml:space="preserve">ingeniero electricista o personal a fin e idóneo en el área de energía eléctrica.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</si>
</sst>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4" formatCode="_-&quot;$&quot;\ * #,##0.00_-;\-&quot;$&quot;\ * #,##0.00_-;_-&quot;$&quot;\ * &quot;-&quot;??_-;_-@_-"/>
    <numFmt numFmtId="43" formatCode="_-* #,##0.00_-;\-* #,##0.00_-;_-* &quot;-&quot;??_-;_-@_-"/>
    <numFmt numFmtId="164" formatCode="_(* #,##0.00_);_(* \(#,##0.00\);_(* &quot;-&quot;??_);_(@_)"/>
    <numFmt numFmtId="165" formatCode="_(* #,##0_);_(* \(#,##0\);_(* &quot;-&quot;??_);_(@_)"/>
    <numFmt numFmtId="166" formatCode="&quot;$&quot;\ #,##0"/>
    <numFmt numFmtId="167" formatCode="_-&quot;$&quot;\ * #,##0_-;\-&quot;$&quot;\ * #,##0_-;_-&quot;$&quot;\ * &quot;-&quot;??_-;_-@_-"/>
  </numFmts>
  <fonts count="29" x14ac:knownFonts="1">
    <font>
      <sz val="11"/>
      <color theme="1"/>
      <name val="Calibri"/>
      <family val="2"/>
      <scheme val="minor"/>
    </font>
    <font>
      <sz val="11"/>
      <color theme="1"/>
      <name val="Calibri"/>
      <family val="2"/>
      <scheme val="minor"/>
    </font>
    <font>
      <sz val="10"/>
      <name val="Arial"/>
      <family val="2"/>
    </font>
    <font>
      <b/>
      <sz val="8"/>
      <name val="Arial"/>
      <family val="2"/>
    </font>
    <font>
      <sz val="8"/>
      <name val="Arial"/>
      <family val="2"/>
    </font>
    <font>
      <b/>
      <sz val="8"/>
      <color indexed="8"/>
      <name val="Arial"/>
      <family val="2"/>
    </font>
    <font>
      <sz val="11"/>
      <color theme="1"/>
      <name val="Arial"/>
      <family val="2"/>
    </font>
    <font>
      <b/>
      <sz val="8"/>
      <color theme="1"/>
      <name val="Arial"/>
      <family val="2"/>
    </font>
    <font>
      <sz val="9"/>
      <name val="Arial"/>
      <family val="2"/>
    </font>
    <font>
      <sz val="9"/>
      <color theme="1"/>
      <name val="Arial"/>
      <family val="2"/>
    </font>
    <font>
      <sz val="11"/>
      <name val="Arial"/>
      <family val="2"/>
    </font>
    <font>
      <sz val="8"/>
      <color theme="1"/>
      <name val="Arial"/>
      <family val="2"/>
    </font>
    <font>
      <b/>
      <sz val="11"/>
      <color theme="1"/>
      <name val="Arial"/>
      <family val="2"/>
    </font>
    <font>
      <sz val="10"/>
      <color theme="1"/>
      <name val="Arial"/>
      <family val="2"/>
    </font>
    <font>
      <sz val="12"/>
      <color theme="1"/>
      <name val="Calibri"/>
      <family val="2"/>
      <scheme val="minor"/>
    </font>
    <font>
      <sz val="12"/>
      <color theme="1"/>
      <name val="Arial"/>
      <family val="2"/>
    </font>
    <font>
      <b/>
      <sz val="14"/>
      <color rgb="FFFF0000"/>
      <name val="Arial"/>
      <family val="2"/>
    </font>
    <font>
      <b/>
      <sz val="14"/>
      <name val="Arial"/>
      <family val="2"/>
    </font>
    <font>
      <b/>
      <sz val="14"/>
      <color theme="0"/>
      <name val="Arial"/>
      <family val="2"/>
    </font>
    <font>
      <b/>
      <sz val="12"/>
      <color theme="0"/>
      <name val="Arial"/>
      <family val="2"/>
    </font>
    <font>
      <sz val="12"/>
      <color theme="0"/>
      <name val="Arial"/>
      <family val="2"/>
    </font>
    <font>
      <sz val="11"/>
      <color rgb="FFFF0000"/>
      <name val="Arial"/>
      <family val="2"/>
    </font>
    <font>
      <b/>
      <sz val="12"/>
      <name val="Arial"/>
      <family val="2"/>
    </font>
    <font>
      <sz val="12"/>
      <name val="Arial"/>
      <family val="2"/>
    </font>
    <font>
      <b/>
      <sz val="9"/>
      <color theme="1"/>
      <name val="Arial"/>
      <family val="2"/>
    </font>
    <font>
      <sz val="8"/>
      <color rgb="FF000000"/>
      <name val="Arial"/>
      <family val="2"/>
    </font>
    <font>
      <sz val="8"/>
      <color rgb="FFFF0000"/>
      <name val="Arial"/>
      <family val="2"/>
    </font>
    <font>
      <b/>
      <sz val="9"/>
      <name val="Arial"/>
      <family val="2"/>
    </font>
    <font>
      <sz val="11"/>
      <name val="Calibri"/>
      <family val="2"/>
      <scheme val="minor"/>
    </font>
  </fonts>
  <fills count="8">
    <fill>
      <patternFill patternType="none"/>
    </fill>
    <fill>
      <patternFill patternType="gray125"/>
    </fill>
    <fill>
      <patternFill patternType="solid">
        <fgColor theme="9"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rgb="FF575757"/>
        <bgColor indexed="64"/>
      </patternFill>
    </fill>
    <fill>
      <patternFill patternType="solid">
        <fgColor theme="0" tint="-0.34998626667073579"/>
        <bgColor indexed="64"/>
      </patternFill>
    </fill>
    <fill>
      <patternFill patternType="solid">
        <fgColor rgb="FFF5CAAE"/>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0" fontId="14" fillId="0" borderId="0"/>
    <xf numFmtId="44" fontId="1" fillId="0" borderId="0" applyFont="0" applyFill="0" applyBorder="0" applyAlignment="0" applyProtection="0"/>
  </cellStyleXfs>
  <cellXfs count="151">
    <xf numFmtId="0" fontId="0" fillId="0" borderId="0" xfId="0"/>
    <xf numFmtId="0" fontId="4" fillId="0" borderId="1" xfId="3" applyFont="1" applyFill="1" applyBorder="1" applyAlignment="1">
      <alignment horizontal="center" vertical="center"/>
    </xf>
    <xf numFmtId="165" fontId="3" fillId="0" borderId="1" xfId="4" applyNumberFormat="1" applyFont="1" applyFill="1" applyBorder="1" applyAlignment="1">
      <alignment horizontal="center" vertical="center" wrapText="1"/>
    </xf>
    <xf numFmtId="3" fontId="3" fillId="0" borderId="1" xfId="3" applyNumberFormat="1" applyFont="1" applyFill="1" applyBorder="1" applyAlignment="1">
      <alignment horizontal="center" vertical="center" wrapText="1"/>
    </xf>
    <xf numFmtId="165" fontId="3" fillId="0" borderId="1" xfId="4" applyNumberFormat="1" applyFont="1" applyFill="1" applyBorder="1" applyAlignment="1">
      <alignment horizontal="left" vertical="center" wrapText="1"/>
    </xf>
    <xf numFmtId="9" fontId="3" fillId="0" borderId="1" xfId="3" applyNumberFormat="1" applyFont="1" applyFill="1" applyBorder="1" applyAlignment="1">
      <alignment horizontal="center" vertical="center" wrapText="1"/>
    </xf>
    <xf numFmtId="0" fontId="4" fillId="2" borderId="1" xfId="3" applyFont="1" applyFill="1" applyBorder="1" applyAlignment="1">
      <alignment horizontal="center" vertical="center" wrapText="1"/>
    </xf>
    <xf numFmtId="165" fontId="3" fillId="0" borderId="5" xfId="4" applyNumberFormat="1" applyFont="1" applyFill="1" applyBorder="1" applyAlignment="1">
      <alignment horizontal="center" vertical="center" wrapText="1"/>
    </xf>
    <xf numFmtId="165" fontId="3" fillId="0" borderId="4" xfId="4" applyNumberFormat="1" applyFont="1" applyFill="1" applyBorder="1" applyAlignment="1">
      <alignment horizontal="center" vertical="center" wrapText="1"/>
    </xf>
    <xf numFmtId="0" fontId="3" fillId="0" borderId="0" xfId="3" applyFont="1" applyFill="1" applyBorder="1" applyAlignment="1">
      <alignment horizontal="left"/>
    </xf>
    <xf numFmtId="165" fontId="3" fillId="0" borderId="0" xfId="4" applyNumberFormat="1" applyFont="1" applyFill="1" applyBorder="1" applyAlignment="1">
      <alignment horizontal="center" vertical="center" wrapText="1"/>
    </xf>
    <xf numFmtId="14" fontId="4" fillId="0" borderId="0" xfId="3" applyNumberFormat="1" applyFont="1" applyFill="1" applyBorder="1" applyAlignment="1">
      <alignment horizontal="center" vertical="center" wrapText="1"/>
    </xf>
    <xf numFmtId="3" fontId="4" fillId="0" borderId="0" xfId="3" applyNumberFormat="1" applyFont="1" applyFill="1" applyBorder="1" applyAlignment="1">
      <alignment horizontal="center" vertical="center" wrapText="1"/>
    </xf>
    <xf numFmtId="3" fontId="3" fillId="0" borderId="0" xfId="3" applyNumberFormat="1" applyFont="1" applyFill="1" applyBorder="1" applyAlignment="1">
      <alignment horizontal="center" vertical="center" wrapText="1"/>
    </xf>
    <xf numFmtId="3" fontId="4" fillId="0" borderId="1" xfId="3" applyNumberFormat="1" applyFont="1" applyFill="1" applyBorder="1" applyAlignment="1">
      <alignment horizontal="center" vertical="center" wrapText="1"/>
    </xf>
    <xf numFmtId="14" fontId="4" fillId="0" borderId="1" xfId="3" applyNumberFormat="1" applyFont="1" applyFill="1" applyBorder="1" applyAlignment="1">
      <alignment horizontal="center" vertical="center" wrapText="1"/>
    </xf>
    <xf numFmtId="0" fontId="4" fillId="0" borderId="1" xfId="3" applyFont="1" applyFill="1" applyBorder="1" applyAlignment="1">
      <alignment horizontal="left" vertical="center"/>
    </xf>
    <xf numFmtId="0" fontId="4" fillId="0" borderId="1" xfId="3" applyFont="1" applyFill="1" applyBorder="1" applyAlignment="1">
      <alignment horizontal="left" vertical="center" wrapText="1"/>
    </xf>
    <xf numFmtId="0" fontId="3" fillId="0" borderId="1" xfId="3" applyFont="1" applyFill="1" applyBorder="1" applyAlignment="1">
      <alignment horizontal="left"/>
    </xf>
    <xf numFmtId="0" fontId="6" fillId="0" borderId="0" xfId="0" applyFont="1"/>
    <xf numFmtId="0" fontId="6" fillId="0" borderId="1" xfId="0" applyFont="1" applyFill="1" applyBorder="1"/>
    <xf numFmtId="0" fontId="6" fillId="0" borderId="0" xfId="0" applyFont="1" applyFill="1"/>
    <xf numFmtId="0" fontId="9" fillId="0" borderId="0" xfId="0" applyFont="1" applyFill="1" applyBorder="1" applyAlignment="1">
      <alignment horizontal="center"/>
    </xf>
    <xf numFmtId="0" fontId="4" fillId="0" borderId="0" xfId="0" applyFont="1" applyFill="1" applyBorder="1" applyAlignment="1">
      <alignment wrapText="1"/>
    </xf>
    <xf numFmtId="0" fontId="11" fillId="0" borderId="0" xfId="0" applyFont="1" applyFill="1" applyBorder="1" applyAlignment="1">
      <alignment horizontal="center"/>
    </xf>
    <xf numFmtId="0" fontId="6" fillId="0" borderId="0" xfId="0" applyFont="1" applyFill="1" applyBorder="1" applyAlignment="1">
      <alignment horizontal="center"/>
    </xf>
    <xf numFmtId="0" fontId="6" fillId="0" borderId="0" xfId="0" applyFont="1" applyFill="1" applyBorder="1"/>
    <xf numFmtId="43" fontId="6" fillId="0" borderId="0" xfId="1" applyFont="1" applyFill="1" applyBorder="1"/>
    <xf numFmtId="3" fontId="6" fillId="0" borderId="0" xfId="0" applyNumberFormat="1" applyFont="1" applyFill="1" applyBorder="1"/>
    <xf numFmtId="41" fontId="6" fillId="0" borderId="0" xfId="2" applyFont="1" applyFill="1" applyBorder="1"/>
    <xf numFmtId="0" fontId="11" fillId="0" borderId="0" xfId="0" applyFont="1"/>
    <xf numFmtId="43" fontId="6" fillId="0" borderId="0" xfId="1" applyFont="1"/>
    <xf numFmtId="43" fontId="6" fillId="0" borderId="0" xfId="0" applyNumberFormat="1" applyFont="1"/>
    <xf numFmtId="3" fontId="3" fillId="3" borderId="5" xfId="3" applyNumberFormat="1" applyFont="1" applyFill="1" applyBorder="1" applyAlignment="1">
      <alignment horizontal="center" vertical="center" wrapText="1"/>
    </xf>
    <xf numFmtId="0" fontId="15" fillId="0" borderId="0" xfId="6" applyFont="1"/>
    <xf numFmtId="0" fontId="15" fillId="4" borderId="0" xfId="6" applyFont="1" applyFill="1" applyBorder="1"/>
    <xf numFmtId="0" fontId="15" fillId="4" borderId="0" xfId="6" applyFont="1" applyFill="1"/>
    <xf numFmtId="0" fontId="13" fillId="0" borderId="1" xfId="6" applyFont="1" applyBorder="1" applyAlignment="1">
      <alignment horizontal="center" vertical="center"/>
    </xf>
    <xf numFmtId="0" fontId="13" fillId="0" borderId="0" xfId="6" applyFont="1" applyFill="1" applyBorder="1"/>
    <xf numFmtId="0" fontId="13" fillId="4" borderId="0" xfId="6" applyFont="1" applyFill="1" applyBorder="1"/>
    <xf numFmtId="0" fontId="13" fillId="0" borderId="0" xfId="6" applyFont="1"/>
    <xf numFmtId="0" fontId="19" fillId="5" borderId="1" xfId="6" applyFont="1" applyFill="1" applyBorder="1" applyAlignment="1">
      <alignment horizontal="center" vertical="center"/>
    </xf>
    <xf numFmtId="0" fontId="20" fillId="0" borderId="0" xfId="6" applyFont="1" applyFill="1" applyBorder="1" applyAlignment="1">
      <alignment horizontal="center" vertical="center"/>
    </xf>
    <xf numFmtId="0" fontId="6" fillId="0" borderId="1" xfId="6" applyFont="1" applyBorder="1" applyAlignment="1">
      <alignment horizontal="left" vertical="center" wrapText="1"/>
    </xf>
    <xf numFmtId="0" fontId="15" fillId="0" borderId="1" xfId="6" applyFont="1" applyBorder="1" applyAlignment="1">
      <alignment horizontal="left" vertical="center" wrapText="1"/>
    </xf>
    <xf numFmtId="0" fontId="21" fillId="0" borderId="0" xfId="6" applyFont="1" applyAlignment="1">
      <alignment vertical="center"/>
    </xf>
    <xf numFmtId="0" fontId="21" fillId="0" borderId="0" xfId="6" applyFont="1"/>
    <xf numFmtId="0" fontId="23" fillId="0" borderId="0" xfId="6" applyFont="1"/>
    <xf numFmtId="0" fontId="2" fillId="0" borderId="1" xfId="0" applyFont="1" applyFill="1" applyBorder="1" applyAlignment="1">
      <alignment horizontal="center" vertical="center" wrapText="1"/>
    </xf>
    <xf numFmtId="0" fontId="2" fillId="0" borderId="1" xfId="6" applyFont="1" applyFill="1" applyBorder="1" applyAlignment="1">
      <alignment horizontal="center" vertical="center" wrapText="1"/>
    </xf>
    <xf numFmtId="0" fontId="4" fillId="0" borderId="1" xfId="0" applyFont="1" applyFill="1" applyBorder="1" applyAlignment="1">
      <alignment vertical="center" wrapText="1"/>
    </xf>
    <xf numFmtId="0" fontId="4" fillId="0" borderId="1" xfId="0" applyFont="1" applyFill="1" applyBorder="1" applyAlignment="1">
      <alignment vertical="center"/>
    </xf>
    <xf numFmtId="0" fontId="11" fillId="0" borderId="1" xfId="0" applyFont="1" applyFill="1" applyBorder="1" applyAlignment="1">
      <alignment horizontal="center" vertical="center"/>
    </xf>
    <xf numFmtId="0" fontId="4" fillId="0" borderId="1" xfId="0" applyFont="1" applyFill="1" applyBorder="1" applyAlignment="1">
      <alignment horizontal="center" vertical="center"/>
    </xf>
    <xf numFmtId="14" fontId="4" fillId="0" borderId="1" xfId="0" applyNumberFormat="1" applyFont="1" applyFill="1" applyBorder="1" applyAlignment="1">
      <alignment vertical="center"/>
    </xf>
    <xf numFmtId="41" fontId="4" fillId="0" borderId="1" xfId="2" applyFont="1" applyFill="1" applyBorder="1" applyAlignment="1">
      <alignment vertical="center"/>
    </xf>
    <xf numFmtId="0" fontId="11" fillId="0" borderId="0" xfId="0" applyFont="1" applyFill="1" applyAlignment="1">
      <alignment vertical="center"/>
    </xf>
    <xf numFmtId="0" fontId="4" fillId="0" borderId="1" xfId="0" applyFont="1" applyFill="1" applyBorder="1" applyAlignment="1">
      <alignment horizontal="left" vertical="center" wrapText="1"/>
    </xf>
    <xf numFmtId="14" fontId="11" fillId="0" borderId="1" xfId="0" applyNumberFormat="1" applyFont="1" applyFill="1" applyBorder="1" applyAlignment="1">
      <alignment vertical="center"/>
    </xf>
    <xf numFmtId="0" fontId="11" fillId="0" borderId="1" xfId="0" applyFont="1" applyFill="1" applyBorder="1" applyAlignment="1">
      <alignment vertical="center"/>
    </xf>
    <xf numFmtId="14" fontId="4" fillId="0" borderId="1" xfId="0" applyNumberFormat="1" applyFont="1" applyFill="1" applyBorder="1" applyAlignment="1">
      <alignment horizontal="center" vertical="center"/>
    </xf>
    <xf numFmtId="166" fontId="11" fillId="0" borderId="1" xfId="0" applyNumberFormat="1" applyFont="1" applyFill="1" applyBorder="1" applyAlignment="1">
      <alignment vertical="center"/>
    </xf>
    <xf numFmtId="0" fontId="25" fillId="0" borderId="1" xfId="0" applyFont="1" applyFill="1" applyBorder="1" applyAlignment="1">
      <alignment vertical="center" wrapText="1"/>
    </xf>
    <xf numFmtId="3" fontId="4" fillId="0" borderId="1" xfId="3" applyNumberFormat="1" applyFont="1" applyFill="1" applyBorder="1" applyAlignment="1">
      <alignment vertical="center" wrapText="1"/>
    </xf>
    <xf numFmtId="3" fontId="4" fillId="0" borderId="5" xfId="3" applyNumberFormat="1" applyFont="1" applyFill="1" applyBorder="1" applyAlignment="1">
      <alignment horizontal="center" vertical="center" wrapText="1"/>
    </xf>
    <xf numFmtId="3" fontId="4" fillId="2" borderId="5" xfId="3" applyNumberFormat="1" applyFont="1" applyFill="1" applyBorder="1" applyAlignment="1">
      <alignment horizontal="center" vertical="center" wrapText="1"/>
    </xf>
    <xf numFmtId="0" fontId="6" fillId="0" borderId="4" xfId="0" applyFont="1" applyFill="1" applyBorder="1"/>
    <xf numFmtId="0" fontId="27" fillId="7" borderId="15" xfId="0" applyFont="1" applyFill="1" applyBorder="1" applyAlignment="1">
      <alignment horizontal="center" vertical="center" wrapText="1"/>
    </xf>
    <xf numFmtId="0" fontId="4" fillId="0" borderId="22" xfId="0" applyFont="1" applyFill="1" applyBorder="1" applyAlignment="1">
      <alignment vertical="center"/>
    </xf>
    <xf numFmtId="0" fontId="27" fillId="0" borderId="19" xfId="0" applyFont="1" applyBorder="1" applyAlignment="1">
      <alignment vertical="center" wrapText="1"/>
    </xf>
    <xf numFmtId="0" fontId="8" fillId="0" borderId="20" xfId="0" applyFont="1" applyBorder="1" applyAlignment="1">
      <alignment vertical="center" wrapText="1"/>
    </xf>
    <xf numFmtId="0" fontId="4" fillId="0" borderId="21" xfId="0" applyFont="1" applyFill="1" applyBorder="1" applyAlignment="1">
      <alignment vertical="center"/>
    </xf>
    <xf numFmtId="0" fontId="27" fillId="0" borderId="1" xfId="0" applyFont="1" applyBorder="1" applyAlignment="1">
      <alignment vertical="center" wrapText="1"/>
    </xf>
    <xf numFmtId="0" fontId="27" fillId="0" borderId="22" xfId="0" applyFont="1" applyBorder="1" applyAlignment="1">
      <alignment vertical="center" wrapText="1"/>
    </xf>
    <xf numFmtId="0" fontId="8" fillId="0" borderId="22" xfId="0" applyFont="1" applyBorder="1" applyAlignment="1">
      <alignment vertical="center" wrapText="1"/>
    </xf>
    <xf numFmtId="0" fontId="8" fillId="0" borderId="1" xfId="0" applyFont="1" applyBorder="1" applyAlignment="1">
      <alignment vertical="center" wrapText="1"/>
    </xf>
    <xf numFmtId="0" fontId="28" fillId="0" borderId="1" xfId="0" applyFont="1" applyBorder="1" applyAlignment="1">
      <alignment vertical="center" wrapText="1"/>
    </xf>
    <xf numFmtId="0" fontId="28" fillId="0" borderId="24" xfId="0" applyFont="1" applyBorder="1" applyAlignment="1">
      <alignment vertical="center" wrapText="1"/>
    </xf>
    <xf numFmtId="0" fontId="28" fillId="0" borderId="22" xfId="0" applyFont="1" applyBorder="1" applyAlignment="1">
      <alignment vertical="center" wrapText="1"/>
    </xf>
    <xf numFmtId="0" fontId="28" fillId="0" borderId="25" xfId="0" applyFont="1" applyBorder="1" applyAlignment="1">
      <alignment vertical="center" wrapText="1"/>
    </xf>
    <xf numFmtId="0" fontId="27" fillId="0" borderId="1" xfId="0" applyFont="1" applyBorder="1" applyAlignment="1">
      <alignment vertical="center" wrapText="1"/>
    </xf>
    <xf numFmtId="0" fontId="27" fillId="0" borderId="22" xfId="0" applyFont="1" applyBorder="1" applyAlignment="1">
      <alignment vertical="center" wrapText="1"/>
    </xf>
    <xf numFmtId="0" fontId="10" fillId="0" borderId="26" xfId="0" applyFont="1" applyFill="1" applyBorder="1" applyAlignment="1">
      <alignment horizontal="center" vertical="center" wrapText="1"/>
    </xf>
    <xf numFmtId="0" fontId="10" fillId="0" borderId="27" xfId="0" applyFont="1" applyFill="1" applyBorder="1" applyAlignment="1">
      <alignment horizontal="center" vertical="center" wrapText="1"/>
    </xf>
    <xf numFmtId="0" fontId="10" fillId="0" borderId="28" xfId="0" applyFont="1" applyFill="1" applyBorder="1" applyAlignment="1">
      <alignment horizontal="center" vertical="center" wrapText="1"/>
    </xf>
    <xf numFmtId="0" fontId="10" fillId="0" borderId="29"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10" fillId="0" borderId="17" xfId="0" applyFont="1" applyFill="1" applyBorder="1" applyAlignment="1">
      <alignment horizontal="center" vertical="center" wrapText="1"/>
    </xf>
    <xf numFmtId="0" fontId="3" fillId="3" borderId="1" xfId="3" applyFont="1" applyFill="1" applyBorder="1" applyAlignment="1">
      <alignment horizontal="center" vertical="center"/>
    </xf>
    <xf numFmtId="0" fontId="6" fillId="0" borderId="1" xfId="0" applyFont="1" applyBorder="1" applyAlignment="1">
      <alignment horizontal="center"/>
    </xf>
    <xf numFmtId="0" fontId="12" fillId="3" borderId="1" xfId="0" applyFont="1" applyFill="1" applyBorder="1" applyAlignment="1">
      <alignment horizontal="center" vertical="center"/>
    </xf>
    <xf numFmtId="0" fontId="4" fillId="0" borderId="1" xfId="3" applyFont="1" applyFill="1" applyBorder="1" applyAlignment="1">
      <alignment horizontal="left" vertical="center" wrapText="1"/>
    </xf>
    <xf numFmtId="165" fontId="3" fillId="0" borderId="5" xfId="4" applyNumberFormat="1" applyFont="1" applyFill="1" applyBorder="1" applyAlignment="1">
      <alignment horizontal="left" vertical="center" wrapText="1"/>
    </xf>
    <xf numFmtId="165" fontId="3" fillId="0" borderId="11" xfId="4" applyNumberFormat="1" applyFont="1" applyFill="1" applyBorder="1" applyAlignment="1">
      <alignment horizontal="left" vertical="center" wrapText="1"/>
    </xf>
    <xf numFmtId="165" fontId="3" fillId="0" borderId="3" xfId="4" applyNumberFormat="1" applyFont="1" applyFill="1" applyBorder="1" applyAlignment="1">
      <alignment horizontal="left" vertical="center" wrapText="1"/>
    </xf>
    <xf numFmtId="0" fontId="3" fillId="0" borderId="3" xfId="3" applyFont="1" applyFill="1" applyBorder="1" applyAlignment="1">
      <alignment horizontal="center"/>
    </xf>
    <xf numFmtId="0" fontId="3" fillId="0" borderId="1" xfId="3" applyFont="1" applyFill="1" applyBorder="1" applyAlignment="1">
      <alignment horizontal="center"/>
    </xf>
    <xf numFmtId="0" fontId="3" fillId="0" borderId="5" xfId="3" applyFont="1" applyFill="1" applyBorder="1" applyAlignment="1">
      <alignment horizontal="center"/>
    </xf>
    <xf numFmtId="0" fontId="5" fillId="0" borderId="1" xfId="0" applyFont="1" applyBorder="1" applyAlignment="1">
      <alignment horizontal="center"/>
    </xf>
    <xf numFmtId="0" fontId="3" fillId="0" borderId="1" xfId="3" applyFont="1" applyFill="1" applyBorder="1" applyAlignment="1">
      <alignment horizontal="left"/>
    </xf>
    <xf numFmtId="0" fontId="3" fillId="0" borderId="1" xfId="3" applyFont="1" applyFill="1" applyBorder="1" applyAlignment="1">
      <alignment horizontal="left" vertical="center"/>
    </xf>
    <xf numFmtId="167" fontId="24" fillId="6" borderId="5" xfId="7" applyNumberFormat="1" applyFont="1" applyFill="1" applyBorder="1" applyAlignment="1">
      <alignment horizontal="center" vertical="center"/>
    </xf>
    <xf numFmtId="167" fontId="24" fillId="6" borderId="3" xfId="7" applyNumberFormat="1" applyFont="1" applyFill="1" applyBorder="1" applyAlignment="1">
      <alignment horizontal="center" vertical="center"/>
    </xf>
    <xf numFmtId="167" fontId="24" fillId="6" borderId="5" xfId="7" applyNumberFormat="1" applyFont="1" applyFill="1" applyBorder="1" applyAlignment="1">
      <alignment horizontal="center"/>
    </xf>
    <xf numFmtId="167" fontId="24" fillId="6" borderId="3" xfId="7" applyNumberFormat="1" applyFont="1" applyFill="1" applyBorder="1" applyAlignment="1">
      <alignment horizontal="center"/>
    </xf>
    <xf numFmtId="0" fontId="12" fillId="0" borderId="0" xfId="0" applyFont="1" applyAlignment="1">
      <alignment horizontal="center"/>
    </xf>
    <xf numFmtId="41" fontId="3" fillId="0" borderId="1" xfId="2" applyFont="1" applyFill="1" applyBorder="1" applyAlignment="1">
      <alignment horizontal="left" vertical="center" wrapText="1"/>
    </xf>
    <xf numFmtId="41" fontId="4" fillId="0" borderId="1" xfId="2" applyFont="1" applyFill="1" applyBorder="1" applyAlignment="1">
      <alignment horizontal="left" vertical="center" wrapText="1"/>
    </xf>
    <xf numFmtId="0" fontId="3" fillId="0" borderId="1" xfId="3" applyFont="1" applyFill="1" applyBorder="1" applyAlignment="1">
      <alignment horizontal="left" vertical="center" wrapText="1"/>
    </xf>
    <xf numFmtId="0" fontId="3" fillId="3" borderId="6" xfId="3" applyFont="1" applyFill="1" applyBorder="1" applyAlignment="1">
      <alignment horizontal="center" vertical="center" wrapText="1"/>
    </xf>
    <xf numFmtId="0" fontId="3" fillId="3" borderId="7" xfId="3" applyFont="1" applyFill="1" applyBorder="1" applyAlignment="1">
      <alignment horizontal="center" vertical="center" wrapText="1"/>
    </xf>
    <xf numFmtId="0" fontId="3" fillId="3" borderId="8" xfId="3" applyFont="1" applyFill="1" applyBorder="1" applyAlignment="1">
      <alignment horizontal="center" vertical="center" wrapText="1"/>
    </xf>
    <xf numFmtId="0" fontId="3" fillId="3" borderId="9" xfId="3" applyFont="1" applyFill="1" applyBorder="1" applyAlignment="1">
      <alignment horizontal="center" vertical="center" wrapText="1"/>
    </xf>
    <xf numFmtId="167" fontId="12" fillId="6" borderId="12" xfId="7" applyNumberFormat="1" applyFont="1" applyFill="1" applyBorder="1" applyAlignment="1">
      <alignment horizontal="center" vertical="center"/>
    </xf>
    <xf numFmtId="167" fontId="12" fillId="6" borderId="13" xfId="7" applyNumberFormat="1" applyFont="1" applyFill="1" applyBorder="1" applyAlignment="1">
      <alignment horizontal="center" vertical="center"/>
    </xf>
    <xf numFmtId="167" fontId="12" fillId="6" borderId="14" xfId="7" applyNumberFormat="1" applyFont="1" applyFill="1" applyBorder="1" applyAlignment="1">
      <alignment horizontal="center" vertical="center"/>
    </xf>
    <xf numFmtId="0" fontId="24" fillId="0" borderId="12" xfId="0" applyFont="1" applyFill="1" applyBorder="1" applyAlignment="1">
      <alignment horizontal="center"/>
    </xf>
    <xf numFmtId="0" fontId="24" fillId="0" borderId="13" xfId="0" applyFont="1" applyFill="1" applyBorder="1" applyAlignment="1">
      <alignment horizontal="center"/>
    </xf>
    <xf numFmtId="165" fontId="3" fillId="3" borderId="1" xfId="4" applyNumberFormat="1" applyFont="1" applyFill="1" applyBorder="1" applyAlignment="1">
      <alignment horizontal="center" vertical="center" wrapText="1"/>
    </xf>
    <xf numFmtId="3" fontId="3" fillId="3" borderId="10" xfId="3" applyNumberFormat="1" applyFont="1" applyFill="1" applyBorder="1" applyAlignment="1">
      <alignment horizontal="center" vertical="center" wrapText="1"/>
    </xf>
    <xf numFmtId="3" fontId="3" fillId="3" borderId="1" xfId="3" applyNumberFormat="1" applyFont="1" applyFill="1" applyBorder="1" applyAlignment="1">
      <alignment horizontal="center" vertical="center" wrapText="1"/>
    </xf>
    <xf numFmtId="0" fontId="3" fillId="3" borderId="4" xfId="3" applyFont="1" applyFill="1" applyBorder="1" applyAlignment="1">
      <alignment horizontal="center" vertical="center" wrapText="1"/>
    </xf>
    <xf numFmtId="0" fontId="3" fillId="3" borderId="10" xfId="3" applyFont="1" applyFill="1" applyBorder="1" applyAlignment="1">
      <alignment horizontal="center" vertical="center" wrapText="1"/>
    </xf>
    <xf numFmtId="3" fontId="3" fillId="2" borderId="5" xfId="3" applyNumberFormat="1" applyFont="1" applyFill="1" applyBorder="1" applyAlignment="1">
      <alignment horizontal="center" vertical="center" wrapText="1"/>
    </xf>
    <xf numFmtId="3" fontId="3" fillId="2" borderId="3" xfId="3" applyNumberFormat="1" applyFont="1" applyFill="1" applyBorder="1" applyAlignment="1">
      <alignment horizontal="center" vertical="center" wrapText="1"/>
    </xf>
    <xf numFmtId="0" fontId="7" fillId="3" borderId="4" xfId="0" applyFont="1" applyFill="1" applyBorder="1" applyAlignment="1">
      <alignment horizontal="center" vertical="center"/>
    </xf>
    <xf numFmtId="0" fontId="7" fillId="3" borderId="2" xfId="0" applyFont="1" applyFill="1" applyBorder="1" applyAlignment="1">
      <alignment horizontal="center" vertical="center"/>
    </xf>
    <xf numFmtId="0" fontId="7" fillId="3" borderId="10" xfId="0" applyFont="1" applyFill="1" applyBorder="1" applyAlignment="1">
      <alignment horizontal="center" vertical="center"/>
    </xf>
    <xf numFmtId="0" fontId="3" fillId="3" borderId="2" xfId="3" applyFont="1" applyFill="1" applyBorder="1" applyAlignment="1">
      <alignment horizontal="center" vertical="center" wrapText="1"/>
    </xf>
    <xf numFmtId="0" fontId="8" fillId="0" borderId="5" xfId="0" applyFont="1" applyFill="1" applyBorder="1" applyAlignment="1">
      <alignment horizontal="center"/>
    </xf>
    <xf numFmtId="0" fontId="8" fillId="0" borderId="11" xfId="0" applyFont="1" applyFill="1" applyBorder="1" applyAlignment="1">
      <alignment horizontal="center"/>
    </xf>
    <xf numFmtId="0" fontId="8" fillId="0" borderId="3" xfId="0" applyFont="1" applyFill="1" applyBorder="1" applyAlignment="1">
      <alignment horizontal="center"/>
    </xf>
    <xf numFmtId="0" fontId="15" fillId="0" borderId="1" xfId="6" applyFont="1" applyBorder="1" applyAlignment="1">
      <alignment horizontal="left" vertical="center" wrapText="1"/>
    </xf>
    <xf numFmtId="0" fontId="15" fillId="0" borderId="1" xfId="6" applyFont="1" applyFill="1" applyBorder="1" applyAlignment="1">
      <alignment horizontal="left" vertical="center" wrapText="1"/>
    </xf>
    <xf numFmtId="0" fontId="18" fillId="5" borderId="1" xfId="6" applyFont="1" applyFill="1" applyBorder="1" applyAlignment="1">
      <alignment horizontal="center"/>
    </xf>
    <xf numFmtId="0" fontId="18" fillId="0" borderId="1" xfId="6" applyFont="1" applyFill="1" applyBorder="1" applyAlignment="1">
      <alignment horizontal="center"/>
    </xf>
    <xf numFmtId="0" fontId="19" fillId="5" borderId="1" xfId="6" applyFont="1" applyFill="1" applyBorder="1" applyAlignment="1">
      <alignment horizontal="center" vertical="center"/>
    </xf>
    <xf numFmtId="0" fontId="6" fillId="0" borderId="1" xfId="6" applyFont="1" applyBorder="1" applyAlignment="1">
      <alignment horizontal="left" vertical="center" wrapText="1"/>
    </xf>
    <xf numFmtId="0" fontId="6" fillId="0" borderId="1" xfId="6" applyFont="1" applyFill="1" applyBorder="1" applyAlignment="1">
      <alignment horizontal="left" vertical="center" wrapText="1"/>
    </xf>
    <xf numFmtId="0" fontId="10" fillId="0" borderId="1" xfId="6" applyFont="1" applyBorder="1" applyAlignment="1">
      <alignment horizontal="left"/>
    </xf>
    <xf numFmtId="0" fontId="16" fillId="0" borderId="1" xfId="6" applyFont="1" applyBorder="1" applyAlignment="1">
      <alignment horizontal="center" vertical="center" wrapText="1"/>
    </xf>
    <xf numFmtId="0" fontId="17" fillId="0" borderId="1" xfId="6" applyFont="1" applyFill="1" applyBorder="1" applyAlignment="1">
      <alignment horizontal="center" vertical="center" wrapText="1"/>
    </xf>
    <xf numFmtId="0" fontId="10" fillId="0" borderId="1" xfId="6" applyFont="1" applyBorder="1" applyAlignment="1">
      <alignment horizontal="left" wrapText="1"/>
    </xf>
    <xf numFmtId="0" fontId="28" fillId="0" borderId="23" xfId="0" applyFont="1" applyFill="1" applyBorder="1" applyAlignment="1">
      <alignment vertical="center"/>
    </xf>
    <xf numFmtId="0" fontId="13" fillId="0" borderId="1" xfId="0" applyFont="1" applyFill="1" applyBorder="1" applyAlignment="1">
      <alignment horizontal="center" vertical="center"/>
    </xf>
    <xf numFmtId="0" fontId="27" fillId="0" borderId="16" xfId="0" applyFont="1" applyFill="1" applyBorder="1" applyAlignment="1">
      <alignment horizontal="center" vertical="center" wrapText="1"/>
    </xf>
    <xf numFmtId="0" fontId="27" fillId="0" borderId="18" xfId="0" applyFont="1" applyFill="1" applyBorder="1" applyAlignment="1">
      <alignment vertical="center" wrapText="1"/>
    </xf>
    <xf numFmtId="0" fontId="27" fillId="0" borderId="21" xfId="0" applyFont="1" applyFill="1" applyBorder="1" applyAlignment="1">
      <alignment vertical="center" wrapText="1"/>
    </xf>
    <xf numFmtId="0" fontId="27" fillId="0" borderId="21" xfId="0" applyFont="1" applyFill="1" applyBorder="1" applyAlignment="1">
      <alignment vertical="center"/>
    </xf>
    <xf numFmtId="0" fontId="28" fillId="0" borderId="21" xfId="0" applyFont="1" applyFill="1" applyBorder="1" applyAlignment="1">
      <alignment vertical="center"/>
    </xf>
    <xf numFmtId="41" fontId="6" fillId="0" borderId="0" xfId="2" applyFont="1" applyFill="1"/>
  </cellXfs>
  <cellStyles count="8">
    <cellStyle name="Millares" xfId="1" builtinId="3"/>
    <cellStyle name="Millares [0]" xfId="2" builtinId="6"/>
    <cellStyle name="Millares 10" xfId="4" xr:uid="{00000000-0005-0000-0000-000002000000}"/>
    <cellStyle name="Moneda" xfId="7" builtinId="4"/>
    <cellStyle name="Normal" xfId="0" builtinId="0"/>
    <cellStyle name="Normal 10 2" xfId="5" xr:uid="{00000000-0005-0000-0000-000004000000}"/>
    <cellStyle name="Normal 14" xfId="3" xr:uid="{00000000-0005-0000-0000-000005000000}"/>
    <cellStyle name="Normal 2"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447263</xdr:colOff>
      <xdr:row>0</xdr:row>
      <xdr:rowOff>41413</xdr:rowOff>
    </xdr:from>
    <xdr:to>
      <xdr:col>7</xdr:col>
      <xdr:colOff>387858</xdr:colOff>
      <xdr:row>2</xdr:row>
      <xdr:rowOff>65957</xdr:rowOff>
    </xdr:to>
    <xdr:pic>
      <xdr:nvPicPr>
        <xdr:cNvPr id="2" name="Imagen 1" descr="Logotipo SENA">
          <a:extLst>
            <a:ext uri="{FF2B5EF4-FFF2-40B4-BE49-F238E27FC236}">
              <a16:creationId xmlns:a16="http://schemas.microsoft.com/office/drawing/2014/main" id="{7E8A04D4-D1F5-47B0-84C4-6A8908CC59F6}"/>
            </a:ext>
          </a:extLst>
        </xdr:cNvPr>
        <xdr:cNvPicPr>
          <a:picLocks noChangeAspect="1"/>
        </xdr:cNvPicPr>
      </xdr:nvPicPr>
      <xdr:blipFill>
        <a:blip xmlns:r="http://schemas.openxmlformats.org/officeDocument/2006/relationships" r:embed="rId1"/>
        <a:stretch>
          <a:fillRect/>
        </a:stretch>
      </xdr:blipFill>
      <xdr:spPr>
        <a:xfrm>
          <a:off x="6891133" y="41413"/>
          <a:ext cx="702595" cy="68715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38100</xdr:colOff>
      <xdr:row>1</xdr:row>
      <xdr:rowOff>76200</xdr:rowOff>
    </xdr:from>
    <xdr:to>
      <xdr:col>4</xdr:col>
      <xdr:colOff>740695</xdr:colOff>
      <xdr:row>2</xdr:row>
      <xdr:rowOff>372828</xdr:rowOff>
    </xdr:to>
    <xdr:pic>
      <xdr:nvPicPr>
        <xdr:cNvPr id="2" name="Imagen 1" descr="Logotipo SENA">
          <a:extLst>
            <a:ext uri="{FF2B5EF4-FFF2-40B4-BE49-F238E27FC236}">
              <a16:creationId xmlns:a16="http://schemas.microsoft.com/office/drawing/2014/main" id="{6422D5C8-9FEF-45E1-B485-26C2259A2AF2}"/>
            </a:ext>
          </a:extLst>
        </xdr:cNvPr>
        <xdr:cNvPicPr>
          <a:picLocks noChangeAspect="1"/>
        </xdr:cNvPicPr>
      </xdr:nvPicPr>
      <xdr:blipFill>
        <a:blip xmlns:r="http://schemas.openxmlformats.org/officeDocument/2006/relationships" r:embed="rId1"/>
        <a:stretch>
          <a:fillRect/>
        </a:stretch>
      </xdr:blipFill>
      <xdr:spPr>
        <a:xfrm>
          <a:off x="4733925" y="209550"/>
          <a:ext cx="702595" cy="68715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38"/>
  <sheetViews>
    <sheetView tabSelected="1" topLeftCell="B1" zoomScale="90" zoomScaleNormal="90" workbookViewId="0">
      <selection activeCell="L26" sqref="L26"/>
    </sheetView>
  </sheetViews>
  <sheetFormatPr baseColWidth="10" defaultColWidth="11.3984375" defaultRowHeight="13.5" x14ac:dyDescent="0.35"/>
  <cols>
    <col min="1" max="1" width="15.3984375" style="19" customWidth="1"/>
    <col min="2" max="2" width="15.86328125" style="19" customWidth="1"/>
    <col min="3" max="3" width="28.86328125" style="19" customWidth="1"/>
    <col min="4" max="4" width="21.265625" style="19" customWidth="1"/>
    <col min="5" max="5" width="16.73046875" style="19" customWidth="1"/>
    <col min="6" max="7" width="11.3984375" style="19"/>
    <col min="8" max="8" width="15.265625" style="19" customWidth="1"/>
    <col min="9" max="9" width="13.86328125" style="19" customWidth="1"/>
    <col min="10" max="10" width="17.86328125" style="19" customWidth="1"/>
    <col min="11" max="11" width="18.86328125" style="19" customWidth="1"/>
    <col min="12" max="13" width="15" style="19" customWidth="1"/>
    <col min="14" max="14" width="14.73046875" style="19" customWidth="1"/>
    <col min="15" max="15" width="16.86328125" style="21" customWidth="1"/>
    <col min="16" max="16" width="13.86328125" style="19" customWidth="1"/>
    <col min="17" max="17" width="24.86328125" style="19" customWidth="1"/>
    <col min="18" max="18" width="30.1328125" style="19" customWidth="1"/>
    <col min="19" max="19" width="59.3984375" style="19" customWidth="1"/>
    <col min="20" max="16384" width="11.3984375" style="19"/>
  </cols>
  <sheetData>
    <row r="1" spans="1:19" ht="21.75" customHeight="1" x14ac:dyDescent="0.35">
      <c r="A1" s="89"/>
      <c r="B1" s="89"/>
      <c r="C1" s="89"/>
      <c r="D1" s="89"/>
      <c r="E1" s="89"/>
      <c r="F1" s="89"/>
      <c r="G1" s="89"/>
      <c r="H1" s="89"/>
      <c r="I1" s="89"/>
      <c r="J1" s="89"/>
      <c r="K1" s="89"/>
      <c r="L1" s="89"/>
      <c r="M1" s="89"/>
      <c r="N1" s="89"/>
      <c r="O1" s="144" t="s">
        <v>21</v>
      </c>
    </row>
    <row r="2" spans="1:19" ht="30.75" customHeight="1" x14ac:dyDescent="0.35">
      <c r="A2" s="89"/>
      <c r="B2" s="89"/>
      <c r="C2" s="89"/>
      <c r="D2" s="89"/>
      <c r="E2" s="89"/>
      <c r="F2" s="89"/>
      <c r="G2" s="89"/>
      <c r="H2" s="89"/>
      <c r="I2" s="89"/>
      <c r="J2" s="89"/>
      <c r="K2" s="89"/>
      <c r="L2" s="89"/>
      <c r="M2" s="89"/>
      <c r="N2" s="89"/>
      <c r="O2" s="48" t="s">
        <v>68</v>
      </c>
    </row>
    <row r="3" spans="1:19" ht="34.5" customHeight="1" x14ac:dyDescent="0.35">
      <c r="A3" s="90" t="s">
        <v>22</v>
      </c>
      <c r="B3" s="90"/>
      <c r="C3" s="90"/>
      <c r="D3" s="90"/>
      <c r="E3" s="90"/>
      <c r="F3" s="90"/>
      <c r="G3" s="90"/>
      <c r="H3" s="90"/>
      <c r="I3" s="90"/>
      <c r="J3" s="90"/>
      <c r="K3" s="90"/>
      <c r="L3" s="90"/>
      <c r="M3" s="90"/>
      <c r="N3" s="90"/>
      <c r="O3" s="90"/>
    </row>
    <row r="4" spans="1:19" x14ac:dyDescent="0.35">
      <c r="A4" s="88" t="s">
        <v>23</v>
      </c>
      <c r="B4" s="88"/>
      <c r="C4" s="88"/>
      <c r="D4" s="88"/>
      <c r="E4" s="88"/>
      <c r="F4" s="88"/>
      <c r="G4" s="88"/>
      <c r="H4" s="88"/>
      <c r="I4" s="88"/>
      <c r="J4" s="88"/>
      <c r="K4" s="88"/>
      <c r="L4" s="88"/>
      <c r="M4" s="88"/>
      <c r="N4" s="88"/>
      <c r="O4" s="88"/>
    </row>
    <row r="5" spans="1:19" x14ac:dyDescent="0.35">
      <c r="A5" s="95"/>
      <c r="B5" s="96"/>
      <c r="C5" s="96"/>
      <c r="D5" s="96"/>
      <c r="E5" s="96"/>
      <c r="F5" s="96"/>
      <c r="G5" s="96"/>
      <c r="H5" s="96"/>
      <c r="I5" s="96"/>
      <c r="J5" s="96"/>
      <c r="K5" s="96"/>
      <c r="L5" s="96"/>
      <c r="M5" s="96"/>
      <c r="N5" s="96"/>
      <c r="O5" s="97"/>
    </row>
    <row r="6" spans="1:19" x14ac:dyDescent="0.35">
      <c r="A6" s="98"/>
      <c r="B6" s="98"/>
      <c r="C6" s="98"/>
      <c r="D6" s="98"/>
      <c r="E6" s="98"/>
      <c r="F6" s="98"/>
      <c r="G6" s="98"/>
      <c r="H6" s="98"/>
      <c r="I6" s="98"/>
      <c r="J6" s="98"/>
      <c r="K6" s="98"/>
      <c r="L6" s="98"/>
      <c r="M6" s="98"/>
      <c r="N6" s="98"/>
      <c r="O6" s="98"/>
    </row>
    <row r="8" spans="1:19" x14ac:dyDescent="0.35">
      <c r="A8" s="99" t="s">
        <v>83</v>
      </c>
      <c r="B8" s="99"/>
      <c r="C8" s="99"/>
      <c r="D8" s="99"/>
      <c r="E8" s="99"/>
      <c r="F8" s="99"/>
      <c r="G8" s="99"/>
      <c r="H8" s="99"/>
      <c r="I8" s="99"/>
      <c r="J8" s="99"/>
      <c r="K8" s="18"/>
      <c r="L8" s="9"/>
      <c r="M8" s="9"/>
      <c r="N8" s="9"/>
    </row>
    <row r="9" spans="1:19" x14ac:dyDescent="0.35">
      <c r="A9" s="100" t="s">
        <v>76</v>
      </c>
      <c r="B9" s="100"/>
      <c r="C9" s="100"/>
      <c r="D9" s="16"/>
      <c r="E9" s="1"/>
      <c r="F9" s="2"/>
      <c r="G9" s="2"/>
      <c r="H9" s="2"/>
      <c r="I9" s="2"/>
      <c r="J9" s="8"/>
      <c r="K9" s="8"/>
      <c r="L9" s="10"/>
      <c r="M9" s="10"/>
      <c r="N9" s="10"/>
    </row>
    <row r="10" spans="1:19" x14ac:dyDescent="0.35">
      <c r="A10" s="91"/>
      <c r="B10" s="91"/>
      <c r="C10" s="91"/>
      <c r="D10" s="17"/>
      <c r="E10" s="3"/>
      <c r="F10" s="2"/>
      <c r="G10" s="2"/>
      <c r="H10" s="1"/>
      <c r="I10" s="7"/>
      <c r="J10" s="92" t="s">
        <v>70</v>
      </c>
      <c r="K10" s="93"/>
      <c r="L10" s="93"/>
      <c r="M10" s="93"/>
      <c r="N10" s="93"/>
      <c r="O10" s="94"/>
    </row>
    <row r="11" spans="1:19" x14ac:dyDescent="0.35">
      <c r="A11" s="106" t="s">
        <v>92</v>
      </c>
      <c r="B11" s="107"/>
      <c r="C11" s="107"/>
      <c r="D11" s="17"/>
      <c r="E11" s="3"/>
      <c r="F11" s="2"/>
      <c r="G11" s="2"/>
      <c r="H11" s="2"/>
      <c r="I11" s="7"/>
      <c r="J11" s="4" t="s">
        <v>0</v>
      </c>
      <c r="K11" s="93" t="s">
        <v>71</v>
      </c>
      <c r="L11" s="93"/>
      <c r="M11" s="93"/>
      <c r="N11" s="93"/>
      <c r="O11" s="94"/>
    </row>
    <row r="12" spans="1:19" ht="13.9" thickBot="1" x14ac:dyDescent="0.4">
      <c r="A12" s="108" t="s">
        <v>93</v>
      </c>
      <c r="B12" s="91"/>
      <c r="C12" s="91"/>
      <c r="D12" s="17"/>
      <c r="E12" s="5"/>
      <c r="F12" s="2"/>
      <c r="G12" s="2"/>
      <c r="H12" s="2"/>
      <c r="I12" s="7"/>
      <c r="J12" s="2" t="s">
        <v>1</v>
      </c>
      <c r="K12" s="4"/>
      <c r="L12" s="4"/>
      <c r="M12" s="4"/>
      <c r="N12" s="4"/>
      <c r="O12" s="66"/>
    </row>
    <row r="13" spans="1:19" ht="42.75" customHeight="1" x14ac:dyDescent="0.35">
      <c r="A13" s="125" t="s">
        <v>2</v>
      </c>
      <c r="B13" s="121" t="s">
        <v>3</v>
      </c>
      <c r="C13" s="121" t="s">
        <v>17</v>
      </c>
      <c r="D13" s="121" t="s">
        <v>9</v>
      </c>
      <c r="E13" s="121" t="s">
        <v>18</v>
      </c>
      <c r="F13" s="109" t="s">
        <v>19</v>
      </c>
      <c r="G13" s="110"/>
      <c r="H13" s="118" t="s">
        <v>20</v>
      </c>
      <c r="I13" s="118"/>
      <c r="J13" s="119" t="s">
        <v>4</v>
      </c>
      <c r="K13" s="119" t="s">
        <v>5</v>
      </c>
      <c r="L13" s="119" t="s">
        <v>4</v>
      </c>
      <c r="M13" s="119" t="s">
        <v>5</v>
      </c>
      <c r="N13" s="33" t="s">
        <v>10</v>
      </c>
      <c r="O13" s="82" t="s">
        <v>6</v>
      </c>
      <c r="P13" s="83"/>
      <c r="Q13" s="83"/>
      <c r="R13" s="83"/>
      <c r="S13" s="84"/>
    </row>
    <row r="14" spans="1:19" ht="30.75" customHeight="1" x14ac:dyDescent="0.35">
      <c r="A14" s="126"/>
      <c r="B14" s="128"/>
      <c r="C14" s="128"/>
      <c r="D14" s="128"/>
      <c r="E14" s="128"/>
      <c r="F14" s="111"/>
      <c r="G14" s="112"/>
      <c r="H14" s="121" t="s">
        <v>7</v>
      </c>
      <c r="I14" s="121" t="s">
        <v>8</v>
      </c>
      <c r="J14" s="120"/>
      <c r="K14" s="120"/>
      <c r="L14" s="120"/>
      <c r="M14" s="120"/>
      <c r="N14" s="33" t="s">
        <v>11</v>
      </c>
      <c r="O14" s="85"/>
      <c r="P14" s="86"/>
      <c r="Q14" s="86"/>
      <c r="R14" s="86"/>
      <c r="S14" s="87"/>
    </row>
    <row r="15" spans="1:19" ht="37.5" customHeight="1" thickBot="1" x14ac:dyDescent="0.4">
      <c r="A15" s="127"/>
      <c r="B15" s="122"/>
      <c r="C15" s="122"/>
      <c r="D15" s="122"/>
      <c r="E15" s="122"/>
      <c r="F15" s="6" t="s">
        <v>12</v>
      </c>
      <c r="G15" s="6" t="s">
        <v>13</v>
      </c>
      <c r="H15" s="122"/>
      <c r="I15" s="122"/>
      <c r="J15" s="123" t="s">
        <v>15</v>
      </c>
      <c r="K15" s="124"/>
      <c r="L15" s="123" t="s">
        <v>16</v>
      </c>
      <c r="M15" s="124"/>
      <c r="N15" s="65"/>
      <c r="O15" s="145" t="s">
        <v>118</v>
      </c>
      <c r="P15" s="67" t="s">
        <v>119</v>
      </c>
      <c r="Q15" s="67" t="s">
        <v>120</v>
      </c>
      <c r="R15" s="67" t="s">
        <v>121</v>
      </c>
      <c r="S15" s="67" t="s">
        <v>122</v>
      </c>
    </row>
    <row r="16" spans="1:19" s="56" customFormat="1" ht="165.75" customHeight="1" x14ac:dyDescent="0.45">
      <c r="A16" s="50" t="s">
        <v>72</v>
      </c>
      <c r="B16" s="51" t="s">
        <v>77</v>
      </c>
      <c r="C16" s="50" t="s">
        <v>94</v>
      </c>
      <c r="D16" s="50" t="s">
        <v>73</v>
      </c>
      <c r="E16" s="52">
        <v>3</v>
      </c>
      <c r="F16" s="53">
        <v>10</v>
      </c>
      <c r="G16" s="53">
        <v>0</v>
      </c>
      <c r="H16" s="60">
        <v>44607</v>
      </c>
      <c r="I16" s="60">
        <v>44546</v>
      </c>
      <c r="J16" s="55">
        <v>4300000</v>
      </c>
      <c r="K16" s="61">
        <f>((J16*F16)+(J16/30)*G16)*E16</f>
        <v>129000000</v>
      </c>
      <c r="L16" s="14"/>
      <c r="M16" s="14"/>
      <c r="N16" s="64"/>
      <c r="O16" s="146" t="s">
        <v>98</v>
      </c>
      <c r="P16" s="69" t="s">
        <v>99</v>
      </c>
      <c r="Q16" s="69" t="s">
        <v>123</v>
      </c>
      <c r="R16" s="69" t="s">
        <v>124</v>
      </c>
      <c r="S16" s="70" t="s">
        <v>100</v>
      </c>
    </row>
    <row r="17" spans="1:19" s="56" customFormat="1" ht="165.75" customHeight="1" x14ac:dyDescent="0.45">
      <c r="A17" s="50" t="s">
        <v>72</v>
      </c>
      <c r="B17" s="51" t="s">
        <v>77</v>
      </c>
      <c r="C17" s="50" t="s">
        <v>95</v>
      </c>
      <c r="D17" s="50" t="s">
        <v>73</v>
      </c>
      <c r="E17" s="52">
        <v>2</v>
      </c>
      <c r="F17" s="53">
        <v>10</v>
      </c>
      <c r="G17" s="53">
        <v>0</v>
      </c>
      <c r="H17" s="60">
        <v>44607</v>
      </c>
      <c r="I17" s="60">
        <v>44546</v>
      </c>
      <c r="J17" s="55">
        <v>4300000</v>
      </c>
      <c r="K17" s="61">
        <f>((J17*F17)+(J17/30)*G17)*E17</f>
        <v>86000000</v>
      </c>
      <c r="L17" s="14"/>
      <c r="M17" s="14"/>
      <c r="N17" s="64"/>
      <c r="O17" s="71" t="s">
        <v>101</v>
      </c>
      <c r="P17" s="72" t="s">
        <v>99</v>
      </c>
      <c r="Q17" s="72" t="s">
        <v>125</v>
      </c>
      <c r="R17" s="72" t="s">
        <v>126</v>
      </c>
      <c r="S17" s="73" t="s">
        <v>100</v>
      </c>
    </row>
    <row r="18" spans="1:19" s="56" customFormat="1" ht="165.75" customHeight="1" x14ac:dyDescent="0.45">
      <c r="A18" s="50" t="s">
        <v>72</v>
      </c>
      <c r="B18" s="51" t="s">
        <v>77</v>
      </c>
      <c r="C18" s="50" t="s">
        <v>84</v>
      </c>
      <c r="D18" s="50" t="s">
        <v>73</v>
      </c>
      <c r="E18" s="52">
        <v>1</v>
      </c>
      <c r="F18" s="53">
        <v>10</v>
      </c>
      <c r="G18" s="53">
        <v>0</v>
      </c>
      <c r="H18" s="60">
        <v>44607</v>
      </c>
      <c r="I18" s="60">
        <v>44546</v>
      </c>
      <c r="J18" s="55">
        <v>4300000</v>
      </c>
      <c r="K18" s="61">
        <f>((J18*F18)+(J18/30)*G18)*E18</f>
        <v>43000000</v>
      </c>
      <c r="L18" s="14"/>
      <c r="M18" s="14"/>
      <c r="N18" s="64"/>
      <c r="O18" s="147" t="s">
        <v>102</v>
      </c>
      <c r="P18" s="72" t="s">
        <v>99</v>
      </c>
      <c r="Q18" s="72" t="s">
        <v>127</v>
      </c>
      <c r="R18" s="72" t="s">
        <v>128</v>
      </c>
      <c r="S18" s="74" t="s">
        <v>100</v>
      </c>
    </row>
    <row r="19" spans="1:19" s="56" customFormat="1" ht="165.75" customHeight="1" x14ac:dyDescent="0.45">
      <c r="A19" s="50" t="s">
        <v>72</v>
      </c>
      <c r="B19" s="51" t="s">
        <v>77</v>
      </c>
      <c r="C19" s="62" t="s">
        <v>78</v>
      </c>
      <c r="D19" s="50" t="s">
        <v>73</v>
      </c>
      <c r="E19" s="52">
        <v>1</v>
      </c>
      <c r="F19" s="53">
        <v>10</v>
      </c>
      <c r="G19" s="53">
        <v>0</v>
      </c>
      <c r="H19" s="60">
        <v>44607</v>
      </c>
      <c r="I19" s="60">
        <v>44546</v>
      </c>
      <c r="J19" s="55">
        <v>4300000</v>
      </c>
      <c r="K19" s="61">
        <f>((J19*F19)+(J19/30)*G19)*E19</f>
        <v>43000000</v>
      </c>
      <c r="L19" s="14"/>
      <c r="M19" s="14"/>
      <c r="N19" s="64"/>
      <c r="O19" s="147" t="s">
        <v>103</v>
      </c>
      <c r="P19" s="72" t="s">
        <v>99</v>
      </c>
      <c r="Q19" s="72" t="s">
        <v>129</v>
      </c>
      <c r="R19" s="72" t="s">
        <v>130</v>
      </c>
      <c r="S19" s="74" t="s">
        <v>100</v>
      </c>
    </row>
    <row r="20" spans="1:19" s="56" customFormat="1" ht="165.75" customHeight="1" x14ac:dyDescent="0.45">
      <c r="A20" s="50" t="s">
        <v>72</v>
      </c>
      <c r="B20" s="51" t="s">
        <v>77</v>
      </c>
      <c r="C20" s="62" t="s">
        <v>85</v>
      </c>
      <c r="D20" s="50" t="s">
        <v>73</v>
      </c>
      <c r="E20" s="52">
        <v>2</v>
      </c>
      <c r="F20" s="53">
        <v>10</v>
      </c>
      <c r="G20" s="53">
        <v>0</v>
      </c>
      <c r="H20" s="60">
        <v>44607</v>
      </c>
      <c r="I20" s="60">
        <v>44546</v>
      </c>
      <c r="J20" s="55">
        <v>4300000</v>
      </c>
      <c r="K20" s="61">
        <f t="shared" ref="K20:K24" si="0">((J20*F20)+(J20/30)*G20)*E20</f>
        <v>86000000</v>
      </c>
      <c r="L20" s="14"/>
      <c r="M20" s="14"/>
      <c r="N20" s="64"/>
      <c r="O20" s="147" t="s">
        <v>116</v>
      </c>
      <c r="P20" s="72" t="s">
        <v>117</v>
      </c>
      <c r="Q20" s="72" t="s">
        <v>131</v>
      </c>
      <c r="R20" s="72" t="s">
        <v>132</v>
      </c>
      <c r="S20" s="74" t="s">
        <v>100</v>
      </c>
    </row>
    <row r="21" spans="1:19" s="56" customFormat="1" ht="165.75" customHeight="1" x14ac:dyDescent="0.45">
      <c r="A21" s="50" t="s">
        <v>72</v>
      </c>
      <c r="B21" s="51" t="s">
        <v>77</v>
      </c>
      <c r="C21" s="62" t="s">
        <v>86</v>
      </c>
      <c r="D21" s="50" t="s">
        <v>73</v>
      </c>
      <c r="E21" s="52">
        <v>1</v>
      </c>
      <c r="F21" s="53">
        <v>10</v>
      </c>
      <c r="G21" s="53">
        <v>0</v>
      </c>
      <c r="H21" s="60">
        <v>44607</v>
      </c>
      <c r="I21" s="60">
        <v>44546</v>
      </c>
      <c r="J21" s="55">
        <v>4300000</v>
      </c>
      <c r="K21" s="61">
        <f t="shared" si="0"/>
        <v>43000000</v>
      </c>
      <c r="L21" s="14"/>
      <c r="M21" s="14"/>
      <c r="N21" s="64"/>
      <c r="O21" s="148" t="s">
        <v>104</v>
      </c>
      <c r="P21" s="80" t="s">
        <v>105</v>
      </c>
      <c r="Q21" s="80" t="s">
        <v>133</v>
      </c>
      <c r="R21" s="80" t="s">
        <v>134</v>
      </c>
      <c r="S21" s="81" t="s">
        <v>100</v>
      </c>
    </row>
    <row r="22" spans="1:19" s="56" customFormat="1" ht="165.75" customHeight="1" x14ac:dyDescent="0.45">
      <c r="A22" s="50" t="s">
        <v>72</v>
      </c>
      <c r="B22" s="51" t="s">
        <v>77</v>
      </c>
      <c r="C22" s="62" t="s">
        <v>86</v>
      </c>
      <c r="D22" s="50" t="s">
        <v>73</v>
      </c>
      <c r="E22" s="52">
        <v>1</v>
      </c>
      <c r="F22" s="53">
        <v>10</v>
      </c>
      <c r="G22" s="53">
        <v>0</v>
      </c>
      <c r="H22" s="60">
        <v>44607</v>
      </c>
      <c r="I22" s="60">
        <v>44546</v>
      </c>
      <c r="J22" s="55"/>
      <c r="K22" s="61"/>
      <c r="L22" s="14">
        <v>3200000</v>
      </c>
      <c r="M22" s="14">
        <f>((L22*F22)+(L22/30)*G22)*E22</f>
        <v>32000000</v>
      </c>
      <c r="N22" s="64"/>
      <c r="O22" s="148"/>
      <c r="P22" s="80"/>
      <c r="Q22" s="80"/>
      <c r="R22" s="80"/>
      <c r="S22" s="81"/>
    </row>
    <row r="23" spans="1:19" s="56" customFormat="1" ht="165.75" customHeight="1" x14ac:dyDescent="0.45">
      <c r="A23" s="50" t="s">
        <v>72</v>
      </c>
      <c r="B23" s="51" t="s">
        <v>77</v>
      </c>
      <c r="C23" s="62" t="s">
        <v>79</v>
      </c>
      <c r="D23" s="50" t="s">
        <v>73</v>
      </c>
      <c r="E23" s="52">
        <v>1</v>
      </c>
      <c r="F23" s="53">
        <v>10</v>
      </c>
      <c r="G23" s="53">
        <v>0</v>
      </c>
      <c r="H23" s="60">
        <v>44607</v>
      </c>
      <c r="I23" s="60">
        <v>44546</v>
      </c>
      <c r="J23" s="55">
        <v>4300000</v>
      </c>
      <c r="K23" s="61">
        <f t="shared" si="0"/>
        <v>43000000</v>
      </c>
      <c r="L23" s="14"/>
      <c r="M23" s="14"/>
      <c r="N23" s="64"/>
      <c r="O23" s="147" t="s">
        <v>135</v>
      </c>
      <c r="P23" s="72" t="s">
        <v>136</v>
      </c>
      <c r="Q23" s="72" t="s">
        <v>137</v>
      </c>
      <c r="R23" s="75" t="s">
        <v>138</v>
      </c>
      <c r="S23" s="74" t="s">
        <v>108</v>
      </c>
    </row>
    <row r="24" spans="1:19" s="56" customFormat="1" ht="165.75" customHeight="1" x14ac:dyDescent="0.45">
      <c r="A24" s="50" t="s">
        <v>72</v>
      </c>
      <c r="B24" s="51" t="s">
        <v>77</v>
      </c>
      <c r="C24" s="62" t="s">
        <v>80</v>
      </c>
      <c r="D24" s="50" t="s">
        <v>73</v>
      </c>
      <c r="E24" s="52">
        <v>1</v>
      </c>
      <c r="F24" s="53">
        <v>10</v>
      </c>
      <c r="G24" s="53">
        <v>0</v>
      </c>
      <c r="H24" s="60">
        <v>44607</v>
      </c>
      <c r="I24" s="60">
        <v>44546</v>
      </c>
      <c r="J24" s="55">
        <v>4300000</v>
      </c>
      <c r="K24" s="61">
        <f t="shared" si="0"/>
        <v>43000000</v>
      </c>
      <c r="L24" s="14"/>
      <c r="M24" s="14"/>
      <c r="N24" s="64"/>
      <c r="O24" s="147" t="s">
        <v>109</v>
      </c>
      <c r="P24" s="72" t="s">
        <v>136</v>
      </c>
      <c r="Q24" s="72" t="s">
        <v>139</v>
      </c>
      <c r="R24" s="72" t="s">
        <v>140</v>
      </c>
      <c r="S24" s="74" t="s">
        <v>110</v>
      </c>
    </row>
    <row r="25" spans="1:19" s="56" customFormat="1" ht="165.75" customHeight="1" x14ac:dyDescent="0.45">
      <c r="A25" s="50" t="s">
        <v>72</v>
      </c>
      <c r="B25" s="51" t="s">
        <v>77</v>
      </c>
      <c r="C25" s="62" t="s">
        <v>87</v>
      </c>
      <c r="D25" s="50" t="s">
        <v>81</v>
      </c>
      <c r="E25" s="52">
        <v>4</v>
      </c>
      <c r="F25" s="53">
        <v>10</v>
      </c>
      <c r="G25" s="53">
        <v>0</v>
      </c>
      <c r="H25" s="60">
        <v>44607</v>
      </c>
      <c r="I25" s="60">
        <v>44546</v>
      </c>
      <c r="J25" s="55"/>
      <c r="K25" s="63"/>
      <c r="L25" s="14">
        <v>3000000</v>
      </c>
      <c r="M25" s="61">
        <f>((L25*F25)+(L25/30)*G25)*E25</f>
        <v>120000000</v>
      </c>
      <c r="N25" s="64"/>
      <c r="O25" s="147" t="s">
        <v>141</v>
      </c>
      <c r="P25" s="72" t="s">
        <v>142</v>
      </c>
      <c r="Q25" s="72" t="s">
        <v>143</v>
      </c>
      <c r="R25" s="75" t="s">
        <v>97</v>
      </c>
      <c r="S25" s="68"/>
    </row>
    <row r="26" spans="1:19" s="56" customFormat="1" ht="165.75" customHeight="1" x14ac:dyDescent="0.45">
      <c r="A26" s="50" t="s">
        <v>72</v>
      </c>
      <c r="B26" s="51" t="s">
        <v>77</v>
      </c>
      <c r="C26" s="62" t="s">
        <v>88</v>
      </c>
      <c r="D26" s="50" t="s">
        <v>82</v>
      </c>
      <c r="E26" s="52">
        <v>1</v>
      </c>
      <c r="F26" s="53">
        <v>10</v>
      </c>
      <c r="G26" s="53">
        <v>0</v>
      </c>
      <c r="H26" s="60">
        <v>44607</v>
      </c>
      <c r="I26" s="60">
        <v>44546</v>
      </c>
      <c r="J26" s="55"/>
      <c r="K26" s="14"/>
      <c r="L26" s="14">
        <v>3000000</v>
      </c>
      <c r="M26" s="61">
        <f>((L26*F26)+(L26/30)*G26)*E26</f>
        <v>30000000</v>
      </c>
      <c r="N26" s="64"/>
      <c r="O26" s="147" t="s">
        <v>111</v>
      </c>
      <c r="P26" s="72" t="s">
        <v>112</v>
      </c>
      <c r="Q26" s="72" t="s">
        <v>144</v>
      </c>
      <c r="R26" s="72" t="s">
        <v>145</v>
      </c>
      <c r="S26" s="74" t="s">
        <v>100</v>
      </c>
    </row>
    <row r="27" spans="1:19" s="56" customFormat="1" ht="165.75" customHeight="1" x14ac:dyDescent="0.45">
      <c r="A27" s="50" t="s">
        <v>72</v>
      </c>
      <c r="B27" s="51" t="s">
        <v>77</v>
      </c>
      <c r="C27" s="62" t="s">
        <v>89</v>
      </c>
      <c r="D27" s="50" t="s">
        <v>81</v>
      </c>
      <c r="E27" s="52">
        <v>2</v>
      </c>
      <c r="F27" s="53">
        <v>10</v>
      </c>
      <c r="G27" s="53">
        <v>0</v>
      </c>
      <c r="H27" s="60">
        <v>44607</v>
      </c>
      <c r="I27" s="60">
        <v>44546</v>
      </c>
      <c r="J27" s="55"/>
      <c r="K27" s="14"/>
      <c r="L27" s="14">
        <v>3000000</v>
      </c>
      <c r="M27" s="61">
        <f>((L27*F27)+(L27/30)*G27)*E27</f>
        <v>60000000</v>
      </c>
      <c r="N27" s="64"/>
      <c r="O27" s="149" t="s">
        <v>113</v>
      </c>
      <c r="P27" s="76" t="s">
        <v>136</v>
      </c>
      <c r="Q27" s="76" t="s">
        <v>146</v>
      </c>
      <c r="R27" s="76" t="s">
        <v>147</v>
      </c>
      <c r="S27" s="78" t="s">
        <v>100</v>
      </c>
    </row>
    <row r="28" spans="1:19" s="56" customFormat="1" ht="165.75" customHeight="1" x14ac:dyDescent="0.45">
      <c r="A28" s="50" t="s">
        <v>72</v>
      </c>
      <c r="B28" s="51" t="s">
        <v>77</v>
      </c>
      <c r="C28" s="62" t="s">
        <v>90</v>
      </c>
      <c r="D28" s="50" t="s">
        <v>81</v>
      </c>
      <c r="E28" s="52">
        <v>1</v>
      </c>
      <c r="F28" s="53">
        <v>10</v>
      </c>
      <c r="G28" s="53">
        <v>0</v>
      </c>
      <c r="H28" s="60">
        <v>44607</v>
      </c>
      <c r="I28" s="60">
        <v>44546</v>
      </c>
      <c r="J28" s="55"/>
      <c r="K28" s="14"/>
      <c r="L28" s="14">
        <v>3000000</v>
      </c>
      <c r="M28" s="61">
        <f>((L28*F28)+(L28/30)*G28)*E28</f>
        <v>30000000</v>
      </c>
      <c r="N28" s="64"/>
      <c r="O28" s="147" t="s">
        <v>106</v>
      </c>
      <c r="P28" s="72" t="s">
        <v>107</v>
      </c>
      <c r="Q28" s="72" t="s">
        <v>151</v>
      </c>
      <c r="R28" s="72" t="s">
        <v>150</v>
      </c>
      <c r="S28" s="74" t="s">
        <v>100</v>
      </c>
    </row>
    <row r="29" spans="1:19" s="56" customFormat="1" ht="165.75" customHeight="1" thickBot="1" x14ac:dyDescent="0.5">
      <c r="A29" s="50" t="s">
        <v>72</v>
      </c>
      <c r="B29" s="51" t="s">
        <v>77</v>
      </c>
      <c r="C29" s="62" t="s">
        <v>91</v>
      </c>
      <c r="D29" s="50" t="s">
        <v>82</v>
      </c>
      <c r="E29" s="52">
        <v>2</v>
      </c>
      <c r="F29" s="53">
        <v>10</v>
      </c>
      <c r="G29" s="53">
        <v>0</v>
      </c>
      <c r="H29" s="60">
        <v>44607</v>
      </c>
      <c r="I29" s="60">
        <v>44546</v>
      </c>
      <c r="J29" s="55"/>
      <c r="K29" s="14"/>
      <c r="L29" s="14">
        <v>3000000</v>
      </c>
      <c r="M29" s="61">
        <f>((L29*F29)+(L29/30)*G29)*E29</f>
        <v>60000000</v>
      </c>
      <c r="N29" s="64"/>
      <c r="O29" s="143" t="s">
        <v>114</v>
      </c>
      <c r="P29" s="77" t="s">
        <v>115</v>
      </c>
      <c r="Q29" s="77" t="s">
        <v>148</v>
      </c>
      <c r="R29" s="77" t="s">
        <v>149</v>
      </c>
      <c r="S29" s="79" t="s">
        <v>100</v>
      </c>
    </row>
    <row r="30" spans="1:19" s="56" customFormat="1" ht="11.25" customHeight="1" x14ac:dyDescent="0.45">
      <c r="A30" s="51"/>
      <c r="B30" s="51"/>
      <c r="C30" s="57"/>
      <c r="D30" s="50"/>
      <c r="E30" s="14"/>
      <c r="F30" s="53"/>
      <c r="G30" s="53"/>
      <c r="H30" s="54"/>
      <c r="I30" s="58"/>
      <c r="J30" s="55"/>
      <c r="K30" s="14"/>
      <c r="L30" s="14"/>
      <c r="M30" s="14"/>
      <c r="N30" s="59"/>
    </row>
    <row r="31" spans="1:19" s="21" customFormat="1" ht="15" customHeight="1" x14ac:dyDescent="0.35">
      <c r="A31" s="129" t="s">
        <v>14</v>
      </c>
      <c r="B31" s="130"/>
      <c r="C31" s="130"/>
      <c r="D31" s="131"/>
      <c r="E31" s="14">
        <f>SUM(E16:E29)</f>
        <v>23</v>
      </c>
      <c r="F31" s="15"/>
      <c r="G31" s="14"/>
      <c r="H31" s="3"/>
      <c r="I31" s="20"/>
      <c r="J31" s="101">
        <f>SUM(K16:K29)</f>
        <v>516000000</v>
      </c>
      <c r="K31" s="102"/>
      <c r="L31" s="103">
        <f>SUM(M16:M29)</f>
        <v>332000000</v>
      </c>
      <c r="M31" s="104"/>
      <c r="N31" s="20"/>
    </row>
    <row r="32" spans="1:19" s="21" customFormat="1" ht="13.9" thickBot="1" x14ac:dyDescent="0.4">
      <c r="B32" s="23"/>
      <c r="C32" s="24"/>
      <c r="D32" s="25"/>
      <c r="E32" s="12"/>
      <c r="F32" s="11"/>
      <c r="G32" s="12"/>
      <c r="H32" s="13"/>
      <c r="I32" s="26"/>
      <c r="J32" s="27"/>
      <c r="K32" s="28"/>
      <c r="L32" s="28"/>
      <c r="M32" s="28"/>
      <c r="N32" s="26"/>
    </row>
    <row r="33" spans="1:15" s="21" customFormat="1" ht="14.25" thickBot="1" x14ac:dyDescent="0.4">
      <c r="A33" s="116" t="s">
        <v>74</v>
      </c>
      <c r="B33" s="117"/>
      <c r="C33" s="117"/>
      <c r="D33" s="117"/>
      <c r="E33" s="117"/>
      <c r="F33" s="117"/>
      <c r="G33" s="117"/>
      <c r="H33" s="117"/>
      <c r="I33" s="117"/>
      <c r="J33" s="113">
        <f>J31+L31</f>
        <v>848000000</v>
      </c>
      <c r="K33" s="114"/>
      <c r="L33" s="114"/>
      <c r="M33" s="115"/>
      <c r="N33" s="26"/>
      <c r="O33" s="29"/>
    </row>
    <row r="34" spans="1:15" s="21" customFormat="1" x14ac:dyDescent="0.35">
      <c r="A34" s="22"/>
      <c r="B34" s="23"/>
      <c r="C34" s="24"/>
      <c r="D34" s="25"/>
      <c r="E34" s="11"/>
      <c r="F34" s="11"/>
      <c r="G34" s="12"/>
      <c r="H34" s="13"/>
      <c r="I34" s="26"/>
      <c r="J34" s="27"/>
      <c r="K34" s="26"/>
      <c r="L34" s="26"/>
      <c r="M34" s="26"/>
      <c r="N34" s="26"/>
      <c r="O34" s="29"/>
    </row>
    <row r="35" spans="1:15" x14ac:dyDescent="0.35">
      <c r="B35" s="30"/>
      <c r="L35" s="31"/>
      <c r="O35" s="29"/>
    </row>
    <row r="36" spans="1:15" x14ac:dyDescent="0.35">
      <c r="K36" s="32"/>
      <c r="L36" s="32"/>
      <c r="M36" s="32"/>
      <c r="O36" s="150"/>
    </row>
    <row r="37" spans="1:15" ht="13.9" x14ac:dyDescent="0.4">
      <c r="A37" s="105" t="s">
        <v>96</v>
      </c>
      <c r="B37" s="105"/>
      <c r="C37" s="105"/>
      <c r="D37" s="105"/>
      <c r="E37" s="105"/>
      <c r="F37" s="105"/>
      <c r="G37" s="105"/>
      <c r="H37" s="105"/>
      <c r="I37" s="105"/>
      <c r="J37" s="105"/>
      <c r="K37" s="105"/>
      <c r="L37" s="105"/>
      <c r="M37" s="105"/>
      <c r="N37" s="105"/>
      <c r="O37" s="105"/>
    </row>
    <row r="38" spans="1:15" ht="13.9" x14ac:dyDescent="0.4">
      <c r="A38" s="105" t="s">
        <v>75</v>
      </c>
      <c r="B38" s="105"/>
      <c r="C38" s="105"/>
      <c r="D38" s="105"/>
      <c r="E38" s="105"/>
      <c r="F38" s="105"/>
      <c r="G38" s="105"/>
      <c r="H38" s="105"/>
      <c r="I38" s="105"/>
      <c r="J38" s="105"/>
      <c r="K38" s="105"/>
      <c r="L38" s="105"/>
      <c r="M38" s="105"/>
      <c r="N38" s="105"/>
      <c r="O38" s="105"/>
    </row>
  </sheetData>
  <autoFilter ref="A8:S29" xr:uid="{00000000-0001-0000-00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autoFilter>
  <mergeCells count="40">
    <mergeCell ref="A38:O38"/>
    <mergeCell ref="H13:I13"/>
    <mergeCell ref="J13:J14"/>
    <mergeCell ref="K13:K14"/>
    <mergeCell ref="L13:L14"/>
    <mergeCell ref="M13:M14"/>
    <mergeCell ref="H14:H15"/>
    <mergeCell ref="I14:I15"/>
    <mergeCell ref="J15:K15"/>
    <mergeCell ref="L15:M15"/>
    <mergeCell ref="A13:A15"/>
    <mergeCell ref="B13:B15"/>
    <mergeCell ref="C13:C15"/>
    <mergeCell ref="D13:D15"/>
    <mergeCell ref="E13:E15"/>
    <mergeCell ref="A31:D31"/>
    <mergeCell ref="J31:K31"/>
    <mergeCell ref="L31:M31"/>
    <mergeCell ref="A37:O37"/>
    <mergeCell ref="A11:C11"/>
    <mergeCell ref="K11:O11"/>
    <mergeCell ref="A12:C12"/>
    <mergeCell ref="F13:G14"/>
    <mergeCell ref="J33:M33"/>
    <mergeCell ref="A33:I33"/>
    <mergeCell ref="O21:O22"/>
    <mergeCell ref="A4:O4"/>
    <mergeCell ref="A1:N2"/>
    <mergeCell ref="A3:O3"/>
    <mergeCell ref="A10:C10"/>
    <mergeCell ref="J10:O10"/>
    <mergeCell ref="A5:O5"/>
    <mergeCell ref="A6:O6"/>
    <mergeCell ref="A8:J8"/>
    <mergeCell ref="A9:C9"/>
    <mergeCell ref="P21:P22"/>
    <mergeCell ref="Q21:Q22"/>
    <mergeCell ref="R21:R22"/>
    <mergeCell ref="S21:S22"/>
    <mergeCell ref="O13:S14"/>
  </mergeCells>
  <pageMargins left="0.70866141732283472" right="0.70866141732283472" top="0.74803149606299213" bottom="0.74803149606299213" header="0.31496062992125984" footer="0.31496062992125984"/>
  <pageSetup scale="85" orientation="landscape"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37"/>
  <sheetViews>
    <sheetView showGridLines="0" topLeftCell="A19" workbookViewId="0">
      <selection activeCell="C22" sqref="C22:G22"/>
    </sheetView>
  </sheetViews>
  <sheetFormatPr baseColWidth="10" defaultColWidth="11.3984375" defaultRowHeight="15" x14ac:dyDescent="0.4"/>
  <cols>
    <col min="1" max="1" width="5.59765625" style="34" customWidth="1"/>
    <col min="2" max="2" width="29" style="34" customWidth="1"/>
    <col min="3" max="3" width="16.59765625" style="34" customWidth="1"/>
    <col min="4" max="4" width="19.265625" style="34" customWidth="1"/>
    <col min="5" max="6" width="11.3984375" style="34"/>
    <col min="7" max="7" width="6.3984375" style="34" customWidth="1"/>
    <col min="8" max="8" width="9.59765625" style="34" customWidth="1"/>
    <col min="9" max="9" width="9.3984375" style="34" customWidth="1"/>
    <col min="10" max="10" width="12.3984375" style="34" customWidth="1"/>
    <col min="11" max="16384" width="11.3984375" style="34"/>
  </cols>
  <sheetData>
    <row r="1" spans="2:17" ht="10.5" customHeight="1" x14ac:dyDescent="0.4"/>
    <row r="2" spans="2:17" ht="30.75" customHeight="1" x14ac:dyDescent="0.4">
      <c r="B2" s="140"/>
      <c r="C2" s="140"/>
      <c r="D2" s="140"/>
      <c r="E2" s="140"/>
      <c r="F2" s="140"/>
      <c r="G2" s="140"/>
      <c r="H2" s="140"/>
      <c r="I2" s="140"/>
      <c r="J2" s="140"/>
      <c r="K2" s="140"/>
      <c r="L2" s="35"/>
      <c r="M2" s="36"/>
      <c r="N2" s="36"/>
      <c r="O2" s="36"/>
      <c r="P2" s="36"/>
    </row>
    <row r="3" spans="2:17" ht="40.5" customHeight="1" x14ac:dyDescent="0.4">
      <c r="B3" s="140"/>
      <c r="C3" s="140"/>
      <c r="D3" s="140"/>
      <c r="E3" s="140"/>
      <c r="F3" s="140"/>
      <c r="G3" s="140"/>
      <c r="H3" s="140"/>
      <c r="I3" s="140"/>
      <c r="J3" s="140"/>
      <c r="K3" s="140"/>
      <c r="L3" s="35"/>
      <c r="M3" s="36"/>
      <c r="N3" s="36"/>
      <c r="O3" s="36"/>
      <c r="P3" s="36"/>
    </row>
    <row r="4" spans="2:17" ht="25.5" customHeight="1" x14ac:dyDescent="0.4">
      <c r="B4" s="141" t="s">
        <v>34</v>
      </c>
      <c r="C4" s="141"/>
      <c r="D4" s="141"/>
      <c r="E4" s="141"/>
      <c r="F4" s="141"/>
      <c r="G4" s="141"/>
      <c r="H4" s="141"/>
      <c r="I4" s="141"/>
      <c r="J4" s="141"/>
      <c r="K4" s="37" t="s">
        <v>21</v>
      </c>
      <c r="L4" s="35"/>
      <c r="M4" s="36"/>
      <c r="N4" s="36"/>
      <c r="O4" s="36"/>
      <c r="P4" s="36"/>
    </row>
    <row r="5" spans="2:17" s="40" customFormat="1" ht="30" customHeight="1" x14ac:dyDescent="0.35">
      <c r="B5" s="141"/>
      <c r="C5" s="141"/>
      <c r="D5" s="141"/>
      <c r="E5" s="141"/>
      <c r="F5" s="141"/>
      <c r="G5" s="141"/>
      <c r="H5" s="141"/>
      <c r="I5" s="141"/>
      <c r="J5" s="141"/>
      <c r="K5" s="49" t="s">
        <v>69</v>
      </c>
      <c r="L5" s="38"/>
      <c r="M5" s="39"/>
      <c r="N5" s="39"/>
      <c r="O5" s="39"/>
      <c r="P5" s="39"/>
      <c r="Q5" s="39"/>
    </row>
    <row r="6" spans="2:17" ht="23.25" customHeight="1" x14ac:dyDescent="0.4">
      <c r="B6" s="141" t="s">
        <v>24</v>
      </c>
      <c r="C6" s="141"/>
      <c r="D6" s="141"/>
      <c r="E6" s="141"/>
      <c r="F6" s="141"/>
      <c r="G6" s="141"/>
      <c r="H6" s="141"/>
      <c r="I6" s="141"/>
      <c r="J6" s="141"/>
      <c r="K6" s="141"/>
    </row>
    <row r="7" spans="2:17" ht="17.649999999999999" x14ac:dyDescent="0.4">
      <c r="B7" s="141" t="s">
        <v>25</v>
      </c>
      <c r="C7" s="141"/>
      <c r="D7" s="141"/>
      <c r="E7" s="141"/>
      <c r="F7" s="141"/>
      <c r="G7" s="141"/>
      <c r="H7" s="141"/>
      <c r="I7" s="141"/>
      <c r="J7" s="141"/>
      <c r="K7" s="141"/>
    </row>
    <row r="8" spans="2:17" ht="17.649999999999999" x14ac:dyDescent="0.5">
      <c r="B8" s="134" t="s">
        <v>26</v>
      </c>
      <c r="C8" s="134"/>
      <c r="D8" s="134"/>
      <c r="E8" s="134"/>
      <c r="F8" s="134"/>
      <c r="G8" s="134"/>
      <c r="H8" s="134"/>
      <c r="I8" s="134"/>
      <c r="J8" s="134"/>
      <c r="K8" s="134"/>
    </row>
    <row r="9" spans="2:17" x14ac:dyDescent="0.4">
      <c r="B9" s="139" t="s">
        <v>67</v>
      </c>
      <c r="C9" s="139"/>
      <c r="D9" s="139"/>
      <c r="E9" s="139"/>
      <c r="F9" s="139"/>
      <c r="G9" s="139"/>
      <c r="H9" s="139"/>
      <c r="I9" s="139"/>
      <c r="J9" s="139"/>
      <c r="K9" s="139"/>
    </row>
    <row r="10" spans="2:17" x14ac:dyDescent="0.4">
      <c r="B10" s="139" t="s">
        <v>27</v>
      </c>
      <c r="C10" s="139"/>
      <c r="D10" s="139"/>
      <c r="E10" s="139"/>
      <c r="F10" s="139"/>
      <c r="G10" s="139"/>
      <c r="H10" s="139"/>
      <c r="I10" s="139"/>
      <c r="J10" s="139"/>
      <c r="K10" s="139"/>
    </row>
    <row r="11" spans="2:17" x14ac:dyDescent="0.4">
      <c r="B11" s="142" t="s">
        <v>63</v>
      </c>
      <c r="C11" s="142"/>
      <c r="D11" s="142"/>
      <c r="E11" s="142"/>
      <c r="F11" s="142"/>
      <c r="G11" s="142"/>
      <c r="H11" s="142"/>
      <c r="I11" s="142"/>
      <c r="J11" s="142"/>
      <c r="K11" s="142"/>
    </row>
    <row r="12" spans="2:17" x14ac:dyDescent="0.4">
      <c r="B12" s="139" t="s">
        <v>64</v>
      </c>
      <c r="C12" s="139"/>
      <c r="D12" s="139"/>
      <c r="E12" s="139"/>
      <c r="F12" s="139"/>
      <c r="G12" s="139"/>
      <c r="H12" s="139"/>
      <c r="I12" s="139"/>
      <c r="J12" s="139"/>
      <c r="K12" s="139"/>
    </row>
    <row r="13" spans="2:17" x14ac:dyDescent="0.4">
      <c r="B13" s="139" t="s">
        <v>65</v>
      </c>
      <c r="C13" s="139"/>
      <c r="D13" s="139"/>
      <c r="E13" s="139"/>
      <c r="F13" s="139"/>
      <c r="G13" s="139"/>
      <c r="H13" s="139"/>
      <c r="I13" s="139"/>
      <c r="J13" s="139"/>
      <c r="K13" s="139"/>
    </row>
    <row r="14" spans="2:17" x14ac:dyDescent="0.4">
      <c r="B14" s="139" t="s">
        <v>28</v>
      </c>
      <c r="C14" s="139"/>
      <c r="D14" s="139"/>
      <c r="E14" s="139"/>
      <c r="F14" s="139"/>
      <c r="G14" s="139"/>
      <c r="H14" s="139"/>
      <c r="I14" s="139"/>
      <c r="J14" s="139"/>
      <c r="K14" s="139"/>
    </row>
    <row r="15" spans="2:17" x14ac:dyDescent="0.4">
      <c r="B15" s="139" t="s">
        <v>66</v>
      </c>
      <c r="C15" s="139"/>
      <c r="D15" s="139"/>
      <c r="E15" s="139"/>
      <c r="F15" s="139"/>
      <c r="G15" s="139"/>
      <c r="H15" s="139"/>
      <c r="I15" s="139"/>
      <c r="J15" s="139"/>
      <c r="K15" s="139"/>
    </row>
    <row r="16" spans="2:17" s="47" customFormat="1" x14ac:dyDescent="0.4">
      <c r="B16" s="139" t="s">
        <v>29</v>
      </c>
      <c r="C16" s="139"/>
      <c r="D16" s="139"/>
      <c r="E16" s="139"/>
      <c r="F16" s="139"/>
      <c r="G16" s="139"/>
      <c r="H16" s="139"/>
      <c r="I16" s="139"/>
      <c r="J16" s="139"/>
      <c r="K16" s="139"/>
    </row>
    <row r="17" spans="2:14" ht="17.649999999999999" x14ac:dyDescent="0.5">
      <c r="B17" s="134" t="s">
        <v>30</v>
      </c>
      <c r="C17" s="134"/>
      <c r="D17" s="134"/>
      <c r="E17" s="134"/>
      <c r="F17" s="134"/>
      <c r="G17" s="134"/>
      <c r="H17" s="134"/>
      <c r="I17" s="134"/>
      <c r="J17" s="134"/>
      <c r="K17" s="134"/>
    </row>
    <row r="18" spans="2:14" ht="4.5" customHeight="1" x14ac:dyDescent="0.5">
      <c r="B18" s="135"/>
      <c r="C18" s="135"/>
      <c r="D18" s="135"/>
      <c r="E18" s="135"/>
      <c r="F18" s="135"/>
      <c r="G18" s="135"/>
      <c r="H18" s="135"/>
      <c r="I18" s="135"/>
      <c r="J18" s="135"/>
      <c r="K18" s="135"/>
    </row>
    <row r="19" spans="2:14" x14ac:dyDescent="0.4">
      <c r="B19" s="41" t="s">
        <v>31</v>
      </c>
      <c r="C19" s="136" t="s">
        <v>32</v>
      </c>
      <c r="D19" s="136"/>
      <c r="E19" s="136"/>
      <c r="F19" s="136"/>
      <c r="G19" s="136"/>
      <c r="H19" s="136" t="s">
        <v>33</v>
      </c>
      <c r="I19" s="136"/>
      <c r="J19" s="136"/>
      <c r="K19" s="136"/>
      <c r="L19" s="42"/>
      <c r="M19" s="42"/>
      <c r="N19" s="42"/>
    </row>
    <row r="20" spans="2:14" x14ac:dyDescent="0.4">
      <c r="B20" s="43" t="s">
        <v>37</v>
      </c>
      <c r="C20" s="137" t="s">
        <v>35</v>
      </c>
      <c r="D20" s="137"/>
      <c r="E20" s="137"/>
      <c r="F20" s="137"/>
      <c r="G20" s="137"/>
      <c r="H20" s="138"/>
      <c r="I20" s="138"/>
      <c r="J20" s="138"/>
      <c r="K20" s="138"/>
    </row>
    <row r="21" spans="2:14" ht="30" x14ac:dyDescent="0.4">
      <c r="B21" s="44" t="s">
        <v>36</v>
      </c>
      <c r="C21" s="132" t="s">
        <v>38</v>
      </c>
      <c r="D21" s="132"/>
      <c r="E21" s="132"/>
      <c r="F21" s="132"/>
      <c r="G21" s="132"/>
      <c r="H21" s="133"/>
      <c r="I21" s="133"/>
      <c r="J21" s="133"/>
      <c r="K21" s="133"/>
    </row>
    <row r="22" spans="2:14" x14ac:dyDescent="0.4">
      <c r="B22" s="44" t="s">
        <v>40</v>
      </c>
      <c r="C22" s="132" t="s">
        <v>39</v>
      </c>
      <c r="D22" s="132"/>
      <c r="E22" s="132"/>
      <c r="F22" s="132"/>
      <c r="G22" s="132"/>
      <c r="H22" s="133"/>
      <c r="I22" s="133"/>
      <c r="J22" s="133"/>
      <c r="K22" s="133"/>
    </row>
    <row r="23" spans="2:14" x14ac:dyDescent="0.4">
      <c r="B23" s="44" t="s">
        <v>41</v>
      </c>
      <c r="C23" s="132" t="s">
        <v>42</v>
      </c>
      <c r="D23" s="132"/>
      <c r="E23" s="132"/>
      <c r="F23" s="132"/>
      <c r="G23" s="132"/>
      <c r="H23" s="133"/>
      <c r="I23" s="133"/>
      <c r="J23" s="133"/>
      <c r="K23" s="133"/>
    </row>
    <row r="24" spans="2:14" ht="28.5" customHeight="1" x14ac:dyDescent="0.4">
      <c r="B24" s="44" t="s">
        <v>43</v>
      </c>
      <c r="C24" s="132" t="s">
        <v>44</v>
      </c>
      <c r="D24" s="132"/>
      <c r="E24" s="132"/>
      <c r="F24" s="132"/>
      <c r="G24" s="132"/>
      <c r="H24" s="133"/>
      <c r="I24" s="133"/>
      <c r="J24" s="133"/>
      <c r="K24" s="133"/>
    </row>
    <row r="25" spans="2:14" x14ac:dyDescent="0.4">
      <c r="B25" s="44" t="s">
        <v>46</v>
      </c>
      <c r="C25" s="132" t="s">
        <v>45</v>
      </c>
      <c r="D25" s="132"/>
      <c r="E25" s="132"/>
      <c r="F25" s="132"/>
      <c r="G25" s="132"/>
      <c r="H25" s="133"/>
      <c r="I25" s="133"/>
      <c r="J25" s="133"/>
      <c r="K25" s="133"/>
    </row>
    <row r="26" spans="2:14" ht="31.5" customHeight="1" x14ac:dyDescent="0.4">
      <c r="B26" s="44" t="s">
        <v>48</v>
      </c>
      <c r="C26" s="132" t="s">
        <v>47</v>
      </c>
      <c r="D26" s="132"/>
      <c r="E26" s="132"/>
      <c r="F26" s="132"/>
      <c r="G26" s="132"/>
      <c r="H26" s="133"/>
      <c r="I26" s="133"/>
      <c r="J26" s="133"/>
      <c r="K26" s="133"/>
    </row>
    <row r="27" spans="2:14" x14ac:dyDescent="0.4">
      <c r="B27" s="44" t="s">
        <v>49</v>
      </c>
      <c r="C27" s="132" t="s">
        <v>50</v>
      </c>
      <c r="D27" s="132"/>
      <c r="E27" s="132"/>
      <c r="F27" s="132"/>
      <c r="G27" s="132"/>
      <c r="H27" s="133"/>
      <c r="I27" s="133"/>
      <c r="J27" s="133"/>
      <c r="K27" s="133"/>
    </row>
    <row r="28" spans="2:14" x14ac:dyDescent="0.4">
      <c r="B28" s="44" t="s">
        <v>51</v>
      </c>
      <c r="C28" s="132" t="s">
        <v>52</v>
      </c>
      <c r="D28" s="132"/>
      <c r="E28" s="132"/>
      <c r="F28" s="132"/>
      <c r="G28" s="132"/>
      <c r="H28" s="133"/>
      <c r="I28" s="133"/>
      <c r="J28" s="133"/>
      <c r="K28" s="133"/>
    </row>
    <row r="29" spans="2:14" x14ac:dyDescent="0.4">
      <c r="B29" s="44" t="s">
        <v>18</v>
      </c>
      <c r="C29" s="132" t="s">
        <v>53</v>
      </c>
      <c r="D29" s="132"/>
      <c r="E29" s="132"/>
      <c r="F29" s="132"/>
      <c r="G29" s="132"/>
      <c r="H29" s="133"/>
      <c r="I29" s="133"/>
      <c r="J29" s="133"/>
      <c r="K29" s="133"/>
    </row>
    <row r="30" spans="2:14" ht="30" x14ac:dyDescent="0.4">
      <c r="B30" s="44" t="s">
        <v>54</v>
      </c>
      <c r="C30" s="132" t="s">
        <v>55</v>
      </c>
      <c r="D30" s="132"/>
      <c r="E30" s="132"/>
      <c r="F30" s="132"/>
      <c r="G30" s="132"/>
      <c r="H30" s="133"/>
      <c r="I30" s="133"/>
      <c r="J30" s="133"/>
      <c r="K30" s="133"/>
    </row>
    <row r="31" spans="2:14" ht="30" x14ac:dyDescent="0.4">
      <c r="B31" s="44" t="s">
        <v>20</v>
      </c>
      <c r="C31" s="132" t="s">
        <v>56</v>
      </c>
      <c r="D31" s="132"/>
      <c r="E31" s="132"/>
      <c r="F31" s="132"/>
      <c r="G31" s="132"/>
      <c r="H31" s="133"/>
      <c r="I31" s="133"/>
      <c r="J31" s="133"/>
      <c r="K31" s="133"/>
    </row>
    <row r="32" spans="2:14" x14ac:dyDescent="0.4">
      <c r="B32" s="44" t="s">
        <v>4</v>
      </c>
      <c r="C32" s="132" t="s">
        <v>57</v>
      </c>
      <c r="D32" s="132"/>
      <c r="E32" s="132"/>
      <c r="F32" s="132"/>
      <c r="G32" s="132"/>
      <c r="H32" s="133"/>
      <c r="I32" s="133"/>
      <c r="J32" s="133"/>
      <c r="K32" s="133"/>
    </row>
    <row r="33" spans="2:11" ht="30" x14ac:dyDescent="0.4">
      <c r="B33" s="44" t="s">
        <v>5</v>
      </c>
      <c r="C33" s="132" t="s">
        <v>58</v>
      </c>
      <c r="D33" s="132"/>
      <c r="E33" s="132"/>
      <c r="F33" s="132"/>
      <c r="G33" s="132"/>
      <c r="H33" s="133"/>
      <c r="I33" s="133"/>
      <c r="J33" s="133"/>
      <c r="K33" s="133"/>
    </row>
    <row r="34" spans="2:11" ht="30" x14ac:dyDescent="0.4">
      <c r="B34" s="44" t="s">
        <v>60</v>
      </c>
      <c r="C34" s="132" t="s">
        <v>59</v>
      </c>
      <c r="D34" s="132"/>
      <c r="E34" s="132"/>
      <c r="F34" s="132"/>
      <c r="G34" s="132"/>
      <c r="H34" s="133"/>
      <c r="I34" s="133"/>
      <c r="J34" s="133"/>
      <c r="K34" s="133"/>
    </row>
    <row r="35" spans="2:11" ht="31.5" customHeight="1" x14ac:dyDescent="0.4">
      <c r="B35" s="44" t="s">
        <v>61</v>
      </c>
      <c r="C35" s="132" t="s">
        <v>62</v>
      </c>
      <c r="D35" s="132"/>
      <c r="E35" s="132"/>
      <c r="F35" s="132"/>
      <c r="G35" s="132"/>
      <c r="H35" s="133"/>
      <c r="I35" s="133"/>
      <c r="J35" s="133"/>
      <c r="K35" s="133"/>
    </row>
    <row r="36" spans="2:11" x14ac:dyDescent="0.4">
      <c r="B36" s="45"/>
      <c r="C36" s="46"/>
      <c r="D36" s="46"/>
      <c r="E36" s="46"/>
      <c r="F36" s="46"/>
      <c r="G36" s="46"/>
      <c r="H36" s="46"/>
      <c r="I36" s="46"/>
      <c r="J36" s="46"/>
    </row>
    <row r="37" spans="2:11" x14ac:dyDescent="0.4">
      <c r="B37" s="46"/>
      <c r="C37" s="46"/>
      <c r="D37" s="46"/>
      <c r="E37" s="46"/>
      <c r="F37" s="46"/>
      <c r="G37" s="46"/>
      <c r="H37" s="46"/>
      <c r="I37" s="46"/>
      <c r="J37" s="46"/>
    </row>
  </sheetData>
  <mergeCells count="49">
    <mergeCell ref="B14:K14"/>
    <mergeCell ref="B15:K15"/>
    <mergeCell ref="B16:K16"/>
    <mergeCell ref="B2:K3"/>
    <mergeCell ref="B4:J5"/>
    <mergeCell ref="B6:K6"/>
    <mergeCell ref="B7:K7"/>
    <mergeCell ref="B8:K8"/>
    <mergeCell ref="B9:K9"/>
    <mergeCell ref="B10:K10"/>
    <mergeCell ref="B11:K11"/>
    <mergeCell ref="B12:K12"/>
    <mergeCell ref="B13:K13"/>
    <mergeCell ref="B17:K17"/>
    <mergeCell ref="B18:K18"/>
    <mergeCell ref="C19:G19"/>
    <mergeCell ref="H19:K19"/>
    <mergeCell ref="C20:G20"/>
    <mergeCell ref="H20:K20"/>
    <mergeCell ref="C21:G21"/>
    <mergeCell ref="H21:K21"/>
    <mergeCell ref="C22:G22"/>
    <mergeCell ref="H22:K22"/>
    <mergeCell ref="C23:G23"/>
    <mergeCell ref="H23:K23"/>
    <mergeCell ref="C28:G28"/>
    <mergeCell ref="C24:G24"/>
    <mergeCell ref="H24:K24"/>
    <mergeCell ref="H28:K28"/>
    <mergeCell ref="C29:G29"/>
    <mergeCell ref="H29:K29"/>
    <mergeCell ref="C25:G25"/>
    <mergeCell ref="H25:K25"/>
    <mergeCell ref="C26:G26"/>
    <mergeCell ref="H26:K26"/>
    <mergeCell ref="C27:G27"/>
    <mergeCell ref="H27:K27"/>
    <mergeCell ref="C34:G34"/>
    <mergeCell ref="H34:K34"/>
    <mergeCell ref="C35:G35"/>
    <mergeCell ref="H35:K35"/>
    <mergeCell ref="H30:K30"/>
    <mergeCell ref="C31:G31"/>
    <mergeCell ref="H31:K31"/>
    <mergeCell ref="C32:G32"/>
    <mergeCell ref="H32:K32"/>
    <mergeCell ref="C33:G33"/>
    <mergeCell ref="H33:K33"/>
    <mergeCell ref="C30:G3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2 </vt:lpstr>
      <vt:lpstr>Instrucciones</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ADMINISTRADOR1</dc:creator>
  <cp:lastModifiedBy>Jorge Leonardo Lavao Hernandez</cp:lastModifiedBy>
  <cp:lastPrinted>2021-12-24T14:16:03Z</cp:lastPrinted>
  <dcterms:created xsi:type="dcterms:W3CDTF">2020-02-28T20:30:41Z</dcterms:created>
  <dcterms:modified xsi:type="dcterms:W3CDTF">2022-01-18T01:33:09Z</dcterms:modified>
</cp:coreProperties>
</file>