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OS 2022\enero 03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Q15" i="1"/>
  <c r="J15" i="1"/>
  <c r="K15" i="1"/>
  <c r="P11" i="1"/>
  <c r="Q11" i="1" s="1"/>
  <c r="P14" i="1" l="1"/>
  <c r="Q14" i="1" s="1"/>
  <c r="P13" i="1"/>
  <c r="Q13" i="1" s="1"/>
  <c r="P12" i="1"/>
  <c r="Q12" i="1" s="1"/>
  <c r="P10" i="1"/>
  <c r="Q10" i="1" s="1"/>
  <c r="P9" i="1"/>
  <c r="Q9" i="1" s="1"/>
  <c r="P8" i="1"/>
  <c r="Q8" i="1" s="1"/>
  <c r="J8" i="1"/>
  <c r="K8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</calcChain>
</file>

<file path=xl/sharedStrings.xml><?xml version="1.0" encoding="utf-8"?>
<sst xmlns="http://schemas.openxmlformats.org/spreadsheetml/2006/main" count="147" uniqueCount="104">
  <si>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</si>
  <si>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</si>
  <si>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</si>
  <si>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</si>
  <si>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</si>
  <si>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</si>
  <si>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</si>
  <si>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</si>
  <si>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</si>
  <si>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</si>
  <si>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</si>
  <si>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</si>
  <si>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4"/>
        <color rgb="FFFFFFFF"/>
        <rFont val="Arial Narrow"/>
        <family val="2"/>
      </rPr>
      <t xml:space="preserve">N </t>
    </r>
    <r>
      <rPr>
        <sz val="14"/>
        <color rgb="FFFFFFFF"/>
        <rFont val="Arial Narrow"/>
        <family val="2"/>
      </rPr>
      <t>[Numerar consecutivamente empezando en 1]</t>
    </r>
  </si>
  <si>
    <r>
      <rPr>
        <b/>
        <sz val="14"/>
        <color rgb="FFFFFFFF"/>
        <rFont val="Arial Narrow"/>
        <family val="2"/>
      </rPr>
      <t>Clase</t>
    </r>
    <r>
      <rPr>
        <sz val="14"/>
        <color rgb="FFFFFFFF"/>
        <rFont val="Arial Narrow"/>
        <family val="2"/>
      </rPr>
      <t xml:space="preserve"> [General/Específico]</t>
    </r>
  </si>
  <si>
    <r>
      <rPr>
        <b/>
        <sz val="14"/>
        <color rgb="FFFFFFFF"/>
        <rFont val="Arial Narrow"/>
        <family val="2"/>
      </rPr>
      <t>Fuente</t>
    </r>
    <r>
      <rPr>
        <sz val="14"/>
        <color rgb="FFFFFFFF"/>
        <rFont val="Arial Narrow"/>
        <family val="2"/>
      </rPr>
      <t xml:space="preserve"> [Interno/Externo]</t>
    </r>
  </si>
  <si>
    <r>
      <rPr>
        <b/>
        <sz val="14"/>
        <color rgb="FFFFFFFF"/>
        <rFont val="Arial Narrow"/>
        <family val="2"/>
      </rPr>
      <t>Etapa</t>
    </r>
    <r>
      <rPr>
        <sz val="14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</si>
  <si>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4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</si>
  <si>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4"/>
        <color rgb="FFFFFFFF"/>
        <rFont val="Arial Narrow"/>
        <family val="2"/>
      </rPr>
      <t>Descripción</t>
    </r>
    <r>
      <rPr>
        <sz val="14"/>
        <color rgb="FFFFFFFF"/>
        <rFont val="Arial Narrow"/>
        <family val="2"/>
      </rPr>
      <t xml:space="preserve"> [Describir el Riesgo]</t>
    </r>
  </si>
  <si>
    <r>
      <rPr>
        <b/>
        <sz val="14"/>
        <color rgb="FFFFFFFF"/>
        <rFont val="Arial Narrow"/>
        <family val="2"/>
      </rPr>
      <t>Consecuencia de la ocurrencia del evento</t>
    </r>
    <r>
      <rPr>
        <sz val="14"/>
        <color rgb="FFFFFFFF"/>
        <rFont val="Arial Narrow"/>
        <family val="2"/>
      </rPr>
      <t xml:space="preserve"> [Describir la consecuencia de la ocurrencia del evento]</t>
    </r>
  </si>
  <si>
    <r>
      <rPr>
        <b/>
        <sz val="14"/>
        <color rgb="FFFFFFFF"/>
        <rFont val="Arial Narrow"/>
        <family val="2"/>
      </rPr>
      <t>Probabilidad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</si>
  <si>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Impacto</t>
    </r>
    <r>
      <rPr>
        <sz val="14"/>
        <color rgb="FFFFFFFF"/>
        <rFont val="Arial Narrow"/>
        <family val="2"/>
      </rPr>
      <t xml:space="preserve"> [1/2/3/4/5]</t>
    </r>
  </si>
  <si>
    <r>
      <rPr>
        <b/>
        <sz val="14"/>
        <color rgb="FFFFFFFF"/>
        <rFont val="Arial Narrow"/>
        <family val="2"/>
      </rPr>
      <t>Valoración</t>
    </r>
    <r>
      <rPr>
        <sz val="14"/>
        <color rgb="FFFFFFFF"/>
        <rFont val="Arial Narrow"/>
        <family val="2"/>
      </rPr>
      <t xml:space="preserve"> [2/3/4/5/6/7/8/9/10]</t>
    </r>
  </si>
  <si>
    <r>
      <rPr>
        <b/>
        <sz val="14"/>
        <color rgb="FFFFFFFF"/>
        <rFont val="Arial Narrow"/>
        <family val="2"/>
      </rPr>
      <t>Categoría</t>
    </r>
    <r>
      <rPr>
        <sz val="14"/>
        <color rgb="FFFFFFFF"/>
        <rFont val="Arial Narrow"/>
        <family val="2"/>
      </rPr>
      <t xml:space="preserve"> [Bajo/Medio/Alto/Extremo]</t>
    </r>
  </si>
  <si>
    <r>
      <rPr>
        <b/>
        <sz val="14"/>
        <color rgb="FF000000"/>
        <rFont val="Arial Narrow"/>
        <family val="2"/>
      </rPr>
      <t>¿A quién se le asigna?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</si>
  <si>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Tratamiento/Control a ser implementado</t>
    </r>
    <r>
      <rPr>
        <sz val="14"/>
        <color rgb="FF000000"/>
        <rFont val="Arial Narrow"/>
        <family val="2"/>
      </rPr>
      <t xml:space="preserve"> [Describir el tratamiento o control a ser implementado]</t>
    </r>
  </si>
  <si>
    <r>
      <rPr>
        <b/>
        <sz val="14"/>
        <color rgb="FF000000"/>
        <rFont val="Arial Narrow"/>
        <family val="2"/>
      </rPr>
      <t>¿Afecta la ejecución del contrato?</t>
    </r>
    <r>
      <rPr>
        <sz val="14"/>
        <color rgb="FF000000"/>
        <rFont val="Arial Narrow"/>
        <family val="2"/>
      </rPr>
      <t xml:space="preserve"> [Sí/No]</t>
    </r>
  </si>
  <si>
    <r>
      <rPr>
        <b/>
        <sz val="14"/>
        <color rgb="FF000000"/>
        <rFont val="Arial Narrow"/>
        <family val="2"/>
      </rPr>
      <t>Responsable por implementar el tratamiento</t>
    </r>
    <r>
      <rPr>
        <sz val="14"/>
        <color rgb="FF000000"/>
        <rFont val="Arial Narrow"/>
        <family val="2"/>
      </rPr>
      <t xml:space="preserve"> [Entidad Estatal/Contratista]</t>
    </r>
  </si>
  <si>
    <r>
      <rPr>
        <b/>
        <sz val="14"/>
        <color rgb="FF000000"/>
        <rFont val="Arial Narrow"/>
        <family val="2"/>
      </rPr>
      <t>Fecha estimada en que se inicia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</si>
  <si>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Fecha estimada en que se completa el tratamiento</t>
    </r>
    <r>
      <rPr>
        <sz val="14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</si>
  <si>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4"/>
        <color rgb="FF000000"/>
        <rFont val="Arial Narrow"/>
        <family val="2"/>
      </rPr>
      <t>¿Cómo se realiza  el monitoreo?</t>
    </r>
    <r>
      <rPr>
        <sz val="14"/>
        <color rgb="FF000000"/>
        <rFont val="Arial Narrow"/>
        <family val="2"/>
      </rPr>
      <t xml:space="preserve"> [Definir la forma de realizar el monitoreo]</t>
    </r>
  </si>
  <si>
    <r>
      <rPr>
        <b/>
        <sz val="14"/>
        <color rgb="FF000000"/>
        <rFont val="Arial Narrow"/>
        <family val="2"/>
      </rPr>
      <t>Periodicidad</t>
    </r>
    <r>
      <rPr>
        <sz val="14"/>
        <color rgb="FF000000"/>
        <rFont val="Arial Narrow"/>
        <family val="2"/>
      </rPr>
      <t xml:space="preserve"> [Definir la periodicidad del monitoreo]</t>
    </r>
  </si>
  <si>
    <t>ANEXO ESTUDIOS PREVIOS-MATRIZ DE RIESGOS</t>
  </si>
  <si>
    <t>Código: $CODIGO</t>
  </si>
  <si>
    <t>Versión: $VERSION</t>
  </si>
  <si>
    <t>Fecha de Versión:  $FECHA</t>
  </si>
  <si>
    <t>al contratante</t>
  </si>
  <si>
    <t>demoras en los tramites de aprobacion de los documentos de aprobacion del contrato</t>
  </si>
  <si>
    <t xml:space="preserve">realizacion  de los documentos de planeacion con la suficiente antelacion para que surtan todos sus tramites </t>
  </si>
  <si>
    <t>no</t>
  </si>
  <si>
    <t>esntidad estatal</t>
  </si>
  <si>
    <t>desde el momento en que se recibe la solciitud de bines y servicios</t>
  </si>
  <si>
    <t>hasta el momento de la firma del contrato</t>
  </si>
  <si>
    <t>visualizando un cronograma en el que se defina claramente tiempos y secuencia</t>
  </si>
  <si>
    <t>un asola vez</t>
  </si>
  <si>
    <t>general</t>
  </si>
  <si>
    <t>interno</t>
  </si>
  <si>
    <t>operacional</t>
  </si>
  <si>
    <t>incumpliento en la obligaciones del contratista</t>
  </si>
  <si>
    <t>no satisfaccion d ela necesidad expresadapor la entidad</t>
  </si>
  <si>
    <t>Retrasos en la siscripcion e inicio del contrato</t>
  </si>
  <si>
    <t>al contratista</t>
  </si>
  <si>
    <t>verificacion permanente y periodica del cumplimiento de las obligaciones a traves de informes de supervision</t>
  </si>
  <si>
    <t xml:space="preserve">si </t>
  </si>
  <si>
    <t xml:space="preserve">desde el inicio del contrato </t>
  </si>
  <si>
    <t xml:space="preserve">hasta la terminacion del contrato </t>
  </si>
  <si>
    <t xml:space="preserve"> con los informes del supervision </t>
  </si>
  <si>
    <t xml:space="preserve"> mensual </t>
  </si>
  <si>
    <t xml:space="preserve">externo </t>
  </si>
  <si>
    <t xml:space="preserve">operacional </t>
  </si>
  <si>
    <t>planeación</t>
  </si>
  <si>
    <t>ejecución</t>
  </si>
  <si>
    <t xml:space="preserve">cierres  decretados por el gobierno nacional a causa de efectos de la pandemia </t>
  </si>
  <si>
    <t xml:space="preserve"> paralisis de actividades contractuales  </t>
  </si>
  <si>
    <t xml:space="preserve">suspension del contrato </t>
  </si>
  <si>
    <t xml:space="preserve"> con la verificacion de la normas  y disposiciones del gobierno nacional </t>
  </si>
  <si>
    <t>regulatorio</t>
  </si>
  <si>
    <t xml:space="preserve">semanalmente </t>
  </si>
  <si>
    <t xml:space="preserve">operacionales </t>
  </si>
  <si>
    <t xml:space="preserve"> imposibilidad de prestacion de los servicios de manera por  afectaciones de salud </t>
  </si>
  <si>
    <t xml:space="preserve">retrasos en  las ejecución de la obligaciones </t>
  </si>
  <si>
    <t xml:space="preserve">con la verificacion del estado de las actvidades a través de  los informe s de supervision </t>
  </si>
  <si>
    <t xml:space="preserve">mensualmente </t>
  </si>
  <si>
    <t xml:space="preserve">general </t>
  </si>
  <si>
    <t xml:space="preserve">interno </t>
  </si>
  <si>
    <t xml:space="preserve">ejecucion </t>
  </si>
  <si>
    <t xml:space="preserve"> no realización de  actividades  que dependen de los sistemas de información o equipos </t>
  </si>
  <si>
    <t xml:space="preserve"> desconexion   o daños en las redes y/o instrumentos tecnológicos brindados por la entidad para ejerecer sus actividades  </t>
  </si>
  <si>
    <t xml:space="preserve">al contrante </t>
  </si>
  <si>
    <t xml:space="preserve"> mitigandolo conservando la medidas de bioseguridad  y con la suspension o   reprogramación de actividades </t>
  </si>
  <si>
    <t xml:space="preserve"> cuando se genera el risgo es pertinente aceptarlo  por cuando los instrumento pueden fortuitamente presentar fallas  en su rendimiento  y eventualmente puede haber un plan de la entidad para monitorear los sistemas de informacion y equipos que utilizan  los contratista en las  actividades </t>
  </si>
  <si>
    <t xml:space="preserve">verificación  peridica por parte de la ofcina de tic de la entidad </t>
  </si>
  <si>
    <t xml:space="preserve">tecnológicos </t>
  </si>
  <si>
    <t xml:space="preserve"> social o politico </t>
  </si>
  <si>
    <t xml:space="preserve">huelgas o paros </t>
  </si>
  <si>
    <t xml:space="preserve"> imposibilidad para ejecutar las actividades del contrato </t>
  </si>
  <si>
    <t>Celebración de contratos sin el lleno de los
requisitos legales.</t>
  </si>
  <si>
    <t>Posible nulidad del contrato.
Investigaciones disciplinarias y penales</t>
  </si>
  <si>
    <t xml:space="preserve">selección </t>
  </si>
  <si>
    <t xml:space="preserve">legal </t>
  </si>
  <si>
    <t xml:space="preserve">contratante </t>
  </si>
  <si>
    <t xml:space="preserve"> ajuste en los  tiempos de cumplimiento del contrato </t>
  </si>
  <si>
    <t xml:space="preserve">ejecución </t>
  </si>
  <si>
    <t xml:space="preserve">no </t>
  </si>
  <si>
    <t>contratante y contratista</t>
  </si>
  <si>
    <t xml:space="preserve">verificación periodica de los hechos y fenomenos que pueden afectar la las tareas del contratista </t>
  </si>
  <si>
    <t>Inadecuado manejo de la información a la cual tiene acceso el contratista</t>
  </si>
  <si>
    <t xml:space="preserve">Mal uso de la información, afectación de
la imagen de la entidad contratante. </t>
  </si>
  <si>
    <t xml:space="preserve">contratista </t>
  </si>
  <si>
    <t xml:space="preserve">verifcación de los requisitos de manerra detallada por parte de la oficina  que solilcita la realización del contrato </t>
  </si>
  <si>
    <t xml:space="preserve">desde el inicio de las actividades de  </t>
  </si>
  <si>
    <t xml:space="preserve">hasta la terminación del contrato </t>
  </si>
  <si>
    <t xml:space="preserve"> con la realizacion del certificado de idoneidad y experiencia que sirve como un punto de control para la firma del contrato </t>
  </si>
  <si>
    <t xml:space="preserve">un sola vez antes de la adjudicacion y suscrpción del contrato </t>
  </si>
  <si>
    <t xml:space="preserve"> realización de los requerimientos  por parte de la supervisión y si es del caso iniciar el proceso de incumplimiento o las denuncias a que haya lugar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</si>
</sst>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rgb="FFFFFFFF"/>
      <name val="Arial Narrow"/>
      <family val="2"/>
    </font>
    <font>
      <b/>
      <sz val="14"/>
      <color rgb="FFFFFFFF"/>
      <name val="Arial Narrow"/>
      <family val="2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</xf>
    <xf numFmtId="0" fontId="0" fillId="0" borderId="0" xfId="0" applyBorder="1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0" xfId="0" applyBorder="1" applyProtection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 textRotation="90"/>
      <protection locked="0"/>
    </xf>
    <xf numFmtId="0" fontId="6" fillId="0" borderId="1" xfId="0" applyFont="1" applyBorder="1" applyAlignment="1" applyProtection="1">
      <alignment horizontal="center" vertical="center" textRotation="90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3" xfId="0" applyFont="1" applyFill="1" applyBorder="1" applyAlignment="1" applyProtection="1">
      <alignment horizontal="center" vertical="center" textRotation="90" wrapText="1"/>
      <protection locked="0"/>
    </xf>
    <xf numFmtId="0" fontId="10" fillId="2" borderId="2" xfId="0" applyFont="1" applyFill="1" applyBorder="1" applyAlignment="1" applyProtection="1">
      <alignment horizontal="center" vertical="center" textRotation="90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textRotation="90" wrapText="1"/>
      <protection locked="0"/>
    </xf>
    <xf numFmtId="0" fontId="11" fillId="3" borderId="1" xfId="0" applyFont="1" applyFill="1" applyBorder="1" applyAlignment="1" applyProtection="1">
      <alignment horizontal="center" vertical="center" textRotation="90" wrapText="1"/>
      <protection locked="0"/>
    </xf>
    <xf numFmtId="0" fontId="15" fillId="0" borderId="5" xfId="0" applyFont="1" applyBorder="1" applyAlignment="1" applyProtection="1">
      <alignment horizontal="left"/>
      <protection locked="0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4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19</xdr:row>
      <xdr:rowOff>95250</xdr:rowOff>
    </xdr:from>
    <xdr:to>
      <xdr:col>10</xdr:col>
      <xdr:colOff>631539</xdr:colOff>
      <xdr:row>36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19</xdr:row>
      <xdr:rowOff>21167</xdr:rowOff>
    </xdr:from>
    <xdr:to>
      <xdr:col>18</xdr:col>
      <xdr:colOff>525123</xdr:colOff>
      <xdr:row>33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  <xdr:twoCellAnchor editAs="oneCell">
    <xdr:from>
      <xdr:col>1</xdr:col>
      <xdr:colOff>343988</xdr:colOff>
      <xdr:row>0</xdr:row>
      <xdr:rowOff>594360</xdr:rowOff>
    </xdr:from>
    <xdr:to>
      <xdr:col>15</xdr:col>
      <xdr:colOff>218774</xdr:colOff>
      <xdr:row>2</xdr:row>
      <xdr:rowOff>1203960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2730"/>
        <a:stretch/>
      </xdr:blipFill>
      <xdr:spPr>
        <a:xfrm>
          <a:off x="1136468" y="594360"/>
          <a:ext cx="13183660" cy="2103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="70" zoomScaleNormal="70" workbookViewId="0">
      <selection activeCell="AA7" sqref="AA7"/>
    </sheetView>
  </sheetViews>
  <sheetFormatPr baseColWidth="10" defaultColWidth="11.42578125" defaultRowHeight="15" x14ac:dyDescent="0.25"/>
  <cols>
    <col min="1" max="3" width="11.42578125" style="1" collapsed="1"/>
    <col min="4" max="4" width="25.7109375" style="1" bestFit="1" customWidth="1" collapsed="1"/>
    <col min="5" max="5" width="19.140625" style="1" customWidth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2" customWidth="1" collapsed="1"/>
    <col min="11" max="11" width="9.7109375" style="2" customWidth="1" collapsed="1"/>
    <col min="12" max="12" width="11.42578125" style="1" collapsed="1"/>
    <col min="13" max="13" width="19.140625" style="27" customWidth="1" collapsed="1"/>
    <col min="14" max="15" width="9.5703125" style="1" customWidth="1" collapsed="1"/>
    <col min="16" max="16" width="9.7109375" style="1" customWidth="1" collapsed="1"/>
    <col min="17" max="17" width="12.85546875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63.6" customHeight="1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4"/>
      <c r="T1" s="40" t="s">
        <v>32</v>
      </c>
      <c r="U1" s="41"/>
      <c r="V1" s="41"/>
      <c r="W1" s="42"/>
    </row>
    <row r="2" spans="1:25" ht="54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4"/>
      <c r="T2" s="40" t="s">
        <v>33</v>
      </c>
      <c r="U2" s="41"/>
      <c r="V2" s="41"/>
      <c r="W2" s="42"/>
    </row>
    <row r="3" spans="1:25" ht="121.15" customHeight="1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6"/>
      <c r="T3" s="48" t="s">
        <v>34</v>
      </c>
      <c r="U3" s="48"/>
      <c r="V3" s="48"/>
      <c r="W3" s="48"/>
    </row>
    <row r="4" spans="1:25" ht="30.75" customHeight="1" x14ac:dyDescent="0.25">
      <c r="A4" s="50" t="s">
        <v>31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2"/>
      <c r="T4" s="49" t="s">
        <v>10</v>
      </c>
      <c r="U4" s="49"/>
      <c r="V4" s="49"/>
      <c r="W4" s="49"/>
    </row>
    <row r="5" spans="1:25" s="20" customFormat="1" ht="51.75" customHeight="1" x14ac:dyDescent="0.3">
      <c r="A5" s="33" t="s">
        <v>12</v>
      </c>
      <c r="B5" s="33" t="s">
        <v>13</v>
      </c>
      <c r="C5" s="33" t="s">
        <v>14</v>
      </c>
      <c r="D5" s="33" t="s">
        <v>15</v>
      </c>
      <c r="E5" s="36" t="s">
        <v>16</v>
      </c>
      <c r="F5" s="33" t="s">
        <v>17</v>
      </c>
      <c r="G5" s="33" t="s">
        <v>18</v>
      </c>
      <c r="H5" s="33" t="s">
        <v>19</v>
      </c>
      <c r="I5" s="33" t="s">
        <v>20</v>
      </c>
      <c r="J5" s="33" t="s">
        <v>21</v>
      </c>
      <c r="K5" s="33" t="s">
        <v>22</v>
      </c>
      <c r="L5" s="38" t="s">
        <v>23</v>
      </c>
      <c r="M5" s="38" t="s">
        <v>24</v>
      </c>
      <c r="N5" s="37" t="s">
        <v>3</v>
      </c>
      <c r="O5" s="37"/>
      <c r="P5" s="37"/>
      <c r="Q5" s="37"/>
      <c r="R5" s="38" t="s">
        <v>25</v>
      </c>
      <c r="S5" s="38" t="s">
        <v>26</v>
      </c>
      <c r="T5" s="38" t="s">
        <v>27</v>
      </c>
      <c r="U5" s="38" t="s">
        <v>28</v>
      </c>
      <c r="V5" s="37" t="s">
        <v>4</v>
      </c>
      <c r="W5" s="37"/>
      <c r="X5" s="19"/>
    </row>
    <row r="6" spans="1:25" s="20" customFormat="1" ht="57" customHeight="1" x14ac:dyDescent="0.3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9"/>
      <c r="M6" s="39"/>
      <c r="N6" s="39" t="s">
        <v>0</v>
      </c>
      <c r="O6" s="39" t="s">
        <v>1</v>
      </c>
      <c r="P6" s="39" t="s">
        <v>5</v>
      </c>
      <c r="Q6" s="39" t="s">
        <v>2</v>
      </c>
      <c r="R6" s="39"/>
      <c r="S6" s="39"/>
      <c r="T6" s="39"/>
      <c r="U6" s="39"/>
      <c r="V6" s="39" t="s">
        <v>29</v>
      </c>
      <c r="W6" s="39" t="s">
        <v>30</v>
      </c>
      <c r="X6" s="19"/>
    </row>
    <row r="7" spans="1:25" s="20" customFormat="1" ht="214.9" customHeight="1" x14ac:dyDescent="0.3">
      <c r="A7" s="35"/>
      <c r="B7" s="35"/>
      <c r="C7" s="35"/>
      <c r="D7" s="35"/>
      <c r="E7" s="35"/>
      <c r="F7" s="35"/>
      <c r="G7" s="35"/>
      <c r="H7" s="34"/>
      <c r="I7" s="34"/>
      <c r="J7" s="34"/>
      <c r="K7" s="34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19"/>
    </row>
    <row r="8" spans="1:25" ht="318" x14ac:dyDescent="0.25">
      <c r="A8" s="12">
        <v>1</v>
      </c>
      <c r="B8" s="13" t="s">
        <v>44</v>
      </c>
      <c r="C8" s="13" t="s">
        <v>45</v>
      </c>
      <c r="D8" s="13" t="s">
        <v>59</v>
      </c>
      <c r="E8" s="13" t="s">
        <v>46</v>
      </c>
      <c r="F8" s="13" t="s">
        <v>36</v>
      </c>
      <c r="G8" s="13" t="s">
        <v>49</v>
      </c>
      <c r="H8" s="14">
        <v>3</v>
      </c>
      <c r="I8" s="14">
        <v>2</v>
      </c>
      <c r="J8" s="15">
        <f t="shared" ref="J8:J15" si="0">H8+I8</f>
        <v>5</v>
      </c>
      <c r="K8" s="22" t="str">
        <f>IF(J8=10,$Y$8,IF(J8=9,$Y$8,IF(J8=8,$Y$8,IF(J8=7,$Y$9,IF(J8=6,$Y$9,IF(J8=5,$Y$10,IF(J8=4,$Y$11,IF(J8=3,$Y$11,IF(J8=2,$Y$11,0)))))))))</f>
        <v>Riesgo medio</v>
      </c>
      <c r="L8" s="21" t="s">
        <v>35</v>
      </c>
      <c r="M8" s="16" t="s">
        <v>37</v>
      </c>
      <c r="N8" s="14">
        <v>1</v>
      </c>
      <c r="O8" s="14">
        <v>1</v>
      </c>
      <c r="P8" s="15">
        <f t="shared" ref="P8:P14" si="1">N8+O8</f>
        <v>2</v>
      </c>
      <c r="Q8" s="22" t="str">
        <f>IF(P8=10,$Y$8,IF(P8=9,$Y$8,IF(P8=8,$Y$8,IF(P8=7,$Y$9,IF(P8=6,$Y$9,IF(P8=5,$Y$10,IF(P8=4,$Y$11,IF(P8=3,$Y$11,IF(P8=2,$Y$11,0)))))))))</f>
        <v>Riesgo bajo</v>
      </c>
      <c r="R8" s="14" t="s">
        <v>38</v>
      </c>
      <c r="S8" s="25" t="s">
        <v>39</v>
      </c>
      <c r="T8" s="25" t="s">
        <v>40</v>
      </c>
      <c r="U8" s="25" t="s">
        <v>41</v>
      </c>
      <c r="V8" s="25" t="s">
        <v>42</v>
      </c>
      <c r="W8" s="25" t="s">
        <v>43</v>
      </c>
      <c r="X8" s="1">
        <v>1</v>
      </c>
      <c r="Y8" s="1" t="s">
        <v>6</v>
      </c>
    </row>
    <row r="9" spans="1:25" ht="103.5" customHeight="1" x14ac:dyDescent="0.25">
      <c r="A9" s="12">
        <v>2</v>
      </c>
      <c r="B9" s="13" t="s">
        <v>44</v>
      </c>
      <c r="C9" s="13" t="s">
        <v>57</v>
      </c>
      <c r="D9" s="13" t="s">
        <v>60</v>
      </c>
      <c r="E9" s="13" t="s">
        <v>58</v>
      </c>
      <c r="F9" s="13" t="s">
        <v>47</v>
      </c>
      <c r="G9" s="13" t="s">
        <v>48</v>
      </c>
      <c r="H9" s="16">
        <v>2</v>
      </c>
      <c r="I9" s="16">
        <v>2</v>
      </c>
      <c r="J9" s="23">
        <f t="shared" si="0"/>
        <v>4</v>
      </c>
      <c r="K9" s="24" t="str">
        <f t="shared" ref="K9:K15" si="2">IF(J9=10,$Y$8,IF(J9=9,$Y$8,IF(J9=8,$Y$8,IF(J9=7,$Y$9,IF(J9=6,$Y$9,IF(J9=5,$Y$10,IF(J9=4,$Y$11,IF(J9=3,$Y$11,IF(J9=2,$Y$11,0)))))))))</f>
        <v>Riesgo bajo</v>
      </c>
      <c r="L9" s="25" t="s">
        <v>50</v>
      </c>
      <c r="M9" s="13" t="s">
        <v>51</v>
      </c>
      <c r="N9" s="16">
        <v>1</v>
      </c>
      <c r="O9" s="16">
        <v>2</v>
      </c>
      <c r="P9" s="23">
        <f t="shared" si="1"/>
        <v>3</v>
      </c>
      <c r="Q9" s="23" t="str">
        <f t="shared" ref="Q9:Q14" si="3">IF(P9=10,$Y$8,IF(P9=9,$Y$8,IF(P9=8,$Y$8,IF(P9=7,$Y$9,IF(P9=6,$Y$9,IF(P9=5,$Y$10,IF(P9=4,$Y$11,IF(P9=3,$Y$11,IF(P9=2,$Y$11,0)))))))))</f>
        <v>Riesgo bajo</v>
      </c>
      <c r="R9" s="16" t="s">
        <v>52</v>
      </c>
      <c r="S9" s="25" t="s">
        <v>39</v>
      </c>
      <c r="T9" s="25" t="s">
        <v>53</v>
      </c>
      <c r="U9" s="25" t="s">
        <v>54</v>
      </c>
      <c r="V9" s="25" t="s">
        <v>55</v>
      </c>
      <c r="W9" s="25" t="s">
        <v>56</v>
      </c>
      <c r="X9" s="1">
        <v>2</v>
      </c>
      <c r="Y9" s="1" t="s">
        <v>7</v>
      </c>
    </row>
    <row r="10" spans="1:25" ht="144" x14ac:dyDescent="0.25">
      <c r="A10" s="12">
        <v>3</v>
      </c>
      <c r="B10" s="13" t="s">
        <v>44</v>
      </c>
      <c r="C10" s="13" t="s">
        <v>57</v>
      </c>
      <c r="D10" s="13" t="s">
        <v>60</v>
      </c>
      <c r="E10" s="13" t="s">
        <v>65</v>
      </c>
      <c r="F10" s="13" t="s">
        <v>61</v>
      </c>
      <c r="G10" s="13" t="s">
        <v>62</v>
      </c>
      <c r="H10" s="14">
        <v>3</v>
      </c>
      <c r="I10" s="14">
        <v>3</v>
      </c>
      <c r="J10" s="15">
        <f t="shared" si="0"/>
        <v>6</v>
      </c>
      <c r="K10" s="15" t="str">
        <f t="shared" si="2"/>
        <v>Riesgo alto</v>
      </c>
      <c r="L10" s="25" t="s">
        <v>50</v>
      </c>
      <c r="M10" s="16" t="s">
        <v>63</v>
      </c>
      <c r="N10" s="14">
        <v>2</v>
      </c>
      <c r="O10" s="14">
        <v>3</v>
      </c>
      <c r="P10" s="15">
        <f t="shared" si="1"/>
        <v>5</v>
      </c>
      <c r="Q10" s="22" t="str">
        <f t="shared" si="3"/>
        <v>Riesgo medio</v>
      </c>
      <c r="R10" s="14" t="s">
        <v>52</v>
      </c>
      <c r="S10" s="25" t="s">
        <v>39</v>
      </c>
      <c r="T10" s="25" t="s">
        <v>53</v>
      </c>
      <c r="U10" s="25" t="s">
        <v>54</v>
      </c>
      <c r="V10" s="25" t="s">
        <v>64</v>
      </c>
      <c r="W10" s="25" t="s">
        <v>66</v>
      </c>
      <c r="X10" s="1">
        <v>3</v>
      </c>
      <c r="Y10" s="1" t="s">
        <v>8</v>
      </c>
    </row>
    <row r="11" spans="1:25" ht="168.75" customHeight="1" x14ac:dyDescent="0.25">
      <c r="A11" s="12">
        <v>4</v>
      </c>
      <c r="B11" s="13" t="s">
        <v>44</v>
      </c>
      <c r="C11" s="13" t="s">
        <v>57</v>
      </c>
      <c r="D11" s="13" t="s">
        <v>60</v>
      </c>
      <c r="E11" s="13" t="s">
        <v>67</v>
      </c>
      <c r="F11" s="13" t="s">
        <v>68</v>
      </c>
      <c r="G11" s="13" t="s">
        <v>69</v>
      </c>
      <c r="H11" s="14">
        <v>4</v>
      </c>
      <c r="I11" s="14">
        <v>3</v>
      </c>
      <c r="J11" s="15">
        <f t="shared" si="0"/>
        <v>7</v>
      </c>
      <c r="K11" s="15" t="str">
        <f t="shared" si="2"/>
        <v>Riesgo alto</v>
      </c>
      <c r="L11" s="25" t="s">
        <v>50</v>
      </c>
      <c r="M11" s="16" t="s">
        <v>78</v>
      </c>
      <c r="N11" s="14">
        <v>2</v>
      </c>
      <c r="O11" s="14">
        <v>3</v>
      </c>
      <c r="P11" s="15">
        <f t="shared" ref="P11" si="4">N11+O11</f>
        <v>5</v>
      </c>
      <c r="Q11" s="22" t="str">
        <f t="shared" ref="Q11" si="5">IF(P11=10,$Y$8,IF(P11=9,$Y$8,IF(P11=8,$Y$8,IF(P11=7,$Y$9,IF(P11=6,$Y$9,IF(P11=5,$Y$10,IF(P11=4,$Y$11,IF(P11=3,$Y$11,IF(P11=2,$Y$11,0)))))))))</f>
        <v>Riesgo medio</v>
      </c>
      <c r="R11" s="14" t="s">
        <v>52</v>
      </c>
      <c r="S11" s="25" t="s">
        <v>39</v>
      </c>
      <c r="T11" s="25" t="s">
        <v>53</v>
      </c>
      <c r="U11" s="25" t="s">
        <v>54</v>
      </c>
      <c r="V11" s="25" t="s">
        <v>70</v>
      </c>
      <c r="W11" s="25" t="s">
        <v>71</v>
      </c>
      <c r="X11" s="1">
        <v>4</v>
      </c>
      <c r="Y11" s="1" t="s">
        <v>9</v>
      </c>
    </row>
    <row r="12" spans="1:25" ht="360" x14ac:dyDescent="0.25">
      <c r="A12" s="17">
        <v>5</v>
      </c>
      <c r="B12" s="13" t="s">
        <v>72</v>
      </c>
      <c r="C12" s="13" t="s">
        <v>73</v>
      </c>
      <c r="D12" s="13" t="s">
        <v>74</v>
      </c>
      <c r="E12" s="13" t="s">
        <v>81</v>
      </c>
      <c r="F12" s="18" t="s">
        <v>76</v>
      </c>
      <c r="G12" s="18" t="s">
        <v>75</v>
      </c>
      <c r="H12" s="14">
        <v>1</v>
      </c>
      <c r="I12" s="14">
        <v>2</v>
      </c>
      <c r="J12" s="15">
        <f t="shared" si="0"/>
        <v>3</v>
      </c>
      <c r="K12" s="15" t="str">
        <f t="shared" si="2"/>
        <v>Riesgo bajo</v>
      </c>
      <c r="L12" s="25" t="s">
        <v>77</v>
      </c>
      <c r="M12" s="16" t="s">
        <v>79</v>
      </c>
      <c r="N12" s="14">
        <v>1</v>
      </c>
      <c r="O12" s="14">
        <v>1</v>
      </c>
      <c r="P12" s="15">
        <f t="shared" si="1"/>
        <v>2</v>
      </c>
      <c r="Q12" s="22" t="str">
        <f t="shared" si="3"/>
        <v>Riesgo bajo</v>
      </c>
      <c r="R12" s="14" t="s">
        <v>52</v>
      </c>
      <c r="S12" s="25" t="s">
        <v>39</v>
      </c>
      <c r="T12" s="25" t="s">
        <v>53</v>
      </c>
      <c r="U12" s="25" t="s">
        <v>54</v>
      </c>
      <c r="V12" s="25" t="s">
        <v>80</v>
      </c>
      <c r="W12" s="25" t="s">
        <v>71</v>
      </c>
      <c r="X12" s="1">
        <v>5</v>
      </c>
    </row>
    <row r="13" spans="1:25" ht="110.25" customHeight="1" x14ac:dyDescent="0.25">
      <c r="A13" s="12">
        <v>6</v>
      </c>
      <c r="B13" s="13" t="s">
        <v>72</v>
      </c>
      <c r="C13" s="13" t="s">
        <v>57</v>
      </c>
      <c r="D13" s="13" t="s">
        <v>91</v>
      </c>
      <c r="E13" s="13" t="s">
        <v>82</v>
      </c>
      <c r="F13" s="13" t="s">
        <v>83</v>
      </c>
      <c r="G13" s="13" t="s">
        <v>84</v>
      </c>
      <c r="H13" s="14">
        <v>2</v>
      </c>
      <c r="I13" s="14">
        <v>2</v>
      </c>
      <c r="J13" s="15">
        <f t="shared" si="0"/>
        <v>4</v>
      </c>
      <c r="K13" s="15" t="str">
        <f t="shared" si="2"/>
        <v>Riesgo bajo</v>
      </c>
      <c r="L13" s="14" t="s">
        <v>89</v>
      </c>
      <c r="M13" s="16" t="s">
        <v>90</v>
      </c>
      <c r="N13" s="14">
        <v>1</v>
      </c>
      <c r="O13" s="14">
        <v>1</v>
      </c>
      <c r="P13" s="15">
        <f t="shared" si="1"/>
        <v>2</v>
      </c>
      <c r="Q13" s="15" t="str">
        <f t="shared" si="3"/>
        <v>Riesgo bajo</v>
      </c>
      <c r="R13" s="14" t="s">
        <v>92</v>
      </c>
      <c r="S13" s="25" t="s">
        <v>93</v>
      </c>
      <c r="T13" s="25" t="s">
        <v>53</v>
      </c>
      <c r="U13" s="25" t="s">
        <v>54</v>
      </c>
      <c r="V13" s="25" t="s">
        <v>94</v>
      </c>
      <c r="W13" s="25" t="s">
        <v>71</v>
      </c>
    </row>
    <row r="14" spans="1:25" ht="229.5" x14ac:dyDescent="0.25">
      <c r="A14" s="12">
        <v>7</v>
      </c>
      <c r="B14" s="13" t="s">
        <v>72</v>
      </c>
      <c r="C14" s="13" t="s">
        <v>73</v>
      </c>
      <c r="D14" s="13" t="s">
        <v>87</v>
      </c>
      <c r="E14" s="13" t="s">
        <v>88</v>
      </c>
      <c r="F14" s="13" t="s">
        <v>85</v>
      </c>
      <c r="G14" s="13" t="s">
        <v>86</v>
      </c>
      <c r="H14" s="14">
        <v>2</v>
      </c>
      <c r="I14" s="14">
        <v>2</v>
      </c>
      <c r="J14" s="15">
        <f t="shared" si="0"/>
        <v>4</v>
      </c>
      <c r="K14" s="15" t="str">
        <f t="shared" si="2"/>
        <v>Riesgo bajo</v>
      </c>
      <c r="L14" s="14" t="s">
        <v>89</v>
      </c>
      <c r="M14" s="16" t="s">
        <v>98</v>
      </c>
      <c r="N14" s="14">
        <v>1</v>
      </c>
      <c r="O14" s="14">
        <v>1</v>
      </c>
      <c r="P14" s="15">
        <f t="shared" si="1"/>
        <v>2</v>
      </c>
      <c r="Q14" s="15" t="str">
        <f t="shared" si="3"/>
        <v>Riesgo bajo</v>
      </c>
      <c r="R14" s="14" t="s">
        <v>52</v>
      </c>
      <c r="S14" s="25" t="s">
        <v>93</v>
      </c>
      <c r="T14" s="25" t="s">
        <v>99</v>
      </c>
      <c r="U14" s="25" t="s">
        <v>100</v>
      </c>
      <c r="V14" s="25" t="s">
        <v>101</v>
      </c>
      <c r="W14" s="25" t="s">
        <v>102</v>
      </c>
    </row>
    <row r="15" spans="1:25" ht="180" x14ac:dyDescent="0.25">
      <c r="A15" s="12">
        <v>8</v>
      </c>
      <c r="B15" s="13" t="s">
        <v>72</v>
      </c>
      <c r="C15" s="13" t="s">
        <v>57</v>
      </c>
      <c r="D15" s="13" t="s">
        <v>91</v>
      </c>
      <c r="E15" s="13" t="s">
        <v>58</v>
      </c>
      <c r="F15" s="13" t="s">
        <v>95</v>
      </c>
      <c r="G15" s="13" t="s">
        <v>96</v>
      </c>
      <c r="H15" s="14">
        <v>1</v>
      </c>
      <c r="I15" s="14">
        <v>1</v>
      </c>
      <c r="J15" s="15">
        <f t="shared" si="0"/>
        <v>2</v>
      </c>
      <c r="K15" s="15" t="str">
        <f t="shared" si="2"/>
        <v>Riesgo bajo</v>
      </c>
      <c r="L15" s="14" t="s">
        <v>97</v>
      </c>
      <c r="M15" s="16" t="s">
        <v>103</v>
      </c>
      <c r="N15" s="14">
        <v>1</v>
      </c>
      <c r="O15" s="14">
        <v>1</v>
      </c>
      <c r="P15" s="15">
        <f t="shared" ref="P15" si="6">N15+O15</f>
        <v>2</v>
      </c>
      <c r="Q15" s="15" t="str">
        <f t="shared" ref="Q15" si="7">IF(P15=10,$Y$8,IF(P15=9,$Y$8,IF(P15=8,$Y$8,IF(P15=7,$Y$9,IF(P15=6,$Y$9,IF(P15=5,$Y$10,IF(P15=4,$Y$11,IF(P15=3,$Y$11,IF(P15=2,$Y$11,0)))))))))</f>
        <v>Riesgo bajo</v>
      </c>
      <c r="R15" s="14" t="s">
        <v>52</v>
      </c>
      <c r="S15" s="14" t="s">
        <v>89</v>
      </c>
      <c r="T15" s="25" t="s">
        <v>99</v>
      </c>
      <c r="U15" s="25" t="s">
        <v>100</v>
      </c>
      <c r="V15" s="25" t="s">
        <v>70</v>
      </c>
      <c r="W15" s="25" t="s">
        <v>71</v>
      </c>
    </row>
    <row r="16" spans="1:25" ht="18" x14ac:dyDescent="0.25">
      <c r="A16" s="28"/>
      <c r="B16" s="29"/>
      <c r="C16" s="29"/>
      <c r="D16" s="29"/>
      <c r="E16" s="29"/>
      <c r="F16" s="29"/>
      <c r="G16" s="29"/>
      <c r="H16" s="30"/>
      <c r="I16" s="30"/>
      <c r="J16" s="31"/>
      <c r="K16" s="31"/>
      <c r="L16" s="30"/>
      <c r="M16" s="32"/>
      <c r="N16" s="30"/>
      <c r="O16" s="30"/>
      <c r="P16" s="31"/>
      <c r="Q16" s="31"/>
      <c r="R16" s="30"/>
      <c r="S16" s="30"/>
      <c r="T16" s="30"/>
      <c r="U16" s="30"/>
      <c r="V16" s="30"/>
      <c r="W16" s="30"/>
    </row>
    <row r="17" spans="1:23" s="8" customFormat="1" ht="30" customHeight="1" x14ac:dyDescent="0.25">
      <c r="A17" s="3"/>
      <c r="B17" s="4"/>
      <c r="C17" s="4"/>
      <c r="D17" s="5"/>
      <c r="E17" s="5"/>
      <c r="F17" s="5"/>
      <c r="G17" s="5"/>
      <c r="H17" s="6"/>
      <c r="I17" s="6"/>
      <c r="J17" s="7"/>
      <c r="K17" s="7"/>
      <c r="L17" s="6"/>
      <c r="M17" s="10"/>
      <c r="N17" s="6"/>
      <c r="O17" s="6"/>
      <c r="P17" s="7"/>
      <c r="Q17" s="7"/>
      <c r="R17" s="6"/>
      <c r="S17" s="6"/>
      <c r="T17" s="6"/>
      <c r="U17" s="6"/>
      <c r="V17" s="6"/>
      <c r="W17" s="6"/>
    </row>
    <row r="18" spans="1:23" s="8" customFormat="1" ht="16.5" hidden="1" x14ac:dyDescent="0.25">
      <c r="A18" s="9"/>
      <c r="B18" s="10"/>
      <c r="C18" s="10"/>
      <c r="D18" s="10"/>
      <c r="E18" s="10"/>
      <c r="F18" s="10"/>
      <c r="G18" s="10"/>
      <c r="H18" s="6"/>
      <c r="I18" s="6"/>
      <c r="J18" s="7"/>
      <c r="K18" s="7"/>
      <c r="L18" s="6"/>
      <c r="M18" s="10"/>
      <c r="N18" s="6"/>
      <c r="O18" s="6"/>
      <c r="P18" s="7"/>
      <c r="Q18" s="7"/>
      <c r="R18" s="6"/>
      <c r="S18" s="6"/>
      <c r="T18" s="6"/>
      <c r="U18" s="6"/>
      <c r="V18" s="6"/>
      <c r="W18" s="6"/>
    </row>
    <row r="19" spans="1:23" s="8" customFormat="1" x14ac:dyDescent="0.25">
      <c r="J19" s="11"/>
      <c r="K19" s="11"/>
      <c r="M19" s="26"/>
    </row>
    <row r="37" spans="15:18" ht="195" customHeight="1" x14ac:dyDescent="0.25">
      <c r="O37" s="47" t="s">
        <v>11</v>
      </c>
      <c r="P37" s="47"/>
      <c r="Q37" s="47"/>
      <c r="R37" s="47"/>
    </row>
  </sheetData>
  <sheetProtection insertRows="0"/>
  <mergeCells count="32">
    <mergeCell ref="T2:W2"/>
    <mergeCell ref="T1:W1"/>
    <mergeCell ref="A1:S3"/>
    <mergeCell ref="O37:R37"/>
    <mergeCell ref="T3:W3"/>
    <mergeCell ref="T4:W4"/>
    <mergeCell ref="V5:W5"/>
    <mergeCell ref="N6:N7"/>
    <mergeCell ref="O6:O7"/>
    <mergeCell ref="P6:P7"/>
    <mergeCell ref="Q6:Q7"/>
    <mergeCell ref="V6:V7"/>
    <mergeCell ref="W6:W7"/>
    <mergeCell ref="U5:U7"/>
    <mergeCell ref="M5:M7"/>
    <mergeCell ref="A4:S4"/>
    <mergeCell ref="N5:Q5"/>
    <mergeCell ref="R5:R7"/>
    <mergeCell ref="S5:S7"/>
    <mergeCell ref="T5:T7"/>
    <mergeCell ref="L5:L7"/>
    <mergeCell ref="A5:A7"/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conditionalFormatting sqref="J8:J18">
    <cfRule type="cellIs" dxfId="23" priority="29" operator="between">
      <formula>8</formula>
      <formula>10</formula>
    </cfRule>
    <cfRule type="cellIs" dxfId="22" priority="30" operator="between">
      <formula>6</formula>
      <formula>7</formula>
    </cfRule>
    <cfRule type="cellIs" dxfId="21" priority="31" operator="equal">
      <formula>5</formula>
    </cfRule>
    <cfRule type="cellIs" dxfId="20" priority="32" operator="between">
      <formula>2</formula>
      <formula>4</formula>
    </cfRule>
  </conditionalFormatting>
  <conditionalFormatting sqref="P8:P10 P12:P18">
    <cfRule type="cellIs" dxfId="19" priority="21" operator="between">
      <formula>8</formula>
      <formula>10</formula>
    </cfRule>
    <cfRule type="cellIs" dxfId="18" priority="22" operator="between">
      <formula>6</formula>
      <formula>7</formula>
    </cfRule>
    <cfRule type="cellIs" dxfId="17" priority="23" operator="equal">
      <formula>5</formula>
    </cfRule>
    <cfRule type="cellIs" dxfId="16" priority="24" operator="between">
      <formula>2</formula>
      <formula>4</formula>
    </cfRule>
  </conditionalFormatting>
  <conditionalFormatting sqref="P11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dataValidations count="1">
    <dataValidation type="list" allowBlank="1" showInputMessage="1" showErrorMessage="1" sqref="H8:I18 N8:O18">
      <formula1>$X$8:$X$12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NOT(ISERROR(SEARCH($Y$11,K8)))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NOT(ISERROR(SEARCH($Y$10,K8)))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NOT(ISERROR(SEARCH($Y$9,K8)))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NOT(ISERROR(SEARCH($Y$8,K8)))</xm:f>
            <xm:f>$Y$8</xm:f>
            <x14:dxf>
              <fill>
                <patternFill>
                  <bgColor rgb="FFC00000"/>
                </patternFill>
              </fill>
            </x14:dxf>
          </x14:cfRule>
          <xm:sqref>K8:K18</xm:sqref>
        </x14:conditionalFormatting>
        <x14:conditionalFormatting xmlns:xm="http://schemas.microsoft.com/office/excel/2006/main">
          <x14:cfRule type="containsText" priority="17" operator="containsText" id="{3ADD5B27-A39A-4189-9A06-AF7E5AF962FE}">
            <xm:f>NOT(ISERROR(SEARCH($Y$11,Q8)))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EECDFF3F-ECE3-4540-9994-39AACF86C729}">
            <xm:f>NOT(ISERROR(SEARCH($Y$10,Q8)))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8EC5C8C0-E613-4B1B-B4F3-3C0FA04E3A30}">
            <xm:f>NOT(ISERROR(SEARCH($Y$9,Q8)))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3148FBA8-CC25-42FE-9502-0978272BCED6}">
            <xm:f>NOT(ISERROR(SEARCH($Y$8,Q8)))</xm:f>
            <xm:f>$Y$8</xm:f>
            <x14:dxf>
              <fill>
                <patternFill>
                  <bgColor rgb="FFC00000"/>
                </patternFill>
              </fill>
            </x14:dxf>
          </x14:cfRule>
          <xm:sqref>Q8:Q10 Q12:Q18</xm:sqref>
        </x14:conditionalFormatting>
        <x14:conditionalFormatting xmlns:xm="http://schemas.microsoft.com/office/excel/2006/main">
          <x14:cfRule type="containsText" priority="9" operator="containsText" id="{1C284E2C-6E96-4741-B3B4-D6FD133BFD7D}">
            <xm:f>NOT(ISERROR(SEARCH($Y$11,Q11)))</xm:f>
            <xm:f>$Y$11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C5E430EC-7958-4E7C-8426-5C5C5506E922}">
            <xm:f>NOT(ISERROR(SEARCH($Y$10,Q11)))</xm:f>
            <xm:f>$Y$10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28830818-375E-487F-8E04-F2E78EFC4C35}">
            <xm:f>NOT(ISERROR(SEARCH($Y$9,Q11)))</xm:f>
            <xm:f>$Y$9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4529E6BA-D8B4-4F5E-90B2-42720966D2BB}">
            <xm:f>NOT(ISERROR(SEARCH($Y$8,Q11)))</xm:f>
            <xm:f>$Y$8</xm:f>
            <x14:dxf>
              <fill>
                <patternFill>
                  <bgColor rgb="FFC00000"/>
                </patternFill>
              </fill>
            </x14:dxf>
          </x14:cfRule>
          <xm:sqref>Q11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Fernando Ochoa Amaya</cp:lastModifiedBy>
  <dcterms:created xsi:type="dcterms:W3CDTF">2020-07-16T13:16:46Z</dcterms:created>
  <dcterms:modified xsi:type="dcterms:W3CDTF">2021-12-29T19:56:52Z</dcterms:modified>
</cp:coreProperties>
</file>