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hidden" name="Hoja1" sheetId="1" r:id="rId3"/>
    <sheet state="hidden" name="CERTIFICACION MES DE FEBRERO " sheetId="2" r:id="rId4"/>
    <sheet state="visible" name="CERTIFICACION" sheetId="3" r:id="rId5"/>
    <sheet state="hidden" name="CERTIFICACION JULIO 80%" sheetId="4" r:id="rId6"/>
    <sheet state="hidden" name="Hoja2" sheetId="5" r:id="rId7"/>
    <sheet state="hidden" name="Hoja3" sheetId="6" r:id="rId8"/>
  </sheets>
  <definedNames/>
  <calcPr/>
</workbook>
</file>

<file path=xl/comments1.xml><?xml version="1.0" encoding="utf-8"?>
<comments xmlns:r="http://schemas.openxmlformats.org/officeDocument/2006/relationships" xmlns="http://schemas.openxmlformats.org/spreadsheetml/2006/main">
  <authors>
    <author/>
  </authors>
  <commentList>
    <comment authorId="0" ref="E6">
      <text>
        <t xml:space="preserve">diego.neira:
DILIGENCIAR EL NOMBRE COMPLETO DEL CONTRATISTA
</t>
      </text>
    </comment>
    <comment authorId="0" ref="F7">
      <text>
        <t xml:space="preserve">MARQUE  X SI SU DOCUMENTO ES CEDULA DE CIUDADANIA 
</t>
      </text>
    </comment>
    <comment authorId="0" ref="H7">
      <text>
        <t xml:space="preserve">MARQUE X SI SU DOCUMENTON ES CEDULA DE EXTRANJERIA </t>
      </text>
    </comment>
    <comment authorId="0" ref="K7">
      <text>
        <t xml:space="preserve">DILIGENCIAR EL NÚMERO DE DOCUMENTO </t>
      </text>
    </comment>
    <comment authorId="0" ref="E8">
      <text>
        <t xml:space="preserve">DILIGENCIAR  SU CORREO ELECTRONICO</t>
      </text>
    </comment>
    <comment authorId="0" ref="K8">
      <text>
        <t xml:space="preserve">DILIGENCIAR EL NÚMERO DE CELULAR PARA SER CONTACTADO EN CASO DE  PRESENTARSE ALGUNA NOVEDAD CON SU CUENTA DE COBRO </t>
      </text>
    </comment>
    <comment authorId="0" ref="I9">
      <text>
        <t xml:space="preserve">ELEGIR UNA OPCIÓN DE LA LISTA DESPLEGABLE</t>
      </text>
    </comment>
    <comment authorId="0" ref="E10">
      <text>
        <t xml:space="preserve">DILIGENCIAR EL AREA O DEPARTAMENTO EN EL CUAL PRESTA SUS SERVICIOS </t>
      </text>
    </comment>
    <comment authorId="0" ref="K10">
      <text>
        <t xml:space="preserve">DILIGENCIAR EL NÚMERO DE DOCUMENTO </t>
      </text>
    </comment>
    <comment authorId="0" ref="D11">
      <text>
        <t xml:space="preserve">DILIGENCIAR EL CENTRO DE COSTO, DE ACUERDO A LA </t>
      </text>
    </comment>
    <comment authorId="0" ref="F11">
      <text>
        <t xml:space="preserve">DILIGENCIAR EL CENTRO DE COSTO, DE ACUERDO A LA </t>
      </text>
    </comment>
    <comment authorId="0" ref="H11">
      <text>
        <t xml:space="preserve">DILIGENCIAR EL CENTRO DE COSTO, DE ACUERDO A LA </t>
      </text>
    </comment>
    <comment authorId="0" ref="J11">
      <text>
        <t xml:space="preserve">DILIGENCIAR EL CENTRO DE COSTO, DE ACUERDO A LA </t>
      </text>
    </comment>
    <comment authorId="0" ref="L11">
      <text>
        <t xml:space="preserve">DILIGENCIAR EL CENTRO DE COSTO, DE ACUERDO A LA </t>
      </text>
    </comment>
    <comment authorId="0" ref="N11">
      <text>
        <t xml:space="preserve">DILIGENCIAR EL CENTRO DE COSTO, DE ACUERDO A LA </t>
      </text>
    </comment>
    <comment authorId="0" ref="C13">
      <text>
        <t xml:space="preserve">DILIGENCIAR EL NOMBRE DE LA ENTIDAD FINANCIERA</t>
      </text>
    </comment>
    <comment authorId="0" ref="K13">
      <text>
        <t xml:space="preserve">diego.neira:
ELEGIR UNA OPCION DE LA LISTA DESPLEGABLE </t>
      </text>
    </comment>
    <comment authorId="0" ref="E14">
      <text>
        <t xml:space="preserve">DILIGENCIAR EL NUMERO DE CUENTA </t>
      </text>
    </comment>
    <comment authorId="0" ref="N14">
      <text>
        <t xml:space="preserve">ELEGIR UNA OPCION DE LA LISTA DESPLEGABLE 
</t>
      </text>
    </comment>
    <comment authorId="0" ref="D17">
      <text>
        <t xml:space="preserve">DILIGENCIAR EL NÚMERO DE CONTRATO CON LA VIGENCIA </t>
      </text>
    </comment>
    <comment authorId="0" ref="L17">
      <text>
        <t xml:space="preserve">Ingrese el número de pago correspondiente a esta certificación.
Ejemplo : pago 1 de 2</t>
      </text>
    </comment>
    <comment authorId="0" ref="C18">
      <text>
        <t xml:space="preserve">Diligenciar el número de certificado de disponibilidad  presupuestal
</t>
      </text>
    </comment>
    <comment authorId="0" ref="E18">
      <text>
        <t xml:space="preserve">Diligenciar la fecha de la disponibilidad presupuestal </t>
      </text>
    </comment>
    <comment authorId="0" ref="J18">
      <text>
        <t xml:space="preserve">Diligenciar el número de certificado de registro  presupuestal
</t>
      </text>
    </comment>
    <comment authorId="0" ref="L18">
      <text>
        <t xml:space="preserve">Diligenciar la fecha del CRP</t>
      </text>
    </comment>
    <comment authorId="0" ref="D19">
      <text>
        <t xml:space="preserve">DILIGENCIAR EL OBJETO DEL CONTRATO TAL COMO APARECE EN LA MINUTA</t>
      </text>
    </comment>
    <comment authorId="0" ref="H22">
      <text>
        <t xml:space="preserve">DILIGENCIAR LA FECHA DE INICIO DEL PERIODO CERTIFICADO</t>
      </text>
    </comment>
    <comment authorId="0" ref="L22">
      <text>
        <t xml:space="preserve">DILIGENCIAR LA FECHA FINAL DEL PERIODO CERTIFICADO </t>
      </text>
    </comment>
    <comment authorId="0" ref="H23">
      <text>
        <t xml:space="preserve">DILIGENCIAR EL VALOR DE SUS HONORARIOS MENSUALES </t>
      </text>
    </comment>
    <comment authorId="0" ref="C24">
      <text>
        <t xml:space="preserve">ELIJA UNA OPCION DE LA LISTA DESPLEGABLE 
Administrativo
Asistencial
PIC</t>
      </text>
    </comment>
    <comment authorId="0" ref="K24">
      <text>
        <t xml:space="preserve">SOLO TIENEN RESERVA DE GLOSA  LOS CONTRATISTA QUE PRESTAN SUS SERVICIOS EN EL AREA DEL PIC  Y SE CALCULA CON EL VALOR A PAGAR AL CONTRATISTA POR EL 2%</t>
      </text>
    </comment>
    <comment authorId="0" ref="J29">
      <text>
        <t xml:space="preserve">EL VALOR TOTAL DEL CONTRATO ES: EL VALOR DEL CONTRATO PRINCIPAL MAS TODAS LAS ADICIONES </t>
      </text>
    </comment>
    <comment authorId="0" ref="J30">
      <text>
        <t xml:space="preserve">EL VALOR EJECUTADO CORRESPONDE A LA SUMATORIA DE LOS VALORES CERTIFICADOS EN LOS DIFERENTES PERIODOS</t>
      </text>
    </comment>
    <comment authorId="0" ref="J31">
      <text>
        <t xml:space="preserve">VALOR A PAGAR: ES EL VALOR QUE CERTIFICA EL SUPERVISOR , TENIENDO ENCUENTA EL DESARROLLO DE SUS ACTIVIDADES,  Y LAS DIFERENTES NOVEDADES QUE SE PUEDAN PRESENTAR, EJEMPLO : SUSPENSIONES </t>
      </text>
    </comment>
    <comment authorId="0" ref="J32">
      <text>
        <t xml:space="preserve">SON LOS VALORES QUE NO SE EJECUTARON EN EL PERIODO CERTIFICADO Y QUE SE REINTEGRAN AL PRESUPUESTO </t>
      </text>
    </comment>
    <comment authorId="0" ref="J33">
      <text>
        <t xml:space="preserve">ES EL VALOR QUE EL CONTRATISTA TIENE PENDIENTE POR EJECUTAR  : VALOR TOTAL DEL CONTRATO - VALOR EJECUTADO </t>
      </text>
    </comment>
    <comment authorId="0" ref="A41">
      <text>
        <t xml:space="preserve">DILIGENCIAR EL NUMERO DE PLANILLA CON EL CUAL RREALIZO EL PAGO DE SEGURIDAD SOCIAL </t>
      </text>
    </comment>
    <comment authorId="0" ref="C41">
      <text>
        <t xml:space="preserve">CELDA FORMULADA </t>
      </text>
    </comment>
    <comment authorId="0" ref="E41">
      <text>
        <t xml:space="preserve">CELDA FORMULADA</t>
      </text>
    </comment>
    <comment authorId="0" ref="J41">
      <text>
        <t xml:space="preserve">ELEGIR UNA OPCION DE LA LISTA DESPLEGABLE
1
2
3
4
5</t>
      </text>
    </comment>
    <comment authorId="0" ref="K41">
      <text>
        <t xml:space="preserve">CELDA FORMULADA</t>
      </text>
    </comment>
    <comment authorId="0" ref="L41">
      <text>
        <t xml:space="preserve">CELDA FORMULADA </t>
      </text>
    </comment>
    <comment authorId="0" ref="A45">
      <text>
        <t xml:space="preserve">diego.neira:
ES FUNDAMENTAL QUE SE DILIGENCIE EL NOMBRE COMPLETO DEL SUPERVISOR, YA QUE LA FIRMA NO SE RECONCE FACILMENTE </t>
      </text>
    </comment>
  </commentList>
</comments>
</file>

<file path=xl/sharedStrings.xml><?xml version="1.0" encoding="utf-8"?>
<sst xmlns="http://schemas.openxmlformats.org/spreadsheetml/2006/main" count="256" uniqueCount="169">
  <si>
    <t>ExcelTotal.com - Convertir números a letras en Excel</t>
  </si>
  <si>
    <t>Ejemplo 1: Conversión simple de un número a letra</t>
  </si>
  <si>
    <t>Número:</t>
  </si>
  <si>
    <t xml:space="preserve">  GJUFO506</t>
  </si>
  <si>
    <t>Letra:</t>
  </si>
  <si>
    <t>Ejemplo 2: Conversión de número con decimales en letras</t>
  </si>
  <si>
    <t>Ejemplo 3: Texto en mayúsculas</t>
  </si>
  <si>
    <t>Ejemplo 4: Texto entre paréntesis</t>
  </si>
  <si>
    <t>Ejemplo 5: Con texto adicional</t>
  </si>
  <si>
    <t xml:space="preserve">OBSERVACIONES </t>
  </si>
  <si>
    <t>Número máximo permitido</t>
  </si>
  <si>
    <t xml:space="preserve">CERTIFICACIÓN DE CUMPLIMIENTO  DE CONTRATO U ORDEN DE PRESTACIÓN DE SERVICIOS (OPS) PARA PROCESO DE PAGO POR TESORERIA </t>
  </si>
  <si>
    <t>Versión</t>
  </si>
  <si>
    <t xml:space="preserve">  05/05/2014</t>
  </si>
  <si>
    <t>UBICACIÒN SERVICIO:  TALENTO HUMANO</t>
  </si>
  <si>
    <t>SEDE: UPA 29 SEDE ADMINISTRATIVA</t>
  </si>
  <si>
    <t xml:space="preserve">DILIGENCIAR </t>
  </si>
  <si>
    <t xml:space="preserve">C.C. No. </t>
  </si>
  <si>
    <t>No. DE CONTRATO</t>
  </si>
  <si>
    <t xml:space="preserve">Periodo certificado desde </t>
  </si>
  <si>
    <t xml:space="preserve">Día </t>
  </si>
  <si>
    <t>Fecha de aprobación</t>
  </si>
  <si>
    <t>Mes</t>
  </si>
  <si>
    <t>Año</t>
  </si>
  <si>
    <t>a</t>
  </si>
  <si>
    <t>UBICACIÒN SERVICIO:  PIC</t>
  </si>
  <si>
    <t>SI</t>
  </si>
  <si>
    <t>Ahorros</t>
  </si>
  <si>
    <t>SEDE: BRITALIA TIMIZA</t>
  </si>
  <si>
    <t>Asistencial</t>
  </si>
  <si>
    <t>Bosa</t>
  </si>
  <si>
    <t>672-2016</t>
  </si>
  <si>
    <t xml:space="preserve">Código: </t>
  </si>
  <si>
    <t>04-02-FO-0002</t>
  </si>
  <si>
    <t>No</t>
  </si>
  <si>
    <t>Cuenta Corriente</t>
  </si>
  <si>
    <t>Administratvo</t>
  </si>
  <si>
    <t>Pablo VI</t>
  </si>
  <si>
    <t>PIC</t>
  </si>
  <si>
    <t>Kennedy</t>
  </si>
  <si>
    <t xml:space="preserve">INFORMACIÓN DEL CONTRATISTA </t>
  </si>
  <si>
    <t xml:space="preserve">NOMBRE DEL CONTRATISTA: DIEGO ALEXANDER NEIRA QUITIAN </t>
  </si>
  <si>
    <t xml:space="preserve">NOMBRE DEL CONTRATISTA: </t>
  </si>
  <si>
    <t>CENTRO DE COSTOS: R05A</t>
  </si>
  <si>
    <t xml:space="preserve">CENTRO DE COSTOS: </t>
  </si>
  <si>
    <t>Sur</t>
  </si>
  <si>
    <t>OBJETO DEL CONTRATO: El Contratista a nombre propio y de manera independiente, sin que exista subordinación ni relación laboral alguna, prestará sus servicios y conocimientos  como Profesional Universitario que requiere el Hospital del Sur ESE.</t>
  </si>
  <si>
    <t>OBJETO DEL CONTRATO: El Contratista a nombre propio y de manera independiente, sin que exista subordinación ni relación laboral alguna, prestará sus servicios y conocimientos  como medico  que requiere el Hospital del Sur ESE.</t>
  </si>
  <si>
    <t>NOMBRE DEL CONTRATISTA:</t>
  </si>
  <si>
    <t xml:space="preserve">MODIFICAR </t>
  </si>
  <si>
    <t>DANIEL FELIPE GARZÓN ZABALA</t>
  </si>
  <si>
    <t xml:space="preserve">El resultado del cumplimiento del contrato es: Productos        SI      NO  _____      Servicios        SI  X        NO  ______    </t>
  </si>
  <si>
    <t>MARCAR CON UNA X SEGÚN CORRESPONDA</t>
  </si>
  <si>
    <t>Fontibon</t>
  </si>
  <si>
    <t>TIPO DE DOCUMENTO:</t>
  </si>
  <si>
    <t xml:space="preserve">COMO SUPERVISOR DEL CONTRATO </t>
  </si>
  <si>
    <t xml:space="preserve">C.C </t>
  </si>
  <si>
    <t>X</t>
  </si>
  <si>
    <t xml:space="preserve">El resultado del cumplimiento del contrato es: Productos        SI x      NO  _____      Servicios        SI         NO  ______    </t>
  </si>
  <si>
    <t>C.E</t>
  </si>
  <si>
    <t>CERTIFICO</t>
  </si>
  <si>
    <t xml:space="preserve">NO. </t>
  </si>
  <si>
    <t>CORREO ELECTRONICO:</t>
  </si>
  <si>
    <t>garzonfelipe13@gmail.com</t>
  </si>
  <si>
    <t xml:space="preserve"> QUE PREVIO A LA REVISÍÓN DEL INFORME DE ACTIVIDADES PRESENTADO POR EL CONTRATISTA,  SI__X___  NO _____ CUMPLIÓ CON LAS OBLIGACIONES ESTABLECIDAS EN EL MISMO.</t>
  </si>
  <si>
    <t>CELULAR:</t>
  </si>
  <si>
    <t>UNIDAD DE PRESTACIÓN DE SERVICIOS DE SALUD:</t>
  </si>
  <si>
    <t>UBICACIÓN DEL SERVICIO:</t>
  </si>
  <si>
    <t>Consulta Externa</t>
  </si>
  <si>
    <t>SEDE:</t>
  </si>
  <si>
    <t>KE11</t>
  </si>
  <si>
    <t>OBSERVACIONES (Descripción de la calidad y cumplimiento de metas y logros):</t>
  </si>
  <si>
    <r>
      <t>SE REALIZA PAGO PARCIAL DEL 80% DEL VALOR MENSUAL ,equiivalente a $2.593.402  DEL  CONTRATO  No.  1628-2016 PARA LOS DIAS DEL</t>
    </r>
    <r>
      <rPr>
        <rFont val="Arial"/>
        <b/>
        <color rgb="FF000000"/>
        <sz val="10.0"/>
      </rPr>
      <t xml:space="preserve">  1</t>
    </r>
    <r>
      <rPr>
        <rFont val="Arial"/>
        <color rgb="FF000000"/>
        <sz val="10.0"/>
      </rPr>
      <t xml:space="preserve"> AL 30  DE JULIO DE 2016. quedando pendiente por certificar el 20% por valor de $648.350</t>
    </r>
  </si>
  <si>
    <t xml:space="preserve">CENTRO DE COSTOS:  </t>
  </si>
  <si>
    <r>
      <t>SE CUMPLIO CON TODAS LAS ACTIVIDADES ESTABLECIDAS EN EL CONTRATONo.  672-2016 PARA LOS DIAS DEL</t>
    </r>
    <r>
      <rPr>
        <rFont val="Arial"/>
        <b/>
        <color rgb="FF000000"/>
        <sz val="10.0"/>
      </rPr>
      <t xml:space="preserve">  16</t>
    </r>
    <r>
      <rPr>
        <rFont val="Arial"/>
        <color rgb="FF000000"/>
        <sz val="10.0"/>
      </rPr>
      <t xml:space="preserve"> AL 30 DE JUNIO DE 2016.</t>
    </r>
  </si>
  <si>
    <t>DILIGENCIAR</t>
  </si>
  <si>
    <t>Centro de costo</t>
  </si>
  <si>
    <t>%</t>
  </si>
  <si>
    <t>Centro de 
costo</t>
  </si>
  <si>
    <r>
      <t xml:space="preserve">COMPROMISOS EN LA VIGENCIA DEL CONTRATO: </t>
    </r>
    <r>
      <rPr>
        <rFont val="Arial"/>
        <color rgb="FF000000"/>
        <sz val="10.0"/>
      </rPr>
      <t>CUMPLIR AL 100% CON LAS ACTIVIDADES CONTRACTUALES.</t>
    </r>
  </si>
  <si>
    <r>
      <t xml:space="preserve">COMPROMISOS EN LA VIGENCIA DEL CONTRATO: </t>
    </r>
    <r>
      <rPr>
        <rFont val="Arial"/>
        <color rgb="FF000000"/>
        <sz val="10.0"/>
      </rPr>
      <t>CUMPLIR AL 100% CON LAS ACTIVIDADES CONTRACTUALES.</t>
    </r>
  </si>
  <si>
    <t>A17</t>
  </si>
  <si>
    <t>ANEXOS: SE ADJUNTA (1) FOLIO INFORME DE ACTIVIDADES; (2) FOLIOS APORTES SALUD, PENSIÓN Y ARL.</t>
  </si>
  <si>
    <t>CONCEPTO</t>
  </si>
  <si>
    <t>VALORES EN NÚMEROS</t>
  </si>
  <si>
    <t>VALORES EN LETRAS</t>
  </si>
  <si>
    <t xml:space="preserve">ENTIDAD FINANCIERA: </t>
  </si>
  <si>
    <t>BBVA</t>
  </si>
  <si>
    <t>TIPO DE CUENTA:</t>
  </si>
  <si>
    <t>VALOR TOTAL DEL CONTRATO</t>
  </si>
  <si>
    <t xml:space="preserve">NUMERO DE CUENTA BANCARIA </t>
  </si>
  <si>
    <t># 0042421008</t>
  </si>
  <si>
    <t xml:space="preserve">LOS VALORES CAMBIAN A LETRAS  AUTOMATICAMENTE </t>
  </si>
  <si>
    <t>VALOR EJECUTADO</t>
  </si>
  <si>
    <t>PENSIONADO</t>
  </si>
  <si>
    <t>NO</t>
  </si>
  <si>
    <t>VALOR A PAGAR</t>
  </si>
  <si>
    <t>VALOR A LIBERAR</t>
  </si>
  <si>
    <t>SALDO POR EJECUTAR</t>
  </si>
  <si>
    <t>PORCENTAJE DE EJECUCIÓN</t>
  </si>
  <si>
    <t>INFORMACIÓN PARA EL PAGO DEL CONTRATO U ORDEN DE PRESTACIÓN DE SERVICIOS</t>
  </si>
  <si>
    <t>CIEN PORCIENTO</t>
  </si>
  <si>
    <t>NÚMERO DE CONTRATO Y VIGENCIA:</t>
  </si>
  <si>
    <t>EL PORCENTAJE SE CALCULA</t>
  </si>
  <si>
    <t>NOVENTA Y SEIS PORCIENTO</t>
  </si>
  <si>
    <t>5902- 2018</t>
  </si>
  <si>
    <t>N° DE PAGOS DEL CONTRATO</t>
  </si>
  <si>
    <t>1 de 1</t>
  </si>
  <si>
    <t xml:space="preserve">NÚMERO DE CDP </t>
  </si>
  <si>
    <t>FECHA</t>
  </si>
  <si>
    <t xml:space="preserve">NÚMERO DE CRP </t>
  </si>
  <si>
    <t>El interventor o supervisor del contrato CERTIFICA QUE:</t>
  </si>
  <si>
    <t>OBJETO DEL CONTRATO:</t>
  </si>
  <si>
    <r>
      <t>Se verifica  el cumplimiento del</t>
    </r>
    <r>
      <rPr>
        <rFont val="Calibri"/>
        <b/>
        <color rgb="FF000000"/>
        <sz val="10.0"/>
        <u/>
      </rPr>
      <t xml:space="preserve"> mínimo</t>
    </r>
    <r>
      <rPr>
        <rFont val="Calibri"/>
        <color rgb="FF000000"/>
        <sz val="10.0"/>
      </rPr>
      <t xml:space="preserve"> valor de  los aportes al sistema de seguridad social en salud y pensiones pagado en el mes. Los honorarios inferiores a $</t>
    </r>
    <r>
      <rPr>
        <rFont val="Calibri"/>
        <b/>
        <color rgb="FF000000"/>
        <sz val="12.0"/>
      </rPr>
      <t>1.723.650</t>
    </r>
    <r>
      <rPr>
        <rFont val="Calibri"/>
        <color rgb="FF000000"/>
        <sz val="10.0"/>
      </rPr>
      <t>, el valor para IBC debe ser sobre un salario mínimo legal vigente.
Se verifica con contabilidad el tema de impuestos (Régimen Tributario)</t>
    </r>
  </si>
  <si>
    <t>Prestar servicios Profesionales especializados a la gestión administrativa y/o asistencial en el area
de Psiquiatría dentro de los diferentes procesos y procedimientos de la SUBRED INTEGRADA DE SERVICIOS
DE SALUD SUR OCCIDENTE E.S.E. de acuerdo al requerimiento institucional.</t>
  </si>
  <si>
    <r>
      <t>Se verifica  el cumplimiento del</t>
    </r>
    <r>
      <rPr>
        <rFont val="Calibri"/>
        <b/>
        <color rgb="FF000000"/>
        <sz val="10.0"/>
        <u/>
      </rPr>
      <t xml:space="preserve"> mínimo</t>
    </r>
    <r>
      <rPr>
        <rFont val="Calibri"/>
        <color rgb="FF000000"/>
        <sz val="10.0"/>
      </rPr>
      <t xml:space="preserve"> valor de  los aportes al sistema de seguridad social en salud y pensiones pagado en el mes. Los honorarios inferiores a $</t>
    </r>
    <r>
      <rPr>
        <rFont val="Calibri"/>
        <b/>
        <color rgb="FF000000"/>
        <sz val="12.0"/>
      </rPr>
      <t>1.723.650</t>
    </r>
    <r>
      <rPr>
        <rFont val="Calibri"/>
        <color rgb="FF000000"/>
        <sz val="10.0"/>
      </rPr>
      <t>, el valor para IBC debe ser sobre un salario mínimo legal vigente.
Se verifica con contabilidad el tema de impuestos (Régimen Tributario)</t>
    </r>
  </si>
  <si>
    <t>Número de Planilla</t>
  </si>
  <si>
    <t>PERIODO CERTIFICADO:</t>
  </si>
  <si>
    <t>DESDE</t>
  </si>
  <si>
    <t>Honorarios mes</t>
  </si>
  <si>
    <t>DIA</t>
  </si>
  <si>
    <t xml:space="preserve">MES </t>
  </si>
  <si>
    <t>AÑO</t>
  </si>
  <si>
    <t>HASTA</t>
  </si>
  <si>
    <t>IBC Cotización</t>
  </si>
  <si>
    <t>Aporte Salud</t>
  </si>
  <si>
    <t>Aporte Pensión</t>
  </si>
  <si>
    <t>Total Aporte</t>
  </si>
  <si>
    <t xml:space="preserve">VALOR HONORARIOS MENSUALES: </t>
  </si>
  <si>
    <t xml:space="preserve">TIPO DE SERVICIOS </t>
  </si>
  <si>
    <t>RESERVA DE GLOSA 2%</t>
  </si>
  <si>
    <t>OBSERVACIONES:   73 Horas</t>
  </si>
  <si>
    <t>DILIGENCIAR SOLO EL VALOR DE HONORARIOS (MENSUAL)</t>
  </si>
  <si>
    <r>
      <t>Dado en Bogotá a los</t>
    </r>
    <r>
      <rPr>
        <rFont val="Calibri"/>
        <color rgb="FFFF0000"/>
        <sz val="12.0"/>
      </rPr>
      <t xml:space="preserve"> (30 </t>
    </r>
    <r>
      <rPr>
        <rFont val="Calibri"/>
        <color rgb="FF000000"/>
        <sz val="10.0"/>
      </rPr>
      <t>) días del mes de</t>
    </r>
    <r>
      <rPr>
        <rFont val="Calibri"/>
        <color rgb="FFFF0000"/>
        <sz val="12.0"/>
      </rPr>
      <t xml:space="preserve">  JULIO </t>
    </r>
    <r>
      <rPr>
        <rFont val="Calibri"/>
        <color rgb="FF000000"/>
        <sz val="10.0"/>
      </rPr>
      <t>del año Dos Mil DIECISEIS (2016). Lo anterior para que surta el pago pertinente. Cordialmente,</t>
    </r>
  </si>
  <si>
    <r>
      <t>Dado en Bogotá a los</t>
    </r>
    <r>
      <rPr>
        <rFont val="Calibri"/>
        <color rgb="FFFF0000"/>
        <sz val="12.0"/>
      </rPr>
      <t xml:space="preserve"> (30</t>
    </r>
    <r>
      <rPr>
        <rFont val="Calibri"/>
        <color rgb="FF000000"/>
        <sz val="10.0"/>
      </rPr>
      <t>) días del mes de</t>
    </r>
    <r>
      <rPr>
        <rFont val="Calibri"/>
        <color rgb="FFFF0000"/>
        <sz val="12.0"/>
      </rPr>
      <t xml:space="preserve">  JUNIO </t>
    </r>
    <r>
      <rPr>
        <rFont val="Calibri"/>
        <color rgb="FF000000"/>
        <sz val="10.0"/>
      </rPr>
      <t>del año Dos Mil DIECISEIS (2016). Lo anterior para que surta el pago pertinente. Cordialmente,</t>
    </r>
  </si>
  <si>
    <t xml:space="preserve">CONTROL DE  EJECUCIÓN DEL CONTRATO </t>
  </si>
  <si>
    <t xml:space="preserve">DILIGENCIAR LA FECHA DE ENTREGA A TALENTO HUMANO </t>
  </si>
  <si>
    <t xml:space="preserve"> </t>
  </si>
  <si>
    <t>MARIA RUBIELA MONSALVE OSPINA</t>
  </si>
  <si>
    <t>NOMBRE y FIRMA DEL SUPERVISOR:</t>
  </si>
  <si>
    <t xml:space="preserve">CONCEPTO </t>
  </si>
  <si>
    <t xml:space="preserve">VALORES </t>
  </si>
  <si>
    <t xml:space="preserve">FIRMA Y  NOMBRE </t>
  </si>
  <si>
    <t>VALOR TOTAL DEL CONTRATO MAS ADICIONES:</t>
  </si>
  <si>
    <t>VALOR A PAGAR AL CONTRATISTA</t>
  </si>
  <si>
    <r>
      <t>Se verifica  el cumplimiento del</t>
    </r>
    <r>
      <rPr>
        <rFont val="Arial"/>
        <b/>
        <color rgb="FF000000"/>
        <sz val="12.0"/>
        <u/>
      </rPr>
      <t xml:space="preserve"> mínimo</t>
    </r>
    <r>
      <rPr>
        <rFont val="Arial"/>
        <color rgb="FF000000"/>
        <sz val="12.0"/>
      </rPr>
      <t xml:space="preserve"> valor de  los aportes al sistema de seguridad social en salud y pensiones pagado en el mes. Los honorarios inferiores a $</t>
    </r>
    <r>
      <rPr>
        <rFont val="Arial"/>
        <b/>
        <color rgb="FF000000"/>
        <sz val="12.0"/>
      </rPr>
      <t>1.953.105</t>
    </r>
    <r>
      <rPr>
        <rFont val="Arial"/>
        <color rgb="FF000000"/>
        <sz val="12.0"/>
      </rPr>
      <t>, el valor para IBC debe ser sobre un salario mínimo legal vigente.</t>
    </r>
  </si>
  <si>
    <t xml:space="preserve">IBC DE COTIZACION </t>
  </si>
  <si>
    <t>APORTE A SALUD 12.5% IBC</t>
  </si>
  <si>
    <t>APORTE PENSION 16% IBC</t>
  </si>
  <si>
    <t xml:space="preserve">NIVEL ARL </t>
  </si>
  <si>
    <t xml:space="preserve">APORTE ARL </t>
  </si>
  <si>
    <t xml:space="preserve">TOTAL APORTES </t>
  </si>
  <si>
    <t>Dado en Bogotá a los (20) días del mes de  Noviembre del año Dos Mil Dieciocho (2018). Lo anterior para que surta el pago pertinente. Cordialmente,</t>
  </si>
  <si>
    <t>LORENA MARGARITA BERRIO</t>
  </si>
  <si>
    <t xml:space="preserve">NOMBRE y FIRMA DEL CONTRATISTA </t>
  </si>
  <si>
    <t xml:space="preserve">UNIDADES DE PRESTACIÓN DE SERVICIOS </t>
  </si>
  <si>
    <t xml:space="preserve">NIVEL DE RIESGO ARL </t>
  </si>
  <si>
    <t xml:space="preserve">PENSIONADO </t>
  </si>
  <si>
    <t xml:space="preserve">TIPO DE CUENTA </t>
  </si>
  <si>
    <t xml:space="preserve">TI´PO DE SERVICIOS </t>
  </si>
  <si>
    <t xml:space="preserve">OCCIDENTE DE KENNEDY </t>
  </si>
  <si>
    <t>AHORROS</t>
  </si>
  <si>
    <t>ADMINISTRATIVO</t>
  </si>
  <si>
    <t>DEL SUR</t>
  </si>
  <si>
    <t>CORRIENTE</t>
  </si>
  <si>
    <t>ASISTENCIAL</t>
  </si>
  <si>
    <t>FONTIBON</t>
  </si>
  <si>
    <t xml:space="preserve">BOSA II NIVEL </t>
  </si>
  <si>
    <t xml:space="preserve">PLABO VI BOSA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</si>
</sst>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5">
    <numFmt numFmtId="164" formatCode="&quot;$&quot;#,##0.00"/>
    <numFmt numFmtId="165" formatCode="&quot;$&quot;#,##0"/>
    <numFmt numFmtId="166" formatCode="_(&quot;$ &quot;* #,##0_);_(&quot;$ &quot;* \(#,##0\);_(&quot;$ &quot;* \-_);_(@_)"/>
    <numFmt numFmtId="167" formatCode="&quot;$ &quot;#,##0"/>
    <numFmt numFmtId="168" formatCode="0.000%"/>
  </numFmts>
  <fonts count="30">
    <font>
      <sz val="11.0"/>
      <color rgb="FF000000"/>
      <name val="Calibri"/>
    </font>
    <font>
      <sz val="18.0"/>
      <color rgb="FF000000"/>
      <name val="Calibri"/>
    </font>
    <font>
      <b/>
      <sz val="11.0"/>
      <color rgb="FFFFFFFF"/>
      <name val="Calibri"/>
    </font>
    <font/>
    <font>
      <sz val="10.0"/>
      <color rgb="FF000000"/>
      <name val="Calibri"/>
    </font>
    <font>
      <sz val="12.0"/>
      <color rgb="FF000000"/>
      <name val="Arial Black"/>
    </font>
    <font>
      <b/>
      <sz val="10.0"/>
      <color rgb="FF000000"/>
      <name val="Arial"/>
    </font>
    <font>
      <sz val="8.0"/>
      <color rgb="FF000000"/>
      <name val="Arial"/>
    </font>
    <font>
      <b/>
      <sz val="8.0"/>
      <color rgb="FF000000"/>
      <name val="Arial"/>
    </font>
    <font>
      <sz val="11.0"/>
      <name val="Arial"/>
    </font>
    <font>
      <b/>
      <sz val="11.0"/>
      <color rgb="FF000000"/>
      <name val="Arial"/>
    </font>
    <font>
      <b/>
      <sz val="12.0"/>
      <color rgb="FF000000"/>
      <name val="Arial"/>
    </font>
    <font>
      <sz val="11.0"/>
      <color rgb="FF000000"/>
      <name val="Arial"/>
    </font>
    <font>
      <sz val="12.0"/>
      <color rgb="FF000000"/>
      <name val="Arial"/>
    </font>
    <font>
      <sz val="10.0"/>
      <color rgb="FF000000"/>
      <name val="Arial"/>
    </font>
    <font>
      <sz val="11.0"/>
      <name val="Calibri"/>
    </font>
    <font>
      <b/>
      <sz val="14.0"/>
      <color rgb="FF000000"/>
      <name val="Arial"/>
    </font>
    <font>
      <sz val="14.0"/>
      <color rgb="FF000000"/>
      <name val="Arial"/>
    </font>
    <font>
      <b/>
      <sz val="10.0"/>
      <color rgb="FF000000"/>
      <name val="Calibri"/>
    </font>
    <font>
      <b/>
      <vertAlign val="superscript"/>
      <sz val="12.0"/>
      <color rgb="FF000000"/>
      <name val="Calibri"/>
    </font>
    <font>
      <b/>
      <sz val="12.0"/>
      <color rgb="FF000000"/>
      <name val="Arial Black"/>
    </font>
    <font>
      <sz val="11.0"/>
      <color rgb="FFFF0000"/>
      <name val="Arial"/>
    </font>
    <font>
      <b/>
      <sz val="11.0"/>
      <color rgb="FF000000"/>
      <name val="Calibri"/>
    </font>
    <font>
      <sz val="14.0"/>
      <color rgb="FFFF0000"/>
      <name val="Arial"/>
    </font>
    <font>
      <b/>
      <sz val="14.0"/>
      <color rgb="FFFF0000"/>
      <name val="Arial"/>
    </font>
    <font>
      <b/>
      <sz val="16.0"/>
      <color rgb="FF000000"/>
      <name val="Calibri"/>
    </font>
    <font>
      <b/>
      <vertAlign val="superscript"/>
      <sz val="16.0"/>
      <color rgb="FF000000"/>
      <name val="Calibri"/>
    </font>
    <font>
      <b/>
      <vertAlign val="superscript"/>
      <sz val="16.0"/>
      <color rgb="FF000000"/>
      <name val="Calibri"/>
    </font>
    <font>
      <b/>
      <vertAlign val="superscript"/>
      <sz val="12.0"/>
      <color rgb="FF000000"/>
      <name val="Calibri"/>
    </font>
    <font>
      <sz val="10.0"/>
      <name val="Verdana"/>
    </font>
  </fonts>
  <fills count="8">
    <fill>
      <patternFill patternType="none"/>
    </fill>
    <fill>
      <patternFill patternType="lightGray"/>
    </fill>
    <fill>
      <patternFill patternType="solid">
        <fgColor rgb="FF33CCCC"/>
        <bgColor rgb="FF33CCCC"/>
      </patternFill>
    </fill>
    <fill>
      <patternFill patternType="solid">
        <fgColor rgb="FFFFFFFF"/>
        <bgColor rgb="FFFFFFFF"/>
      </patternFill>
    </fill>
    <fill>
      <patternFill patternType="solid">
        <fgColor rgb="FFCCFFFF"/>
        <bgColor rgb="FFCCFFFF"/>
      </patternFill>
    </fill>
    <fill>
      <patternFill patternType="solid">
        <fgColor rgb="FFFFFF00"/>
        <bgColor rgb="FFFFFF00"/>
      </patternFill>
    </fill>
    <fill>
      <patternFill patternType="solid">
        <fgColor rgb="FFFF0000"/>
        <bgColor rgb="FFFF0000"/>
      </patternFill>
    </fill>
    <fill>
      <patternFill patternType="solid">
        <fgColor rgb="FFFF99CC"/>
        <bgColor rgb="FFFF99CC"/>
      </patternFill>
    </fill>
  </fills>
  <borders count="106">
    <border/>
    <border>
      <left style="thin">
        <color rgb="FF33CCCC"/>
      </left>
      <top style="thin">
        <color rgb="FF33CCCC"/>
      </top>
      <bottom style="thin">
        <color rgb="FF33CCCC"/>
      </bottom>
    </border>
    <border>
      <right style="thin">
        <color rgb="FF33CCCC"/>
      </right>
      <top style="thin">
        <color rgb="FF33CCCC"/>
      </top>
      <bottom style="thin">
        <color rgb="FF33CCCC"/>
      </bottom>
    </border>
    <border>
      <left style="medium">
        <color rgb="FF000000"/>
      </left>
      <right/>
      <top style="medium">
        <color rgb="FF000000"/>
      </top>
      <bottom/>
    </border>
    <border>
      <left style="thin">
        <color rgb="FF33CCCC"/>
      </left>
      <top style="thin">
        <color rgb="FF33CCCC"/>
      </top>
    </border>
    <border>
      <left/>
      <right/>
      <top style="medium">
        <color rgb="FF000000"/>
      </top>
      <bottom/>
    </border>
    <border>
      <left style="thin">
        <color rgb="FF33CCCC"/>
      </left>
      <right/>
      <top style="thin">
        <color rgb="FF33CCCC"/>
      </top>
      <bottom/>
    </border>
    <border>
      <left/>
      <right style="thin">
        <color rgb="FF33CCCC"/>
      </right>
      <top style="thin">
        <color rgb="FF33CCCC"/>
      </top>
      <bottom/>
    </border>
    <border>
      <left/>
      <right style="medium">
        <color rgb="FF000000"/>
      </right>
      <top style="medium">
        <color rgb="FF000000"/>
      </top>
      <bottom/>
    </border>
    <border>
      <left/>
      <right style="thin">
        <color rgb="FF000000"/>
      </right>
      <top style="thin">
        <color rgb="FF000000"/>
      </top>
    </border>
    <border>
      <left/>
      <right/>
      <top/>
      <bottom/>
    </border>
    <border>
      <left style="thin">
        <color rgb="FFFF8080"/>
      </left>
      <right style="thin">
        <color rgb="FFFF8080"/>
      </right>
      <top style="thin">
        <color rgb="FFFF8080"/>
      </top>
      <bottom style="thin">
        <color rgb="FFFF8080"/>
      </bottom>
    </border>
    <border>
      <left style="thin">
        <color rgb="FFFF8080"/>
      </left>
      <right/>
      <top style="thin">
        <color rgb="FFFF8080"/>
      </top>
      <bottom style="thin">
        <color rgb="FFFF8080"/>
      </bottom>
    </border>
    <border>
      <right style="thin">
        <color rgb="FF33CCCC"/>
      </right>
      <top style="thin">
        <color rgb="FF33CCCC"/>
      </top>
    </border>
    <border>
      <top style="thin">
        <color rgb="FF33CCCC"/>
      </top>
    </border>
    <border>
      <left style="thin">
        <color rgb="FFFF8080"/>
      </left>
      <top style="thin">
        <color rgb="FFFF8080"/>
      </top>
      <bottom style="thin">
        <color rgb="FFFF8080"/>
      </bottom>
    </border>
    <border>
      <left style="medium">
        <color rgb="FF000000"/>
      </left>
      <right/>
      <top/>
      <bottom/>
    </border>
    <border>
      <left style="thin">
        <color rgb="FF33CCCC"/>
      </left>
      <right style="thin">
        <color rgb="FF33CCCC"/>
      </right>
      <top style="thin">
        <color rgb="FF33CCCC"/>
      </top>
      <bottom style="thin">
        <color rgb="FF33CCCC"/>
      </bottom>
    </border>
    <border>
      <right style="thin">
        <color rgb="FFFF8080"/>
      </right>
      <top style="thin">
        <color rgb="FFFF8080"/>
      </top>
      <bottom style="thin">
        <color rgb="FFFF8080"/>
      </bottom>
    </border>
    <border>
      <left/>
      <right style="medium">
        <color rgb="FF000000"/>
      </right>
      <top/>
      <bottom/>
    </border>
    <border>
      <left/>
      <right style="thin">
        <color rgb="FF000000"/>
      </right>
    </border>
    <border>
      <left/>
      <right style="thin">
        <color rgb="FF000000"/>
      </right>
      <bottom style="thin">
        <color rgb="FF000000"/>
      </bottom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33CCCC"/>
      </left>
    </border>
    <border>
      <right style="thin">
        <color rgb="FF33CCCC"/>
      </righ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thin">
        <color rgb="FF33CCCC"/>
      </left>
      <bottom style="thin">
        <color rgb="FF33CCCC"/>
      </bottom>
    </border>
    <border>
      <right style="thin">
        <color rgb="FF33CCCC"/>
      </right>
      <bottom style="thin">
        <color rgb="FF33CCCC"/>
      </bottom>
    </border>
    <border>
      <bottom style="thin">
        <color rgb="FF33CCCC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right/>
      <top style="medium">
        <color rgb="FF000000"/>
      </top>
      <bottom style="medium">
        <color rgb="FF000000"/>
      </bottom>
    </border>
    <border>
      <left style="medium">
        <color rgb="FF000000"/>
      </left>
      <top style="thin">
        <color rgb="FF000000"/>
      </top>
      <bottom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top style="thin">
        <color rgb="FF000000"/>
      </top>
      <bottom/>
    </border>
    <border>
      <left/>
      <right style="medium">
        <color rgb="FF000000"/>
      </right>
      <top style="medium">
        <color rgb="FF000000"/>
      </top>
      <bottom style="medium">
        <color rgb="FF000000"/>
      </bottom>
    </border>
    <border>
      <right style="medium">
        <color rgb="FF000000"/>
      </right>
      <top style="thin">
        <color rgb="FF000000"/>
      </top>
      <bottom/>
    </border>
    <border>
      <left style="medium">
        <color rgb="FF000000"/>
      </left>
      <top/>
      <bottom/>
    </border>
    <border>
      <top/>
      <bottom/>
    </border>
    <border>
      <right style="medium">
        <color rgb="FF000000"/>
      </right>
      <top/>
      <bottom/>
    </border>
    <border>
      <left style="medium">
        <color rgb="FF000000"/>
      </left>
      <top/>
      <bottom style="thin">
        <color rgb="FF000000"/>
      </bottom>
    </border>
    <border>
      <top/>
      <bottom style="thin">
        <color rgb="FF000000"/>
      </bottom>
    </border>
    <border>
      <right style="medium">
        <color rgb="FF000000"/>
      </right>
      <top/>
      <bottom style="thin">
        <color rgb="FF000000"/>
      </bottom>
    </border>
    <border>
      <left style="medium">
        <color rgb="FF000000"/>
      </left>
      <top style="thin">
        <color rgb="FF000000"/>
      </top>
    </border>
    <border>
      <left style="medium">
        <color rgb="FF000000"/>
      </left>
      <top style="medium">
        <color rgb="FF000000"/>
      </top>
      <bottom/>
    </border>
    <border>
      <top style="medium">
        <color rgb="FF000000"/>
      </top>
      <bottom/>
    </border>
    <border>
      <top style="thin">
        <color rgb="FF000000"/>
      </top>
    </border>
    <border>
      <right style="medium">
        <color rgb="FF000000"/>
      </right>
      <top style="medium">
        <color rgb="FF000000"/>
      </top>
      <bottom/>
    </border>
    <border>
      <right style="medium">
        <color rgb="FF000000"/>
      </right>
      <top style="thin">
        <color rgb="FF000000"/>
      </top>
    </border>
    <border>
      <left style="medium">
        <color rgb="FF000000"/>
      </left>
      <top style="double">
        <color rgb="FF000000"/>
      </top>
      <bottom style="thin">
        <color rgb="FF000000"/>
      </bottom>
    </border>
    <border>
      <top style="double">
        <color rgb="FF000000"/>
      </top>
      <bottom style="thin">
        <color rgb="FF000000"/>
      </bottom>
    </border>
    <border>
      <right style="medium">
        <color rgb="FF000000"/>
      </right>
      <top style="double">
        <color rgb="FF000000"/>
      </top>
      <bottom style="thin">
        <color rgb="FF000000"/>
      </bottom>
    </border>
    <border>
      <left style="medium">
        <color rgb="FF000000"/>
      </left>
      <top style="medium">
        <color rgb="FF000000"/>
      </top>
    </border>
    <border>
      <left style="medium">
        <color rgb="FF000000"/>
      </left>
    </border>
    <border>
      <right/>
      <top style="medium">
        <color rgb="FF000000"/>
      </top>
    </border>
    <border>
      <right style="medium">
        <color rgb="FF000000"/>
      </right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bottom style="thin">
        <color rgb="FF000000"/>
      </bottom>
    </border>
    <border>
      <right style="medium">
        <color rgb="FF000000"/>
      </right>
      <bottom style="thin">
        <color rgb="FF000000"/>
      </bottom>
    </border>
    <border>
      <left style="medium">
        <color rgb="FF000000"/>
      </left>
      <bottom style="medium">
        <color rgb="FF000000"/>
      </bottom>
    </border>
    <border>
      <right/>
      <bottom style="medium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right style="double">
        <color rgb="FF000000"/>
      </right>
      <top style="thin">
        <color rgb="FF000000"/>
      </top>
      <bottom style="thin">
        <color rgb="FF000000"/>
      </bottom>
    </border>
    <border>
      <left style="double">
        <color rgb="FF000000"/>
      </left>
      <top style="thin">
        <color rgb="FF000000"/>
      </top>
      <bottom style="thin">
        <color rgb="FF000000"/>
      </bottom>
    </border>
    <border>
      <left style="medium">
        <color rgb="FF000000"/>
      </left>
      <right/>
      <top style="medium">
        <color rgb="FF000000"/>
      </top>
      <bottom style="medium">
        <color rgb="FF000000"/>
      </bottom>
    </border>
    <border>
      <left/>
      <right/>
      <top style="medium">
        <color rgb="FF000000"/>
      </top>
      <bottom style="medium">
        <color rgb="FF000000"/>
      </bottom>
    </border>
    <border>
      <left/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</border>
    <border>
      <left style="medium">
        <color rgb="FF000000"/>
      </left>
      <right style="thin">
        <color rgb="FF000000"/>
      </right>
    </border>
    <border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  <top/>
    </border>
    <border>
      <top/>
    </border>
    <border>
      <right style="medium">
        <color rgb="FF000000"/>
      </right>
      <top/>
    </border>
    <border>
      <bottom style="medium">
        <color rgb="FF000000"/>
      </bottom>
    </border>
    <border>
      <left style="medium">
        <color rgb="FF000000"/>
      </left>
      <right style="thin">
        <color rgb="FF000000"/>
      </right>
      <bottom style="thin">
        <color rgb="FF000000"/>
      </bottom>
    </border>
    <border>
      <right style="medium">
        <color rgb="FF000000"/>
      </right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left style="medium">
        <color rgb="FF000000"/>
      </left>
      <top/>
      <bottom style="medium">
        <color rgb="FF000000"/>
      </bottom>
    </border>
    <border>
      <top/>
      <bottom style="medium">
        <color rgb="FF000000"/>
      </bottom>
    </border>
    <border>
      <left/>
      <top/>
      <bottom style="thin">
        <color rgb="FF000000"/>
      </bottom>
    </border>
    <border>
      <right style="medium">
        <color rgb="FF000000"/>
      </right>
      <top/>
      <bottom style="medium">
        <color rgb="FF000000"/>
      </bottom>
    </border>
    <border>
      <right/>
      <top/>
      <bottom style="thin">
        <color rgb="FF000000"/>
      </bottom>
    </border>
    <border>
      <left style="medium">
        <color rgb="FF000000"/>
      </left>
      <bottom/>
    </border>
    <border>
      <bottom/>
    </border>
    <border>
      <right style="medium">
        <color rgb="FF000000"/>
      </right>
      <bottom/>
    </border>
    <border>
      <left style="medium">
        <color rgb="FF000000"/>
      </left>
      <right style="medium">
        <color rgb="FF000000"/>
      </right>
      <top/>
      <bottom style="medium">
        <color rgb="FF000000"/>
      </bottom>
    </border>
    <border>
      <left/>
      <right/>
      <top/>
      <bottom style="medium">
        <color rgb="FF000000"/>
      </bottom>
    </border>
    <border>
      <right/>
      <top/>
      <bottom/>
    </border>
    <border>
      <left/>
      <top/>
      <bottom/>
    </border>
    <border>
      <right/>
      <top/>
      <bottom style="medium">
        <color rgb="FF000000"/>
      </bottom>
    </border>
    <border>
      <left/>
      <top/>
      <bottom style="medium">
        <color rgb="FF000000"/>
      </bottom>
    </border>
  </borders>
  <cellStyleXfs count="1">
    <xf borderId="0" fillId="0" fontId="0" numFmtId="0" applyAlignment="1" applyFont="1"/>
  </cellStyleXfs>
  <cellXfs count="248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shrinkToFit="0" vertical="bottom" wrapText="0"/>
    </xf>
    <xf borderId="1" fillId="2" fontId="2" numFmtId="0" xfId="0" applyAlignment="1" applyBorder="1" applyFill="1" applyFont="1">
      <alignment horizontal="left" shrinkToFit="0" vertical="bottom" wrapText="0"/>
    </xf>
    <xf borderId="2" fillId="0" fontId="3" numFmtId="0" xfId="0" applyBorder="1" applyFont="1"/>
    <xf borderId="3" fillId="3" fontId="4" numFmtId="0" xfId="0" applyAlignment="1" applyBorder="1" applyFill="1" applyFont="1">
      <alignment shrinkToFit="0" vertical="bottom" wrapText="0"/>
    </xf>
    <xf borderId="4" fillId="3" fontId="4" numFmtId="0" xfId="0" applyAlignment="1" applyBorder="1" applyFont="1">
      <alignment horizontal="center" shrinkToFit="0" vertical="bottom" wrapText="0"/>
    </xf>
    <xf borderId="5" fillId="3" fontId="4" numFmtId="0" xfId="0" applyAlignment="1" applyBorder="1" applyFont="1">
      <alignment shrinkToFit="0" vertical="bottom" wrapText="0"/>
    </xf>
    <xf borderId="6" fillId="4" fontId="0" numFmtId="0" xfId="0" applyAlignment="1" applyBorder="1" applyFill="1" applyFont="1">
      <alignment shrinkToFit="0" vertical="bottom" wrapText="0"/>
    </xf>
    <xf borderId="7" fillId="4" fontId="0" numFmtId="164" xfId="0" applyAlignment="1" applyBorder="1" applyFont="1" applyNumberFormat="1">
      <alignment horizontal="left" shrinkToFit="0" vertical="bottom" wrapText="0"/>
    </xf>
    <xf borderId="1" fillId="0" fontId="0" numFmtId="0" xfId="0" applyAlignment="1" applyBorder="1" applyFont="1">
      <alignment shrinkToFit="0" vertical="bottom" wrapText="0"/>
    </xf>
    <xf borderId="2" fillId="0" fontId="0" numFmtId="0" xfId="0" applyAlignment="1" applyBorder="1" applyFont="1">
      <alignment shrinkToFit="0" vertical="bottom" wrapText="0"/>
    </xf>
    <xf borderId="8" fillId="3" fontId="4" numFmtId="0" xfId="0" applyAlignment="1" applyBorder="1" applyFont="1">
      <alignment shrinkToFit="0" vertical="bottom" wrapText="0"/>
    </xf>
    <xf borderId="7" fillId="4" fontId="0" numFmtId="165" xfId="0" applyAlignment="1" applyBorder="1" applyFont="1" applyNumberFormat="1">
      <alignment horizontal="left" shrinkToFit="0" vertical="bottom" wrapText="0"/>
    </xf>
    <xf borderId="9" fillId="5" fontId="5" numFmtId="0" xfId="0" applyAlignment="1" applyBorder="1" applyFill="1" applyFont="1">
      <alignment horizontal="center" shrinkToFit="0" vertical="center" wrapText="0"/>
    </xf>
    <xf borderId="10" fillId="3" fontId="4" numFmtId="0" xfId="0" applyAlignment="1" applyBorder="1" applyFont="1">
      <alignment shrinkToFit="0" vertical="bottom" wrapText="0"/>
    </xf>
    <xf borderId="11" fillId="6" fontId="2" numFmtId="0" xfId="0" applyAlignment="1" applyBorder="1" applyFill="1" applyFont="1">
      <alignment shrinkToFit="0" vertical="bottom" wrapText="0"/>
    </xf>
    <xf borderId="12" fillId="7" fontId="0" numFmtId="0" xfId="0" applyAlignment="1" applyBorder="1" applyFill="1" applyFont="1">
      <alignment shrinkToFit="0" vertical="bottom" wrapText="0"/>
    </xf>
    <xf borderId="7" fillId="7" fontId="0" numFmtId="164" xfId="0" applyAlignment="1" applyBorder="1" applyFont="1" applyNumberFormat="1">
      <alignment horizontal="left" shrinkToFit="0" vertical="bottom" wrapText="0"/>
    </xf>
    <xf borderId="13" fillId="0" fontId="3" numFmtId="0" xfId="0" applyBorder="1" applyFont="1"/>
    <xf borderId="4" fillId="3" fontId="6" numFmtId="0" xfId="0" applyAlignment="1" applyBorder="1" applyFont="1">
      <alignment horizontal="center" shrinkToFit="0" vertical="center" wrapText="1"/>
    </xf>
    <xf borderId="14" fillId="0" fontId="3" numFmtId="0" xfId="0" applyBorder="1" applyFont="1"/>
    <xf borderId="15" fillId="0" fontId="0" numFmtId="0" xfId="0" applyAlignment="1" applyBorder="1" applyFont="1">
      <alignment shrinkToFit="0" vertical="bottom" wrapText="0"/>
    </xf>
    <xf borderId="16" fillId="3" fontId="4" numFmtId="0" xfId="0" applyAlignment="1" applyBorder="1" applyFont="1">
      <alignment shrinkToFit="0" vertical="bottom" wrapText="0"/>
    </xf>
    <xf borderId="17" fillId="3" fontId="7" numFmtId="0" xfId="0" applyAlignment="1" applyBorder="1" applyFont="1">
      <alignment horizontal="left" shrinkToFit="0" vertical="center" wrapText="1"/>
    </xf>
    <xf borderId="17" fillId="3" fontId="8" numFmtId="0" xfId="0" applyAlignment="1" applyBorder="1" applyFont="1">
      <alignment horizontal="center" shrinkToFit="0" vertical="center" wrapText="0"/>
    </xf>
    <xf borderId="18" fillId="0" fontId="0" numFmtId="0" xfId="0" applyAlignment="1" applyBorder="1" applyFont="1">
      <alignment shrinkToFit="0" vertical="bottom" wrapText="0"/>
    </xf>
    <xf borderId="19" fillId="3" fontId="4" numFmtId="0" xfId="0" applyAlignment="1" applyBorder="1" applyFont="1">
      <alignment shrinkToFit="0" vertical="bottom" wrapText="0"/>
    </xf>
    <xf borderId="20" fillId="0" fontId="3" numFmtId="0" xfId="0" applyBorder="1" applyFont="1"/>
    <xf borderId="21" fillId="0" fontId="3" numFmtId="0" xfId="0" applyBorder="1" applyFont="1"/>
    <xf borderId="22" fillId="5" fontId="6" numFmtId="0" xfId="0" applyAlignment="1" applyBorder="1" applyFont="1">
      <alignment horizontal="left" shrinkToFit="0" vertical="center" wrapText="0"/>
    </xf>
    <xf borderId="23" fillId="0" fontId="3" numFmtId="0" xfId="0" applyBorder="1" applyFont="1"/>
    <xf borderId="24" fillId="0" fontId="3" numFmtId="0" xfId="0" applyBorder="1" applyFont="1"/>
    <xf borderId="25" fillId="5" fontId="6" numFmtId="0" xfId="0" applyAlignment="1" applyBorder="1" applyFont="1">
      <alignment horizontal="left" shrinkToFit="0" vertical="center" wrapText="0"/>
    </xf>
    <xf borderId="26" fillId="0" fontId="3" numFmtId="0" xfId="0" applyBorder="1" applyFont="1"/>
    <xf borderId="9" fillId="3" fontId="5" numFmtId="0" xfId="0" applyAlignment="1" applyBorder="1" applyFont="1">
      <alignment horizontal="center" shrinkToFit="0" vertical="center" wrapText="0"/>
    </xf>
    <xf borderId="27" fillId="3" fontId="6" numFmtId="0" xfId="0" applyAlignment="1" applyBorder="1" applyFont="1">
      <alignment horizontal="center" shrinkToFit="0" vertical="center" wrapText="0"/>
    </xf>
    <xf borderId="25" fillId="3" fontId="6" numFmtId="0" xfId="0" applyAlignment="1" applyBorder="1" applyFont="1">
      <alignment horizontal="center" shrinkToFit="0" vertical="center" wrapText="0"/>
    </xf>
    <xf borderId="28" fillId="3" fontId="6" numFmtId="3" xfId="0" applyAlignment="1" applyBorder="1" applyFont="1" applyNumberFormat="1">
      <alignment horizontal="center" shrinkToFit="0" vertical="center" wrapText="1"/>
    </xf>
    <xf borderId="29" fillId="0" fontId="3" numFmtId="0" xfId="0" applyBorder="1" applyFont="1"/>
    <xf borderId="30" fillId="0" fontId="3" numFmtId="0" xfId="0" applyBorder="1" applyFont="1"/>
    <xf borderId="31" fillId="3" fontId="6" numFmtId="3" xfId="0" applyAlignment="1" applyBorder="1" applyFont="1" applyNumberFormat="1">
      <alignment horizontal="center" shrinkToFit="0" vertical="center" wrapText="0"/>
    </xf>
    <xf borderId="28" fillId="3" fontId="6" numFmtId="3" xfId="0" applyAlignment="1" applyBorder="1" applyFont="1" applyNumberFormat="1">
      <alignment horizontal="center" shrinkToFit="0" vertical="center" wrapText="0"/>
    </xf>
    <xf borderId="17" fillId="3" fontId="8" numFmtId="14" xfId="0" applyAlignment="1" applyBorder="1" applyFont="1" applyNumberFormat="1">
      <alignment horizontal="center" shrinkToFit="0" vertical="center" wrapText="0"/>
    </xf>
    <xf borderId="32" fillId="3" fontId="6" numFmtId="3" xfId="0" applyAlignment="1" applyBorder="1" applyFont="1" applyNumberFormat="1">
      <alignment horizontal="center" shrinkToFit="0" vertical="center" wrapText="0"/>
    </xf>
    <xf borderId="33" fillId="0" fontId="3" numFmtId="0" xfId="0" applyBorder="1" applyFont="1"/>
    <xf borderId="31" fillId="0" fontId="9" numFmtId="0" xfId="0" applyAlignment="1" applyBorder="1" applyFont="1">
      <alignment horizontal="left" shrinkToFit="0" vertical="bottom" wrapText="0"/>
    </xf>
    <xf borderId="34" fillId="0" fontId="3" numFmtId="0" xfId="0" applyBorder="1" applyFont="1"/>
    <xf borderId="27" fillId="5" fontId="6" numFmtId="3" xfId="0" applyAlignment="1" applyBorder="1" applyFont="1" applyNumberFormat="1">
      <alignment horizontal="center" shrinkToFit="0" vertical="center" wrapText="0"/>
    </xf>
    <xf borderId="25" fillId="5" fontId="6" numFmtId="0" xfId="0" applyAlignment="1" applyBorder="1" applyFont="1">
      <alignment horizontal="center" shrinkToFit="0" vertical="center" wrapText="0"/>
    </xf>
    <xf borderId="35" fillId="0" fontId="3" numFmtId="0" xfId="0" applyBorder="1" applyFont="1"/>
    <xf borderId="36" fillId="0" fontId="3" numFmtId="0" xfId="0" applyBorder="1" applyFont="1"/>
    <xf borderId="31" fillId="5" fontId="6" numFmtId="3" xfId="0" applyAlignment="1" applyBorder="1" applyFont="1" applyNumberFormat="1">
      <alignment horizontal="center" shrinkToFit="0" vertical="center" wrapText="0"/>
    </xf>
    <xf borderId="37" fillId="3" fontId="10" numFmtId="0" xfId="0" applyAlignment="1" applyBorder="1" applyFont="1">
      <alignment horizontal="center" shrinkToFit="0" vertical="center" wrapText="0"/>
    </xf>
    <xf borderId="32" fillId="5" fontId="6" numFmtId="3" xfId="0" applyAlignment="1" applyBorder="1" applyFont="1" applyNumberFormat="1">
      <alignment horizontal="center" shrinkToFit="0" vertical="center" wrapText="0"/>
    </xf>
    <xf borderId="10" fillId="3" fontId="4" numFmtId="0" xfId="0" applyAlignment="1" applyBorder="1" applyFont="1">
      <alignment shrinkToFit="0" vertical="center" wrapText="0"/>
    </xf>
    <xf borderId="38" fillId="0" fontId="3" numFmtId="0" xfId="0" applyBorder="1" applyFont="1"/>
    <xf borderId="39" fillId="0" fontId="3" numFmtId="0" xfId="0" applyBorder="1" applyFont="1"/>
    <xf borderId="10" fillId="3" fontId="11" numFmtId="0" xfId="0" applyAlignment="1" applyBorder="1" applyFont="1">
      <alignment horizontal="center" shrinkToFit="0" vertical="center" wrapText="0"/>
    </xf>
    <xf borderId="22" fillId="3" fontId="6" numFmtId="0" xfId="0" applyAlignment="1" applyBorder="1" applyFont="1">
      <alignment horizontal="left" shrinkToFit="0" vertical="top" wrapText="1"/>
    </xf>
    <xf borderId="37" fillId="3" fontId="12" numFmtId="0" xfId="0" applyAlignment="1" applyBorder="1" applyFont="1">
      <alignment horizontal="left" shrinkToFit="0" vertical="center" wrapText="0"/>
    </xf>
    <xf borderId="40" fillId="3" fontId="5" numFmtId="0" xfId="0" applyAlignment="1" applyBorder="1" applyFont="1">
      <alignment horizontal="center" shrinkToFit="0" vertical="center" wrapText="1"/>
    </xf>
    <xf borderId="10" fillId="3" fontId="4" numFmtId="0" xfId="0" applyAlignment="1" applyBorder="1" applyFont="1">
      <alignment shrinkToFit="0" vertical="bottom" wrapText="1"/>
    </xf>
    <xf borderId="37" fillId="5" fontId="12" numFmtId="0" xfId="0" applyAlignment="1" applyBorder="1" applyFont="1">
      <alignment horizontal="center" readingOrder="0" shrinkToFit="0" vertical="center" wrapText="0"/>
    </xf>
    <xf borderId="22" fillId="3" fontId="6" numFmtId="0" xfId="0" applyAlignment="1" applyBorder="1" applyFont="1">
      <alignment horizontal="center" shrinkToFit="0" vertical="center" wrapText="0"/>
    </xf>
    <xf borderId="10" fillId="3" fontId="13" numFmtId="0" xfId="0" applyAlignment="1" applyBorder="1" applyFont="1">
      <alignment horizontal="center" shrinkToFit="0" vertical="center" wrapText="0"/>
    </xf>
    <xf borderId="9" fillId="3" fontId="5" numFmtId="0" xfId="0" applyAlignment="1" applyBorder="1" applyFont="1">
      <alignment horizontal="center" shrinkToFit="0" vertical="center" wrapText="1"/>
    </xf>
    <xf borderId="41" fillId="0" fontId="3" numFmtId="0" xfId="0" applyBorder="1" applyFont="1"/>
    <xf borderId="42" fillId="3" fontId="14" numFmtId="0" xfId="0" applyAlignment="1" applyBorder="1" applyFont="1">
      <alignment horizontal="center" shrinkToFit="0" vertical="center" wrapText="0"/>
    </xf>
    <xf borderId="43" fillId="3" fontId="12" numFmtId="0" xfId="0" applyAlignment="1" applyBorder="1" applyFont="1">
      <alignment horizontal="center" shrinkToFit="0" vertical="center" wrapText="0"/>
    </xf>
    <xf borderId="43" fillId="5" fontId="12" numFmtId="0" xfId="0" applyAlignment="1" applyBorder="1" applyFont="1">
      <alignment horizontal="center" shrinkToFit="0" vertical="center" wrapText="0"/>
    </xf>
    <xf borderId="44" fillId="0" fontId="3" numFmtId="0" xfId="0" applyBorder="1" applyFont="1"/>
    <xf borderId="45" fillId="3" fontId="12" numFmtId="0" xfId="0" applyAlignment="1" applyBorder="1" applyFont="1">
      <alignment horizontal="center" shrinkToFit="0" vertical="center" wrapText="0"/>
    </xf>
    <xf borderId="46" fillId="0" fontId="3" numFmtId="0" xfId="0" applyBorder="1" applyFont="1"/>
    <xf borderId="43" fillId="5" fontId="12" numFmtId="0" xfId="0" applyAlignment="1" applyBorder="1" applyFont="1">
      <alignment shrinkToFit="0" vertical="center" wrapText="0"/>
    </xf>
    <xf borderId="47" fillId="3" fontId="6" numFmtId="0" xfId="0" applyAlignment="1" applyBorder="1" applyFont="1">
      <alignment horizontal="center" shrinkToFit="0" vertical="center" wrapText="0"/>
    </xf>
    <xf borderId="37" fillId="3" fontId="12" numFmtId="0" xfId="0" applyAlignment="1" applyBorder="1" applyFont="1">
      <alignment horizontal="center" shrinkToFit="0" vertical="center" wrapText="0"/>
    </xf>
    <xf borderId="48" fillId="0" fontId="3" numFmtId="0" xfId="0" applyBorder="1" applyFont="1"/>
    <xf borderId="49" fillId="0" fontId="3" numFmtId="0" xfId="0" applyBorder="1" applyFont="1"/>
    <xf borderId="37" fillId="5" fontId="15" numFmtId="0" xfId="0" applyAlignment="1" applyBorder="1" applyFont="1">
      <alignment horizontal="center" readingOrder="0" shrinkToFit="0" vertical="center" wrapText="0"/>
    </xf>
    <xf borderId="50" fillId="3" fontId="14" numFmtId="0" xfId="0" applyAlignment="1" applyBorder="1" applyFont="1">
      <alignment horizontal="center" shrinkToFit="0" vertical="center" wrapText="1"/>
    </xf>
    <xf borderId="51" fillId="0" fontId="3" numFmtId="0" xfId="0" applyBorder="1" applyFont="1"/>
    <xf borderId="52" fillId="0" fontId="3" numFmtId="0" xfId="0" applyBorder="1" applyFont="1"/>
    <xf borderId="10" fillId="3" fontId="16" numFmtId="0" xfId="0" applyAlignment="1" applyBorder="1" applyFont="1">
      <alignment horizontal="center" shrinkToFit="0" vertical="center" wrapText="0"/>
    </xf>
    <xf borderId="53" fillId="0" fontId="14" numFmtId="0" xfId="0" applyAlignment="1" applyBorder="1" applyFont="1">
      <alignment horizontal="center" shrinkToFit="0" vertical="top" wrapText="1"/>
    </xf>
    <xf borderId="54" fillId="3" fontId="12" numFmtId="0" xfId="0" applyAlignment="1" applyBorder="1" applyFont="1">
      <alignment horizontal="left" shrinkToFit="0" vertical="center" wrapText="1"/>
    </xf>
    <xf borderId="55" fillId="0" fontId="3" numFmtId="0" xfId="0" applyBorder="1" applyFont="1"/>
    <xf borderId="56" fillId="0" fontId="3" numFmtId="0" xfId="0" applyBorder="1" applyFont="1"/>
    <xf borderId="57" fillId="0" fontId="3" numFmtId="0" xfId="0" applyBorder="1" applyFont="1"/>
    <xf borderId="54" fillId="5" fontId="12" numFmtId="0" xfId="0" applyAlignment="1" applyBorder="1" applyFont="1">
      <alignment horizontal="center" readingOrder="0" shrinkToFit="0" vertical="center" wrapText="1"/>
    </xf>
    <xf borderId="58" fillId="0" fontId="3" numFmtId="0" xfId="0" applyBorder="1" applyFont="1"/>
    <xf borderId="54" fillId="3" fontId="12" numFmtId="0" xfId="0" applyAlignment="1" applyBorder="1" applyFont="1">
      <alignment horizontal="center" shrinkToFit="0" vertical="center" wrapText="1"/>
    </xf>
    <xf borderId="40" fillId="3" fontId="4" numFmtId="0" xfId="0" applyAlignment="1" applyBorder="1" applyFont="1">
      <alignment shrinkToFit="0" vertical="bottom" wrapText="0"/>
    </xf>
    <xf borderId="37" fillId="5" fontId="12" numFmtId="0" xfId="0" applyAlignment="1" applyBorder="1" applyFont="1">
      <alignment horizontal="center" shrinkToFit="0" vertical="center" wrapText="0"/>
    </xf>
    <xf borderId="59" fillId="0" fontId="6" numFmtId="0" xfId="0" applyAlignment="1" applyBorder="1" applyFont="1">
      <alignment horizontal="left" shrinkToFit="0" vertical="top" wrapText="1"/>
    </xf>
    <xf borderId="60" fillId="0" fontId="3" numFmtId="0" xfId="0" applyBorder="1" applyFont="1"/>
    <xf borderId="10" fillId="3" fontId="13" numFmtId="0" xfId="0" applyAlignment="1" applyBorder="1" applyFont="1">
      <alignment horizontal="center" shrinkToFit="0" vertical="center" wrapText="1"/>
    </xf>
    <xf borderId="61" fillId="0" fontId="3" numFmtId="0" xfId="0" applyBorder="1" applyFont="1"/>
    <xf borderId="10" fillId="3" fontId="4" numFmtId="0" xfId="0" applyAlignment="1" applyBorder="1" applyFont="1">
      <alignment shrinkToFit="0" vertical="center" wrapText="1"/>
    </xf>
    <xf borderId="53" fillId="5" fontId="14" numFmtId="0" xfId="0" applyAlignment="1" applyBorder="1" applyFont="1">
      <alignment horizontal="left" shrinkToFit="0" vertical="top" wrapText="1"/>
    </xf>
    <xf borderId="62" fillId="3" fontId="12" numFmtId="0" xfId="0" applyAlignment="1" applyBorder="1" applyFont="1">
      <alignment horizontal="center" shrinkToFit="0" vertical="center" wrapText="0"/>
    </xf>
    <xf borderId="53" fillId="0" fontId="14" numFmtId="0" xfId="0" applyAlignment="1" applyBorder="1" applyFont="1">
      <alignment horizontal="left" shrinkToFit="0" vertical="top" wrapText="1"/>
    </xf>
    <xf borderId="63" fillId="0" fontId="3" numFmtId="0" xfId="0" applyBorder="1" applyFont="1"/>
    <xf borderId="64" fillId="0" fontId="3" numFmtId="0" xfId="0" applyBorder="1" applyFont="1"/>
    <xf borderId="65" fillId="0" fontId="3" numFmtId="0" xfId="0" applyBorder="1" applyFont="1"/>
    <xf borderId="66" fillId="3" fontId="7" numFmtId="0" xfId="0" applyAlignment="1" applyBorder="1" applyFont="1">
      <alignment horizontal="center" shrinkToFit="0" vertical="center" wrapText="1"/>
    </xf>
    <xf borderId="67" fillId="0" fontId="3" numFmtId="0" xfId="0" applyBorder="1" applyFont="1"/>
    <xf borderId="68" fillId="3" fontId="7" numFmtId="0" xfId="0" applyAlignment="1" applyBorder="1" applyFont="1">
      <alignment horizontal="center" shrinkToFit="0" vertical="center" wrapText="1"/>
    </xf>
    <xf borderId="69" fillId="0" fontId="3" numFmtId="0" xfId="0" applyBorder="1" applyFont="1"/>
    <xf borderId="10" fillId="3" fontId="17" numFmtId="165" xfId="0" applyAlignment="1" applyBorder="1" applyFont="1" applyNumberFormat="1">
      <alignment horizontal="center" shrinkToFit="0" vertical="center" wrapText="1"/>
    </xf>
    <xf borderId="10" fillId="3" fontId="4" numFmtId="0" xfId="0" applyAlignment="1" applyBorder="1" applyFont="1">
      <alignment horizontal="center" shrinkToFit="0" vertical="center" wrapText="1"/>
    </xf>
    <xf borderId="70" fillId="0" fontId="3" numFmtId="0" xfId="0" applyBorder="1" applyFont="1"/>
    <xf borderId="71" fillId="0" fontId="3" numFmtId="0" xfId="0" applyBorder="1" applyFont="1"/>
    <xf borderId="72" fillId="0" fontId="3" numFmtId="0" xfId="0" applyBorder="1" applyFont="1"/>
    <xf borderId="22" fillId="0" fontId="6" numFmtId="0" xfId="0" applyAlignment="1" applyBorder="1" applyFont="1">
      <alignment shrinkToFit="0" vertical="top" wrapText="1"/>
    </xf>
    <xf borderId="73" fillId="5" fontId="12" numFmtId="0" xfId="0" applyAlignment="1" applyBorder="1" applyFont="1">
      <alignment horizontal="left" shrinkToFit="0" vertical="center" wrapText="0"/>
    </xf>
    <xf borderId="74" fillId="5" fontId="12" numFmtId="0" xfId="0" applyAlignment="1" applyBorder="1" applyFont="1">
      <alignment shrinkToFit="0" vertical="center" wrapText="1"/>
    </xf>
    <xf borderId="73" fillId="5" fontId="12" numFmtId="0" xfId="0" applyAlignment="1" applyBorder="1" applyFont="1">
      <alignment shrinkToFit="0" vertical="center" wrapText="0"/>
    </xf>
    <xf borderId="74" fillId="5" fontId="12" numFmtId="0" xfId="0" applyAlignment="1" applyBorder="1" applyFont="1">
      <alignment shrinkToFit="0" vertical="center" wrapText="0"/>
    </xf>
    <xf borderId="50" fillId="3" fontId="18" numFmtId="0" xfId="0" applyAlignment="1" applyBorder="1" applyFont="1">
      <alignment horizontal="left" shrinkToFit="0" vertical="center" wrapText="1"/>
    </xf>
    <xf borderId="73" fillId="5" fontId="4" numFmtId="0" xfId="0" applyAlignment="1" applyBorder="1" applyFont="1">
      <alignment shrinkToFit="0" vertical="bottom" wrapText="0"/>
    </xf>
    <xf borderId="27" fillId="3" fontId="18" numFmtId="0" xfId="0" applyAlignment="1" applyBorder="1" applyFont="1">
      <alignment shrinkToFit="0" vertical="center" wrapText="1"/>
    </xf>
    <xf borderId="10" fillId="3" fontId="17" numFmtId="165" xfId="0" applyAlignment="1" applyBorder="1" applyFont="1" applyNumberFormat="1">
      <alignment horizontal="center" shrinkToFit="0" vertical="bottom" wrapText="0"/>
    </xf>
    <xf borderId="25" fillId="3" fontId="18" numFmtId="0" xfId="0" applyAlignment="1" applyBorder="1" applyFont="1">
      <alignment horizontal="center" shrinkToFit="0" vertical="center" wrapText="1"/>
    </xf>
    <xf borderId="37" fillId="0" fontId="12" numFmtId="0" xfId="0" applyAlignment="1" applyBorder="1" applyFont="1">
      <alignment horizontal="center" shrinkToFit="0" vertical="center" wrapText="0"/>
    </xf>
    <xf borderId="27" fillId="3" fontId="18" numFmtId="0" xfId="0" applyAlignment="1" applyBorder="1" applyFont="1">
      <alignment horizontal="left" shrinkToFit="0" vertical="center" wrapText="0"/>
    </xf>
    <xf borderId="37" fillId="0" fontId="12" numFmtId="0" xfId="0" applyAlignment="1" applyBorder="1" applyFont="1">
      <alignment shrinkToFit="0" vertical="center" wrapText="0"/>
    </xf>
    <xf borderId="25" fillId="3" fontId="18" numFmtId="165" xfId="0" applyAlignment="1" applyBorder="1" applyFont="1" applyNumberFormat="1">
      <alignment horizontal="center" shrinkToFit="0" vertical="center" wrapText="0"/>
    </xf>
    <xf borderId="75" fillId="0" fontId="3" numFmtId="0" xfId="0" applyBorder="1" applyFont="1"/>
    <xf borderId="38" fillId="0" fontId="12" numFmtId="0" xfId="0" applyAlignment="1" applyBorder="1" applyFont="1">
      <alignment readingOrder="0" shrinkToFit="0" vertical="center" wrapText="0"/>
    </xf>
    <xf borderId="39" fillId="0" fontId="12" numFmtId="0" xfId="0" applyAlignment="1" applyBorder="1" applyFont="1">
      <alignment horizontal="center" shrinkToFit="0" vertical="center" wrapText="0"/>
    </xf>
    <xf borderId="76" fillId="3" fontId="18" numFmtId="0" xfId="0" applyAlignment="1" applyBorder="1" applyFont="1">
      <alignment horizontal="center" shrinkToFit="0" vertical="center" wrapText="1"/>
    </xf>
    <xf borderId="37" fillId="5" fontId="12" numFmtId="1" xfId="0" applyAlignment="1" applyBorder="1" applyFont="1" applyNumberFormat="1">
      <alignment horizontal="center" readingOrder="0" shrinkToFit="0" vertical="center" wrapText="0"/>
    </xf>
    <xf borderId="27" fillId="3" fontId="18" numFmtId="0" xfId="0" applyAlignment="1" applyBorder="1" applyFont="1">
      <alignment horizontal="left" shrinkToFit="0" vertical="bottom" wrapText="0"/>
    </xf>
    <xf borderId="77" fillId="3" fontId="12" numFmtId="0" xfId="0" applyAlignment="1" applyBorder="1" applyFont="1">
      <alignment horizontal="left" shrinkToFit="0" vertical="bottom" wrapText="0"/>
    </xf>
    <xf borderId="78" fillId="3" fontId="12" numFmtId="0" xfId="0" applyAlignment="1" applyBorder="1" applyFont="1">
      <alignment horizontal="left" shrinkToFit="0" vertical="bottom" wrapText="0"/>
    </xf>
    <xf borderId="78" fillId="3" fontId="12" numFmtId="0" xfId="0" applyAlignment="1" applyBorder="1" applyFont="1">
      <alignment horizontal="center" shrinkToFit="0" vertical="bottom" wrapText="0"/>
    </xf>
    <xf borderId="10" fillId="3" fontId="4" numFmtId="165" xfId="0" applyAlignment="1" applyBorder="1" applyFont="1" applyNumberFormat="1">
      <alignment shrinkToFit="0" vertical="bottom" wrapText="0"/>
    </xf>
    <xf borderId="78" fillId="3" fontId="12" numFmtId="0" xfId="0" applyAlignment="1" applyBorder="1" applyFont="1">
      <alignment shrinkToFit="0" vertical="bottom" wrapText="0"/>
    </xf>
    <xf borderId="45" fillId="3" fontId="12" numFmtId="0" xfId="0" applyAlignment="1" applyBorder="1" applyFont="1">
      <alignment shrinkToFit="0" vertical="bottom" wrapText="0"/>
    </xf>
    <xf borderId="10" fillId="3" fontId="17" numFmtId="0" xfId="0" applyAlignment="1" applyBorder="1" applyFont="1">
      <alignment shrinkToFit="0" vertical="bottom" wrapText="0"/>
    </xf>
    <xf borderId="54" fillId="3" fontId="10" numFmtId="0" xfId="0" applyAlignment="1" applyBorder="1" applyFont="1">
      <alignment horizontal="center" shrinkToFit="0" vertical="center" wrapText="0"/>
    </xf>
    <xf borderId="25" fillId="3" fontId="18" numFmtId="1" xfId="0" applyAlignment="1" applyBorder="1" applyFont="1" applyNumberFormat="1">
      <alignment horizontal="center" shrinkToFit="0" vertical="center" wrapText="0"/>
    </xf>
    <xf borderId="76" fillId="3" fontId="18" numFmtId="0" xfId="0" applyAlignment="1" applyBorder="1" applyFont="1">
      <alignment horizontal="center" shrinkToFit="0" vertical="center" wrapText="0"/>
    </xf>
    <xf borderId="77" fillId="3" fontId="12" numFmtId="0" xfId="0" applyAlignment="1" applyBorder="1" applyFont="1">
      <alignment shrinkToFit="0" vertical="center" wrapText="0"/>
    </xf>
    <xf borderId="40" fillId="3" fontId="5" numFmtId="0" xfId="0" applyAlignment="1" applyBorder="1" applyFont="1">
      <alignment shrinkToFit="0" vertical="bottom" wrapText="0"/>
    </xf>
    <xf borderId="78" fillId="3" fontId="12" numFmtId="0" xfId="0" applyAlignment="1" applyBorder="1" applyFont="1">
      <alignment shrinkToFit="0" vertical="center" wrapText="0"/>
    </xf>
    <xf borderId="16" fillId="3" fontId="18" numFmtId="0" xfId="0" applyAlignment="1" applyBorder="1" applyFont="1">
      <alignment horizontal="center" shrinkToFit="0" vertical="bottom" wrapText="0"/>
    </xf>
    <xf borderId="37" fillId="5" fontId="10" numFmtId="49" xfId="0" applyAlignment="1" applyBorder="1" applyFont="1" applyNumberFormat="1">
      <alignment horizontal="center" shrinkToFit="0" vertical="center" wrapText="0"/>
    </xf>
    <xf borderId="10" fillId="3" fontId="18" numFmtId="0" xfId="0" applyAlignment="1" applyBorder="1" applyFont="1">
      <alignment horizontal="left" shrinkToFit="0" vertical="bottom" wrapText="0"/>
    </xf>
    <xf borderId="79" fillId="5" fontId="10" numFmtId="0" xfId="0" applyAlignment="1" applyBorder="1" applyFont="1">
      <alignment horizontal="center" readingOrder="0" shrinkToFit="0" vertical="center" wrapText="0"/>
    </xf>
    <xf borderId="10" fillId="3" fontId="18" numFmtId="166" xfId="0" applyAlignment="1" applyBorder="1" applyFont="1" applyNumberFormat="1">
      <alignment horizontal="left" shrinkToFit="0" vertical="bottom" wrapText="0"/>
    </xf>
    <xf borderId="43" fillId="5" fontId="12" numFmtId="0" xfId="0" applyAlignment="1" applyBorder="1" applyFont="1">
      <alignment horizontal="left" shrinkToFit="0" vertical="center" wrapText="0"/>
    </xf>
    <xf borderId="10" fillId="3" fontId="18" numFmtId="0" xfId="0" applyAlignment="1" applyBorder="1" applyFont="1">
      <alignment horizontal="right" shrinkToFit="0" vertical="bottom" wrapText="0"/>
    </xf>
    <xf borderId="43" fillId="3" fontId="12" numFmtId="0" xfId="0" applyAlignment="1" applyBorder="1" applyFont="1">
      <alignment horizontal="left" shrinkToFit="0" vertical="center" wrapText="0"/>
    </xf>
    <xf borderId="19" fillId="3" fontId="18" numFmtId="0" xfId="0" applyAlignment="1" applyBorder="1" applyFont="1">
      <alignment horizontal="right" shrinkToFit="0" vertical="bottom" wrapText="0"/>
    </xf>
    <xf borderId="37" fillId="5" fontId="12" numFmtId="14" xfId="0" applyAlignment="1" applyBorder="1" applyFont="1" applyNumberFormat="1">
      <alignment horizontal="center" shrinkToFit="0" vertical="center" wrapText="0"/>
    </xf>
    <xf borderId="80" fillId="3" fontId="4" numFmtId="0" xfId="0" applyAlignment="1" applyBorder="1" applyFont="1">
      <alignment horizontal="center" shrinkToFit="0" vertical="bottom" wrapText="0"/>
    </xf>
    <xf borderId="37" fillId="0" fontId="10" numFmtId="0" xfId="0" applyAlignment="1" applyBorder="1" applyFont="1">
      <alignment horizontal="center" shrinkToFit="0" vertical="center" wrapText="0"/>
    </xf>
    <xf borderId="47" fillId="3" fontId="18" numFmtId="0" xfId="0" applyAlignment="1" applyBorder="1" applyFont="1">
      <alignment horizontal="center" shrinkToFit="0" vertical="bottom" wrapText="0"/>
    </xf>
    <xf borderId="43" fillId="5" fontId="10" numFmtId="0" xfId="0" applyAlignment="1" applyBorder="1" applyFont="1">
      <alignment horizontal="center" shrinkToFit="0" vertical="center" wrapText="0"/>
    </xf>
    <xf borderId="43" fillId="0" fontId="10" numFmtId="0" xfId="0" applyAlignment="1" applyBorder="1" applyFont="1">
      <alignment horizontal="center" shrinkToFit="0" vertical="center" wrapText="0"/>
    </xf>
    <xf borderId="37" fillId="5" fontId="10" numFmtId="14" xfId="0" applyAlignment="1" applyBorder="1" applyFont="1" applyNumberFormat="1">
      <alignment horizontal="center" shrinkToFit="0" vertical="center" wrapText="0"/>
    </xf>
    <xf borderId="81" fillId="0" fontId="3" numFmtId="0" xfId="0" applyBorder="1" applyFont="1"/>
    <xf borderId="62" fillId="3" fontId="12" numFmtId="0" xfId="0" applyAlignment="1" applyBorder="1" applyFont="1">
      <alignment horizontal="left" shrinkToFit="0" vertical="center" wrapText="0"/>
    </xf>
    <xf borderId="82" fillId="0" fontId="3" numFmtId="0" xfId="0" applyBorder="1" applyFont="1"/>
    <xf borderId="83" fillId="0" fontId="3" numFmtId="0" xfId="0" applyBorder="1" applyFont="1"/>
    <xf borderId="84" fillId="3" fontId="4" numFmtId="0" xfId="0" applyAlignment="1" applyBorder="1" applyFont="1">
      <alignment horizontal="left" shrinkToFit="0" vertical="center" wrapText="1"/>
    </xf>
    <xf borderId="85" fillId="0" fontId="3" numFmtId="0" xfId="0" applyBorder="1" applyFont="1"/>
    <xf borderId="62" fillId="5" fontId="8" numFmtId="0" xfId="0" applyAlignment="1" applyBorder="1" applyFont="1">
      <alignment horizontal="left" readingOrder="0" shrinkToFit="0" vertical="top" wrapText="0"/>
    </xf>
    <xf borderId="86" fillId="0" fontId="3" numFmtId="0" xfId="0" applyBorder="1" applyFont="1"/>
    <xf borderId="87" fillId="0" fontId="3" numFmtId="0" xfId="0" applyBorder="1" applyFont="1"/>
    <xf borderId="88" fillId="0" fontId="3" numFmtId="0" xfId="0" applyBorder="1" applyFont="1"/>
    <xf borderId="89" fillId="0" fontId="3" numFmtId="0" xfId="0" applyBorder="1" applyFont="1"/>
    <xf borderId="27" fillId="3" fontId="18" numFmtId="0" xfId="0" applyAlignment="1" applyBorder="1" applyFont="1">
      <alignment horizontal="center" shrinkToFit="0" vertical="center" wrapText="0"/>
    </xf>
    <xf borderId="62" fillId="3" fontId="10" numFmtId="0" xfId="0" applyAlignment="1" applyBorder="1" applyFont="1">
      <alignment horizontal="center" shrinkToFit="0" vertical="center" wrapText="0"/>
    </xf>
    <xf borderId="25" fillId="3" fontId="18" numFmtId="0" xfId="0" applyAlignment="1" applyBorder="1" applyFont="1">
      <alignment horizontal="center" shrinkToFit="0" vertical="center" wrapText="0"/>
    </xf>
    <xf borderId="90" fillId="3" fontId="10" numFmtId="0" xfId="0" applyAlignment="1" applyBorder="1" applyFont="1">
      <alignment horizontal="center" shrinkToFit="0" vertical="center" wrapText="0"/>
    </xf>
    <xf borderId="31" fillId="3" fontId="18" numFmtId="0" xfId="0" applyAlignment="1" applyBorder="1" applyFont="1">
      <alignment horizontal="center" shrinkToFit="0" vertical="center" wrapText="0"/>
    </xf>
    <xf borderId="43" fillId="5" fontId="12" numFmtId="0" xfId="0" applyAlignment="1" applyBorder="1" applyFont="1">
      <alignment horizontal="center" shrinkToFit="0" vertical="bottom" wrapText="0"/>
    </xf>
    <xf borderId="91" fillId="0" fontId="3" numFmtId="0" xfId="0" applyBorder="1" applyFont="1"/>
    <xf borderId="27" fillId="3" fontId="4" numFmtId="0" xfId="0" applyAlignment="1" applyBorder="1" applyFont="1">
      <alignment horizontal="center" shrinkToFit="0" vertical="bottom" wrapText="0"/>
    </xf>
    <xf borderId="10" fillId="3" fontId="17" numFmtId="0" xfId="0" applyAlignment="1" applyBorder="1" applyFont="1">
      <alignment horizontal="center" shrinkToFit="0" vertical="bottom" wrapText="0"/>
    </xf>
    <xf borderId="25" fillId="3" fontId="0" numFmtId="167" xfId="0" applyAlignment="1" applyBorder="1" applyFont="1" applyNumberFormat="1">
      <alignment horizontal="center" shrinkToFit="0" vertical="bottom" wrapText="0"/>
    </xf>
    <xf borderId="37" fillId="5" fontId="12" numFmtId="165" xfId="0" applyAlignment="1" applyBorder="1" applyFont="1" applyNumberFormat="1">
      <alignment horizontal="center" shrinkToFit="0" vertical="bottom" wrapText="0"/>
    </xf>
    <xf borderId="31" fillId="3" fontId="4" numFmtId="167" xfId="0" applyAlignment="1" applyBorder="1" applyFont="1" applyNumberFormat="1">
      <alignment horizontal="center" shrinkToFit="0" vertical="bottom" wrapText="0"/>
    </xf>
    <xf borderId="37" fillId="3" fontId="17" numFmtId="0" xfId="0" applyAlignment="1" applyBorder="1" applyFont="1">
      <alignment horizontal="left" shrinkToFit="0" vertical="center" wrapText="1"/>
    </xf>
    <xf borderId="25" fillId="3" fontId="4" numFmtId="167" xfId="0" applyAlignment="1" applyBorder="1" applyFont="1" applyNumberFormat="1">
      <alignment horizontal="center" shrinkToFit="0" vertical="bottom" wrapText="0"/>
    </xf>
    <xf borderId="10" fillId="3" fontId="13" numFmtId="0" xfId="0" applyAlignment="1" applyBorder="1" applyFont="1">
      <alignment horizontal="left" shrinkToFit="0" vertical="top" wrapText="1"/>
    </xf>
    <xf borderId="40" fillId="3" fontId="5" numFmtId="0" xfId="0" applyAlignment="1" applyBorder="1" applyFont="1">
      <alignment shrinkToFit="0" vertical="bottom" wrapText="1"/>
    </xf>
    <xf borderId="77" fillId="3" fontId="17" numFmtId="0" xfId="0" applyAlignment="1" applyBorder="1" applyFont="1">
      <alignment horizontal="left" shrinkToFit="0" vertical="center" wrapText="1"/>
    </xf>
    <xf borderId="78" fillId="3" fontId="17" numFmtId="0" xfId="0" applyAlignment="1" applyBorder="1" applyFont="1">
      <alignment horizontal="left" shrinkToFit="0" vertical="center" wrapText="1"/>
    </xf>
    <xf borderId="45" fillId="3" fontId="17" numFmtId="0" xfId="0" applyAlignment="1" applyBorder="1" applyFont="1">
      <alignment horizontal="left" shrinkToFit="0" vertical="center" wrapText="1"/>
    </xf>
    <xf borderId="42" fillId="3" fontId="4" numFmtId="0" xfId="0" applyAlignment="1" applyBorder="1" applyFont="1">
      <alignment horizontal="left" shrinkToFit="0" vertical="center" wrapText="1"/>
    </xf>
    <xf borderId="92" fillId="3" fontId="10" numFmtId="0" xfId="0" applyAlignment="1" applyBorder="1" applyFont="1">
      <alignment horizontal="center" shrinkToFit="0" vertical="top" wrapText="0"/>
    </xf>
    <xf borderId="9" fillId="3" fontId="5" numFmtId="0" xfId="0" applyAlignment="1" applyBorder="1" applyFont="1">
      <alignment horizontal="center" shrinkToFit="0" vertical="bottom" wrapText="1"/>
    </xf>
    <xf borderId="93" fillId="0" fontId="3" numFmtId="0" xfId="0" applyBorder="1" applyFont="1"/>
    <xf borderId="94" fillId="3" fontId="4" numFmtId="0" xfId="0" applyAlignment="1" applyBorder="1" applyFont="1">
      <alignment horizontal="center" shrinkToFit="0" vertical="bottom" wrapText="0"/>
    </xf>
    <xf borderId="95" fillId="0" fontId="3" numFmtId="0" xfId="0" applyBorder="1" applyFont="1"/>
    <xf borderId="96" fillId="0" fontId="3" numFmtId="0" xfId="0" applyBorder="1" applyFont="1"/>
    <xf borderId="0" fillId="0" fontId="0" numFmtId="0" xfId="0" applyAlignment="1" applyFont="1">
      <alignment shrinkToFit="0" vertical="bottom" wrapText="0"/>
    </xf>
    <xf borderId="10" fillId="3" fontId="11" numFmtId="0" xfId="0" applyAlignment="1" applyBorder="1" applyFont="1">
      <alignment horizontal="center" shrinkToFit="0" vertical="top" wrapText="0"/>
    </xf>
    <xf borderId="92" fillId="3" fontId="19" numFmtId="0" xfId="0" applyAlignment="1" applyBorder="1" applyFont="1">
      <alignment horizontal="center" shrinkToFit="0" vertical="top" wrapText="0"/>
    </xf>
    <xf borderId="40" fillId="3" fontId="20" numFmtId="0" xfId="0" applyAlignment="1" applyBorder="1" applyFont="1">
      <alignment horizontal="center" shrinkToFit="0" vertical="center" wrapText="0"/>
    </xf>
    <xf borderId="37" fillId="3" fontId="12" numFmtId="0" xfId="0" applyAlignment="1" applyBorder="1" applyFont="1">
      <alignment horizontal="left" shrinkToFit="0" vertical="center" wrapText="1"/>
    </xf>
    <xf borderId="37" fillId="5" fontId="12" numFmtId="165" xfId="0" applyAlignment="1" applyBorder="1" applyFont="1" applyNumberFormat="1">
      <alignment horizontal="center" shrinkToFit="0" vertical="center" wrapText="0"/>
    </xf>
    <xf borderId="10" fillId="3" fontId="14" numFmtId="0" xfId="0" applyAlignment="1" applyBorder="1" applyFont="1">
      <alignment horizontal="center" shrinkToFit="0" vertical="center" wrapText="0"/>
    </xf>
    <xf borderId="10" fillId="3" fontId="4" numFmtId="10" xfId="0" applyAlignment="1" applyBorder="1" applyFont="1" applyNumberFormat="1">
      <alignment shrinkToFit="0" vertical="bottom" wrapText="0"/>
    </xf>
    <xf borderId="37" fillId="3" fontId="10" numFmtId="0" xfId="0" applyAlignment="1" applyBorder="1" applyFont="1">
      <alignment horizontal="left" shrinkToFit="0" vertical="center" wrapText="1"/>
    </xf>
    <xf borderId="37" fillId="5" fontId="21" numFmtId="165" xfId="0" applyAlignment="1" applyBorder="1" applyFont="1" applyNumberFormat="1">
      <alignment horizontal="center" shrinkToFit="0" vertical="center" wrapText="0"/>
    </xf>
    <xf borderId="37" fillId="5" fontId="21" numFmtId="9" xfId="0" applyAlignment="1" applyBorder="1" applyFont="1" applyNumberFormat="1">
      <alignment horizontal="center" shrinkToFit="0" vertical="center" wrapText="0"/>
    </xf>
    <xf borderId="10" fillId="3" fontId="18" numFmtId="0" xfId="0" applyAlignment="1" applyBorder="1" applyFont="1">
      <alignment horizontal="center" shrinkToFit="0" vertical="center" wrapText="0"/>
    </xf>
    <xf borderId="77" fillId="3" fontId="22" numFmtId="0" xfId="0" applyAlignment="1" applyBorder="1" applyFont="1">
      <alignment horizontal="center" shrinkToFit="0" vertical="bottom" wrapText="0"/>
    </xf>
    <xf borderId="78" fillId="3" fontId="22" numFmtId="0" xfId="0" applyAlignment="1" applyBorder="1" applyFont="1">
      <alignment horizontal="center" shrinkToFit="0" vertical="bottom" wrapText="0"/>
    </xf>
    <xf borderId="78" fillId="3" fontId="22" numFmtId="0" xfId="0" applyAlignment="1" applyBorder="1" applyFont="1">
      <alignment horizontal="left" shrinkToFit="0" vertical="bottom" wrapText="0"/>
    </xf>
    <xf borderId="78" fillId="3" fontId="22" numFmtId="166" xfId="0" applyAlignment="1" applyBorder="1" applyFont="1" applyNumberFormat="1">
      <alignment horizontal="left" shrinkToFit="0" vertical="bottom" wrapText="0"/>
    </xf>
    <xf borderId="78" fillId="3" fontId="22" numFmtId="0" xfId="0" applyAlignment="1" applyBorder="1" applyFont="1">
      <alignment horizontal="right" shrinkToFit="0" vertical="bottom" wrapText="0"/>
    </xf>
    <xf borderId="45" fillId="3" fontId="22" numFmtId="0" xfId="0" applyAlignment="1" applyBorder="1" applyFont="1">
      <alignment horizontal="right" shrinkToFit="0" vertical="bottom" wrapText="0"/>
    </xf>
    <xf borderId="10" fillId="3" fontId="18" numFmtId="0" xfId="0" applyAlignment="1" applyBorder="1" applyFont="1">
      <alignment horizontal="center" shrinkToFit="0" vertical="bottom" wrapText="0"/>
    </xf>
    <xf borderId="84" fillId="3" fontId="13" numFmtId="0" xfId="0" applyAlignment="1" applyBorder="1" applyFont="1">
      <alignment horizontal="left" shrinkToFit="0" vertical="center" wrapText="1"/>
    </xf>
    <xf borderId="10" fillId="3" fontId="4" numFmtId="0" xfId="0" applyAlignment="1" applyBorder="1" applyFont="1">
      <alignment horizontal="left" shrinkToFit="0" vertical="center" wrapText="1"/>
    </xf>
    <xf borderId="97" fillId="0" fontId="3" numFmtId="0" xfId="0" applyBorder="1" applyFont="1"/>
    <xf borderId="98" fillId="0" fontId="3" numFmtId="0" xfId="0" applyBorder="1" applyFont="1"/>
    <xf borderId="99" fillId="0" fontId="3" numFmtId="0" xfId="0" applyBorder="1" applyFont="1"/>
    <xf borderId="37" fillId="3" fontId="11" numFmtId="0" xfId="0" applyAlignment="1" applyBorder="1" applyFont="1">
      <alignment horizontal="center" shrinkToFit="0" vertical="center" wrapText="1"/>
    </xf>
    <xf borderId="77" fillId="3" fontId="11" numFmtId="0" xfId="0" applyAlignment="1" applyBorder="1" applyFont="1">
      <alignment horizontal="center" shrinkToFit="0" vertical="center" wrapText="1"/>
    </xf>
    <xf borderId="43" fillId="3" fontId="11" numFmtId="0" xfId="0" applyAlignment="1" applyBorder="1" applyFont="1">
      <alignment horizontal="center" shrinkToFit="0" vertical="center" wrapText="1"/>
    </xf>
    <xf borderId="10" fillId="3" fontId="18" numFmtId="0" xfId="0" applyAlignment="1" applyBorder="1" applyFont="1">
      <alignment horizontal="center" shrinkToFit="0" vertical="center" wrapText="1"/>
    </xf>
    <xf borderId="10" fillId="3" fontId="4" numFmtId="0" xfId="0" applyAlignment="1" applyBorder="1" applyFont="1">
      <alignment horizontal="center" shrinkToFit="0" vertical="bottom" wrapText="1"/>
    </xf>
    <xf borderId="37" fillId="5" fontId="17" numFmtId="0" xfId="0" applyAlignment="1" applyBorder="1" applyFont="1">
      <alignment horizontal="center" readingOrder="0" shrinkToFit="0" vertical="center" wrapText="0"/>
    </xf>
    <xf borderId="37" fillId="3" fontId="23" numFmtId="165" xfId="0" applyAlignment="1" applyBorder="1" applyFont="1" applyNumberFormat="1">
      <alignment horizontal="center" shrinkToFit="0" vertical="center" wrapText="0"/>
    </xf>
    <xf borderId="43" fillId="5" fontId="23" numFmtId="0" xfId="0" applyAlignment="1" applyBorder="1" applyFont="1">
      <alignment horizontal="center" shrinkToFit="0" vertical="center" wrapText="1"/>
    </xf>
    <xf borderId="100" fillId="3" fontId="23" numFmtId="165" xfId="0" applyAlignment="1" applyBorder="1" applyFont="1" applyNumberFormat="1">
      <alignment horizontal="center" shrinkToFit="0" vertical="center" wrapText="1"/>
    </xf>
    <xf borderId="37" fillId="3" fontId="24" numFmtId="165" xfId="0" applyAlignment="1" applyBorder="1" applyFont="1" applyNumberFormat="1">
      <alignment horizontal="center" shrinkToFit="0" vertical="center" wrapText="1"/>
    </xf>
    <xf borderId="10" fillId="3" fontId="4" numFmtId="167" xfId="0" applyAlignment="1" applyBorder="1" applyFont="1" applyNumberFormat="1">
      <alignment horizontal="center" shrinkToFit="0" vertical="bottom" wrapText="0"/>
    </xf>
    <xf borderId="54" fillId="3" fontId="13" numFmtId="0" xfId="0" applyAlignment="1" applyBorder="1" applyFont="1">
      <alignment horizontal="left" readingOrder="0" shrinkToFit="0" vertical="center" wrapText="1"/>
    </xf>
    <xf borderId="101" fillId="3" fontId="4" numFmtId="0" xfId="0" applyAlignment="1" applyBorder="1" applyFont="1">
      <alignment shrinkToFit="0" vertical="bottom" wrapText="0"/>
    </xf>
    <xf borderId="47" fillId="3" fontId="25" numFmtId="0" xfId="0" applyAlignment="1" applyBorder="1" applyFont="1">
      <alignment horizontal="center" shrinkToFit="0" vertical="bottom" wrapText="0"/>
    </xf>
    <xf borderId="102" fillId="0" fontId="3" numFmtId="0" xfId="0" applyBorder="1" applyFont="1"/>
    <xf borderId="103" fillId="3" fontId="25" numFmtId="0" xfId="0" applyAlignment="1" applyBorder="1" applyFont="1">
      <alignment horizontal="center" readingOrder="0" shrinkToFit="0" vertical="bottom" wrapText="0"/>
    </xf>
    <xf borderId="92" fillId="3" fontId="26" numFmtId="0" xfId="0" applyAlignment="1" applyBorder="1" applyFont="1">
      <alignment horizontal="center" shrinkToFit="0" vertical="top" wrapText="0"/>
    </xf>
    <xf borderId="104" fillId="0" fontId="3" numFmtId="0" xfId="0" applyBorder="1" applyFont="1"/>
    <xf borderId="105" fillId="3" fontId="27" numFmtId="0" xfId="0" applyAlignment="1" applyBorder="1" applyFont="1">
      <alignment horizontal="center" shrinkToFit="0" vertical="top" wrapText="0"/>
    </xf>
    <xf borderId="10" fillId="3" fontId="28" numFmtId="0" xfId="0" applyAlignment="1" applyBorder="1" applyFont="1">
      <alignment horizontal="center" shrinkToFit="0" vertical="top" wrapText="0"/>
    </xf>
    <xf borderId="31" fillId="0" fontId="0" numFmtId="0" xfId="0" applyAlignment="1" applyBorder="1" applyFont="1">
      <alignment shrinkToFit="0" vertical="bottom" wrapText="0"/>
    </xf>
    <xf borderId="25" fillId="0" fontId="0" numFmtId="0" xfId="0" applyAlignment="1" applyBorder="1" applyFont="1">
      <alignment horizontal="center" shrinkToFit="0" vertical="center" wrapText="0"/>
    </xf>
    <xf borderId="25" fillId="0" fontId="0" numFmtId="0" xfId="0" applyAlignment="1" applyBorder="1" applyFont="1">
      <alignment shrinkToFit="0" vertical="bottom" wrapText="0"/>
    </xf>
    <xf borderId="31" fillId="0" fontId="0" numFmtId="0" xfId="0" applyAlignment="1" applyBorder="1" applyFont="1">
      <alignment horizontal="center" shrinkToFit="0" vertical="bottom" wrapText="0"/>
    </xf>
    <xf borderId="31" fillId="3" fontId="29" numFmtId="168" xfId="0" applyAlignment="1" applyBorder="1" applyFont="1" applyNumberFormat="1">
      <alignment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image" Target="../media/image5.png"/><Relationship Id="rId2" Type="http://schemas.openxmlformats.org/officeDocument/2006/relationships/image" Target="../media/image4.png"/><Relationship Id="rId3" Type="http://schemas.openxmlformats.org/officeDocument/2006/relationships/image" Target="../media/image2.png"/></Relationships>
</file>

<file path=xl/drawings/_rels/drawing3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3.png"/></Relationships>
</file>

<file path=xl/drawings/_rels/drawing4.xml.rels><?xml version="1.0" encoding="UTF-8" standalone="yes"?><Relationships xmlns="http://schemas.openxmlformats.org/package/2006/relationships"><Relationship Id="rId1" Type="http://schemas.openxmlformats.org/officeDocument/2006/relationships/image" Target="../media/image6.png"/><Relationship Id="rId2" Type="http://schemas.openxmlformats.org/officeDocument/2006/relationships/image" Target="../media/image7.png"/><Relationship Id="rId3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>
  <xdr:oneCellAnchor>
    <xdr:from>
      <xdr:col>0</xdr:col>
      <xdr:colOff>0</xdr:colOff>
      <xdr:row>0</xdr:row>
      <xdr:rowOff>0</xdr:rowOff>
    </xdr:from>
    <xdr:ext cx="7239000" cy="876300"/>
    <xdr:grpSp>
      <xdr:nvGrpSpPr>
        <xdr:cNvPr id="2" name="Shape 2"/>
        <xdr:cNvGrpSpPr/>
      </xdr:nvGrpSpPr>
      <xdr:grpSpPr>
        <a:xfrm>
          <a:off x="1726500" y="3341850"/>
          <a:ext cx="7239000" cy="876300"/>
          <a:chOff x="1726500" y="3341850"/>
          <a:chExt cx="7239000" cy="876300"/>
        </a:xfrm>
      </xdr:grpSpPr>
      <xdr:grpSp>
        <xdr:nvGrpSpPr>
          <xdr:cNvPr id="3" name="Shape 3"/>
          <xdr:cNvGrpSpPr/>
        </xdr:nvGrpSpPr>
        <xdr:grpSpPr>
          <a:xfrm>
            <a:off x="1726500" y="3341850"/>
            <a:ext cx="7239000" cy="876300"/>
            <a:chOff x="0" y="0"/>
            <a:chExt cx="11750" cy="1509"/>
          </a:xfrm>
        </xdr:grpSpPr>
        <xdr:sp>
          <xdr:nvSpPr>
            <xdr:cNvPr id="4" name="Shape 4"/>
            <xdr:cNvSpPr/>
          </xdr:nvSpPr>
          <xdr:spPr>
            <a:xfrm>
              <a:off x="0" y="0"/>
              <a:ext cx="11750" cy="1500"/>
            </a:xfrm>
            <a:prstGeom prst="rect">
              <a:avLst/>
            </a:prstGeom>
            <a:noFill/>
            <a:ln>
              <a:noFill/>
            </a:ln>
          </xdr:spPr>
          <xdr:txBody>
            <a:bodyPr anchorCtr="0" anchor="ctr" bIns="91425" lIns="91425" spcFirstLastPara="1" rIns="91425" wrap="square" tIns="91425">
              <a:noAutofit/>
            </a:bodyPr>
            <a:lstStyle/>
            <a:p>
              <a:pPr indent="0" lvl="0" marL="0" rtl="0" algn="l">
                <a:spcBef>
                  <a:spcPts val="0"/>
                </a:spcBef>
                <a:spcAft>
                  <a:spcPts val="0"/>
                </a:spcAft>
                <a:buNone/>
              </a:pPr>
              <a:r>
                <a:t/>
              </a:r>
              <a:endParaRPr sz="1400"/>
            </a:p>
          </xdr:txBody>
        </xdr:sp>
        <xdr:sp>
          <xdr:nvSpPr>
            <xdr:cNvPr id="5" name="Shape 5"/>
            <xdr:cNvSpPr/>
          </xdr:nvSpPr>
          <xdr:spPr>
            <a:xfrm>
              <a:off x="8936" y="0"/>
              <a:ext cx="2814" cy="295"/>
            </a:xfrm>
            <a:prstGeom prst="rect">
              <a:avLst/>
            </a:prstGeom>
            <a:noFill/>
            <a:ln cap="sq" cmpd="sng" w="9525">
              <a:solidFill>
                <a:srgbClr val="000000"/>
              </a:solidFill>
              <a:prstDash val="solid"/>
              <a:miter lim="800000"/>
              <a:headEnd len="sm" w="sm" type="none"/>
              <a:tailEnd len="sm" w="sm" type="none"/>
            </a:ln>
          </xdr:spPr>
          <xdr:txBody>
            <a:bodyPr anchorCtr="0" anchor="ctr" bIns="45700" lIns="91425" spcFirstLastPara="1" rIns="91425" wrap="square" tIns="45700">
              <a:noAutofit/>
            </a:bodyPr>
            <a:lstStyle/>
            <a:p>
              <a:pPr indent="0" lvl="0" marL="0" rtl="0" algn="l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i="0" lang="en-US" sz="800" u="none" strike="noStrike">
                  <a:solidFill>
                    <a:srgbClr val="000000"/>
                  </a:solidFill>
                  <a:latin typeface="Arial"/>
                  <a:ea typeface="Arial"/>
                  <a:cs typeface="Arial"/>
                  <a:sym typeface="Arial"/>
                </a:rPr>
                <a:t>CÓDIGO:                	</a:t>
              </a:r>
              <a:endParaRPr sz="1400"/>
            </a:p>
          </xdr:txBody>
        </xdr:sp>
        <xdr:sp>
          <xdr:nvSpPr>
            <xdr:cNvPr id="6" name="Shape 6"/>
            <xdr:cNvSpPr/>
          </xdr:nvSpPr>
          <xdr:spPr>
            <a:xfrm>
              <a:off x="8936" y="607"/>
              <a:ext cx="2814" cy="312"/>
            </a:xfrm>
            <a:prstGeom prst="rect">
              <a:avLst/>
            </a:prstGeom>
            <a:noFill/>
            <a:ln cap="sq" cmpd="sng" w="9525">
              <a:solidFill>
                <a:srgbClr val="000000"/>
              </a:solidFill>
              <a:prstDash val="solid"/>
              <a:miter lim="800000"/>
              <a:headEnd len="sm" w="sm" type="none"/>
              <a:tailEnd len="sm" w="sm" type="none"/>
            </a:ln>
          </xdr:spPr>
          <xdr:txBody>
            <a:bodyPr anchorCtr="0" anchor="ctr" bIns="45700" lIns="91425" spcFirstLastPara="1" rIns="91425" wrap="square" tIns="45700">
              <a:noAutofit/>
            </a:bodyPr>
            <a:lstStyle/>
            <a:p>
              <a:pPr indent="0" lvl="0" marL="0" rtl="0" algn="l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i="0" lang="en-US" sz="800" u="none" strike="noStrike">
                  <a:solidFill>
                    <a:srgbClr val="000000"/>
                  </a:solidFill>
                  <a:latin typeface="Arial"/>
                  <a:ea typeface="Arial"/>
                  <a:cs typeface="Arial"/>
                  <a:sym typeface="Arial"/>
                </a:rPr>
                <a:t>ÚLTIMA REVISIÓN: 27/11/2014           </a:t>
              </a:r>
              <a:endParaRPr sz="1400"/>
            </a:p>
          </xdr:txBody>
        </xdr:sp>
        <xdr:sp>
          <xdr:nvSpPr>
            <xdr:cNvPr id="7" name="Shape 7"/>
            <xdr:cNvSpPr/>
          </xdr:nvSpPr>
          <xdr:spPr>
            <a:xfrm>
              <a:off x="0" y="0"/>
              <a:ext cx="2195" cy="1509"/>
            </a:xfrm>
            <a:prstGeom prst="rect">
              <a:avLst/>
            </a:prstGeom>
            <a:solidFill>
              <a:srgbClr val="FFFFFF"/>
            </a:solidFill>
            <a:ln cap="sq" cmpd="sng" w="9525">
              <a:solidFill>
                <a:srgbClr val="000000"/>
              </a:solidFill>
              <a:prstDash val="solid"/>
              <a:miter lim="800000"/>
              <a:headEnd len="sm" w="sm" type="none"/>
              <a:tailEnd len="sm" w="sm" type="none"/>
            </a:ln>
          </xdr:spPr>
          <xdr:txBody>
            <a:bodyPr anchorCtr="0" anchor="b" bIns="45700" lIns="91425" spcFirstLastPara="1" rIns="91425" wrap="square" tIns="45700">
              <a:noAutofit/>
            </a:bodyPr>
            <a:lstStyle/>
            <a:p>
              <a:pPr indent="0" lvl="0" marL="0" rtl="0" algn="ctr">
                <a:spcBef>
                  <a:spcPts val="0"/>
                </a:spcBef>
                <a:spcAft>
                  <a:spcPts val="0"/>
                </a:spcAft>
                <a:buNone/>
              </a:pPr>
              <a:r>
                <a:t/>
              </a:r>
              <a:endParaRPr sz="1400"/>
            </a:p>
            <a:p>
              <a:pPr indent="0" lvl="0" marL="0" rtl="0" algn="ctr">
                <a:spcBef>
                  <a:spcPts val="0"/>
                </a:spcBef>
                <a:spcAft>
                  <a:spcPts val="0"/>
                </a:spcAft>
                <a:buNone/>
              </a:pPr>
              <a:r>
                <a:t/>
              </a:r>
              <a:endParaRPr sz="1400"/>
            </a:p>
            <a:p>
              <a:pPr indent="0" lvl="0" marL="0" rtl="0" algn="ctr">
                <a:spcBef>
                  <a:spcPts val="0"/>
                </a:spcBef>
                <a:spcAft>
                  <a:spcPts val="0"/>
                </a:spcAft>
                <a:buNone/>
              </a:pPr>
              <a:r>
                <a:t/>
              </a:r>
              <a:endParaRPr sz="1400"/>
            </a:p>
            <a:p>
              <a:pPr indent="0" lvl="0" marL="0" rtl="0" algn="ctr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i="0" lang="en-US" sz="2000" u="none" strike="noStrike">
                  <a:solidFill>
                    <a:srgbClr val="FFFFFF"/>
                  </a:solidFill>
                  <a:latin typeface="Arial"/>
                  <a:ea typeface="Arial"/>
                  <a:cs typeface="Arial"/>
                  <a:sym typeface="Arial"/>
                </a:rPr>
                <a:t>c</a:t>
              </a:r>
              <a:endParaRPr sz="1400"/>
            </a:p>
            <a:p>
              <a:pPr indent="0" lvl="0" marL="0" rtl="0" algn="ctr">
                <a:spcBef>
                  <a:spcPts val="0"/>
                </a:spcBef>
                <a:spcAft>
                  <a:spcPts val="0"/>
                </a:spcAft>
                <a:buNone/>
              </a:pPr>
              <a:r>
                <a:t/>
              </a:r>
              <a:endParaRPr i="0" sz="2000" u="none" strike="noStrike">
                <a:solidFill>
                  <a:srgbClr val="FFFFFF"/>
                </a:solidFill>
                <a:latin typeface="Arial"/>
                <a:ea typeface="Arial"/>
                <a:cs typeface="Arial"/>
                <a:sym typeface="Arial"/>
              </a:endParaRPr>
            </a:p>
            <a:p>
              <a:pPr indent="0" lvl="0" marL="0" rtl="0" algn="ctr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b="1" i="0" lang="en-US" sz="800" u="none" strike="noStrike">
                  <a:solidFill>
                    <a:srgbClr val="000000"/>
                  </a:solidFill>
                  <a:latin typeface="Arial"/>
                  <a:ea typeface="Arial"/>
                  <a:cs typeface="Arial"/>
                  <a:sym typeface="Arial"/>
                </a:rPr>
                <a:t>NIT: 830.077.444 - 9</a:t>
              </a:r>
              <a:endParaRPr sz="1400"/>
            </a:p>
          </xdr:txBody>
        </xdr:sp>
        <xdr:pic>
          <xdr:nvPicPr>
            <xdr:cNvPr id="8" name="Shape 8"/>
            <xdr:cNvPicPr preferRelativeResize="0"/>
          </xdr:nvPicPr>
          <xdr:blipFill rotWithShape="1">
            <a:blip r:embed="rId1">
              <a:alphaModFix/>
            </a:blip>
            <a:srcRect b="-1992" l="0" r="-7333" t="-1107"/>
            <a:stretch/>
          </xdr:blipFill>
          <xdr:spPr>
            <a:xfrm>
              <a:off x="0" y="0"/>
              <a:ext cx="1" cy="1"/>
            </a:xfrm>
            <a:prstGeom prst="rect">
              <a:avLst/>
            </a:prstGeom>
            <a:noFill/>
            <a:ln>
              <a:noFill/>
            </a:ln>
          </xdr:spPr>
        </xdr:pic>
        <xdr:sp>
          <xdr:nvSpPr>
            <xdr:cNvPr id="9" name="Shape 9"/>
            <xdr:cNvSpPr/>
          </xdr:nvSpPr>
          <xdr:spPr>
            <a:xfrm>
              <a:off x="2164" y="0"/>
              <a:ext cx="6741" cy="1509"/>
            </a:xfrm>
            <a:prstGeom prst="rect">
              <a:avLst/>
            </a:prstGeom>
            <a:solidFill>
              <a:srgbClr val="FFFFFF"/>
            </a:solidFill>
            <a:ln cap="sq" cmpd="sng" w="9525">
              <a:solidFill>
                <a:srgbClr val="000000"/>
              </a:solidFill>
              <a:prstDash val="solid"/>
              <a:miter lim="800000"/>
              <a:headEnd len="sm" w="sm" type="none"/>
              <a:tailEnd len="sm" w="sm" type="none"/>
            </a:ln>
          </xdr:spPr>
          <xdr:txBody>
            <a:bodyPr anchorCtr="0" anchor="ctr" bIns="45700" lIns="91425" spcFirstLastPara="1" rIns="91425" wrap="square" tIns="45700">
              <a:noAutofit/>
            </a:bodyPr>
            <a:lstStyle/>
            <a:p>
              <a:pPr indent="0" lvl="0" marL="0" rtl="0" algn="ctr">
                <a:spcBef>
                  <a:spcPts val="0"/>
                </a:spcBef>
                <a:spcAft>
                  <a:spcPts val="0"/>
                </a:spcAft>
                <a:buNone/>
              </a:pPr>
              <a:r>
                <a:t/>
              </a:r>
              <a:endParaRPr sz="1400"/>
            </a:p>
            <a:p>
              <a:pPr indent="0" lvl="0" marL="0" rtl="0" algn="ctr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b="1" i="0" lang="en-US" sz="1000" u="none" strike="noStrike">
                  <a:solidFill>
                    <a:srgbClr val="000000"/>
                  </a:solidFill>
                  <a:latin typeface="Arial"/>
                  <a:ea typeface="Arial"/>
                  <a:cs typeface="Arial"/>
                  <a:sym typeface="Arial"/>
                </a:rPr>
                <a:t>CERTIFICACIÓN DE CUMPLIMIENTO PRESTACIÓN DE SERVICIOS (ORDEN DE PRESTACIÓN DE SERVICIOS)</a:t>
              </a:r>
              <a:endParaRPr sz="1400"/>
            </a:p>
            <a:p>
              <a:pPr indent="0" lvl="0" marL="0" rtl="0" algn="ctr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b="1" i="0" lang="en-US" sz="1000" u="none" strike="noStrike">
                  <a:solidFill>
                    <a:srgbClr val="000000"/>
                  </a:solidFill>
                  <a:latin typeface="Arial"/>
                  <a:ea typeface="Arial"/>
                  <a:cs typeface="Arial"/>
                  <a:sym typeface="Arial"/>
                </a:rPr>
                <a:t>PARA PROCESO DE PAGO POR TESORERÍA</a:t>
              </a:r>
              <a:endParaRPr sz="1400"/>
            </a:p>
          </xdr:txBody>
        </xdr:sp>
        <xdr:sp>
          <xdr:nvSpPr>
            <xdr:cNvPr id="10" name="Shape 10"/>
            <xdr:cNvSpPr/>
          </xdr:nvSpPr>
          <xdr:spPr>
            <a:xfrm>
              <a:off x="8936" y="1230"/>
              <a:ext cx="2814" cy="279"/>
            </a:xfrm>
            <a:prstGeom prst="rect">
              <a:avLst/>
            </a:prstGeom>
            <a:noFill/>
            <a:ln cap="sq" cmpd="sng" w="9525">
              <a:solidFill>
                <a:srgbClr val="000000"/>
              </a:solidFill>
              <a:prstDash val="solid"/>
              <a:miter lim="800000"/>
              <a:headEnd len="sm" w="sm" type="none"/>
              <a:tailEnd len="sm" w="sm" type="none"/>
            </a:ln>
          </xdr:spPr>
          <xdr:txBody>
            <a:bodyPr anchorCtr="0" anchor="ctr" bIns="45700" lIns="91425" spcFirstLastPara="1" rIns="91425" wrap="square" tIns="45700">
              <a:noAutofit/>
            </a:bodyPr>
            <a:lstStyle/>
            <a:p>
              <a:pPr indent="0" lvl="0" marL="0" rtl="0" algn="l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i="0" lang="en-US" sz="800" u="none" strike="noStrike">
                  <a:solidFill>
                    <a:srgbClr val="000000"/>
                  </a:solidFill>
                  <a:latin typeface="Arial"/>
                  <a:ea typeface="Arial"/>
                  <a:cs typeface="Arial"/>
                  <a:sym typeface="Arial"/>
                </a:rPr>
                <a:t>PÁGINA:                   1    DE 1</a:t>
              </a:r>
              <a:endParaRPr sz="1400"/>
            </a:p>
          </xdr:txBody>
        </xdr:sp>
        <xdr:sp>
          <xdr:nvSpPr>
            <xdr:cNvPr id="11" name="Shape 11"/>
            <xdr:cNvSpPr/>
          </xdr:nvSpPr>
          <xdr:spPr>
            <a:xfrm>
              <a:off x="8936" y="295"/>
              <a:ext cx="2814" cy="312"/>
            </a:xfrm>
            <a:prstGeom prst="rect">
              <a:avLst/>
            </a:prstGeom>
            <a:noFill/>
            <a:ln cap="sq" cmpd="sng" w="9525">
              <a:solidFill>
                <a:srgbClr val="000000"/>
              </a:solidFill>
              <a:prstDash val="solid"/>
              <a:miter lim="800000"/>
              <a:headEnd len="sm" w="sm" type="none"/>
              <a:tailEnd len="sm" w="sm" type="none"/>
            </a:ln>
          </xdr:spPr>
          <xdr:txBody>
            <a:bodyPr anchorCtr="0" anchor="ctr" bIns="45700" lIns="91425" spcFirstLastPara="1" rIns="91425" wrap="square" tIns="45700">
              <a:noAutofit/>
            </a:bodyPr>
            <a:lstStyle/>
            <a:p>
              <a:pPr indent="0" lvl="0" marL="0" rtl="0" algn="l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i="0" lang="en-US" sz="800" u="none" strike="noStrike">
                  <a:solidFill>
                    <a:srgbClr val="000000"/>
                  </a:solidFill>
                  <a:latin typeface="Arial"/>
                  <a:ea typeface="Arial"/>
                  <a:cs typeface="Arial"/>
                  <a:sym typeface="Arial"/>
                </a:rPr>
                <a:t>APROBACIÓN:       </a:t>
              </a:r>
              <a:endParaRPr sz="1400"/>
            </a:p>
          </xdr:txBody>
        </xdr:sp>
        <xdr:pic>
          <xdr:nvPicPr>
            <xdr:cNvPr id="12" name="Shape 12"/>
            <xdr:cNvPicPr preferRelativeResize="0"/>
          </xdr:nvPicPr>
          <xdr:blipFill rotWithShape="1">
            <a:blip r:embed="rId2">
              <a:alphaModFix/>
            </a:blip>
            <a:srcRect b="0" l="0" r="0" t="0"/>
            <a:stretch/>
          </xdr:blipFill>
          <xdr:spPr>
            <a:xfrm>
              <a:off x="510" y="96"/>
              <a:ext cx="1150" cy="1046"/>
            </a:xfrm>
            <a:prstGeom prst="rect">
              <a:avLst/>
            </a:prstGeom>
            <a:noFill/>
            <a:ln>
              <a:noFill/>
            </a:ln>
          </xdr:spPr>
        </xdr:pic>
        <xdr:sp>
          <xdr:nvSpPr>
            <xdr:cNvPr id="13" name="Shape 13"/>
            <xdr:cNvSpPr/>
          </xdr:nvSpPr>
          <xdr:spPr>
            <a:xfrm>
              <a:off x="8936" y="902"/>
              <a:ext cx="2814" cy="328"/>
            </a:xfrm>
            <a:prstGeom prst="rect">
              <a:avLst/>
            </a:prstGeom>
            <a:noFill/>
            <a:ln cap="sq" cmpd="sng" w="9525">
              <a:solidFill>
                <a:srgbClr val="000000"/>
              </a:solidFill>
              <a:prstDash val="solid"/>
              <a:miter lim="800000"/>
              <a:headEnd len="sm" w="sm" type="none"/>
              <a:tailEnd len="sm" w="sm" type="none"/>
            </a:ln>
          </xdr:spPr>
          <xdr:txBody>
            <a:bodyPr anchorCtr="0" anchor="ctr" bIns="45700" lIns="91425" spcFirstLastPara="1" rIns="91425" wrap="square" tIns="45700">
              <a:noAutofit/>
            </a:bodyPr>
            <a:lstStyle/>
            <a:p>
              <a:pPr indent="0" lvl="0" marL="0" rtl="0" algn="l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i="0" lang="en-US" sz="800" u="none" strike="noStrike">
                  <a:solidFill>
                    <a:srgbClr val="000000"/>
                  </a:solidFill>
                  <a:latin typeface="Arial"/>
                  <a:ea typeface="Arial"/>
                  <a:cs typeface="Arial"/>
                  <a:sym typeface="Arial"/>
                </a:rPr>
                <a:t>VERSIÓN:                 2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0</xdr:col>
      <xdr:colOff>0</xdr:colOff>
      <xdr:row>4</xdr:row>
      <xdr:rowOff>0</xdr:rowOff>
    </xdr:from>
    <xdr:ext cx="1200150" cy="266700"/>
    <xdr:pic>
      <xdr:nvPicPr>
        <xdr:cNvPr id="0" name="image2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>
  <xdr:oneCellAnchor>
    <xdr:from>
      <xdr:col>0</xdr:col>
      <xdr:colOff>228600</xdr:colOff>
      <xdr:row>0</xdr:row>
      <xdr:rowOff>247650</xdr:rowOff>
    </xdr:from>
    <xdr:ext cx="1628775" cy="48577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11</xdr:col>
      <xdr:colOff>419100</xdr:colOff>
      <xdr:row>0</xdr:row>
      <xdr:rowOff>104775</xdr:rowOff>
    </xdr:from>
    <xdr:ext cx="762000" cy="742950"/>
    <xdr:pic>
      <xdr:nvPicPr>
        <xdr:cNvPr id="0" name="image3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>
  <xdr:oneCellAnchor>
    <xdr:from>
      <xdr:col>0</xdr:col>
      <xdr:colOff>0</xdr:colOff>
      <xdr:row>0</xdr:row>
      <xdr:rowOff>0</xdr:rowOff>
    </xdr:from>
    <xdr:ext cx="7239000" cy="876300"/>
    <xdr:grpSp>
      <xdr:nvGrpSpPr>
        <xdr:cNvPr id="2" name="Shape 2"/>
        <xdr:cNvGrpSpPr/>
      </xdr:nvGrpSpPr>
      <xdr:grpSpPr>
        <a:xfrm>
          <a:off x="1726500" y="3341850"/>
          <a:ext cx="7239000" cy="876300"/>
          <a:chOff x="1726500" y="3341850"/>
          <a:chExt cx="7239000" cy="876300"/>
        </a:xfrm>
      </xdr:grpSpPr>
      <xdr:grpSp>
        <xdr:nvGrpSpPr>
          <xdr:cNvPr id="14" name="Shape 14"/>
          <xdr:cNvGrpSpPr/>
        </xdr:nvGrpSpPr>
        <xdr:grpSpPr>
          <a:xfrm>
            <a:off x="1726500" y="3341850"/>
            <a:ext cx="7239000" cy="876300"/>
            <a:chOff x="0" y="0"/>
            <a:chExt cx="11750" cy="1509"/>
          </a:xfrm>
        </xdr:grpSpPr>
        <xdr:sp>
          <xdr:nvSpPr>
            <xdr:cNvPr id="4" name="Shape 4"/>
            <xdr:cNvSpPr/>
          </xdr:nvSpPr>
          <xdr:spPr>
            <a:xfrm>
              <a:off x="0" y="0"/>
              <a:ext cx="11750" cy="1500"/>
            </a:xfrm>
            <a:prstGeom prst="rect">
              <a:avLst/>
            </a:prstGeom>
            <a:noFill/>
            <a:ln>
              <a:noFill/>
            </a:ln>
          </xdr:spPr>
          <xdr:txBody>
            <a:bodyPr anchorCtr="0" anchor="ctr" bIns="91425" lIns="91425" spcFirstLastPara="1" rIns="91425" wrap="square" tIns="91425">
              <a:noAutofit/>
            </a:bodyPr>
            <a:lstStyle/>
            <a:p>
              <a:pPr indent="0" lvl="0" marL="0" rtl="0" algn="l">
                <a:spcBef>
                  <a:spcPts val="0"/>
                </a:spcBef>
                <a:spcAft>
                  <a:spcPts val="0"/>
                </a:spcAft>
                <a:buNone/>
              </a:pPr>
              <a:r>
                <a:t/>
              </a:r>
              <a:endParaRPr sz="1400"/>
            </a:p>
          </xdr:txBody>
        </xdr:sp>
        <xdr:sp>
          <xdr:nvSpPr>
            <xdr:cNvPr id="15" name="Shape 15"/>
            <xdr:cNvSpPr/>
          </xdr:nvSpPr>
          <xdr:spPr>
            <a:xfrm>
              <a:off x="8936" y="0"/>
              <a:ext cx="2814" cy="295"/>
            </a:xfrm>
            <a:prstGeom prst="rect">
              <a:avLst/>
            </a:prstGeom>
            <a:noFill/>
            <a:ln cap="sq" cmpd="sng" w="9525">
              <a:solidFill>
                <a:srgbClr val="000000"/>
              </a:solidFill>
              <a:prstDash val="solid"/>
              <a:miter lim="800000"/>
              <a:headEnd len="sm" w="sm" type="none"/>
              <a:tailEnd len="sm" w="sm" type="none"/>
            </a:ln>
          </xdr:spPr>
          <xdr:txBody>
            <a:bodyPr anchorCtr="0" anchor="ctr" bIns="45700" lIns="91425" spcFirstLastPara="1" rIns="91425" wrap="square" tIns="45700">
              <a:noAutofit/>
            </a:bodyPr>
            <a:lstStyle/>
            <a:p>
              <a:pPr indent="0" lvl="0" marL="0" rtl="0" algn="l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i="0" lang="en-US" sz="800" u="none" strike="noStrike">
                  <a:solidFill>
                    <a:srgbClr val="000000"/>
                  </a:solidFill>
                  <a:latin typeface="Arial"/>
                  <a:ea typeface="Arial"/>
                  <a:cs typeface="Arial"/>
                  <a:sym typeface="Arial"/>
                </a:rPr>
                <a:t>CÓDIGO:                	</a:t>
              </a:r>
              <a:endParaRPr sz="1400"/>
            </a:p>
          </xdr:txBody>
        </xdr:sp>
        <xdr:sp>
          <xdr:nvSpPr>
            <xdr:cNvPr id="16" name="Shape 16"/>
            <xdr:cNvSpPr/>
          </xdr:nvSpPr>
          <xdr:spPr>
            <a:xfrm>
              <a:off x="8936" y="607"/>
              <a:ext cx="2814" cy="312"/>
            </a:xfrm>
            <a:prstGeom prst="rect">
              <a:avLst/>
            </a:prstGeom>
            <a:noFill/>
            <a:ln cap="sq" cmpd="sng" w="9525">
              <a:solidFill>
                <a:srgbClr val="000000"/>
              </a:solidFill>
              <a:prstDash val="solid"/>
              <a:miter lim="800000"/>
              <a:headEnd len="sm" w="sm" type="none"/>
              <a:tailEnd len="sm" w="sm" type="none"/>
            </a:ln>
          </xdr:spPr>
          <xdr:txBody>
            <a:bodyPr anchorCtr="0" anchor="ctr" bIns="45700" lIns="91425" spcFirstLastPara="1" rIns="91425" wrap="square" tIns="45700">
              <a:noAutofit/>
            </a:bodyPr>
            <a:lstStyle/>
            <a:p>
              <a:pPr indent="0" lvl="0" marL="0" rtl="0" algn="l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i="0" lang="en-US" sz="800" u="none" strike="noStrike">
                  <a:solidFill>
                    <a:srgbClr val="000000"/>
                  </a:solidFill>
                  <a:latin typeface="Arial"/>
                  <a:ea typeface="Arial"/>
                  <a:cs typeface="Arial"/>
                  <a:sym typeface="Arial"/>
                </a:rPr>
                <a:t>ÚLTIMA REVISIÓN: 27/11/2014           </a:t>
              </a:r>
              <a:endParaRPr sz="1400"/>
            </a:p>
          </xdr:txBody>
        </xdr:sp>
        <xdr:sp>
          <xdr:nvSpPr>
            <xdr:cNvPr id="17" name="Shape 17"/>
            <xdr:cNvSpPr/>
          </xdr:nvSpPr>
          <xdr:spPr>
            <a:xfrm>
              <a:off x="0" y="0"/>
              <a:ext cx="2195" cy="1509"/>
            </a:xfrm>
            <a:prstGeom prst="rect">
              <a:avLst/>
            </a:prstGeom>
            <a:solidFill>
              <a:srgbClr val="FFFFFF"/>
            </a:solidFill>
            <a:ln cap="sq" cmpd="sng" w="9525">
              <a:solidFill>
                <a:srgbClr val="000000"/>
              </a:solidFill>
              <a:prstDash val="solid"/>
              <a:miter lim="800000"/>
              <a:headEnd len="sm" w="sm" type="none"/>
              <a:tailEnd len="sm" w="sm" type="none"/>
            </a:ln>
          </xdr:spPr>
          <xdr:txBody>
            <a:bodyPr anchorCtr="0" anchor="b" bIns="45700" lIns="91425" spcFirstLastPara="1" rIns="91425" wrap="square" tIns="45700">
              <a:noAutofit/>
            </a:bodyPr>
            <a:lstStyle/>
            <a:p>
              <a:pPr indent="0" lvl="0" marL="0" rtl="0" algn="ctr">
                <a:spcBef>
                  <a:spcPts val="0"/>
                </a:spcBef>
                <a:spcAft>
                  <a:spcPts val="0"/>
                </a:spcAft>
                <a:buNone/>
              </a:pPr>
              <a:r>
                <a:t/>
              </a:r>
              <a:endParaRPr sz="1400"/>
            </a:p>
            <a:p>
              <a:pPr indent="0" lvl="0" marL="0" rtl="0" algn="ctr">
                <a:spcBef>
                  <a:spcPts val="0"/>
                </a:spcBef>
                <a:spcAft>
                  <a:spcPts val="0"/>
                </a:spcAft>
                <a:buNone/>
              </a:pPr>
              <a:r>
                <a:t/>
              </a:r>
              <a:endParaRPr sz="1400"/>
            </a:p>
            <a:p>
              <a:pPr indent="0" lvl="0" marL="0" rtl="0" algn="ctr">
                <a:spcBef>
                  <a:spcPts val="0"/>
                </a:spcBef>
                <a:spcAft>
                  <a:spcPts val="0"/>
                </a:spcAft>
                <a:buNone/>
              </a:pPr>
              <a:r>
                <a:t/>
              </a:r>
              <a:endParaRPr sz="1400"/>
            </a:p>
            <a:p>
              <a:pPr indent="0" lvl="0" marL="0" rtl="0" algn="ctr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i="0" lang="en-US" sz="2000" u="none" strike="noStrike">
                  <a:solidFill>
                    <a:srgbClr val="FFFFFF"/>
                  </a:solidFill>
                  <a:latin typeface="Arial"/>
                  <a:ea typeface="Arial"/>
                  <a:cs typeface="Arial"/>
                  <a:sym typeface="Arial"/>
                </a:rPr>
                <a:t>c</a:t>
              </a:r>
              <a:endParaRPr sz="1400"/>
            </a:p>
            <a:p>
              <a:pPr indent="0" lvl="0" marL="0" rtl="0" algn="ctr">
                <a:spcBef>
                  <a:spcPts val="0"/>
                </a:spcBef>
                <a:spcAft>
                  <a:spcPts val="0"/>
                </a:spcAft>
                <a:buNone/>
              </a:pPr>
              <a:r>
                <a:t/>
              </a:r>
              <a:endParaRPr i="0" sz="2000" u="none" strike="noStrike">
                <a:solidFill>
                  <a:srgbClr val="FFFFFF"/>
                </a:solidFill>
                <a:latin typeface="Arial"/>
                <a:ea typeface="Arial"/>
                <a:cs typeface="Arial"/>
                <a:sym typeface="Arial"/>
              </a:endParaRPr>
            </a:p>
            <a:p>
              <a:pPr indent="0" lvl="0" marL="0" rtl="0" algn="ctr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b="1" i="0" lang="en-US" sz="800" u="none" strike="noStrike">
                  <a:solidFill>
                    <a:srgbClr val="000000"/>
                  </a:solidFill>
                  <a:latin typeface="Arial"/>
                  <a:ea typeface="Arial"/>
                  <a:cs typeface="Arial"/>
                  <a:sym typeface="Arial"/>
                </a:rPr>
                <a:t>NIT: 830.077.444 - 9</a:t>
              </a:r>
              <a:endParaRPr sz="1400"/>
            </a:p>
          </xdr:txBody>
        </xdr:sp>
        <xdr:pic>
          <xdr:nvPicPr>
            <xdr:cNvPr id="18" name="Shape 18"/>
            <xdr:cNvPicPr preferRelativeResize="0"/>
          </xdr:nvPicPr>
          <xdr:blipFill rotWithShape="1">
            <a:blip r:embed="rId1">
              <a:alphaModFix/>
            </a:blip>
            <a:srcRect b="-1992" l="0" r="-7333" t="-1107"/>
            <a:stretch/>
          </xdr:blipFill>
          <xdr:spPr>
            <a:xfrm>
              <a:off x="0" y="0"/>
              <a:ext cx="1" cy="1"/>
            </a:xfrm>
            <a:prstGeom prst="rect">
              <a:avLst/>
            </a:prstGeom>
            <a:noFill/>
            <a:ln>
              <a:noFill/>
            </a:ln>
          </xdr:spPr>
        </xdr:pic>
        <xdr:sp>
          <xdr:nvSpPr>
            <xdr:cNvPr id="19" name="Shape 19"/>
            <xdr:cNvSpPr/>
          </xdr:nvSpPr>
          <xdr:spPr>
            <a:xfrm>
              <a:off x="2164" y="0"/>
              <a:ext cx="6741" cy="1509"/>
            </a:xfrm>
            <a:prstGeom prst="rect">
              <a:avLst/>
            </a:prstGeom>
            <a:solidFill>
              <a:srgbClr val="FFFFFF"/>
            </a:solidFill>
            <a:ln cap="sq" cmpd="sng" w="9525">
              <a:solidFill>
                <a:srgbClr val="000000"/>
              </a:solidFill>
              <a:prstDash val="solid"/>
              <a:miter lim="800000"/>
              <a:headEnd len="sm" w="sm" type="none"/>
              <a:tailEnd len="sm" w="sm" type="none"/>
            </a:ln>
          </xdr:spPr>
          <xdr:txBody>
            <a:bodyPr anchorCtr="0" anchor="ctr" bIns="45700" lIns="91425" spcFirstLastPara="1" rIns="91425" wrap="square" tIns="45700">
              <a:noAutofit/>
            </a:bodyPr>
            <a:lstStyle/>
            <a:p>
              <a:pPr indent="0" lvl="0" marL="0" rtl="0" algn="ctr">
                <a:spcBef>
                  <a:spcPts val="0"/>
                </a:spcBef>
                <a:spcAft>
                  <a:spcPts val="0"/>
                </a:spcAft>
                <a:buNone/>
              </a:pPr>
              <a:r>
                <a:t/>
              </a:r>
              <a:endParaRPr sz="1400"/>
            </a:p>
            <a:p>
              <a:pPr indent="0" lvl="0" marL="0" rtl="0" algn="ctr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b="1" i="0" lang="en-US" sz="1000" u="none" strike="noStrike">
                  <a:solidFill>
                    <a:srgbClr val="000000"/>
                  </a:solidFill>
                  <a:latin typeface="Arial"/>
                  <a:ea typeface="Arial"/>
                  <a:cs typeface="Arial"/>
                  <a:sym typeface="Arial"/>
                </a:rPr>
                <a:t>CERTIFICACIÓN DE CUMPLIMIENTO PRESTACIÓN DE SERVICIOS (ORDEN DE PRESTACIÓN DE SERVICIOS)</a:t>
              </a:r>
              <a:endParaRPr sz="1400"/>
            </a:p>
            <a:p>
              <a:pPr indent="0" lvl="0" marL="0" rtl="0" algn="ctr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b="1" i="0" lang="en-US" sz="1000" u="none" strike="noStrike">
                  <a:solidFill>
                    <a:srgbClr val="000000"/>
                  </a:solidFill>
                  <a:latin typeface="Arial"/>
                  <a:ea typeface="Arial"/>
                  <a:cs typeface="Arial"/>
                  <a:sym typeface="Arial"/>
                </a:rPr>
                <a:t>PARA PROCESO DE PAGO POR TESORERÍA</a:t>
              </a:r>
              <a:endParaRPr sz="1400"/>
            </a:p>
          </xdr:txBody>
        </xdr:sp>
        <xdr:sp>
          <xdr:nvSpPr>
            <xdr:cNvPr id="20" name="Shape 20"/>
            <xdr:cNvSpPr/>
          </xdr:nvSpPr>
          <xdr:spPr>
            <a:xfrm>
              <a:off x="8936" y="1230"/>
              <a:ext cx="2814" cy="279"/>
            </a:xfrm>
            <a:prstGeom prst="rect">
              <a:avLst/>
            </a:prstGeom>
            <a:noFill/>
            <a:ln cap="sq" cmpd="sng" w="9525">
              <a:solidFill>
                <a:srgbClr val="000000"/>
              </a:solidFill>
              <a:prstDash val="solid"/>
              <a:miter lim="800000"/>
              <a:headEnd len="sm" w="sm" type="none"/>
              <a:tailEnd len="sm" w="sm" type="none"/>
            </a:ln>
          </xdr:spPr>
          <xdr:txBody>
            <a:bodyPr anchorCtr="0" anchor="ctr" bIns="45700" lIns="91425" spcFirstLastPara="1" rIns="91425" wrap="square" tIns="45700">
              <a:noAutofit/>
            </a:bodyPr>
            <a:lstStyle/>
            <a:p>
              <a:pPr indent="0" lvl="0" marL="0" rtl="0" algn="l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i="0" lang="en-US" sz="800" u="none" strike="noStrike">
                  <a:solidFill>
                    <a:srgbClr val="000000"/>
                  </a:solidFill>
                  <a:latin typeface="Arial"/>
                  <a:ea typeface="Arial"/>
                  <a:cs typeface="Arial"/>
                  <a:sym typeface="Arial"/>
                </a:rPr>
                <a:t>PÁGINA:                   1    DE 1</a:t>
              </a:r>
              <a:endParaRPr sz="1400"/>
            </a:p>
          </xdr:txBody>
        </xdr:sp>
        <xdr:sp>
          <xdr:nvSpPr>
            <xdr:cNvPr id="21" name="Shape 21"/>
            <xdr:cNvSpPr/>
          </xdr:nvSpPr>
          <xdr:spPr>
            <a:xfrm>
              <a:off x="8936" y="295"/>
              <a:ext cx="2814" cy="312"/>
            </a:xfrm>
            <a:prstGeom prst="rect">
              <a:avLst/>
            </a:prstGeom>
            <a:noFill/>
            <a:ln cap="sq" cmpd="sng" w="9525">
              <a:solidFill>
                <a:srgbClr val="000000"/>
              </a:solidFill>
              <a:prstDash val="solid"/>
              <a:miter lim="800000"/>
              <a:headEnd len="sm" w="sm" type="none"/>
              <a:tailEnd len="sm" w="sm" type="none"/>
            </a:ln>
          </xdr:spPr>
          <xdr:txBody>
            <a:bodyPr anchorCtr="0" anchor="ctr" bIns="45700" lIns="91425" spcFirstLastPara="1" rIns="91425" wrap="square" tIns="45700">
              <a:noAutofit/>
            </a:bodyPr>
            <a:lstStyle/>
            <a:p>
              <a:pPr indent="0" lvl="0" marL="0" rtl="0" algn="l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i="0" lang="en-US" sz="800" u="none" strike="noStrike">
                  <a:solidFill>
                    <a:srgbClr val="000000"/>
                  </a:solidFill>
                  <a:latin typeface="Arial"/>
                  <a:ea typeface="Arial"/>
                  <a:cs typeface="Arial"/>
                  <a:sym typeface="Arial"/>
                </a:rPr>
                <a:t>APROBACIÓN:       </a:t>
              </a:r>
              <a:endParaRPr sz="1400"/>
            </a:p>
          </xdr:txBody>
        </xdr:sp>
        <xdr:pic>
          <xdr:nvPicPr>
            <xdr:cNvPr id="22" name="Shape 22"/>
            <xdr:cNvPicPr preferRelativeResize="0"/>
          </xdr:nvPicPr>
          <xdr:blipFill rotWithShape="1">
            <a:blip r:embed="rId2">
              <a:alphaModFix/>
            </a:blip>
            <a:srcRect b="0" l="0" r="0" t="0"/>
            <a:stretch/>
          </xdr:blipFill>
          <xdr:spPr>
            <a:xfrm>
              <a:off x="510" y="96"/>
              <a:ext cx="1150" cy="1046"/>
            </a:xfrm>
            <a:prstGeom prst="rect">
              <a:avLst/>
            </a:prstGeom>
            <a:noFill/>
            <a:ln>
              <a:noFill/>
            </a:ln>
          </xdr:spPr>
        </xdr:pic>
        <xdr:sp>
          <xdr:nvSpPr>
            <xdr:cNvPr id="23" name="Shape 23"/>
            <xdr:cNvSpPr/>
          </xdr:nvSpPr>
          <xdr:spPr>
            <a:xfrm>
              <a:off x="8936" y="902"/>
              <a:ext cx="2814" cy="328"/>
            </a:xfrm>
            <a:prstGeom prst="rect">
              <a:avLst/>
            </a:prstGeom>
            <a:noFill/>
            <a:ln cap="sq" cmpd="sng" w="9525">
              <a:solidFill>
                <a:srgbClr val="000000"/>
              </a:solidFill>
              <a:prstDash val="solid"/>
              <a:miter lim="800000"/>
              <a:headEnd len="sm" w="sm" type="none"/>
              <a:tailEnd len="sm" w="sm" type="none"/>
            </a:ln>
          </xdr:spPr>
          <xdr:txBody>
            <a:bodyPr anchorCtr="0" anchor="ctr" bIns="45700" lIns="91425" spcFirstLastPara="1" rIns="91425" wrap="square" tIns="45700">
              <a:noAutofit/>
            </a:bodyPr>
            <a:lstStyle/>
            <a:p>
              <a:pPr indent="0" lvl="0" marL="0" rtl="0" algn="l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i="0" lang="en-US" sz="800" u="none" strike="noStrike">
                  <a:solidFill>
                    <a:srgbClr val="000000"/>
                  </a:solidFill>
                  <a:latin typeface="Arial"/>
                  <a:ea typeface="Arial"/>
                  <a:cs typeface="Arial"/>
                  <a:sym typeface="Arial"/>
                </a:rPr>
                <a:t>VERSIÓN:                 2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0</xdr:col>
      <xdr:colOff>0</xdr:colOff>
      <xdr:row>4</xdr:row>
      <xdr:rowOff>0</xdr:rowOff>
    </xdr:from>
    <xdr:ext cx="1200150" cy="266700"/>
    <xdr:pic>
      <xdr:nvPicPr>
        <xdr:cNvPr id="0" name="image2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3.xml"/><Relationship Id="rId3" Type="http://schemas.openxmlformats.org/officeDocument/2006/relationships/vmlDrawing" Target="../drawings/vmlDrawing1.v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10.0"/>
    <col customWidth="1" min="2" max="2" width="13.43"/>
    <col customWidth="1" min="3" max="3" width="62.29"/>
    <col customWidth="1" min="4" max="5" width="10.0"/>
    <col customWidth="1" min="6" max="6" width="12.0"/>
    <col customWidth="1" min="7" max="26" width="10.0"/>
  </cols>
  <sheetData>
    <row r="1" ht="23.25" customHeight="1">
      <c r="B1" s="1" t="s">
        <v>0</v>
      </c>
    </row>
    <row r="3">
      <c r="B3" s="2" t="s">
        <v>1</v>
      </c>
      <c r="C3" s="3"/>
    </row>
    <row r="4">
      <c r="B4" s="7" t="s">
        <v>2</v>
      </c>
      <c r="C4" s="8">
        <v>6000000.0</v>
      </c>
    </row>
    <row r="5">
      <c r="B5" s="9" t="s">
        <v>4</v>
      </c>
      <c r="C5" s="10" t="str">
        <f>CONVERTIRNUM(C4)</f>
        <v>#NAME?</v>
      </c>
    </row>
    <row r="7">
      <c r="B7" s="2" t="s">
        <v>5</v>
      </c>
      <c r="C7" s="3"/>
    </row>
    <row r="8">
      <c r="B8" s="7" t="s">
        <v>2</v>
      </c>
      <c r="C8" s="8">
        <v>6000000.0</v>
      </c>
    </row>
    <row r="9">
      <c r="B9" s="9" t="s">
        <v>4</v>
      </c>
      <c r="C9" s="10" t="str">
        <f>CONVERTIRNUM(C8,FALSE)</f>
        <v>#NAME?</v>
      </c>
    </row>
    <row r="11">
      <c r="B11" s="2" t="s">
        <v>6</v>
      </c>
      <c r="C11" s="3"/>
    </row>
    <row r="12">
      <c r="B12" s="7" t="s">
        <v>2</v>
      </c>
      <c r="C12" s="8">
        <v>120.05</v>
      </c>
    </row>
    <row r="13">
      <c r="B13" s="9" t="s">
        <v>4</v>
      </c>
      <c r="C13" s="10" t="str">
        <f>UPPER(CONVERTIRNUM(C12,TRUE))</f>
        <v>#NAME?</v>
      </c>
    </row>
    <row r="15">
      <c r="B15" s="2" t="s">
        <v>7</v>
      </c>
      <c r="C15" s="3"/>
    </row>
    <row r="16">
      <c r="B16" s="7" t="s">
        <v>2</v>
      </c>
      <c r="C16" s="8">
        <v>200.85</v>
      </c>
    </row>
    <row r="17">
      <c r="B17" s="9" t="s">
        <v>4</v>
      </c>
      <c r="C17" s="10" t="str">
        <f>CONCATENATE("(",UPPER(CONVERTIRNUM(C16)),")")</f>
        <v>#NAME?</v>
      </c>
    </row>
    <row r="19">
      <c r="B19" s="2" t="s">
        <v>8</v>
      </c>
      <c r="C19" s="3"/>
    </row>
    <row r="20">
      <c r="B20" s="7" t="s">
        <v>2</v>
      </c>
      <c r="C20" s="12">
        <v>5000000.0</v>
      </c>
    </row>
    <row r="21" ht="15.75" customHeight="1">
      <c r="B21" s="9" t="s">
        <v>4</v>
      </c>
      <c r="C21" s="10" t="str">
        <f>CONCATENATE(UPPER(CONVERTIRNUM(C20))," MCTE)")</f>
        <v>#NAME?</v>
      </c>
    </row>
    <row r="22" ht="15.75" customHeight="1"/>
    <row r="23" ht="15.75" customHeight="1">
      <c r="B23" s="15" t="s">
        <v>10</v>
      </c>
      <c r="C23" s="15"/>
    </row>
    <row r="24" ht="15.75" customHeight="1">
      <c r="B24" s="16" t="s">
        <v>2</v>
      </c>
      <c r="C24" s="17">
        <v>1.999999999E9</v>
      </c>
    </row>
    <row r="25" ht="15.75" customHeight="1">
      <c r="B25" s="21" t="s">
        <v>4</v>
      </c>
      <c r="C25" s="25" t="str">
        <f>CONVERTIRNUM(C24,TRUE)</f>
        <v>#NAME?</v>
      </c>
    </row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5">
    <mergeCell ref="B19:C19"/>
    <mergeCell ref="B3:C3"/>
    <mergeCell ref="B7:C7"/>
    <mergeCell ref="B11:C11"/>
    <mergeCell ref="B15:C15"/>
  </mergeCells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9.43"/>
    <col customWidth="1" min="2" max="2" width="5.0"/>
    <col customWidth="1" min="3" max="3" width="5.86"/>
    <col customWidth="1" min="4" max="4" width="12.29"/>
    <col customWidth="1" min="5" max="5" width="4.86"/>
    <col customWidth="1" min="6" max="6" width="13.14"/>
    <col customWidth="1" min="7" max="7" width="6.57"/>
    <col customWidth="1" min="8" max="8" width="7.0"/>
    <col customWidth="1" min="9" max="9" width="6.86"/>
    <col customWidth="1" min="10" max="10" width="6.29"/>
    <col customWidth="1" min="11" max="11" width="6.57"/>
    <col customWidth="1" min="12" max="12" width="5.29"/>
    <col customWidth="1" min="13" max="13" width="9.43"/>
    <col customWidth="1" min="14" max="14" width="39.43"/>
    <col customWidth="1" min="15" max="15" width="20.71"/>
    <col customWidth="1" min="16" max="16" width="9.14"/>
    <col customWidth="1" min="17" max="26" width="10.0"/>
  </cols>
  <sheetData>
    <row r="1" ht="12.75" customHeight="1">
      <c r="A1" s="4"/>
      <c r="B1" s="6"/>
      <c r="C1" s="6"/>
      <c r="D1" s="6"/>
      <c r="E1" s="6"/>
      <c r="F1" s="6"/>
      <c r="G1" s="6"/>
      <c r="H1" s="6"/>
      <c r="I1" s="6"/>
      <c r="J1" s="6"/>
      <c r="K1" s="6"/>
      <c r="L1" s="6" t="s">
        <v>3</v>
      </c>
      <c r="M1" s="11"/>
      <c r="N1" s="13" t="s">
        <v>9</v>
      </c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</row>
    <row r="2" ht="12.75" customHeight="1">
      <c r="A2" s="22"/>
      <c r="B2" s="14"/>
      <c r="C2" s="14"/>
      <c r="D2" s="14"/>
      <c r="E2" s="14"/>
      <c r="F2" s="14"/>
      <c r="G2" s="14"/>
      <c r="H2" s="14"/>
      <c r="I2" s="14"/>
      <c r="J2" s="14"/>
      <c r="K2" s="14"/>
      <c r="L2" s="14" t="s">
        <v>13</v>
      </c>
      <c r="M2" s="26"/>
      <c r="N2" s="27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</row>
    <row r="3" ht="12.75" customHeight="1">
      <c r="A3" s="22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26"/>
      <c r="N3" s="27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</row>
    <row r="4" ht="12.75" customHeight="1">
      <c r="A4" s="22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26"/>
      <c r="N4" s="27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</row>
    <row r="5" ht="12.75" customHeight="1">
      <c r="A5" s="22"/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26"/>
      <c r="N5" s="27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</row>
    <row r="6" ht="8.25" customHeight="1">
      <c r="A6" s="22"/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26"/>
      <c r="N6" s="28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</row>
    <row r="7" ht="12.75" customHeight="1">
      <c r="A7" s="29" t="s">
        <v>14</v>
      </c>
      <c r="B7" s="30"/>
      <c r="C7" s="30"/>
      <c r="D7" s="31"/>
      <c r="E7" s="32" t="s">
        <v>15</v>
      </c>
      <c r="F7" s="30"/>
      <c r="G7" s="30"/>
      <c r="H7" s="30"/>
      <c r="I7" s="30"/>
      <c r="J7" s="30"/>
      <c r="K7" s="30"/>
      <c r="L7" s="30"/>
      <c r="M7" s="33"/>
      <c r="N7" s="34" t="s">
        <v>16</v>
      </c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</row>
    <row r="8" ht="15.0" customHeight="1">
      <c r="A8" s="35" t="s">
        <v>17</v>
      </c>
      <c r="B8" s="36" t="s">
        <v>18</v>
      </c>
      <c r="C8" s="30"/>
      <c r="D8" s="30"/>
      <c r="E8" s="31"/>
      <c r="F8" s="37" t="s">
        <v>19</v>
      </c>
      <c r="G8" s="40" t="s">
        <v>20</v>
      </c>
      <c r="H8" s="40" t="s">
        <v>22</v>
      </c>
      <c r="I8" s="40" t="s">
        <v>23</v>
      </c>
      <c r="J8" s="41" t="s">
        <v>24</v>
      </c>
      <c r="K8" s="40" t="s">
        <v>20</v>
      </c>
      <c r="L8" s="40" t="s">
        <v>22</v>
      </c>
      <c r="M8" s="43" t="s">
        <v>23</v>
      </c>
      <c r="N8" s="27"/>
      <c r="O8" s="14"/>
      <c r="P8" s="45">
        <v>9092475.0</v>
      </c>
      <c r="Q8" s="14"/>
      <c r="R8" s="14"/>
      <c r="S8" s="14"/>
      <c r="T8" s="14"/>
      <c r="U8" s="14"/>
      <c r="V8" s="14"/>
      <c r="W8" s="14"/>
      <c r="X8" s="14"/>
      <c r="Y8" s="14"/>
      <c r="Z8" s="14"/>
    </row>
    <row r="9" ht="35.25" customHeight="1">
      <c r="A9" s="47">
        <v>1.03236372E9</v>
      </c>
      <c r="B9" s="48" t="s">
        <v>31</v>
      </c>
      <c r="C9" s="30"/>
      <c r="D9" s="30"/>
      <c r="E9" s="31"/>
      <c r="F9" s="50"/>
      <c r="G9" s="51">
        <v>1.0</v>
      </c>
      <c r="H9" s="51">
        <v>6.0</v>
      </c>
      <c r="I9" s="51">
        <v>2016.0</v>
      </c>
      <c r="J9" s="50"/>
      <c r="K9" s="51">
        <v>30.0</v>
      </c>
      <c r="L9" s="51">
        <v>6.0</v>
      </c>
      <c r="M9" s="53">
        <v>2016.0</v>
      </c>
      <c r="N9" s="27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</row>
    <row r="10" ht="12.75" customHeight="1">
      <c r="A10" s="29" t="s">
        <v>41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3"/>
      <c r="N10" s="27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</row>
    <row r="11" ht="12.75" customHeight="1">
      <c r="A11" s="29" t="s">
        <v>43</v>
      </c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3"/>
      <c r="N11" s="28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</row>
    <row r="12" ht="48.0" customHeight="1">
      <c r="A12" s="58" t="s">
        <v>46</v>
      </c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3"/>
      <c r="N12" s="60" t="s">
        <v>49</v>
      </c>
      <c r="O12" s="14"/>
      <c r="P12" s="61"/>
      <c r="Q12" s="61"/>
      <c r="R12" s="61"/>
      <c r="S12" s="61"/>
      <c r="T12" s="61"/>
      <c r="U12" s="61"/>
      <c r="V12" s="61"/>
      <c r="W12" s="61"/>
      <c r="X12" s="61"/>
      <c r="Y12" s="61"/>
      <c r="Z12" s="61"/>
    </row>
    <row r="13" ht="24.0" customHeight="1">
      <c r="A13" s="63" t="s">
        <v>51</v>
      </c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3"/>
      <c r="N13" s="65" t="s">
        <v>52</v>
      </c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</row>
    <row r="14" ht="12.75" customHeight="1">
      <c r="A14" s="67" t="s">
        <v>55</v>
      </c>
      <c r="B14" s="70"/>
      <c r="C14" s="70"/>
      <c r="D14" s="70"/>
      <c r="E14" s="70"/>
      <c r="F14" s="70"/>
      <c r="G14" s="70"/>
      <c r="H14" s="70"/>
      <c r="I14" s="70"/>
      <c r="J14" s="70"/>
      <c r="K14" s="70"/>
      <c r="L14" s="70"/>
      <c r="M14" s="72"/>
      <c r="N14" s="27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</row>
    <row r="15" ht="42.0" customHeight="1">
      <c r="A15" s="74" t="s">
        <v>60</v>
      </c>
      <c r="B15" s="76"/>
      <c r="C15" s="76"/>
      <c r="D15" s="76"/>
      <c r="E15" s="76"/>
      <c r="F15" s="76"/>
      <c r="G15" s="76"/>
      <c r="H15" s="76"/>
      <c r="I15" s="76"/>
      <c r="J15" s="76"/>
      <c r="K15" s="76"/>
      <c r="L15" s="76"/>
      <c r="M15" s="77"/>
      <c r="N15" s="27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</row>
    <row r="16" ht="42.0" customHeight="1">
      <c r="A16" s="79" t="s">
        <v>64</v>
      </c>
      <c r="B16" s="80"/>
      <c r="C16" s="80"/>
      <c r="D16" s="80"/>
      <c r="E16" s="80"/>
      <c r="F16" s="80"/>
      <c r="G16" s="80"/>
      <c r="H16" s="80"/>
      <c r="I16" s="80"/>
      <c r="J16" s="80"/>
      <c r="K16" s="80"/>
      <c r="L16" s="80"/>
      <c r="M16" s="81"/>
      <c r="N16" s="28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</row>
    <row r="17" ht="13.5" customHeight="1">
      <c r="A17" s="83"/>
      <c r="B17" s="86"/>
      <c r="C17" s="86"/>
      <c r="D17" s="86"/>
      <c r="E17" s="86"/>
      <c r="F17" s="86"/>
      <c r="G17" s="86"/>
      <c r="H17" s="86"/>
      <c r="I17" s="86"/>
      <c r="J17" s="86"/>
      <c r="K17" s="86"/>
      <c r="L17" s="86"/>
      <c r="M17" s="89"/>
      <c r="N17" s="91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</row>
    <row r="18" ht="13.5" customHeight="1">
      <c r="A18" s="93" t="s">
        <v>71</v>
      </c>
      <c r="B18" s="94"/>
      <c r="C18" s="94"/>
      <c r="D18" s="94"/>
      <c r="E18" s="94"/>
      <c r="F18" s="94"/>
      <c r="G18" s="94"/>
      <c r="H18" s="94"/>
      <c r="I18" s="94"/>
      <c r="J18" s="94"/>
      <c r="K18" s="94"/>
      <c r="L18" s="94"/>
      <c r="M18" s="96"/>
      <c r="N18" s="91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</row>
    <row r="19" ht="31.5" customHeight="1">
      <c r="A19" s="100" t="s">
        <v>74</v>
      </c>
      <c r="B19" s="86"/>
      <c r="C19" s="86"/>
      <c r="D19" s="86"/>
      <c r="E19" s="86"/>
      <c r="F19" s="86"/>
      <c r="G19" s="86"/>
      <c r="H19" s="86"/>
      <c r="I19" s="86"/>
      <c r="J19" s="86"/>
      <c r="K19" s="86"/>
      <c r="L19" s="86"/>
      <c r="M19" s="89"/>
      <c r="N19" s="34" t="s">
        <v>75</v>
      </c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</row>
    <row r="20" ht="14.25" customHeight="1">
      <c r="A20" s="101"/>
      <c r="M20" s="103"/>
      <c r="N20" s="28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</row>
    <row r="21" ht="12.75" hidden="1" customHeight="1">
      <c r="A21" s="101"/>
      <c r="M21" s="103"/>
      <c r="N21" s="91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</row>
    <row r="22" ht="16.5" hidden="1" customHeight="1">
      <c r="A22" s="101"/>
      <c r="M22" s="103"/>
      <c r="N22" s="91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</row>
    <row r="23" ht="12.75" hidden="1" customHeight="1">
      <c r="A23" s="105"/>
      <c r="B23" s="107"/>
      <c r="C23" s="107"/>
      <c r="D23" s="107"/>
      <c r="E23" s="107"/>
      <c r="F23" s="107"/>
      <c r="G23" s="107"/>
      <c r="H23" s="107"/>
      <c r="I23" s="107"/>
      <c r="J23" s="107"/>
      <c r="K23" s="107"/>
      <c r="L23" s="107"/>
      <c r="M23" s="110"/>
      <c r="N23" s="91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</row>
    <row r="24" ht="49.5" customHeight="1">
      <c r="A24" s="113" t="s">
        <v>79</v>
      </c>
      <c r="B24" s="30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3"/>
      <c r="N24" s="91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</row>
    <row r="25" ht="61.5" customHeight="1">
      <c r="A25" s="118" t="s">
        <v>82</v>
      </c>
      <c r="B25" s="80"/>
      <c r="C25" s="80"/>
      <c r="D25" s="80"/>
      <c r="E25" s="80"/>
      <c r="F25" s="80"/>
      <c r="G25" s="80"/>
      <c r="H25" s="80"/>
      <c r="I25" s="80"/>
      <c r="J25" s="80"/>
      <c r="K25" s="80"/>
      <c r="L25" s="80"/>
      <c r="M25" s="81"/>
      <c r="N25" s="91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</row>
    <row r="26" ht="20.25" customHeight="1">
      <c r="A26" s="120" t="s">
        <v>83</v>
      </c>
      <c r="B26" s="122" t="s">
        <v>84</v>
      </c>
      <c r="C26" s="30"/>
      <c r="D26" s="30"/>
      <c r="E26" s="31"/>
      <c r="F26" s="122" t="s">
        <v>85</v>
      </c>
      <c r="G26" s="30"/>
      <c r="H26" s="30"/>
      <c r="I26" s="30"/>
      <c r="J26" s="30"/>
      <c r="K26" s="30"/>
      <c r="L26" s="30"/>
      <c r="M26" s="33"/>
      <c r="N26" s="91"/>
      <c r="O26" s="14"/>
      <c r="P26" s="14">
        <f>9240000+2310000</f>
        <v>11550000</v>
      </c>
      <c r="Q26" s="14"/>
      <c r="R26" s="14"/>
      <c r="S26" s="14"/>
      <c r="T26" s="14"/>
      <c r="U26" s="14"/>
      <c r="V26" s="14"/>
      <c r="W26" s="14"/>
      <c r="X26" s="14"/>
      <c r="Y26" s="14"/>
      <c r="Z26" s="14"/>
    </row>
    <row r="27" ht="38.25" customHeight="1">
      <c r="A27" s="124" t="s">
        <v>89</v>
      </c>
      <c r="B27" s="126">
        <v>1.386E7</v>
      </c>
      <c r="C27" s="30"/>
      <c r="D27" s="30"/>
      <c r="E27" s="127"/>
      <c r="F27" s="130" t="str">
        <f t="shared" ref="F27:F31" si="1">CONCATENATE(UPPER(CONVERTIRNUM(B27,TRUE)),"( MCTE )")</f>
        <v>#NAME?</v>
      </c>
      <c r="G27" s="30"/>
      <c r="H27" s="30"/>
      <c r="I27" s="30"/>
      <c r="J27" s="30"/>
      <c r="K27" s="30"/>
      <c r="L27" s="30"/>
      <c r="M27" s="33"/>
      <c r="N27" s="65" t="s">
        <v>92</v>
      </c>
      <c r="O27" s="14">
        <v>3109800.0</v>
      </c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</row>
    <row r="28" ht="25.5" customHeight="1">
      <c r="A28" s="132" t="s">
        <v>93</v>
      </c>
      <c r="B28" s="126">
        <v>1.386E7</v>
      </c>
      <c r="C28" s="30"/>
      <c r="D28" s="30"/>
      <c r="E28" s="127"/>
      <c r="F28" s="130" t="str">
        <f t="shared" si="1"/>
        <v>#NAME?</v>
      </c>
      <c r="G28" s="30"/>
      <c r="H28" s="30"/>
      <c r="I28" s="30"/>
      <c r="J28" s="30"/>
      <c r="K28" s="30"/>
      <c r="L28" s="30"/>
      <c r="M28" s="33"/>
      <c r="N28" s="27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</row>
    <row r="29" ht="25.5" customHeight="1">
      <c r="A29" s="124" t="s">
        <v>96</v>
      </c>
      <c r="B29" s="126">
        <v>2310000.0</v>
      </c>
      <c r="C29" s="30"/>
      <c r="D29" s="30"/>
      <c r="E29" s="127"/>
      <c r="F29" s="130" t="str">
        <f t="shared" si="1"/>
        <v>#NAME?</v>
      </c>
      <c r="G29" s="30"/>
      <c r="H29" s="30"/>
      <c r="I29" s="30"/>
      <c r="J29" s="30"/>
      <c r="K29" s="30"/>
      <c r="L29" s="30"/>
      <c r="M29" s="33"/>
      <c r="N29" s="27"/>
      <c r="O29" s="136">
        <f>+B27+2310000</f>
        <v>16170000</v>
      </c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</row>
    <row r="30" ht="25.5" customHeight="1">
      <c r="A30" s="124" t="s">
        <v>97</v>
      </c>
      <c r="B30" s="126">
        <v>0.0</v>
      </c>
      <c r="C30" s="30"/>
      <c r="D30" s="30"/>
      <c r="E30" s="127"/>
      <c r="F30" s="130" t="str">
        <f t="shared" si="1"/>
        <v>#NAME?</v>
      </c>
      <c r="G30" s="30"/>
      <c r="H30" s="30"/>
      <c r="I30" s="30"/>
      <c r="J30" s="30"/>
      <c r="K30" s="30"/>
      <c r="L30" s="30"/>
      <c r="M30" s="33"/>
      <c r="N30" s="27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</row>
    <row r="31" ht="12.75" customHeight="1">
      <c r="A31" s="124" t="s">
        <v>98</v>
      </c>
      <c r="B31" s="126">
        <f>+B27-B28</f>
        <v>0</v>
      </c>
      <c r="C31" s="30"/>
      <c r="D31" s="30"/>
      <c r="E31" s="127"/>
      <c r="F31" s="130" t="str">
        <f t="shared" si="1"/>
        <v>#NAME?</v>
      </c>
      <c r="G31" s="30"/>
      <c r="H31" s="30"/>
      <c r="I31" s="30"/>
      <c r="J31" s="30"/>
      <c r="K31" s="30"/>
      <c r="L31" s="30"/>
      <c r="M31" s="33"/>
      <c r="N31" s="28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</row>
    <row r="32" ht="25.5" customHeight="1">
      <c r="A32" s="124" t="s">
        <v>99</v>
      </c>
      <c r="B32" s="141">
        <f>+(B28*100)/B27</f>
        <v>100</v>
      </c>
      <c r="C32" s="30"/>
      <c r="D32" s="30"/>
      <c r="E32" s="127"/>
      <c r="F32" s="142" t="s">
        <v>101</v>
      </c>
      <c r="G32" s="30"/>
      <c r="H32" s="30"/>
      <c r="I32" s="30"/>
      <c r="J32" s="30"/>
      <c r="K32" s="30"/>
      <c r="L32" s="30"/>
      <c r="M32" s="33"/>
      <c r="N32" s="144" t="s">
        <v>103</v>
      </c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</row>
    <row r="33" ht="12.75" customHeight="1">
      <c r="A33" s="146"/>
      <c r="B33" s="148"/>
      <c r="C33" s="148"/>
      <c r="D33" s="150"/>
      <c r="E33" s="150"/>
      <c r="F33" s="152"/>
      <c r="G33" s="152"/>
      <c r="H33" s="152"/>
      <c r="I33" s="152"/>
      <c r="J33" s="152"/>
      <c r="K33" s="152"/>
      <c r="L33" s="152"/>
      <c r="M33" s="154"/>
      <c r="N33" s="156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</row>
    <row r="34" ht="15.0" customHeight="1">
      <c r="A34" s="158" t="s">
        <v>111</v>
      </c>
      <c r="B34" s="76"/>
      <c r="C34" s="76"/>
      <c r="D34" s="76"/>
      <c r="E34" s="76"/>
      <c r="F34" s="76"/>
      <c r="G34" s="76"/>
      <c r="H34" s="76"/>
      <c r="I34" s="76"/>
      <c r="J34" s="76"/>
      <c r="K34" s="76"/>
      <c r="L34" s="76"/>
      <c r="M34" s="77"/>
      <c r="N34" s="162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</row>
    <row r="35" ht="4.5" customHeight="1">
      <c r="A35" s="158"/>
      <c r="B35" s="76"/>
      <c r="C35" s="76"/>
      <c r="D35" s="76"/>
      <c r="E35" s="76"/>
      <c r="F35" s="76"/>
      <c r="G35" s="76"/>
      <c r="H35" s="76"/>
      <c r="I35" s="76"/>
      <c r="J35" s="76"/>
      <c r="K35" s="76"/>
      <c r="L35" s="76"/>
      <c r="M35" s="77"/>
      <c r="N35" s="162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</row>
    <row r="36" ht="12.75" customHeight="1">
      <c r="A36" s="166" t="s">
        <v>113</v>
      </c>
      <c r="B36" s="167"/>
      <c r="C36" s="167"/>
      <c r="D36" s="167"/>
      <c r="E36" s="167"/>
      <c r="F36" s="167"/>
      <c r="G36" s="167"/>
      <c r="H36" s="167"/>
      <c r="I36" s="167"/>
      <c r="J36" s="167"/>
      <c r="K36" s="167"/>
      <c r="L36" s="167"/>
      <c r="M36" s="169"/>
      <c r="N36" s="162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</row>
    <row r="37" ht="30.75" customHeight="1">
      <c r="A37" s="105"/>
      <c r="B37" s="107"/>
      <c r="C37" s="107"/>
      <c r="D37" s="107"/>
      <c r="E37" s="107"/>
      <c r="F37" s="107"/>
      <c r="G37" s="107"/>
      <c r="H37" s="107"/>
      <c r="I37" s="107"/>
      <c r="J37" s="107"/>
      <c r="K37" s="107"/>
      <c r="L37" s="107"/>
      <c r="M37" s="110"/>
      <c r="N37" s="171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</row>
    <row r="38" ht="12.75" customHeight="1">
      <c r="A38" s="173" t="s">
        <v>116</v>
      </c>
      <c r="B38" s="175" t="s">
        <v>119</v>
      </c>
      <c r="C38" s="30"/>
      <c r="D38" s="30"/>
      <c r="E38" s="31"/>
      <c r="F38" s="177" t="s">
        <v>124</v>
      </c>
      <c r="G38" s="122" t="s">
        <v>125</v>
      </c>
      <c r="H38" s="31"/>
      <c r="I38" s="122" t="s">
        <v>126</v>
      </c>
      <c r="J38" s="31"/>
      <c r="K38" s="122" t="s">
        <v>127</v>
      </c>
      <c r="L38" s="30"/>
      <c r="M38" s="33"/>
      <c r="N38" s="91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</row>
    <row r="39" ht="37.5" customHeight="1">
      <c r="A39" s="180">
        <v>8.840125941E9</v>
      </c>
      <c r="B39" s="182">
        <v>2310000.0</v>
      </c>
      <c r="C39" s="30"/>
      <c r="D39" s="30"/>
      <c r="E39" s="31"/>
      <c r="F39" s="184">
        <f>IF(B39&lt;=(1723650),(689450),(B39*0.4))</f>
        <v>924000</v>
      </c>
      <c r="G39" s="186">
        <f>(F39*12.5)/100</f>
        <v>115500</v>
      </c>
      <c r="H39" s="31"/>
      <c r="I39" s="186">
        <f>(F39*16)/100</f>
        <v>147840</v>
      </c>
      <c r="J39" s="31"/>
      <c r="K39" s="186">
        <f>+I39+G39</f>
        <v>263340</v>
      </c>
      <c r="L39" s="30"/>
      <c r="M39" s="33"/>
      <c r="N39" s="188" t="s">
        <v>132</v>
      </c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</row>
    <row r="40" ht="27.0" customHeight="1">
      <c r="A40" s="192" t="s">
        <v>134</v>
      </c>
      <c r="B40" s="70"/>
      <c r="C40" s="70"/>
      <c r="D40" s="70"/>
      <c r="E40" s="70"/>
      <c r="F40" s="70"/>
      <c r="G40" s="70"/>
      <c r="H40" s="70"/>
      <c r="I40" s="70"/>
      <c r="J40" s="70"/>
      <c r="K40" s="70"/>
      <c r="L40" s="70"/>
      <c r="M40" s="72"/>
      <c r="N40" s="194" t="s">
        <v>136</v>
      </c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</row>
    <row r="41" ht="24.0" customHeight="1">
      <c r="A41" s="22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26"/>
      <c r="N41" s="27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</row>
    <row r="42" ht="12.75" customHeight="1">
      <c r="A42" s="22" t="s">
        <v>137</v>
      </c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26"/>
      <c r="N42" s="27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</row>
    <row r="43" ht="15.0" customHeight="1">
      <c r="A43" s="22"/>
      <c r="B43" s="196" t="s">
        <v>138</v>
      </c>
      <c r="C43" s="80"/>
      <c r="D43" s="80"/>
      <c r="E43" s="80"/>
      <c r="F43" s="80"/>
      <c r="G43" s="80"/>
      <c r="H43" s="80"/>
      <c r="I43" s="80"/>
      <c r="J43" s="198"/>
      <c r="K43" s="199"/>
      <c r="L43" s="14"/>
      <c r="M43" s="26"/>
      <c r="N43" s="28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</row>
    <row r="44" ht="20.25" customHeight="1">
      <c r="A44" s="201" t="s">
        <v>139</v>
      </c>
      <c r="B44" s="195"/>
      <c r="C44" s="195"/>
      <c r="D44" s="195"/>
      <c r="E44" s="195"/>
      <c r="F44" s="195"/>
      <c r="G44" s="195"/>
      <c r="H44" s="195"/>
      <c r="I44" s="195"/>
      <c r="J44" s="195"/>
      <c r="K44" s="195"/>
      <c r="L44" s="195"/>
      <c r="M44" s="197"/>
      <c r="N44" s="202" t="s">
        <v>142</v>
      </c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</row>
    <row r="45" ht="12.75" customHeight="1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</row>
    <row r="46" ht="12.75" customHeight="1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</row>
    <row r="47" ht="12.75" customHeight="1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</row>
    <row r="48" ht="12.75" customHeight="1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</row>
    <row r="49" ht="12.75" customHeight="1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</row>
    <row r="50" ht="12.75" customHeight="1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</row>
    <row r="51" ht="12.75" customHeight="1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</row>
    <row r="52" ht="12.75" customHeight="1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</row>
    <row r="53" ht="12.75" customHeight="1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</row>
    <row r="54" ht="12.75" customHeight="1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</row>
    <row r="55" ht="12.75" customHeight="1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</row>
    <row r="56" ht="12.75" customHeight="1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</row>
    <row r="57" ht="12.75" customHeight="1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</row>
    <row r="58" ht="12.75" customHeight="1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</row>
    <row r="59" ht="12.75" customHeight="1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</row>
    <row r="60" ht="12.75" customHeight="1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</row>
    <row r="61" ht="12.75" customHeight="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</row>
    <row r="62" ht="12.75" customHeight="1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</row>
    <row r="63" ht="12.75" customHeight="1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</row>
    <row r="64" ht="12.75" customHeight="1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</row>
    <row r="65" ht="12.75" customHeight="1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</row>
    <row r="66" ht="12.75" customHeight="1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</row>
    <row r="67" ht="12.75" customHeight="1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</row>
    <row r="68" ht="12.75" customHeight="1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</row>
    <row r="69" ht="12.75" customHeight="1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</row>
    <row r="70" ht="12.75" customHeight="1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</row>
    <row r="71" ht="12.75" customHeight="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</row>
    <row r="72" ht="12.75" customHeight="1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</row>
    <row r="73" ht="12.75" customHeight="1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</row>
    <row r="74" ht="12.75" customHeight="1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</row>
    <row r="75" ht="12.75" customHeight="1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</row>
    <row r="76" ht="12.75" customHeight="1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</row>
    <row r="77" ht="12.75" customHeight="1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</row>
    <row r="78" ht="12.75" customHeight="1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</row>
    <row r="79" ht="12.75" customHeight="1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</row>
    <row r="80" ht="12.75" customHeight="1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</row>
    <row r="81" ht="12.75" customHeight="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</row>
    <row r="82" ht="12.75" customHeight="1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</row>
    <row r="83" ht="12.75" customHeight="1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</row>
    <row r="84" ht="12.75" customHeight="1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</row>
    <row r="85" ht="12.75" customHeight="1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</row>
    <row r="86" ht="12.75" customHeight="1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</row>
    <row r="87" ht="12.75" customHeight="1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</row>
    <row r="88" ht="12.75" customHeight="1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</row>
    <row r="89" ht="12.75" customHeight="1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</row>
    <row r="90" ht="12.75" customHeight="1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</row>
    <row r="91" ht="12.75" customHeight="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</row>
    <row r="92" ht="12.75" customHeight="1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</row>
    <row r="93" ht="12.75" customHeight="1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</row>
    <row r="94" ht="12.75" customHeight="1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</row>
    <row r="95" ht="12.75" customHeight="1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</row>
    <row r="96" ht="12.75" customHeight="1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</row>
    <row r="97" ht="12.75" customHeight="1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</row>
    <row r="98" ht="12.75" customHeight="1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</row>
    <row r="99" ht="12.75" customHeight="1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</row>
    <row r="100" ht="12.75" customHeight="1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</row>
    <row r="101" ht="12.75" customHeight="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</row>
    <row r="102" ht="12.75" customHeight="1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</row>
    <row r="103" ht="12.75" customHeight="1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</row>
    <row r="104" ht="12.75" customHeight="1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</row>
    <row r="105" ht="12.75" customHeight="1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</row>
    <row r="106" ht="12.75" customHeight="1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</row>
    <row r="107" ht="12.75" customHeight="1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</row>
    <row r="108" ht="12.75" customHeight="1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</row>
    <row r="109" ht="12.75" customHeight="1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</row>
    <row r="110" ht="12.75" customHeight="1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</row>
    <row r="111" ht="12.75" customHeight="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</row>
    <row r="112" ht="12.75" customHeight="1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</row>
    <row r="113" ht="12.75" customHeight="1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</row>
    <row r="114" ht="12.75" customHeight="1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</row>
    <row r="115" ht="12.75" customHeight="1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</row>
    <row r="116" ht="12.75" customHeight="1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</row>
    <row r="117" ht="12.75" customHeight="1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</row>
    <row r="118" ht="12.75" customHeight="1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</row>
    <row r="119" ht="12.75" customHeight="1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</row>
    <row r="120" ht="12.75" customHeight="1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</row>
    <row r="121" ht="12.75" customHeight="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</row>
    <row r="122" ht="12.75" customHeight="1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</row>
    <row r="123" ht="12.75" customHeight="1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</row>
    <row r="124" ht="12.75" customHeight="1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</row>
    <row r="125" ht="12.75" customHeight="1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</row>
    <row r="126" ht="12.75" customHeight="1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</row>
    <row r="127" ht="12.75" customHeight="1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</row>
    <row r="128" ht="12.75" customHeight="1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</row>
    <row r="129" ht="12.75" customHeight="1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</row>
    <row r="130" ht="12.75" customHeight="1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</row>
    <row r="131" ht="12.75" customHeight="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</row>
    <row r="132" ht="12.75" customHeight="1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</row>
    <row r="133" ht="12.75" customHeight="1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</row>
    <row r="134" ht="12.75" customHeight="1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</row>
    <row r="135" ht="12.75" customHeight="1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</row>
    <row r="136" ht="12.75" customHeight="1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</row>
    <row r="137" ht="12.75" customHeight="1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</row>
    <row r="138" ht="12.75" customHeight="1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</row>
    <row r="139" ht="12.75" customHeight="1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</row>
    <row r="140" ht="12.75" customHeight="1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</row>
    <row r="141" ht="12.75" customHeight="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</row>
    <row r="142" ht="12.75" customHeight="1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</row>
    <row r="143" ht="12.75" customHeight="1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</row>
    <row r="144" ht="12.75" customHeight="1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</row>
    <row r="145" ht="12.75" customHeight="1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</row>
    <row r="146" ht="12.75" customHeight="1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</row>
    <row r="147" ht="12.75" customHeight="1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</row>
    <row r="148" ht="12.75" customHeight="1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</row>
    <row r="149" ht="12.75" customHeight="1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</row>
    <row r="150" ht="12.75" customHeight="1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</row>
    <row r="151" ht="12.75" customHeight="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</row>
    <row r="152" ht="12.75" customHeight="1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</row>
    <row r="153" ht="12.75" customHeight="1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</row>
    <row r="154" ht="12.75" customHeight="1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</row>
    <row r="155" ht="12.75" customHeight="1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</row>
    <row r="156" ht="12.75" customHeight="1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</row>
    <row r="157" ht="12.75" customHeight="1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</row>
    <row r="158" ht="12.75" customHeight="1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</row>
    <row r="159" ht="12.75" customHeight="1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</row>
    <row r="160" ht="12.75" customHeight="1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</row>
    <row r="161" ht="12.75" customHeight="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</row>
    <row r="162" ht="12.75" customHeight="1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</row>
    <row r="163" ht="12.75" customHeight="1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</row>
    <row r="164" ht="12.75" customHeight="1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</row>
    <row r="165" ht="12.75" customHeight="1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</row>
    <row r="166" ht="12.75" customHeight="1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</row>
    <row r="167" ht="12.75" customHeight="1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</row>
    <row r="168" ht="12.75" customHeight="1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</row>
    <row r="169" ht="12.75" customHeight="1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</row>
    <row r="170" ht="12.75" customHeight="1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</row>
    <row r="171" ht="12.75" customHeight="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</row>
    <row r="172" ht="12.75" customHeight="1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</row>
    <row r="173" ht="12.75" customHeight="1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</row>
    <row r="174" ht="12.75" customHeight="1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</row>
    <row r="175" ht="12.75" customHeight="1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</row>
    <row r="176" ht="12.75" customHeight="1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</row>
    <row r="177" ht="12.75" customHeight="1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</row>
    <row r="178" ht="12.75" customHeight="1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</row>
    <row r="179" ht="12.75" customHeight="1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</row>
    <row r="180" ht="12.75" customHeight="1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</row>
    <row r="181" ht="12.75" customHeight="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</row>
    <row r="182" ht="12.75" customHeight="1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</row>
    <row r="183" ht="12.75" customHeight="1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</row>
    <row r="184" ht="12.75" customHeight="1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</row>
    <row r="185" ht="12.75" customHeight="1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</row>
    <row r="186" ht="12.75" customHeight="1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</row>
    <row r="187" ht="12.75" customHeight="1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</row>
    <row r="188" ht="12.75" customHeight="1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</row>
    <row r="189" ht="12.75" customHeight="1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</row>
    <row r="190" ht="12.75" customHeight="1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</row>
    <row r="191" ht="12.75" customHeight="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</row>
    <row r="192" ht="12.75" customHeight="1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</row>
    <row r="193" ht="12.75" customHeight="1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</row>
    <row r="194" ht="12.75" customHeight="1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</row>
    <row r="195" ht="12.75" customHeight="1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</row>
    <row r="196" ht="12.75" customHeight="1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</row>
    <row r="197" ht="12.75" customHeight="1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</row>
    <row r="198" ht="12.75" customHeight="1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</row>
    <row r="199" ht="12.75" customHeight="1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</row>
    <row r="200" ht="12.75" customHeight="1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</row>
    <row r="201" ht="12.75" customHeight="1">
      <c r="A201" s="14"/>
      <c r="B201" s="14"/>
      <c r="C201" s="14"/>
      <c r="D201" s="14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4"/>
      <c r="Z201" s="14"/>
    </row>
    <row r="202" ht="12.75" customHeight="1">
      <c r="A202" s="14"/>
      <c r="B202" s="14"/>
      <c r="C202" s="14"/>
      <c r="D202" s="14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  <c r="Y202" s="14"/>
      <c r="Z202" s="14"/>
    </row>
    <row r="203" ht="12.75" customHeight="1">
      <c r="A203" s="14"/>
      <c r="B203" s="14"/>
      <c r="C203" s="14"/>
      <c r="D203" s="14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  <c r="Y203" s="14"/>
      <c r="Z203" s="14"/>
    </row>
    <row r="204" ht="12.75" customHeight="1">
      <c r="A204" s="14"/>
      <c r="B204" s="14"/>
      <c r="C204" s="14"/>
      <c r="D204" s="14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  <c r="Y204" s="14"/>
      <c r="Z204" s="14"/>
    </row>
    <row r="205" ht="12.75" customHeight="1">
      <c r="A205" s="14"/>
      <c r="B205" s="14"/>
      <c r="C205" s="14"/>
      <c r="D205" s="14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14"/>
      <c r="Z205" s="14"/>
    </row>
    <row r="206" ht="12.75" customHeight="1">
      <c r="A206" s="14"/>
      <c r="B206" s="14"/>
      <c r="C206" s="14"/>
      <c r="D206" s="14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  <c r="Y206" s="14"/>
      <c r="Z206" s="14"/>
    </row>
    <row r="207" ht="12.75" customHeight="1">
      <c r="A207" s="14"/>
      <c r="B207" s="14"/>
      <c r="C207" s="14"/>
      <c r="D207" s="14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14"/>
      <c r="Z207" s="14"/>
    </row>
    <row r="208" ht="12.75" customHeight="1">
      <c r="A208" s="14"/>
      <c r="B208" s="14"/>
      <c r="C208" s="14"/>
      <c r="D208" s="14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  <c r="Y208" s="14"/>
      <c r="Z208" s="14"/>
    </row>
    <row r="209" ht="12.75" customHeight="1">
      <c r="A209" s="14"/>
      <c r="B209" s="14"/>
      <c r="C209" s="14"/>
      <c r="D209" s="14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  <c r="Y209" s="14"/>
      <c r="Z209" s="14"/>
    </row>
    <row r="210" ht="12.75" customHeight="1">
      <c r="A210" s="14"/>
      <c r="B210" s="14"/>
      <c r="C210" s="14"/>
      <c r="D210" s="14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</row>
    <row r="211" ht="12.75" customHeight="1">
      <c r="A211" s="14"/>
      <c r="B211" s="14"/>
      <c r="C211" s="14"/>
      <c r="D211" s="14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4"/>
    </row>
    <row r="212" ht="12.75" customHeight="1">
      <c r="A212" s="14"/>
      <c r="B212" s="14"/>
      <c r="C212" s="14"/>
      <c r="D212" s="14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  <c r="Y212" s="14"/>
      <c r="Z212" s="14"/>
    </row>
    <row r="213" ht="12.75" customHeight="1">
      <c r="A213" s="14"/>
      <c r="B213" s="14"/>
      <c r="C213" s="14"/>
      <c r="D213" s="14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14"/>
      <c r="Z213" s="14"/>
    </row>
    <row r="214" ht="12.75" customHeight="1">
      <c r="A214" s="14"/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  <c r="Y214" s="14"/>
      <c r="Z214" s="14"/>
    </row>
    <row r="215" ht="12.75" customHeight="1">
      <c r="A215" s="14"/>
      <c r="B215" s="14"/>
      <c r="C215" s="14"/>
      <c r="D215" s="14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4"/>
    </row>
    <row r="216" ht="12.75" customHeight="1">
      <c r="A216" s="14"/>
      <c r="B216" s="14"/>
      <c r="C216" s="14"/>
      <c r="D216" s="14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  <c r="Z216" s="14"/>
    </row>
    <row r="217" ht="12.75" customHeight="1">
      <c r="A217" s="14"/>
      <c r="B217" s="14"/>
      <c r="C217" s="14"/>
      <c r="D217" s="14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14"/>
      <c r="Z217" s="14"/>
    </row>
    <row r="218" ht="12.75" customHeight="1">
      <c r="A218" s="14"/>
      <c r="B218" s="14"/>
      <c r="C218" s="14"/>
      <c r="D218" s="14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</row>
    <row r="219" ht="12.75" customHeight="1">
      <c r="A219" s="14"/>
      <c r="B219" s="14"/>
      <c r="C219" s="14"/>
      <c r="D219" s="14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4"/>
    </row>
    <row r="220" ht="12.75" customHeight="1">
      <c r="A220" s="14"/>
      <c r="B220" s="14"/>
      <c r="C220" s="14"/>
      <c r="D220" s="14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</row>
    <row r="221" ht="12.75" customHeight="1">
      <c r="A221" s="14"/>
      <c r="B221" s="14"/>
      <c r="C221" s="14"/>
      <c r="D221" s="14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  <c r="Y221" s="14"/>
      <c r="Z221" s="14"/>
    </row>
    <row r="222" ht="12.75" customHeight="1">
      <c r="A222" s="14"/>
      <c r="B222" s="14"/>
      <c r="C222" s="14"/>
      <c r="D222" s="14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  <c r="Y222" s="14"/>
      <c r="Z222" s="14"/>
    </row>
    <row r="223" ht="12.75" customHeight="1">
      <c r="A223" s="14"/>
      <c r="B223" s="14"/>
      <c r="C223" s="14"/>
      <c r="D223" s="14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  <c r="Y223" s="14"/>
      <c r="Z223" s="14"/>
    </row>
    <row r="224" ht="12.75" customHeight="1">
      <c r="A224" s="14"/>
      <c r="B224" s="14"/>
      <c r="C224" s="14"/>
      <c r="D224" s="14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</row>
    <row r="225" ht="12.75" customHeight="1">
      <c r="A225" s="14"/>
      <c r="B225" s="14"/>
      <c r="C225" s="14"/>
      <c r="D225" s="14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4"/>
      <c r="Y225" s="14"/>
      <c r="Z225" s="14"/>
    </row>
    <row r="226" ht="12.75" customHeight="1">
      <c r="A226" s="14"/>
      <c r="B226" s="14"/>
      <c r="C226" s="14"/>
      <c r="D226" s="14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  <c r="Y226" s="14"/>
      <c r="Z226" s="14"/>
    </row>
    <row r="227" ht="12.75" customHeight="1">
      <c r="A227" s="14"/>
      <c r="B227" s="14"/>
      <c r="C227" s="14"/>
      <c r="D227" s="14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4"/>
      <c r="Y227" s="14"/>
      <c r="Z227" s="14"/>
    </row>
    <row r="228" ht="12.75" customHeight="1">
      <c r="A228" s="14"/>
      <c r="B228" s="14"/>
      <c r="C228" s="14"/>
      <c r="D228" s="14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4"/>
      <c r="Y228" s="14"/>
      <c r="Z228" s="14"/>
    </row>
    <row r="229" ht="12.75" customHeight="1">
      <c r="A229" s="14"/>
      <c r="B229" s="14"/>
      <c r="C229" s="14"/>
      <c r="D229" s="14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4"/>
      <c r="Y229" s="14"/>
      <c r="Z229" s="14"/>
    </row>
    <row r="230" ht="12.75" customHeight="1">
      <c r="A230" s="14"/>
      <c r="B230" s="14"/>
      <c r="C230" s="14"/>
      <c r="D230" s="14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4"/>
      <c r="Y230" s="14"/>
      <c r="Z230" s="14"/>
    </row>
    <row r="231" ht="12.75" customHeight="1">
      <c r="A231" s="14"/>
      <c r="B231" s="14"/>
      <c r="C231" s="14"/>
      <c r="D231" s="14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4"/>
      <c r="Y231" s="14"/>
      <c r="Z231" s="14"/>
    </row>
    <row r="232" ht="12.75" customHeight="1">
      <c r="A232" s="14"/>
      <c r="B232" s="14"/>
      <c r="C232" s="14"/>
      <c r="D232" s="14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  <c r="Y232" s="14"/>
      <c r="Z232" s="14"/>
    </row>
    <row r="233" ht="12.75" customHeight="1">
      <c r="A233" s="14"/>
      <c r="B233" s="14"/>
      <c r="C233" s="14"/>
      <c r="D233" s="14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4"/>
      <c r="Y233" s="14"/>
      <c r="Z233" s="14"/>
    </row>
    <row r="234" ht="12.75" customHeight="1">
      <c r="A234" s="14"/>
      <c r="B234" s="14"/>
      <c r="C234" s="14"/>
      <c r="D234" s="14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4"/>
      <c r="Y234" s="14"/>
      <c r="Z234" s="14"/>
    </row>
    <row r="235" ht="12.75" customHeight="1">
      <c r="A235" s="14"/>
      <c r="B235" s="14"/>
      <c r="C235" s="14"/>
      <c r="D235" s="14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4"/>
      <c r="Y235" s="14"/>
      <c r="Z235" s="14"/>
    </row>
    <row r="236" ht="12.75" customHeight="1">
      <c r="A236" s="14"/>
      <c r="B236" s="14"/>
      <c r="C236" s="14"/>
      <c r="D236" s="14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4"/>
      <c r="Y236" s="14"/>
      <c r="Z236" s="14"/>
    </row>
    <row r="237" ht="12.75" customHeight="1">
      <c r="A237" s="14"/>
      <c r="B237" s="14"/>
      <c r="C237" s="14"/>
      <c r="D237" s="14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4"/>
      <c r="Y237" s="14"/>
      <c r="Z237" s="14"/>
    </row>
    <row r="238" ht="12.75" customHeight="1">
      <c r="A238" s="14"/>
      <c r="B238" s="14"/>
      <c r="C238" s="14"/>
      <c r="D238" s="14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  <c r="Y238" s="14"/>
      <c r="Z238" s="14"/>
    </row>
    <row r="239" ht="12.75" customHeight="1">
      <c r="A239" s="14"/>
      <c r="B239" s="14"/>
      <c r="C239" s="14"/>
      <c r="D239" s="14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  <c r="Z239" s="14"/>
    </row>
    <row r="240" ht="12.75" customHeight="1">
      <c r="A240" s="14"/>
      <c r="B240" s="14"/>
      <c r="C240" s="14"/>
      <c r="D240" s="14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4"/>
      <c r="Y240" s="14"/>
      <c r="Z240" s="14"/>
    </row>
    <row r="241" ht="12.75" customHeight="1">
      <c r="A241" s="14"/>
      <c r="B241" s="14"/>
      <c r="C241" s="14"/>
      <c r="D241" s="14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  <c r="Y241" s="14"/>
      <c r="Z241" s="14"/>
    </row>
    <row r="242" ht="12.75" customHeight="1">
      <c r="A242" s="14"/>
      <c r="B242" s="14"/>
      <c r="C242" s="14"/>
      <c r="D242" s="14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4"/>
      <c r="Y242" s="14"/>
      <c r="Z242" s="14"/>
    </row>
    <row r="243" ht="12.75" customHeight="1">
      <c r="A243" s="14"/>
      <c r="B243" s="14"/>
      <c r="C243" s="14"/>
      <c r="D243" s="14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4"/>
      <c r="Y243" s="14"/>
      <c r="Z243" s="14"/>
    </row>
    <row r="244" ht="12.75" customHeight="1">
      <c r="A244" s="14"/>
      <c r="B244" s="14"/>
      <c r="C244" s="14"/>
      <c r="D244" s="14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  <c r="Y244" s="14"/>
      <c r="Z244" s="14"/>
    </row>
    <row r="245" ht="12.75" customHeight="1">
      <c r="A245" s="14"/>
      <c r="B245" s="14"/>
      <c r="C245" s="14"/>
      <c r="D245" s="14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  <c r="Y245" s="14"/>
      <c r="Z245" s="14"/>
    </row>
    <row r="246" ht="12.75" customHeight="1">
      <c r="A246" s="14"/>
      <c r="B246" s="14"/>
      <c r="C246" s="14"/>
      <c r="D246" s="14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4"/>
      <c r="Y246" s="14"/>
      <c r="Z246" s="14"/>
    </row>
    <row r="247" ht="12.75" customHeight="1">
      <c r="A247" s="14"/>
      <c r="B247" s="14"/>
      <c r="C247" s="14"/>
      <c r="D247" s="14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  <c r="Y247" s="14"/>
      <c r="Z247" s="14"/>
    </row>
    <row r="248" ht="12.75" customHeight="1">
      <c r="A248" s="14"/>
      <c r="B248" s="14"/>
      <c r="C248" s="14"/>
      <c r="D248" s="14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4"/>
      <c r="Y248" s="14"/>
      <c r="Z248" s="14"/>
    </row>
    <row r="249" ht="12.75" customHeight="1">
      <c r="A249" s="14"/>
      <c r="B249" s="14"/>
      <c r="C249" s="14"/>
      <c r="D249" s="14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4"/>
      <c r="Y249" s="14"/>
      <c r="Z249" s="14"/>
    </row>
    <row r="250" ht="12.75" customHeight="1">
      <c r="A250" s="14"/>
      <c r="B250" s="14"/>
      <c r="C250" s="14"/>
      <c r="D250" s="14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  <c r="Y250" s="14"/>
      <c r="Z250" s="14"/>
    </row>
    <row r="251" ht="12.75" customHeight="1">
      <c r="A251" s="14"/>
      <c r="B251" s="14"/>
      <c r="C251" s="14"/>
      <c r="D251" s="14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4"/>
      <c r="Y251" s="14"/>
      <c r="Z251" s="14"/>
    </row>
    <row r="252" ht="12.75" customHeight="1">
      <c r="A252" s="14"/>
      <c r="B252" s="14"/>
      <c r="C252" s="14"/>
      <c r="D252" s="14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4"/>
      <c r="Y252" s="14"/>
      <c r="Z252" s="14"/>
    </row>
    <row r="253" ht="12.75" customHeight="1">
      <c r="A253" s="14"/>
      <c r="B253" s="14"/>
      <c r="C253" s="14"/>
      <c r="D253" s="14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4"/>
      <c r="Y253" s="14"/>
      <c r="Z253" s="14"/>
    </row>
    <row r="254" ht="12.75" customHeight="1">
      <c r="A254" s="14"/>
      <c r="B254" s="14"/>
      <c r="C254" s="14"/>
      <c r="D254" s="14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4"/>
      <c r="Y254" s="14"/>
      <c r="Z254" s="14"/>
    </row>
    <row r="255" ht="12.75" customHeight="1">
      <c r="A255" s="14"/>
      <c r="B255" s="14"/>
      <c r="C255" s="14"/>
      <c r="D255" s="14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4"/>
      <c r="Y255" s="14"/>
      <c r="Z255" s="14"/>
    </row>
    <row r="256" ht="12.75" customHeight="1">
      <c r="A256" s="14"/>
      <c r="B256" s="14"/>
      <c r="C256" s="14"/>
      <c r="D256" s="14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4"/>
      <c r="Y256" s="14"/>
      <c r="Z256" s="14"/>
    </row>
    <row r="257" ht="12.75" customHeight="1">
      <c r="A257" s="14"/>
      <c r="B257" s="14"/>
      <c r="C257" s="14"/>
      <c r="D257" s="14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4"/>
      <c r="Y257" s="14"/>
      <c r="Z257" s="14"/>
    </row>
    <row r="258" ht="12.75" customHeight="1">
      <c r="A258" s="14"/>
      <c r="B258" s="14"/>
      <c r="C258" s="14"/>
      <c r="D258" s="14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4"/>
      <c r="Y258" s="14"/>
      <c r="Z258" s="14"/>
    </row>
    <row r="259" ht="12.75" customHeight="1">
      <c r="A259" s="14"/>
      <c r="B259" s="14"/>
      <c r="C259" s="14"/>
      <c r="D259" s="14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4"/>
      <c r="Y259" s="14"/>
      <c r="Z259" s="14"/>
    </row>
    <row r="260" ht="12.75" customHeight="1">
      <c r="A260" s="14"/>
      <c r="B260" s="14"/>
      <c r="C260" s="14"/>
      <c r="D260" s="14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4"/>
      <c r="Y260" s="14"/>
      <c r="Z260" s="14"/>
    </row>
    <row r="261" ht="12.75" customHeight="1">
      <c r="A261" s="14"/>
      <c r="B261" s="14"/>
      <c r="C261" s="14"/>
      <c r="D261" s="14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4"/>
      <c r="Y261" s="14"/>
      <c r="Z261" s="14"/>
    </row>
    <row r="262" ht="12.75" customHeight="1">
      <c r="A262" s="14"/>
      <c r="B262" s="14"/>
      <c r="C262" s="14"/>
      <c r="D262" s="14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4"/>
      <c r="Y262" s="14"/>
      <c r="Z262" s="14"/>
    </row>
    <row r="263" ht="12.75" customHeight="1">
      <c r="A263" s="14"/>
      <c r="B263" s="14"/>
      <c r="C263" s="14"/>
      <c r="D263" s="14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4"/>
      <c r="Y263" s="14"/>
      <c r="Z263" s="14"/>
    </row>
    <row r="264" ht="12.75" customHeight="1">
      <c r="A264" s="14"/>
      <c r="B264" s="14"/>
      <c r="C264" s="14"/>
      <c r="D264" s="14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  <c r="U264" s="14"/>
      <c r="V264" s="14"/>
      <c r="W264" s="14"/>
      <c r="X264" s="14"/>
      <c r="Y264" s="14"/>
      <c r="Z264" s="14"/>
    </row>
    <row r="265" ht="12.75" customHeight="1">
      <c r="A265" s="14"/>
      <c r="B265" s="14"/>
      <c r="C265" s="14"/>
      <c r="D265" s="14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  <c r="U265" s="14"/>
      <c r="V265" s="14"/>
      <c r="W265" s="14"/>
      <c r="X265" s="14"/>
      <c r="Y265" s="14"/>
      <c r="Z265" s="14"/>
    </row>
    <row r="266" ht="12.75" customHeight="1">
      <c r="A266" s="14"/>
      <c r="B266" s="14"/>
      <c r="C266" s="14"/>
      <c r="D266" s="14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14"/>
      <c r="Y266" s="14"/>
      <c r="Z266" s="14"/>
    </row>
    <row r="267" ht="12.75" customHeight="1">
      <c r="A267" s="14"/>
      <c r="B267" s="14"/>
      <c r="C267" s="14"/>
      <c r="D267" s="14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14"/>
      <c r="Y267" s="14"/>
      <c r="Z267" s="14"/>
    </row>
    <row r="268" ht="12.75" customHeight="1">
      <c r="A268" s="14"/>
      <c r="B268" s="14"/>
      <c r="C268" s="14"/>
      <c r="D268" s="14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4"/>
      <c r="W268" s="14"/>
      <c r="X268" s="14"/>
      <c r="Y268" s="14"/>
      <c r="Z268" s="14"/>
    </row>
    <row r="269" ht="12.75" customHeight="1">
      <c r="A269" s="14"/>
      <c r="B269" s="14"/>
      <c r="C269" s="14"/>
      <c r="D269" s="14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  <c r="U269" s="14"/>
      <c r="V269" s="14"/>
      <c r="W269" s="14"/>
      <c r="X269" s="14"/>
      <c r="Y269" s="14"/>
      <c r="Z269" s="14"/>
    </row>
    <row r="270" ht="12.75" customHeight="1">
      <c r="A270" s="14"/>
      <c r="B270" s="14"/>
      <c r="C270" s="14"/>
      <c r="D270" s="14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14"/>
      <c r="Y270" s="14"/>
      <c r="Z270" s="14"/>
    </row>
    <row r="271" ht="12.75" customHeight="1">
      <c r="A271" s="14"/>
      <c r="B271" s="14"/>
      <c r="C271" s="14"/>
      <c r="D271" s="14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4"/>
      <c r="Y271" s="14"/>
      <c r="Z271" s="14"/>
    </row>
    <row r="272" ht="12.75" customHeight="1">
      <c r="A272" s="14"/>
      <c r="B272" s="14"/>
      <c r="C272" s="14"/>
      <c r="D272" s="14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14"/>
      <c r="Y272" s="14"/>
      <c r="Z272" s="14"/>
    </row>
    <row r="273" ht="12.75" customHeight="1">
      <c r="A273" s="14"/>
      <c r="B273" s="14"/>
      <c r="C273" s="14"/>
      <c r="D273" s="14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4"/>
      <c r="Y273" s="14"/>
      <c r="Z273" s="14"/>
    </row>
    <row r="274" ht="12.75" customHeight="1">
      <c r="A274" s="14"/>
      <c r="B274" s="14"/>
      <c r="C274" s="14"/>
      <c r="D274" s="14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4"/>
      <c r="Y274" s="14"/>
      <c r="Z274" s="14"/>
    </row>
    <row r="275" ht="12.75" customHeight="1">
      <c r="A275" s="14"/>
      <c r="B275" s="14"/>
      <c r="C275" s="14"/>
      <c r="D275" s="14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4"/>
      <c r="Y275" s="14"/>
      <c r="Z275" s="14"/>
    </row>
    <row r="276" ht="12.75" customHeight="1">
      <c r="A276" s="14"/>
      <c r="B276" s="14"/>
      <c r="C276" s="14"/>
      <c r="D276" s="14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4"/>
      <c r="Y276" s="14"/>
      <c r="Z276" s="14"/>
    </row>
    <row r="277" ht="12.75" customHeight="1">
      <c r="A277" s="14"/>
      <c r="B277" s="14"/>
      <c r="C277" s="14"/>
      <c r="D277" s="14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4"/>
      <c r="Y277" s="14"/>
      <c r="Z277" s="14"/>
    </row>
    <row r="278" ht="12.75" customHeight="1">
      <c r="A278" s="14"/>
      <c r="B278" s="14"/>
      <c r="C278" s="14"/>
      <c r="D278" s="14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4"/>
      <c r="Y278" s="14"/>
      <c r="Z278" s="14"/>
    </row>
    <row r="279" ht="12.75" customHeight="1">
      <c r="A279" s="14"/>
      <c r="B279" s="14"/>
      <c r="C279" s="14"/>
      <c r="D279" s="14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4"/>
      <c r="Y279" s="14"/>
      <c r="Z279" s="14"/>
    </row>
    <row r="280" ht="12.75" customHeight="1">
      <c r="A280" s="14"/>
      <c r="B280" s="14"/>
      <c r="C280" s="14"/>
      <c r="D280" s="14"/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14"/>
      <c r="Y280" s="14"/>
      <c r="Z280" s="14"/>
    </row>
    <row r="281" ht="12.75" customHeight="1">
      <c r="A281" s="14"/>
      <c r="B281" s="14"/>
      <c r="C281" s="14"/>
      <c r="D281" s="14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4"/>
      <c r="Y281" s="14"/>
      <c r="Z281" s="14"/>
    </row>
    <row r="282" ht="12.75" customHeight="1">
      <c r="A282" s="14"/>
      <c r="B282" s="14"/>
      <c r="C282" s="14"/>
      <c r="D282" s="14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4"/>
      <c r="Y282" s="14"/>
      <c r="Z282" s="14"/>
    </row>
    <row r="283" ht="12.75" customHeight="1">
      <c r="A283" s="14"/>
      <c r="B283" s="14"/>
      <c r="C283" s="14"/>
      <c r="D283" s="14"/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4"/>
      <c r="Y283" s="14"/>
      <c r="Z283" s="14"/>
    </row>
    <row r="284" ht="12.75" customHeight="1">
      <c r="A284" s="14"/>
      <c r="B284" s="14"/>
      <c r="C284" s="14"/>
      <c r="D284" s="14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14"/>
      <c r="Y284" s="14"/>
      <c r="Z284" s="14"/>
    </row>
    <row r="285" ht="12.75" customHeight="1">
      <c r="A285" s="14"/>
      <c r="B285" s="14"/>
      <c r="C285" s="14"/>
      <c r="D285" s="14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  <c r="U285" s="14"/>
      <c r="V285" s="14"/>
      <c r="W285" s="14"/>
      <c r="X285" s="14"/>
      <c r="Y285" s="14"/>
      <c r="Z285" s="14"/>
    </row>
    <row r="286" ht="12.75" customHeight="1">
      <c r="A286" s="14"/>
      <c r="B286" s="14"/>
      <c r="C286" s="14"/>
      <c r="D286" s="14"/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  <c r="U286" s="14"/>
      <c r="V286" s="14"/>
      <c r="W286" s="14"/>
      <c r="X286" s="14"/>
      <c r="Y286" s="14"/>
      <c r="Z286" s="14"/>
    </row>
    <row r="287" ht="12.75" customHeight="1">
      <c r="A287" s="14"/>
      <c r="B287" s="14"/>
      <c r="C287" s="14"/>
      <c r="D287" s="14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  <c r="U287" s="14"/>
      <c r="V287" s="14"/>
      <c r="W287" s="14"/>
      <c r="X287" s="14"/>
      <c r="Y287" s="14"/>
      <c r="Z287" s="14"/>
    </row>
    <row r="288" ht="12.75" customHeight="1">
      <c r="A288" s="14"/>
      <c r="B288" s="14"/>
      <c r="C288" s="14"/>
      <c r="D288" s="14"/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14"/>
      <c r="Y288" s="14"/>
      <c r="Z288" s="14"/>
    </row>
    <row r="289" ht="12.75" customHeight="1">
      <c r="A289" s="14"/>
      <c r="B289" s="14"/>
      <c r="C289" s="14"/>
      <c r="D289" s="14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14"/>
      <c r="Y289" s="14"/>
      <c r="Z289" s="14"/>
    </row>
    <row r="290" ht="12.75" customHeight="1">
      <c r="A290" s="14"/>
      <c r="B290" s="14"/>
      <c r="C290" s="14"/>
      <c r="D290" s="14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  <c r="U290" s="14"/>
      <c r="V290" s="14"/>
      <c r="W290" s="14"/>
      <c r="X290" s="14"/>
      <c r="Y290" s="14"/>
      <c r="Z290" s="14"/>
    </row>
    <row r="291" ht="12.75" customHeight="1">
      <c r="A291" s="14"/>
      <c r="B291" s="14"/>
      <c r="C291" s="14"/>
      <c r="D291" s="14"/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  <c r="U291" s="14"/>
      <c r="V291" s="14"/>
      <c r="W291" s="14"/>
      <c r="X291" s="14"/>
      <c r="Y291" s="14"/>
      <c r="Z291" s="14"/>
    </row>
    <row r="292" ht="12.75" customHeight="1">
      <c r="A292" s="14"/>
      <c r="B292" s="14"/>
      <c r="C292" s="14"/>
      <c r="D292" s="14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  <c r="U292" s="14"/>
      <c r="V292" s="14"/>
      <c r="W292" s="14"/>
      <c r="X292" s="14"/>
      <c r="Y292" s="14"/>
      <c r="Z292" s="14"/>
    </row>
    <row r="293" ht="12.75" customHeight="1">
      <c r="A293" s="14"/>
      <c r="B293" s="14"/>
      <c r="C293" s="14"/>
      <c r="D293" s="14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4"/>
      <c r="Y293" s="14"/>
      <c r="Z293" s="14"/>
    </row>
    <row r="294" ht="12.75" customHeight="1">
      <c r="A294" s="14"/>
      <c r="B294" s="14"/>
      <c r="C294" s="14"/>
      <c r="D294" s="14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  <c r="U294" s="14"/>
      <c r="V294" s="14"/>
      <c r="W294" s="14"/>
      <c r="X294" s="14"/>
      <c r="Y294" s="14"/>
      <c r="Z294" s="14"/>
    </row>
    <row r="295" ht="12.75" customHeight="1">
      <c r="A295" s="14"/>
      <c r="B295" s="14"/>
      <c r="C295" s="14"/>
      <c r="D295" s="14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  <c r="U295" s="14"/>
      <c r="V295" s="14"/>
      <c r="W295" s="14"/>
      <c r="X295" s="14"/>
      <c r="Y295" s="14"/>
      <c r="Z295" s="14"/>
    </row>
    <row r="296" ht="12.75" customHeight="1">
      <c r="A296" s="14"/>
      <c r="B296" s="14"/>
      <c r="C296" s="14"/>
      <c r="D296" s="14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14"/>
      <c r="Y296" s="14"/>
      <c r="Z296" s="14"/>
    </row>
    <row r="297" ht="12.75" customHeight="1">
      <c r="A297" s="14"/>
      <c r="B297" s="14"/>
      <c r="C297" s="14"/>
      <c r="D297" s="14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14"/>
      <c r="Y297" s="14"/>
      <c r="Z297" s="14"/>
    </row>
    <row r="298" ht="12.75" customHeight="1">
      <c r="A298" s="14"/>
      <c r="B298" s="14"/>
      <c r="C298" s="14"/>
      <c r="D298" s="14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  <c r="U298" s="14"/>
      <c r="V298" s="14"/>
      <c r="W298" s="14"/>
      <c r="X298" s="14"/>
      <c r="Y298" s="14"/>
      <c r="Z298" s="14"/>
    </row>
    <row r="299" ht="12.75" customHeight="1">
      <c r="A299" s="14"/>
      <c r="B299" s="14"/>
      <c r="C299" s="14"/>
      <c r="D299" s="14"/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4"/>
      <c r="Y299" s="14"/>
      <c r="Z299" s="14"/>
    </row>
    <row r="300" ht="12.75" customHeight="1">
      <c r="A300" s="14"/>
      <c r="B300" s="14"/>
      <c r="C300" s="14"/>
      <c r="D300" s="14"/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4"/>
      <c r="Y300" s="14"/>
      <c r="Z300" s="14"/>
    </row>
    <row r="301" ht="12.75" customHeight="1">
      <c r="A301" s="14"/>
      <c r="B301" s="14"/>
      <c r="C301" s="14"/>
      <c r="D301" s="14"/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  <c r="U301" s="14"/>
      <c r="V301" s="14"/>
      <c r="W301" s="14"/>
      <c r="X301" s="14"/>
      <c r="Y301" s="14"/>
      <c r="Z301" s="14"/>
    </row>
    <row r="302" ht="12.75" customHeight="1">
      <c r="A302" s="14"/>
      <c r="B302" s="14"/>
      <c r="C302" s="14"/>
      <c r="D302" s="14"/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14"/>
      <c r="Y302" s="14"/>
      <c r="Z302" s="14"/>
    </row>
    <row r="303" ht="12.75" customHeight="1">
      <c r="A303" s="14"/>
      <c r="B303" s="14"/>
      <c r="C303" s="14"/>
      <c r="D303" s="14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4"/>
      <c r="Y303" s="14"/>
      <c r="Z303" s="14"/>
    </row>
    <row r="304" ht="12.75" customHeight="1">
      <c r="A304" s="14"/>
      <c r="B304" s="14"/>
      <c r="C304" s="14"/>
      <c r="D304" s="14"/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4"/>
      <c r="Y304" s="14"/>
      <c r="Z304" s="14"/>
    </row>
    <row r="305" ht="12.75" customHeight="1">
      <c r="A305" s="14"/>
      <c r="B305" s="14"/>
      <c r="C305" s="14"/>
      <c r="D305" s="14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4"/>
      <c r="Y305" s="14"/>
      <c r="Z305" s="14"/>
    </row>
    <row r="306" ht="12.75" customHeight="1">
      <c r="A306" s="14"/>
      <c r="B306" s="14"/>
      <c r="C306" s="14"/>
      <c r="D306" s="14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  <c r="U306" s="14"/>
      <c r="V306" s="14"/>
      <c r="W306" s="14"/>
      <c r="X306" s="14"/>
      <c r="Y306" s="14"/>
      <c r="Z306" s="14"/>
    </row>
    <row r="307" ht="12.75" customHeight="1">
      <c r="A307" s="14"/>
      <c r="B307" s="14"/>
      <c r="C307" s="14"/>
      <c r="D307" s="14"/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4"/>
      <c r="Y307" s="14"/>
      <c r="Z307" s="14"/>
    </row>
    <row r="308" ht="12.75" customHeight="1">
      <c r="A308" s="14"/>
      <c r="B308" s="14"/>
      <c r="C308" s="14"/>
      <c r="D308" s="14"/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4"/>
      <c r="Y308" s="14"/>
      <c r="Z308" s="14"/>
    </row>
    <row r="309" ht="12.75" customHeight="1">
      <c r="A309" s="14"/>
      <c r="B309" s="14"/>
      <c r="C309" s="14"/>
      <c r="D309" s="14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4"/>
      <c r="Y309" s="14"/>
      <c r="Z309" s="14"/>
    </row>
    <row r="310" ht="12.75" customHeight="1">
      <c r="A310" s="14"/>
      <c r="B310" s="14"/>
      <c r="C310" s="14"/>
      <c r="D310" s="14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4"/>
      <c r="Y310" s="14"/>
      <c r="Z310" s="14"/>
    </row>
    <row r="311" ht="12.75" customHeight="1">
      <c r="A311" s="14"/>
      <c r="B311" s="14"/>
      <c r="C311" s="14"/>
      <c r="D311" s="14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X311" s="14"/>
      <c r="Y311" s="14"/>
      <c r="Z311" s="14"/>
    </row>
    <row r="312" ht="12.75" customHeight="1">
      <c r="A312" s="14"/>
      <c r="B312" s="14"/>
      <c r="C312" s="14"/>
      <c r="D312" s="14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4"/>
      <c r="Y312" s="14"/>
      <c r="Z312" s="14"/>
    </row>
    <row r="313" ht="12.75" customHeight="1">
      <c r="A313" s="14"/>
      <c r="B313" s="14"/>
      <c r="C313" s="14"/>
      <c r="D313" s="14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4"/>
      <c r="Y313" s="14"/>
      <c r="Z313" s="14"/>
    </row>
    <row r="314" ht="12.75" customHeight="1">
      <c r="A314" s="14"/>
      <c r="B314" s="14"/>
      <c r="C314" s="14"/>
      <c r="D314" s="14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4"/>
      <c r="Y314" s="14"/>
      <c r="Z314" s="14"/>
    </row>
    <row r="315" ht="12.75" customHeight="1">
      <c r="A315" s="14"/>
      <c r="B315" s="14"/>
      <c r="C315" s="14"/>
      <c r="D315" s="14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14"/>
      <c r="Y315" s="14"/>
      <c r="Z315" s="14"/>
    </row>
    <row r="316" ht="12.75" customHeight="1">
      <c r="A316" s="14"/>
      <c r="B316" s="14"/>
      <c r="C316" s="14"/>
      <c r="D316" s="14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  <c r="U316" s="14"/>
      <c r="V316" s="14"/>
      <c r="W316" s="14"/>
      <c r="X316" s="14"/>
      <c r="Y316" s="14"/>
      <c r="Z316" s="14"/>
    </row>
    <row r="317" ht="12.75" customHeight="1">
      <c r="A317" s="14"/>
      <c r="B317" s="14"/>
      <c r="C317" s="14"/>
      <c r="D317" s="14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4"/>
      <c r="Y317" s="14"/>
      <c r="Z317" s="14"/>
    </row>
    <row r="318" ht="12.75" customHeight="1">
      <c r="A318" s="14"/>
      <c r="B318" s="14"/>
      <c r="C318" s="14"/>
      <c r="D318" s="14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4"/>
      <c r="Y318" s="14"/>
      <c r="Z318" s="14"/>
    </row>
    <row r="319" ht="12.75" customHeight="1">
      <c r="A319" s="14"/>
      <c r="B319" s="14"/>
      <c r="C319" s="14"/>
      <c r="D319" s="14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4"/>
      <c r="Y319" s="14"/>
      <c r="Z319" s="14"/>
    </row>
    <row r="320" ht="12.75" customHeight="1">
      <c r="A320" s="14"/>
      <c r="B320" s="14"/>
      <c r="C320" s="14"/>
      <c r="D320" s="14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4"/>
      <c r="Y320" s="14"/>
      <c r="Z320" s="14"/>
    </row>
    <row r="321" ht="12.75" customHeight="1">
      <c r="A321" s="14"/>
      <c r="B321" s="14"/>
      <c r="C321" s="14"/>
      <c r="D321" s="14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  <c r="U321" s="14"/>
      <c r="V321" s="14"/>
      <c r="W321" s="14"/>
      <c r="X321" s="14"/>
      <c r="Y321" s="14"/>
      <c r="Z321" s="14"/>
    </row>
    <row r="322" ht="12.75" customHeight="1">
      <c r="A322" s="14"/>
      <c r="B322" s="14"/>
      <c r="C322" s="14"/>
      <c r="D322" s="14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4"/>
      <c r="Y322" s="14"/>
      <c r="Z322" s="14"/>
    </row>
    <row r="323" ht="12.75" customHeight="1">
      <c r="A323" s="14"/>
      <c r="B323" s="14"/>
      <c r="C323" s="14"/>
      <c r="D323" s="14"/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14"/>
      <c r="Y323" s="14"/>
      <c r="Z323" s="14"/>
    </row>
    <row r="324" ht="12.75" customHeight="1">
      <c r="A324" s="14"/>
      <c r="B324" s="14"/>
      <c r="C324" s="14"/>
      <c r="D324" s="14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4"/>
      <c r="Y324" s="14"/>
      <c r="Z324" s="14"/>
    </row>
    <row r="325" ht="12.75" customHeight="1">
      <c r="A325" s="14"/>
      <c r="B325" s="14"/>
      <c r="C325" s="14"/>
      <c r="D325" s="14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  <c r="U325" s="14"/>
      <c r="V325" s="14"/>
      <c r="W325" s="14"/>
      <c r="X325" s="14"/>
      <c r="Y325" s="14"/>
      <c r="Z325" s="14"/>
    </row>
    <row r="326" ht="12.75" customHeight="1">
      <c r="A326" s="14"/>
      <c r="B326" s="14"/>
      <c r="C326" s="14"/>
      <c r="D326" s="14"/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  <c r="U326" s="14"/>
      <c r="V326" s="14"/>
      <c r="W326" s="14"/>
      <c r="X326" s="14"/>
      <c r="Y326" s="14"/>
      <c r="Z326" s="14"/>
    </row>
    <row r="327" ht="12.75" customHeight="1">
      <c r="A327" s="14"/>
      <c r="B327" s="14"/>
      <c r="C327" s="14"/>
      <c r="D327" s="14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  <c r="U327" s="14"/>
      <c r="V327" s="14"/>
      <c r="W327" s="14"/>
      <c r="X327" s="14"/>
      <c r="Y327" s="14"/>
      <c r="Z327" s="14"/>
    </row>
    <row r="328" ht="12.75" customHeight="1">
      <c r="A328" s="14"/>
      <c r="B328" s="14"/>
      <c r="C328" s="14"/>
      <c r="D328" s="14"/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  <c r="U328" s="14"/>
      <c r="V328" s="14"/>
      <c r="W328" s="14"/>
      <c r="X328" s="14"/>
      <c r="Y328" s="14"/>
      <c r="Z328" s="14"/>
    </row>
    <row r="329" ht="12.75" customHeight="1">
      <c r="A329" s="14"/>
      <c r="B329" s="14"/>
      <c r="C329" s="14"/>
      <c r="D329" s="14"/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14"/>
      <c r="Y329" s="14"/>
      <c r="Z329" s="14"/>
    </row>
    <row r="330" ht="12.75" customHeight="1">
      <c r="A330" s="14"/>
      <c r="B330" s="14"/>
      <c r="C330" s="14"/>
      <c r="D330" s="14"/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  <c r="U330" s="14"/>
      <c r="V330" s="14"/>
      <c r="W330" s="14"/>
      <c r="X330" s="14"/>
      <c r="Y330" s="14"/>
      <c r="Z330" s="14"/>
    </row>
    <row r="331" ht="12.75" customHeight="1">
      <c r="A331" s="14"/>
      <c r="B331" s="14"/>
      <c r="C331" s="14"/>
      <c r="D331" s="14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4"/>
      <c r="Y331" s="14"/>
      <c r="Z331" s="14"/>
    </row>
    <row r="332" ht="12.75" customHeight="1">
      <c r="A332" s="14"/>
      <c r="B332" s="14"/>
      <c r="C332" s="14"/>
      <c r="D332" s="14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4"/>
      <c r="Y332" s="14"/>
      <c r="Z332" s="14"/>
    </row>
    <row r="333" ht="12.75" customHeight="1">
      <c r="A333" s="14"/>
      <c r="B333" s="14"/>
      <c r="C333" s="14"/>
      <c r="D333" s="14"/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14"/>
      <c r="Y333" s="14"/>
      <c r="Z333" s="14"/>
    </row>
    <row r="334" ht="12.75" customHeight="1">
      <c r="A334" s="14"/>
      <c r="B334" s="14"/>
      <c r="C334" s="14"/>
      <c r="D334" s="14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4"/>
      <c r="Y334" s="14"/>
      <c r="Z334" s="14"/>
    </row>
    <row r="335" ht="12.75" customHeight="1">
      <c r="A335" s="14"/>
      <c r="B335" s="14"/>
      <c r="C335" s="14"/>
      <c r="D335" s="14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4"/>
      <c r="Y335" s="14"/>
      <c r="Z335" s="14"/>
    </row>
    <row r="336" ht="12.75" customHeight="1">
      <c r="A336" s="14"/>
      <c r="B336" s="14"/>
      <c r="C336" s="14"/>
      <c r="D336" s="14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  <c r="U336" s="14"/>
      <c r="V336" s="14"/>
      <c r="W336" s="14"/>
      <c r="X336" s="14"/>
      <c r="Y336" s="14"/>
      <c r="Z336" s="14"/>
    </row>
    <row r="337" ht="12.75" customHeight="1">
      <c r="A337" s="14"/>
      <c r="B337" s="14"/>
      <c r="C337" s="14"/>
      <c r="D337" s="14"/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  <c r="U337" s="14"/>
      <c r="V337" s="14"/>
      <c r="W337" s="14"/>
      <c r="X337" s="14"/>
      <c r="Y337" s="14"/>
      <c r="Z337" s="14"/>
    </row>
    <row r="338" ht="12.75" customHeight="1">
      <c r="A338" s="14"/>
      <c r="B338" s="14"/>
      <c r="C338" s="14"/>
      <c r="D338" s="14"/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  <c r="U338" s="14"/>
      <c r="V338" s="14"/>
      <c r="W338" s="14"/>
      <c r="X338" s="14"/>
      <c r="Y338" s="14"/>
      <c r="Z338" s="14"/>
    </row>
    <row r="339" ht="12.75" customHeight="1">
      <c r="A339" s="14"/>
      <c r="B339" s="14"/>
      <c r="C339" s="14"/>
      <c r="D339" s="14"/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  <c r="U339" s="14"/>
      <c r="V339" s="14"/>
      <c r="W339" s="14"/>
      <c r="X339" s="14"/>
      <c r="Y339" s="14"/>
      <c r="Z339" s="14"/>
    </row>
    <row r="340" ht="12.75" customHeight="1">
      <c r="A340" s="14"/>
      <c r="B340" s="14"/>
      <c r="C340" s="14"/>
      <c r="D340" s="14"/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  <c r="U340" s="14"/>
      <c r="V340" s="14"/>
      <c r="W340" s="14"/>
      <c r="X340" s="14"/>
      <c r="Y340" s="14"/>
      <c r="Z340" s="14"/>
    </row>
    <row r="341" ht="12.75" customHeight="1">
      <c r="A341" s="14"/>
      <c r="B341" s="14"/>
      <c r="C341" s="14"/>
      <c r="D341" s="14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  <c r="U341" s="14"/>
      <c r="V341" s="14"/>
      <c r="W341" s="14"/>
      <c r="X341" s="14"/>
      <c r="Y341" s="14"/>
      <c r="Z341" s="14"/>
    </row>
    <row r="342" ht="12.75" customHeight="1">
      <c r="A342" s="14"/>
      <c r="B342" s="14"/>
      <c r="C342" s="14"/>
      <c r="D342" s="14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  <c r="U342" s="14"/>
      <c r="V342" s="14"/>
      <c r="W342" s="14"/>
      <c r="X342" s="14"/>
      <c r="Y342" s="14"/>
      <c r="Z342" s="14"/>
    </row>
    <row r="343" ht="12.75" customHeight="1">
      <c r="A343" s="14"/>
      <c r="B343" s="14"/>
      <c r="C343" s="14"/>
      <c r="D343" s="14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  <c r="U343" s="14"/>
      <c r="V343" s="14"/>
      <c r="W343" s="14"/>
      <c r="X343" s="14"/>
      <c r="Y343" s="14"/>
      <c r="Z343" s="14"/>
    </row>
    <row r="344" ht="12.75" customHeight="1">
      <c r="A344" s="14"/>
      <c r="B344" s="14"/>
      <c r="C344" s="14"/>
      <c r="D344" s="14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  <c r="U344" s="14"/>
      <c r="V344" s="14"/>
      <c r="W344" s="14"/>
      <c r="X344" s="14"/>
      <c r="Y344" s="14"/>
      <c r="Z344" s="14"/>
    </row>
    <row r="345" ht="12.75" customHeight="1">
      <c r="A345" s="14"/>
      <c r="B345" s="14"/>
      <c r="C345" s="14"/>
      <c r="D345" s="14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14"/>
      <c r="Y345" s="14"/>
      <c r="Z345" s="14"/>
    </row>
    <row r="346" ht="12.75" customHeight="1">
      <c r="A346" s="14"/>
      <c r="B346" s="14"/>
      <c r="C346" s="14"/>
      <c r="D346" s="14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  <c r="U346" s="14"/>
      <c r="V346" s="14"/>
      <c r="W346" s="14"/>
      <c r="X346" s="14"/>
      <c r="Y346" s="14"/>
      <c r="Z346" s="14"/>
    </row>
    <row r="347" ht="12.75" customHeight="1">
      <c r="A347" s="14"/>
      <c r="B347" s="14"/>
      <c r="C347" s="14"/>
      <c r="D347" s="14"/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  <c r="U347" s="14"/>
      <c r="V347" s="14"/>
      <c r="W347" s="14"/>
      <c r="X347" s="14"/>
      <c r="Y347" s="14"/>
      <c r="Z347" s="14"/>
    </row>
    <row r="348" ht="12.75" customHeight="1">
      <c r="A348" s="14"/>
      <c r="B348" s="14"/>
      <c r="C348" s="14"/>
      <c r="D348" s="14"/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  <c r="U348" s="14"/>
      <c r="V348" s="14"/>
      <c r="W348" s="14"/>
      <c r="X348" s="14"/>
      <c r="Y348" s="14"/>
      <c r="Z348" s="14"/>
    </row>
    <row r="349" ht="12.75" customHeight="1">
      <c r="A349" s="14"/>
      <c r="B349" s="14"/>
      <c r="C349" s="14"/>
      <c r="D349" s="14"/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  <c r="U349" s="14"/>
      <c r="V349" s="14"/>
      <c r="W349" s="14"/>
      <c r="X349" s="14"/>
      <c r="Y349" s="14"/>
      <c r="Z349" s="14"/>
    </row>
    <row r="350" ht="12.75" customHeight="1">
      <c r="A350" s="14"/>
      <c r="B350" s="14"/>
      <c r="C350" s="14"/>
      <c r="D350" s="14"/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  <c r="U350" s="14"/>
      <c r="V350" s="14"/>
      <c r="W350" s="14"/>
      <c r="X350" s="14"/>
      <c r="Y350" s="14"/>
      <c r="Z350" s="14"/>
    </row>
    <row r="351" ht="12.75" customHeight="1">
      <c r="A351" s="14"/>
      <c r="B351" s="14"/>
      <c r="C351" s="14"/>
      <c r="D351" s="14"/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  <c r="U351" s="14"/>
      <c r="V351" s="14"/>
      <c r="W351" s="14"/>
      <c r="X351" s="14"/>
      <c r="Y351" s="14"/>
      <c r="Z351" s="14"/>
    </row>
    <row r="352" ht="12.75" customHeight="1">
      <c r="A352" s="14"/>
      <c r="B352" s="14"/>
      <c r="C352" s="14"/>
      <c r="D352" s="14"/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  <c r="U352" s="14"/>
      <c r="V352" s="14"/>
      <c r="W352" s="14"/>
      <c r="X352" s="14"/>
      <c r="Y352" s="14"/>
      <c r="Z352" s="14"/>
    </row>
    <row r="353" ht="12.75" customHeight="1">
      <c r="A353" s="14"/>
      <c r="B353" s="14"/>
      <c r="C353" s="14"/>
      <c r="D353" s="14"/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  <c r="U353" s="14"/>
      <c r="V353" s="14"/>
      <c r="W353" s="14"/>
      <c r="X353" s="14"/>
      <c r="Y353" s="14"/>
      <c r="Z353" s="14"/>
    </row>
    <row r="354" ht="12.75" customHeight="1">
      <c r="A354" s="14"/>
      <c r="B354" s="14"/>
      <c r="C354" s="14"/>
      <c r="D354" s="14"/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  <c r="U354" s="14"/>
      <c r="V354" s="14"/>
      <c r="W354" s="14"/>
      <c r="X354" s="14"/>
      <c r="Y354" s="14"/>
      <c r="Z354" s="14"/>
    </row>
    <row r="355" ht="12.75" customHeight="1">
      <c r="A355" s="14"/>
      <c r="B355" s="14"/>
      <c r="C355" s="14"/>
      <c r="D355" s="14"/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  <c r="U355" s="14"/>
      <c r="V355" s="14"/>
      <c r="W355" s="14"/>
      <c r="X355" s="14"/>
      <c r="Y355" s="14"/>
      <c r="Z355" s="14"/>
    </row>
    <row r="356" ht="12.75" customHeight="1">
      <c r="A356" s="14"/>
      <c r="B356" s="14"/>
      <c r="C356" s="14"/>
      <c r="D356" s="14"/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  <c r="U356" s="14"/>
      <c r="V356" s="14"/>
      <c r="W356" s="14"/>
      <c r="X356" s="14"/>
      <c r="Y356" s="14"/>
      <c r="Z356" s="14"/>
    </row>
    <row r="357" ht="12.75" customHeight="1">
      <c r="A357" s="14"/>
      <c r="B357" s="14"/>
      <c r="C357" s="14"/>
      <c r="D357" s="14"/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14"/>
      <c r="U357" s="14"/>
      <c r="V357" s="14"/>
      <c r="W357" s="14"/>
      <c r="X357" s="14"/>
      <c r="Y357" s="14"/>
      <c r="Z357" s="14"/>
    </row>
    <row r="358" ht="12.75" customHeight="1">
      <c r="A358" s="14"/>
      <c r="B358" s="14"/>
      <c r="C358" s="14"/>
      <c r="D358" s="14"/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  <c r="U358" s="14"/>
      <c r="V358" s="14"/>
      <c r="W358" s="14"/>
      <c r="X358" s="14"/>
      <c r="Y358" s="14"/>
      <c r="Z358" s="14"/>
    </row>
    <row r="359" ht="12.75" customHeight="1">
      <c r="A359" s="14"/>
      <c r="B359" s="14"/>
      <c r="C359" s="14"/>
      <c r="D359" s="14"/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/>
      <c r="U359" s="14"/>
      <c r="V359" s="14"/>
      <c r="W359" s="14"/>
      <c r="X359" s="14"/>
      <c r="Y359" s="14"/>
      <c r="Z359" s="14"/>
    </row>
    <row r="360" ht="12.75" customHeight="1">
      <c r="A360" s="14"/>
      <c r="B360" s="14"/>
      <c r="C360" s="14"/>
      <c r="D360" s="14"/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  <c r="U360" s="14"/>
      <c r="V360" s="14"/>
      <c r="W360" s="14"/>
      <c r="X360" s="14"/>
      <c r="Y360" s="14"/>
      <c r="Z360" s="14"/>
    </row>
    <row r="361" ht="12.75" customHeight="1">
      <c r="A361" s="14"/>
      <c r="B361" s="14"/>
      <c r="C361" s="14"/>
      <c r="D361" s="14"/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  <c r="U361" s="14"/>
      <c r="V361" s="14"/>
      <c r="W361" s="14"/>
      <c r="X361" s="14"/>
      <c r="Y361" s="14"/>
      <c r="Z361" s="14"/>
    </row>
    <row r="362" ht="12.75" customHeight="1">
      <c r="A362" s="14"/>
      <c r="B362" s="14"/>
      <c r="C362" s="14"/>
      <c r="D362" s="14"/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  <c r="U362" s="14"/>
      <c r="V362" s="14"/>
      <c r="W362" s="14"/>
      <c r="X362" s="14"/>
      <c r="Y362" s="14"/>
      <c r="Z362" s="14"/>
    </row>
    <row r="363" ht="12.75" customHeight="1">
      <c r="A363" s="14"/>
      <c r="B363" s="14"/>
      <c r="C363" s="14"/>
      <c r="D363" s="14"/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  <c r="U363" s="14"/>
      <c r="V363" s="14"/>
      <c r="W363" s="14"/>
      <c r="X363" s="14"/>
      <c r="Y363" s="14"/>
      <c r="Z363" s="14"/>
    </row>
    <row r="364" ht="12.75" customHeight="1">
      <c r="A364" s="14"/>
      <c r="B364" s="14"/>
      <c r="C364" s="14"/>
      <c r="D364" s="14"/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  <c r="U364" s="14"/>
      <c r="V364" s="14"/>
      <c r="W364" s="14"/>
      <c r="X364" s="14"/>
      <c r="Y364" s="14"/>
      <c r="Z364" s="14"/>
    </row>
    <row r="365" ht="12.75" customHeight="1">
      <c r="A365" s="14"/>
      <c r="B365" s="14"/>
      <c r="C365" s="14"/>
      <c r="D365" s="14"/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  <c r="U365" s="14"/>
      <c r="V365" s="14"/>
      <c r="W365" s="14"/>
      <c r="X365" s="14"/>
      <c r="Y365" s="14"/>
      <c r="Z365" s="14"/>
    </row>
    <row r="366" ht="12.75" customHeight="1">
      <c r="A366" s="14"/>
      <c r="B366" s="14"/>
      <c r="C366" s="14"/>
      <c r="D366" s="14"/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  <c r="U366" s="14"/>
      <c r="V366" s="14"/>
      <c r="W366" s="14"/>
      <c r="X366" s="14"/>
      <c r="Y366" s="14"/>
      <c r="Z366" s="14"/>
    </row>
    <row r="367" ht="12.75" customHeight="1">
      <c r="A367" s="14"/>
      <c r="B367" s="14"/>
      <c r="C367" s="14"/>
      <c r="D367" s="14"/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  <c r="U367" s="14"/>
      <c r="V367" s="14"/>
      <c r="W367" s="14"/>
      <c r="X367" s="14"/>
      <c r="Y367" s="14"/>
      <c r="Z367" s="14"/>
    </row>
    <row r="368" ht="12.75" customHeight="1">
      <c r="A368" s="14"/>
      <c r="B368" s="14"/>
      <c r="C368" s="14"/>
      <c r="D368" s="14"/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  <c r="U368" s="14"/>
      <c r="V368" s="14"/>
      <c r="W368" s="14"/>
      <c r="X368" s="14"/>
      <c r="Y368" s="14"/>
      <c r="Z368" s="14"/>
    </row>
    <row r="369" ht="12.75" customHeight="1">
      <c r="A369" s="14"/>
      <c r="B369" s="14"/>
      <c r="C369" s="14"/>
      <c r="D369" s="14"/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  <c r="U369" s="14"/>
      <c r="V369" s="14"/>
      <c r="W369" s="14"/>
      <c r="X369" s="14"/>
      <c r="Y369" s="14"/>
      <c r="Z369" s="14"/>
    </row>
    <row r="370" ht="12.75" customHeight="1">
      <c r="A370" s="14"/>
      <c r="B370" s="14"/>
      <c r="C370" s="14"/>
      <c r="D370" s="14"/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  <c r="U370" s="14"/>
      <c r="V370" s="14"/>
      <c r="W370" s="14"/>
      <c r="X370" s="14"/>
      <c r="Y370" s="14"/>
      <c r="Z370" s="14"/>
    </row>
    <row r="371" ht="12.75" customHeight="1">
      <c r="A371" s="14"/>
      <c r="B371" s="14"/>
      <c r="C371" s="14"/>
      <c r="D371" s="14"/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  <c r="U371" s="14"/>
      <c r="V371" s="14"/>
      <c r="W371" s="14"/>
      <c r="X371" s="14"/>
      <c r="Y371" s="14"/>
      <c r="Z371" s="14"/>
    </row>
    <row r="372" ht="12.75" customHeight="1">
      <c r="A372" s="14"/>
      <c r="B372" s="14"/>
      <c r="C372" s="14"/>
      <c r="D372" s="14"/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  <c r="U372" s="14"/>
      <c r="V372" s="14"/>
      <c r="W372" s="14"/>
      <c r="X372" s="14"/>
      <c r="Y372" s="14"/>
      <c r="Z372" s="14"/>
    </row>
    <row r="373" ht="12.75" customHeight="1">
      <c r="A373" s="14"/>
      <c r="B373" s="14"/>
      <c r="C373" s="14"/>
      <c r="D373" s="14"/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  <c r="U373" s="14"/>
      <c r="V373" s="14"/>
      <c r="W373" s="14"/>
      <c r="X373" s="14"/>
      <c r="Y373" s="14"/>
      <c r="Z373" s="14"/>
    </row>
    <row r="374" ht="12.75" customHeight="1">
      <c r="A374" s="14"/>
      <c r="B374" s="14"/>
      <c r="C374" s="14"/>
      <c r="D374" s="14"/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  <c r="U374" s="14"/>
      <c r="V374" s="14"/>
      <c r="W374" s="14"/>
      <c r="X374" s="14"/>
      <c r="Y374" s="14"/>
      <c r="Z374" s="14"/>
    </row>
    <row r="375" ht="12.75" customHeight="1">
      <c r="A375" s="14"/>
      <c r="B375" s="14"/>
      <c r="C375" s="14"/>
      <c r="D375" s="14"/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  <c r="U375" s="14"/>
      <c r="V375" s="14"/>
      <c r="W375" s="14"/>
      <c r="X375" s="14"/>
      <c r="Y375" s="14"/>
      <c r="Z375" s="14"/>
    </row>
    <row r="376" ht="12.75" customHeight="1">
      <c r="A376" s="14"/>
      <c r="B376" s="14"/>
      <c r="C376" s="14"/>
      <c r="D376" s="14"/>
      <c r="E376" s="14"/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4"/>
      <c r="S376" s="14"/>
      <c r="T376" s="14"/>
      <c r="U376" s="14"/>
      <c r="V376" s="14"/>
      <c r="W376" s="14"/>
      <c r="X376" s="14"/>
      <c r="Y376" s="14"/>
      <c r="Z376" s="14"/>
    </row>
    <row r="377" ht="12.75" customHeight="1">
      <c r="A377" s="14"/>
      <c r="B377" s="14"/>
      <c r="C377" s="14"/>
      <c r="D377" s="14"/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4"/>
      <c r="S377" s="14"/>
      <c r="T377" s="14"/>
      <c r="U377" s="14"/>
      <c r="V377" s="14"/>
      <c r="W377" s="14"/>
      <c r="X377" s="14"/>
      <c r="Y377" s="14"/>
      <c r="Z377" s="14"/>
    </row>
    <row r="378" ht="12.75" customHeight="1">
      <c r="A378" s="14"/>
      <c r="B378" s="14"/>
      <c r="C378" s="14"/>
      <c r="D378" s="14"/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4"/>
      <c r="S378" s="14"/>
      <c r="T378" s="14"/>
      <c r="U378" s="14"/>
      <c r="V378" s="14"/>
      <c r="W378" s="14"/>
      <c r="X378" s="14"/>
      <c r="Y378" s="14"/>
      <c r="Z378" s="14"/>
    </row>
    <row r="379" ht="12.75" customHeight="1">
      <c r="A379" s="14"/>
      <c r="B379" s="14"/>
      <c r="C379" s="14"/>
      <c r="D379" s="14"/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  <c r="U379" s="14"/>
      <c r="V379" s="14"/>
      <c r="W379" s="14"/>
      <c r="X379" s="14"/>
      <c r="Y379" s="14"/>
      <c r="Z379" s="14"/>
    </row>
    <row r="380" ht="12.75" customHeight="1">
      <c r="A380" s="14"/>
      <c r="B380" s="14"/>
      <c r="C380" s="14"/>
      <c r="D380" s="14"/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  <c r="U380" s="14"/>
      <c r="V380" s="14"/>
      <c r="W380" s="14"/>
      <c r="X380" s="14"/>
      <c r="Y380" s="14"/>
      <c r="Z380" s="14"/>
    </row>
    <row r="381" ht="12.75" customHeight="1">
      <c r="A381" s="14"/>
      <c r="B381" s="14"/>
      <c r="C381" s="14"/>
      <c r="D381" s="14"/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  <c r="U381" s="14"/>
      <c r="V381" s="14"/>
      <c r="W381" s="14"/>
      <c r="X381" s="14"/>
      <c r="Y381" s="14"/>
      <c r="Z381" s="14"/>
    </row>
    <row r="382" ht="12.75" customHeight="1">
      <c r="A382" s="14"/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  <c r="U382" s="14"/>
      <c r="V382" s="14"/>
      <c r="W382" s="14"/>
      <c r="X382" s="14"/>
      <c r="Y382" s="14"/>
      <c r="Z382" s="14"/>
    </row>
    <row r="383" ht="12.75" customHeight="1">
      <c r="A383" s="14"/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  <c r="U383" s="14"/>
      <c r="V383" s="14"/>
      <c r="W383" s="14"/>
      <c r="X383" s="14"/>
      <c r="Y383" s="14"/>
      <c r="Z383" s="14"/>
    </row>
    <row r="384" ht="12.75" customHeight="1">
      <c r="A384" s="14"/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  <c r="U384" s="14"/>
      <c r="V384" s="14"/>
      <c r="W384" s="14"/>
      <c r="X384" s="14"/>
      <c r="Y384" s="14"/>
      <c r="Z384" s="14"/>
    </row>
    <row r="385" ht="12.75" customHeight="1">
      <c r="A385" s="14"/>
      <c r="B385" s="14"/>
      <c r="C385" s="14"/>
      <c r="D385" s="14"/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4"/>
      <c r="S385" s="14"/>
      <c r="T385" s="14"/>
      <c r="U385" s="14"/>
      <c r="V385" s="14"/>
      <c r="W385" s="14"/>
      <c r="X385" s="14"/>
      <c r="Y385" s="14"/>
      <c r="Z385" s="14"/>
    </row>
    <row r="386" ht="12.75" customHeight="1">
      <c r="A386" s="14"/>
      <c r="B386" s="14"/>
      <c r="C386" s="14"/>
      <c r="D386" s="14"/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4"/>
      <c r="S386" s="14"/>
      <c r="T386" s="14"/>
      <c r="U386" s="14"/>
      <c r="V386" s="14"/>
      <c r="W386" s="14"/>
      <c r="X386" s="14"/>
      <c r="Y386" s="14"/>
      <c r="Z386" s="14"/>
    </row>
    <row r="387" ht="12.75" customHeight="1">
      <c r="A387" s="14"/>
      <c r="B387" s="14"/>
      <c r="C387" s="14"/>
      <c r="D387" s="14"/>
      <c r="E387" s="14"/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4"/>
      <c r="S387" s="14"/>
      <c r="T387" s="14"/>
      <c r="U387" s="14"/>
      <c r="V387" s="14"/>
      <c r="W387" s="14"/>
      <c r="X387" s="14"/>
      <c r="Y387" s="14"/>
      <c r="Z387" s="14"/>
    </row>
    <row r="388" ht="12.75" customHeight="1">
      <c r="A388" s="14"/>
      <c r="B388" s="14"/>
      <c r="C388" s="14"/>
      <c r="D388" s="14"/>
      <c r="E388" s="14"/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4"/>
      <c r="S388" s="14"/>
      <c r="T388" s="14"/>
      <c r="U388" s="14"/>
      <c r="V388" s="14"/>
      <c r="W388" s="14"/>
      <c r="X388" s="14"/>
      <c r="Y388" s="14"/>
      <c r="Z388" s="14"/>
    </row>
    <row r="389" ht="12.75" customHeight="1">
      <c r="A389" s="14"/>
      <c r="B389" s="14"/>
      <c r="C389" s="14"/>
      <c r="D389" s="14"/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  <c r="U389" s="14"/>
      <c r="V389" s="14"/>
      <c r="W389" s="14"/>
      <c r="X389" s="14"/>
      <c r="Y389" s="14"/>
      <c r="Z389" s="14"/>
    </row>
    <row r="390" ht="12.75" customHeight="1">
      <c r="A390" s="14"/>
      <c r="B390" s="14"/>
      <c r="C390" s="14"/>
      <c r="D390" s="14"/>
      <c r="E390" s="14"/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  <c r="U390" s="14"/>
      <c r="V390" s="14"/>
      <c r="W390" s="14"/>
      <c r="X390" s="14"/>
      <c r="Y390" s="14"/>
      <c r="Z390" s="14"/>
    </row>
    <row r="391" ht="12.75" customHeight="1">
      <c r="A391" s="14"/>
      <c r="B391" s="14"/>
      <c r="C391" s="14"/>
      <c r="D391" s="14"/>
      <c r="E391" s="14"/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4"/>
      <c r="S391" s="14"/>
      <c r="T391" s="14"/>
      <c r="U391" s="14"/>
      <c r="V391" s="14"/>
      <c r="W391" s="14"/>
      <c r="X391" s="14"/>
      <c r="Y391" s="14"/>
      <c r="Z391" s="14"/>
    </row>
    <row r="392" ht="12.75" customHeight="1">
      <c r="A392" s="14"/>
      <c r="B392" s="14"/>
      <c r="C392" s="14"/>
      <c r="D392" s="14"/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  <c r="U392" s="14"/>
      <c r="V392" s="14"/>
      <c r="W392" s="14"/>
      <c r="X392" s="14"/>
      <c r="Y392" s="14"/>
      <c r="Z392" s="14"/>
    </row>
    <row r="393" ht="12.75" customHeight="1">
      <c r="A393" s="14"/>
      <c r="B393" s="14"/>
      <c r="C393" s="14"/>
      <c r="D393" s="14"/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  <c r="U393" s="14"/>
      <c r="V393" s="14"/>
      <c r="W393" s="14"/>
      <c r="X393" s="14"/>
      <c r="Y393" s="14"/>
      <c r="Z393" s="14"/>
    </row>
    <row r="394" ht="12.75" customHeight="1">
      <c r="A394" s="14"/>
      <c r="B394" s="14"/>
      <c r="C394" s="14"/>
      <c r="D394" s="14"/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/>
      <c r="U394" s="14"/>
      <c r="V394" s="14"/>
      <c r="W394" s="14"/>
      <c r="X394" s="14"/>
      <c r="Y394" s="14"/>
      <c r="Z394" s="14"/>
    </row>
    <row r="395" ht="12.75" customHeight="1">
      <c r="A395" s="14"/>
      <c r="B395" s="14"/>
      <c r="C395" s="14"/>
      <c r="D395" s="14"/>
      <c r="E395" s="14"/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4"/>
      <c r="S395" s="14"/>
      <c r="T395" s="14"/>
      <c r="U395" s="14"/>
      <c r="V395" s="14"/>
      <c r="W395" s="14"/>
      <c r="X395" s="14"/>
      <c r="Y395" s="14"/>
      <c r="Z395" s="14"/>
    </row>
    <row r="396" ht="12.75" customHeight="1">
      <c r="A396" s="14"/>
      <c r="B396" s="14"/>
      <c r="C396" s="14"/>
      <c r="D396" s="14"/>
      <c r="E396" s="14"/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4"/>
      <c r="S396" s="14"/>
      <c r="T396" s="14"/>
      <c r="U396" s="14"/>
      <c r="V396" s="14"/>
      <c r="W396" s="14"/>
      <c r="X396" s="14"/>
      <c r="Y396" s="14"/>
      <c r="Z396" s="14"/>
    </row>
    <row r="397" ht="12.75" customHeight="1">
      <c r="A397" s="14"/>
      <c r="B397" s="14"/>
      <c r="C397" s="14"/>
      <c r="D397" s="14"/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4"/>
      <c r="S397" s="14"/>
      <c r="T397" s="14"/>
      <c r="U397" s="14"/>
      <c r="V397" s="14"/>
      <c r="W397" s="14"/>
      <c r="X397" s="14"/>
      <c r="Y397" s="14"/>
      <c r="Z397" s="14"/>
    </row>
    <row r="398" ht="12.75" customHeight="1">
      <c r="A398" s="14"/>
      <c r="B398" s="14"/>
      <c r="C398" s="14"/>
      <c r="D398" s="14"/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  <c r="U398" s="14"/>
      <c r="V398" s="14"/>
      <c r="W398" s="14"/>
      <c r="X398" s="14"/>
      <c r="Y398" s="14"/>
      <c r="Z398" s="14"/>
    </row>
    <row r="399" ht="12.75" customHeight="1">
      <c r="A399" s="14"/>
      <c r="B399" s="14"/>
      <c r="C399" s="14"/>
      <c r="D399" s="14"/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4"/>
      <c r="S399" s="14"/>
      <c r="T399" s="14"/>
      <c r="U399" s="14"/>
      <c r="V399" s="14"/>
      <c r="W399" s="14"/>
      <c r="X399" s="14"/>
      <c r="Y399" s="14"/>
      <c r="Z399" s="14"/>
    </row>
    <row r="400" ht="12.75" customHeight="1">
      <c r="A400" s="14"/>
      <c r="B400" s="14"/>
      <c r="C400" s="14"/>
      <c r="D400" s="14"/>
      <c r="E400" s="14"/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4"/>
      <c r="S400" s="14"/>
      <c r="T400" s="14"/>
      <c r="U400" s="14"/>
      <c r="V400" s="14"/>
      <c r="W400" s="14"/>
      <c r="X400" s="14"/>
      <c r="Y400" s="14"/>
      <c r="Z400" s="14"/>
    </row>
    <row r="401" ht="12.75" customHeight="1">
      <c r="A401" s="14"/>
      <c r="B401" s="14"/>
      <c r="C401" s="14"/>
      <c r="D401" s="14"/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4"/>
      <c r="S401" s="14"/>
      <c r="T401" s="14"/>
      <c r="U401" s="14"/>
      <c r="V401" s="14"/>
      <c r="W401" s="14"/>
      <c r="X401" s="14"/>
      <c r="Y401" s="14"/>
      <c r="Z401" s="14"/>
    </row>
    <row r="402" ht="12.75" customHeight="1">
      <c r="A402" s="14"/>
      <c r="B402" s="14"/>
      <c r="C402" s="14"/>
      <c r="D402" s="14"/>
      <c r="E402" s="14"/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4"/>
      <c r="S402" s="14"/>
      <c r="T402" s="14"/>
      <c r="U402" s="14"/>
      <c r="V402" s="14"/>
      <c r="W402" s="14"/>
      <c r="X402" s="14"/>
      <c r="Y402" s="14"/>
      <c r="Z402" s="14"/>
    </row>
    <row r="403" ht="12.75" customHeight="1">
      <c r="A403" s="14"/>
      <c r="B403" s="14"/>
      <c r="C403" s="14"/>
      <c r="D403" s="14"/>
      <c r="E403" s="14"/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4"/>
      <c r="S403" s="14"/>
      <c r="T403" s="14"/>
      <c r="U403" s="14"/>
      <c r="V403" s="14"/>
      <c r="W403" s="14"/>
      <c r="X403" s="14"/>
      <c r="Y403" s="14"/>
      <c r="Z403" s="14"/>
    </row>
    <row r="404" ht="12.75" customHeight="1">
      <c r="A404" s="14"/>
      <c r="B404" s="14"/>
      <c r="C404" s="14"/>
      <c r="D404" s="14"/>
      <c r="E404" s="14"/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4"/>
      <c r="S404" s="14"/>
      <c r="T404" s="14"/>
      <c r="U404" s="14"/>
      <c r="V404" s="14"/>
      <c r="W404" s="14"/>
      <c r="X404" s="14"/>
      <c r="Y404" s="14"/>
      <c r="Z404" s="14"/>
    </row>
    <row r="405" ht="12.75" customHeight="1">
      <c r="A405" s="14"/>
      <c r="B405" s="14"/>
      <c r="C405" s="14"/>
      <c r="D405" s="14"/>
      <c r="E405" s="14"/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4"/>
      <c r="S405" s="14"/>
      <c r="T405" s="14"/>
      <c r="U405" s="14"/>
      <c r="V405" s="14"/>
      <c r="W405" s="14"/>
      <c r="X405" s="14"/>
      <c r="Y405" s="14"/>
      <c r="Z405" s="14"/>
    </row>
    <row r="406" ht="12.75" customHeight="1">
      <c r="A406" s="14"/>
      <c r="B406" s="14"/>
      <c r="C406" s="14"/>
      <c r="D406" s="14"/>
      <c r="E406" s="14"/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4"/>
      <c r="S406" s="14"/>
      <c r="T406" s="14"/>
      <c r="U406" s="14"/>
      <c r="V406" s="14"/>
      <c r="W406" s="14"/>
      <c r="X406" s="14"/>
      <c r="Y406" s="14"/>
      <c r="Z406" s="14"/>
    </row>
    <row r="407" ht="12.75" customHeight="1">
      <c r="A407" s="14"/>
      <c r="B407" s="14"/>
      <c r="C407" s="14"/>
      <c r="D407" s="14"/>
      <c r="E407" s="14"/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  <c r="U407" s="14"/>
      <c r="V407" s="14"/>
      <c r="W407" s="14"/>
      <c r="X407" s="14"/>
      <c r="Y407" s="14"/>
      <c r="Z407" s="14"/>
    </row>
    <row r="408" ht="12.75" customHeight="1">
      <c r="A408" s="14"/>
      <c r="B408" s="14"/>
      <c r="C408" s="14"/>
      <c r="D408" s="14"/>
      <c r="E408" s="14"/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  <c r="U408" s="14"/>
      <c r="V408" s="14"/>
      <c r="W408" s="14"/>
      <c r="X408" s="14"/>
      <c r="Y408" s="14"/>
      <c r="Z408" s="14"/>
    </row>
    <row r="409" ht="12.75" customHeight="1">
      <c r="A409" s="14"/>
      <c r="B409" s="14"/>
      <c r="C409" s="14"/>
      <c r="D409" s="14"/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  <c r="U409" s="14"/>
      <c r="V409" s="14"/>
      <c r="W409" s="14"/>
      <c r="X409" s="14"/>
      <c r="Y409" s="14"/>
      <c r="Z409" s="14"/>
    </row>
    <row r="410" ht="12.75" customHeight="1">
      <c r="A410" s="14"/>
      <c r="B410" s="14"/>
      <c r="C410" s="14"/>
      <c r="D410" s="14"/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  <c r="U410" s="14"/>
      <c r="V410" s="14"/>
      <c r="W410" s="14"/>
      <c r="X410" s="14"/>
      <c r="Y410" s="14"/>
      <c r="Z410" s="14"/>
    </row>
    <row r="411" ht="12.75" customHeight="1">
      <c r="A411" s="14"/>
      <c r="B411" s="14"/>
      <c r="C411" s="14"/>
      <c r="D411" s="14"/>
      <c r="E411" s="14"/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  <c r="U411" s="14"/>
      <c r="V411" s="14"/>
      <c r="W411" s="14"/>
      <c r="X411" s="14"/>
      <c r="Y411" s="14"/>
      <c r="Z411" s="14"/>
    </row>
    <row r="412" ht="12.75" customHeight="1">
      <c r="A412" s="14"/>
      <c r="B412" s="14"/>
      <c r="C412" s="14"/>
      <c r="D412" s="14"/>
      <c r="E412" s="14"/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4"/>
      <c r="S412" s="14"/>
      <c r="T412" s="14"/>
      <c r="U412" s="14"/>
      <c r="V412" s="14"/>
      <c r="W412" s="14"/>
      <c r="X412" s="14"/>
      <c r="Y412" s="14"/>
      <c r="Z412" s="14"/>
    </row>
    <row r="413" ht="12.75" customHeight="1">
      <c r="A413" s="14"/>
      <c r="B413" s="14"/>
      <c r="C413" s="14"/>
      <c r="D413" s="14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  <c r="U413" s="14"/>
      <c r="V413" s="14"/>
      <c r="W413" s="14"/>
      <c r="X413" s="14"/>
      <c r="Y413" s="14"/>
      <c r="Z413" s="14"/>
    </row>
    <row r="414" ht="12.75" customHeight="1">
      <c r="A414" s="14"/>
      <c r="B414" s="14"/>
      <c r="C414" s="14"/>
      <c r="D414" s="14"/>
      <c r="E414" s="14"/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4"/>
      <c r="S414" s="14"/>
      <c r="T414" s="14"/>
      <c r="U414" s="14"/>
      <c r="V414" s="14"/>
      <c r="W414" s="14"/>
      <c r="X414" s="14"/>
      <c r="Y414" s="14"/>
      <c r="Z414" s="14"/>
    </row>
    <row r="415" ht="12.75" customHeight="1">
      <c r="A415" s="14"/>
      <c r="B415" s="14"/>
      <c r="C415" s="14"/>
      <c r="D415" s="14"/>
      <c r="E415" s="14"/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4"/>
      <c r="S415" s="14"/>
      <c r="T415" s="14"/>
      <c r="U415" s="14"/>
      <c r="V415" s="14"/>
      <c r="W415" s="14"/>
      <c r="X415" s="14"/>
      <c r="Y415" s="14"/>
      <c r="Z415" s="14"/>
    </row>
    <row r="416" ht="12.75" customHeight="1">
      <c r="A416" s="14"/>
      <c r="B416" s="14"/>
      <c r="C416" s="14"/>
      <c r="D416" s="14"/>
      <c r="E416" s="14"/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4"/>
      <c r="S416" s="14"/>
      <c r="T416" s="14"/>
      <c r="U416" s="14"/>
      <c r="V416" s="14"/>
      <c r="W416" s="14"/>
      <c r="X416" s="14"/>
      <c r="Y416" s="14"/>
      <c r="Z416" s="14"/>
    </row>
    <row r="417" ht="12.75" customHeight="1">
      <c r="A417" s="14"/>
      <c r="B417" s="14"/>
      <c r="C417" s="14"/>
      <c r="D417" s="14"/>
      <c r="E417" s="14"/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4"/>
      <c r="S417" s="14"/>
      <c r="T417" s="14"/>
      <c r="U417" s="14"/>
      <c r="V417" s="14"/>
      <c r="W417" s="14"/>
      <c r="X417" s="14"/>
      <c r="Y417" s="14"/>
      <c r="Z417" s="14"/>
    </row>
    <row r="418" ht="12.75" customHeight="1">
      <c r="A418" s="14"/>
      <c r="B418" s="14"/>
      <c r="C418" s="14"/>
      <c r="D418" s="14"/>
      <c r="E418" s="14"/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  <c r="U418" s="14"/>
      <c r="V418" s="14"/>
      <c r="W418" s="14"/>
      <c r="X418" s="14"/>
      <c r="Y418" s="14"/>
      <c r="Z418" s="14"/>
    </row>
    <row r="419" ht="12.75" customHeight="1">
      <c r="A419" s="14"/>
      <c r="B419" s="14"/>
      <c r="C419" s="14"/>
      <c r="D419" s="14"/>
      <c r="E419" s="14"/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4"/>
      <c r="S419" s="14"/>
      <c r="T419" s="14"/>
      <c r="U419" s="14"/>
      <c r="V419" s="14"/>
      <c r="W419" s="14"/>
      <c r="X419" s="14"/>
      <c r="Y419" s="14"/>
      <c r="Z419" s="14"/>
    </row>
    <row r="420" ht="12.75" customHeight="1">
      <c r="A420" s="14"/>
      <c r="B420" s="14"/>
      <c r="C420" s="14"/>
      <c r="D420" s="14"/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/>
      <c r="U420" s="14"/>
      <c r="V420" s="14"/>
      <c r="W420" s="14"/>
      <c r="X420" s="14"/>
      <c r="Y420" s="14"/>
      <c r="Z420" s="14"/>
    </row>
    <row r="421" ht="12.75" customHeight="1">
      <c r="A421" s="14"/>
      <c r="B421" s="14"/>
      <c r="C421" s="14"/>
      <c r="D421" s="14"/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/>
      <c r="U421" s="14"/>
      <c r="V421" s="14"/>
      <c r="W421" s="14"/>
      <c r="X421" s="14"/>
      <c r="Y421" s="14"/>
      <c r="Z421" s="14"/>
    </row>
    <row r="422" ht="12.75" customHeight="1">
      <c r="A422" s="14"/>
      <c r="B422" s="14"/>
      <c r="C422" s="14"/>
      <c r="D422" s="14"/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  <c r="U422" s="14"/>
      <c r="V422" s="14"/>
      <c r="W422" s="14"/>
      <c r="X422" s="14"/>
      <c r="Y422" s="14"/>
      <c r="Z422" s="14"/>
    </row>
    <row r="423" ht="12.75" customHeight="1">
      <c r="A423" s="14"/>
      <c r="B423" s="14"/>
      <c r="C423" s="14"/>
      <c r="D423" s="14"/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  <c r="U423" s="14"/>
      <c r="V423" s="14"/>
      <c r="W423" s="14"/>
      <c r="X423" s="14"/>
      <c r="Y423" s="14"/>
      <c r="Z423" s="14"/>
    </row>
    <row r="424" ht="12.75" customHeight="1">
      <c r="A424" s="14"/>
      <c r="B424" s="14"/>
      <c r="C424" s="14"/>
      <c r="D424" s="14"/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  <c r="U424" s="14"/>
      <c r="V424" s="14"/>
      <c r="W424" s="14"/>
      <c r="X424" s="14"/>
      <c r="Y424" s="14"/>
      <c r="Z424" s="14"/>
    </row>
    <row r="425" ht="12.75" customHeight="1">
      <c r="A425" s="14"/>
      <c r="B425" s="14"/>
      <c r="C425" s="14"/>
      <c r="D425" s="14"/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  <c r="U425" s="14"/>
      <c r="V425" s="14"/>
      <c r="W425" s="14"/>
      <c r="X425" s="14"/>
      <c r="Y425" s="14"/>
      <c r="Z425" s="14"/>
    </row>
    <row r="426" ht="12.75" customHeight="1">
      <c r="A426" s="14"/>
      <c r="B426" s="14"/>
      <c r="C426" s="14"/>
      <c r="D426" s="14"/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  <c r="U426" s="14"/>
      <c r="V426" s="14"/>
      <c r="W426" s="14"/>
      <c r="X426" s="14"/>
      <c r="Y426" s="14"/>
      <c r="Z426" s="14"/>
    </row>
    <row r="427" ht="12.75" customHeight="1">
      <c r="A427" s="14"/>
      <c r="B427" s="14"/>
      <c r="C427" s="14"/>
      <c r="D427" s="14"/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  <c r="U427" s="14"/>
      <c r="V427" s="14"/>
      <c r="W427" s="14"/>
      <c r="X427" s="14"/>
      <c r="Y427" s="14"/>
      <c r="Z427" s="14"/>
    </row>
    <row r="428" ht="12.75" customHeight="1">
      <c r="A428" s="14"/>
      <c r="B428" s="14"/>
      <c r="C428" s="14"/>
      <c r="D428" s="14"/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  <c r="U428" s="14"/>
      <c r="V428" s="14"/>
      <c r="W428" s="14"/>
      <c r="X428" s="14"/>
      <c r="Y428" s="14"/>
      <c r="Z428" s="14"/>
    </row>
    <row r="429" ht="12.75" customHeight="1">
      <c r="A429" s="14"/>
      <c r="B429" s="14"/>
      <c r="C429" s="14"/>
      <c r="D429" s="14"/>
      <c r="E429" s="14"/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  <c r="U429" s="14"/>
      <c r="V429" s="14"/>
      <c r="W429" s="14"/>
      <c r="X429" s="14"/>
      <c r="Y429" s="14"/>
      <c r="Z429" s="14"/>
    </row>
    <row r="430" ht="12.75" customHeight="1">
      <c r="A430" s="14"/>
      <c r="B430" s="14"/>
      <c r="C430" s="14"/>
      <c r="D430" s="14"/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  <c r="U430" s="14"/>
      <c r="V430" s="14"/>
      <c r="W430" s="14"/>
      <c r="X430" s="14"/>
      <c r="Y430" s="14"/>
      <c r="Z430" s="14"/>
    </row>
    <row r="431" ht="12.75" customHeight="1">
      <c r="A431" s="14"/>
      <c r="B431" s="14"/>
      <c r="C431" s="14"/>
      <c r="D431" s="14"/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  <c r="U431" s="14"/>
      <c r="V431" s="14"/>
      <c r="W431" s="14"/>
      <c r="X431" s="14"/>
      <c r="Y431" s="14"/>
      <c r="Z431" s="14"/>
    </row>
    <row r="432" ht="12.75" customHeight="1">
      <c r="A432" s="14"/>
      <c r="B432" s="14"/>
      <c r="C432" s="14"/>
      <c r="D432" s="14"/>
      <c r="E432" s="14"/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  <c r="U432" s="14"/>
      <c r="V432" s="14"/>
      <c r="W432" s="14"/>
      <c r="X432" s="14"/>
      <c r="Y432" s="14"/>
      <c r="Z432" s="14"/>
    </row>
    <row r="433" ht="12.75" customHeight="1">
      <c r="A433" s="14"/>
      <c r="B433" s="14"/>
      <c r="C433" s="14"/>
      <c r="D433" s="14"/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4"/>
      <c r="S433" s="14"/>
      <c r="T433" s="14"/>
      <c r="U433" s="14"/>
      <c r="V433" s="14"/>
      <c r="W433" s="14"/>
      <c r="X433" s="14"/>
      <c r="Y433" s="14"/>
      <c r="Z433" s="14"/>
    </row>
    <row r="434" ht="12.75" customHeight="1">
      <c r="A434" s="14"/>
      <c r="B434" s="14"/>
      <c r="C434" s="14"/>
      <c r="D434" s="14"/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4"/>
      <c r="S434" s="14"/>
      <c r="T434" s="14"/>
      <c r="U434" s="14"/>
      <c r="V434" s="14"/>
      <c r="W434" s="14"/>
      <c r="X434" s="14"/>
      <c r="Y434" s="14"/>
      <c r="Z434" s="14"/>
    </row>
    <row r="435" ht="12.75" customHeight="1">
      <c r="A435" s="14"/>
      <c r="B435" s="14"/>
      <c r="C435" s="14"/>
      <c r="D435" s="14"/>
      <c r="E435" s="14"/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4"/>
      <c r="S435" s="14"/>
      <c r="T435" s="14"/>
      <c r="U435" s="14"/>
      <c r="V435" s="14"/>
      <c r="W435" s="14"/>
      <c r="X435" s="14"/>
      <c r="Y435" s="14"/>
      <c r="Z435" s="14"/>
    </row>
    <row r="436" ht="12.75" customHeight="1">
      <c r="A436" s="14"/>
      <c r="B436" s="14"/>
      <c r="C436" s="14"/>
      <c r="D436" s="14"/>
      <c r="E436" s="14"/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4"/>
      <c r="S436" s="14"/>
      <c r="T436" s="14"/>
      <c r="U436" s="14"/>
      <c r="V436" s="14"/>
      <c r="W436" s="14"/>
      <c r="X436" s="14"/>
      <c r="Y436" s="14"/>
      <c r="Z436" s="14"/>
    </row>
    <row r="437" ht="12.75" customHeight="1">
      <c r="A437" s="14"/>
      <c r="B437" s="14"/>
      <c r="C437" s="14"/>
      <c r="D437" s="14"/>
      <c r="E437" s="14"/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/>
      <c r="U437" s="14"/>
      <c r="V437" s="14"/>
      <c r="W437" s="14"/>
      <c r="X437" s="14"/>
      <c r="Y437" s="14"/>
      <c r="Z437" s="14"/>
    </row>
    <row r="438" ht="12.75" customHeight="1">
      <c r="A438" s="14"/>
      <c r="B438" s="14"/>
      <c r="C438" s="14"/>
      <c r="D438" s="14"/>
      <c r="E438" s="14"/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4"/>
      <c r="S438" s="14"/>
      <c r="T438" s="14"/>
      <c r="U438" s="14"/>
      <c r="V438" s="14"/>
      <c r="W438" s="14"/>
      <c r="X438" s="14"/>
      <c r="Y438" s="14"/>
      <c r="Z438" s="14"/>
    </row>
    <row r="439" ht="12.75" customHeight="1">
      <c r="A439" s="14"/>
      <c r="B439" s="14"/>
      <c r="C439" s="14"/>
      <c r="D439" s="14"/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4"/>
      <c r="S439" s="14"/>
      <c r="T439" s="14"/>
      <c r="U439" s="14"/>
      <c r="V439" s="14"/>
      <c r="W439" s="14"/>
      <c r="X439" s="14"/>
      <c r="Y439" s="14"/>
      <c r="Z439" s="14"/>
    </row>
    <row r="440" ht="12.75" customHeight="1">
      <c r="A440" s="14"/>
      <c r="B440" s="14"/>
      <c r="C440" s="14"/>
      <c r="D440" s="14"/>
      <c r="E440" s="14"/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/>
      <c r="U440" s="14"/>
      <c r="V440" s="14"/>
      <c r="W440" s="14"/>
      <c r="X440" s="14"/>
      <c r="Y440" s="14"/>
      <c r="Z440" s="14"/>
    </row>
    <row r="441" ht="12.75" customHeight="1">
      <c r="A441" s="14"/>
      <c r="B441" s="14"/>
      <c r="C441" s="14"/>
      <c r="D441" s="14"/>
      <c r="E441" s="14"/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  <c r="U441" s="14"/>
      <c r="V441" s="14"/>
      <c r="W441" s="14"/>
      <c r="X441" s="14"/>
      <c r="Y441" s="14"/>
      <c r="Z441" s="14"/>
    </row>
    <row r="442" ht="12.75" customHeight="1">
      <c r="A442" s="14"/>
      <c r="B442" s="14"/>
      <c r="C442" s="14"/>
      <c r="D442" s="14"/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  <c r="U442" s="14"/>
      <c r="V442" s="14"/>
      <c r="W442" s="14"/>
      <c r="X442" s="14"/>
      <c r="Y442" s="14"/>
      <c r="Z442" s="14"/>
    </row>
    <row r="443" ht="12.75" customHeight="1">
      <c r="A443" s="14"/>
      <c r="B443" s="14"/>
      <c r="C443" s="14"/>
      <c r="D443" s="14"/>
      <c r="E443" s="14"/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  <c r="U443" s="14"/>
      <c r="V443" s="14"/>
      <c r="W443" s="14"/>
      <c r="X443" s="14"/>
      <c r="Y443" s="14"/>
      <c r="Z443" s="14"/>
    </row>
    <row r="444" ht="12.75" customHeight="1">
      <c r="A444" s="14"/>
      <c r="B444" s="14"/>
      <c r="C444" s="14"/>
      <c r="D444" s="14"/>
      <c r="E444" s="14"/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4"/>
      <c r="S444" s="14"/>
      <c r="T444" s="14"/>
      <c r="U444" s="14"/>
      <c r="V444" s="14"/>
      <c r="W444" s="14"/>
      <c r="X444" s="14"/>
      <c r="Y444" s="14"/>
      <c r="Z444" s="14"/>
    </row>
    <row r="445" ht="12.75" customHeight="1">
      <c r="A445" s="14"/>
      <c r="B445" s="14"/>
      <c r="C445" s="14"/>
      <c r="D445" s="14"/>
      <c r="E445" s="14"/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4"/>
      <c r="S445" s="14"/>
      <c r="T445" s="14"/>
      <c r="U445" s="14"/>
      <c r="V445" s="14"/>
      <c r="W445" s="14"/>
      <c r="X445" s="14"/>
      <c r="Y445" s="14"/>
      <c r="Z445" s="14"/>
    </row>
    <row r="446" ht="12.75" customHeight="1">
      <c r="A446" s="14"/>
      <c r="B446" s="14"/>
      <c r="C446" s="14"/>
      <c r="D446" s="14"/>
      <c r="E446" s="14"/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4"/>
      <c r="S446" s="14"/>
      <c r="T446" s="14"/>
      <c r="U446" s="14"/>
      <c r="V446" s="14"/>
      <c r="W446" s="14"/>
      <c r="X446" s="14"/>
      <c r="Y446" s="14"/>
      <c r="Z446" s="14"/>
    </row>
    <row r="447" ht="12.75" customHeight="1">
      <c r="A447" s="14"/>
      <c r="B447" s="14"/>
      <c r="C447" s="14"/>
      <c r="D447" s="14"/>
      <c r="E447" s="14"/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4"/>
      <c r="S447" s="14"/>
      <c r="T447" s="14"/>
      <c r="U447" s="14"/>
      <c r="V447" s="14"/>
      <c r="W447" s="14"/>
      <c r="X447" s="14"/>
      <c r="Y447" s="14"/>
      <c r="Z447" s="14"/>
    </row>
    <row r="448" ht="12.75" customHeight="1">
      <c r="A448" s="14"/>
      <c r="B448" s="14"/>
      <c r="C448" s="14"/>
      <c r="D448" s="14"/>
      <c r="E448" s="14"/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4"/>
      <c r="S448" s="14"/>
      <c r="T448" s="14"/>
      <c r="U448" s="14"/>
      <c r="V448" s="14"/>
      <c r="W448" s="14"/>
      <c r="X448" s="14"/>
      <c r="Y448" s="14"/>
      <c r="Z448" s="14"/>
    </row>
    <row r="449" ht="12.75" customHeight="1">
      <c r="A449" s="14"/>
      <c r="B449" s="14"/>
      <c r="C449" s="14"/>
      <c r="D449" s="14"/>
      <c r="E449" s="14"/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4"/>
      <c r="S449" s="14"/>
      <c r="T449" s="14"/>
      <c r="U449" s="14"/>
      <c r="V449" s="14"/>
      <c r="W449" s="14"/>
      <c r="X449" s="14"/>
      <c r="Y449" s="14"/>
      <c r="Z449" s="14"/>
    </row>
    <row r="450" ht="12.75" customHeight="1">
      <c r="A450" s="14"/>
      <c r="B450" s="14"/>
      <c r="C450" s="14"/>
      <c r="D450" s="14"/>
      <c r="E450" s="14"/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4"/>
      <c r="S450" s="14"/>
      <c r="T450" s="14"/>
      <c r="U450" s="14"/>
      <c r="V450" s="14"/>
      <c r="W450" s="14"/>
      <c r="X450" s="14"/>
      <c r="Y450" s="14"/>
      <c r="Z450" s="14"/>
    </row>
    <row r="451" ht="12.75" customHeight="1">
      <c r="A451" s="14"/>
      <c r="B451" s="14"/>
      <c r="C451" s="14"/>
      <c r="D451" s="14"/>
      <c r="E451" s="14"/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4"/>
      <c r="S451" s="14"/>
      <c r="T451" s="14"/>
      <c r="U451" s="14"/>
      <c r="V451" s="14"/>
      <c r="W451" s="14"/>
      <c r="X451" s="14"/>
      <c r="Y451" s="14"/>
      <c r="Z451" s="14"/>
    </row>
    <row r="452" ht="12.75" customHeight="1">
      <c r="A452" s="14"/>
      <c r="B452" s="14"/>
      <c r="C452" s="14"/>
      <c r="D452" s="14"/>
      <c r="E452" s="14"/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4"/>
      <c r="S452" s="14"/>
      <c r="T452" s="14"/>
      <c r="U452" s="14"/>
      <c r="V452" s="14"/>
      <c r="W452" s="14"/>
      <c r="X452" s="14"/>
      <c r="Y452" s="14"/>
      <c r="Z452" s="14"/>
    </row>
    <row r="453" ht="12.75" customHeight="1">
      <c r="A453" s="14"/>
      <c r="B453" s="14"/>
      <c r="C453" s="14"/>
      <c r="D453" s="14"/>
      <c r="E453" s="14"/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4"/>
      <c r="S453" s="14"/>
      <c r="T453" s="14"/>
      <c r="U453" s="14"/>
      <c r="V453" s="14"/>
      <c r="W453" s="14"/>
      <c r="X453" s="14"/>
      <c r="Y453" s="14"/>
      <c r="Z453" s="14"/>
    </row>
    <row r="454" ht="12.75" customHeight="1">
      <c r="A454" s="14"/>
      <c r="B454" s="14"/>
      <c r="C454" s="14"/>
      <c r="D454" s="14"/>
      <c r="E454" s="14"/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  <c r="U454" s="14"/>
      <c r="V454" s="14"/>
      <c r="W454" s="14"/>
      <c r="X454" s="14"/>
      <c r="Y454" s="14"/>
      <c r="Z454" s="14"/>
    </row>
    <row r="455" ht="12.75" customHeight="1">
      <c r="A455" s="14"/>
      <c r="B455" s="14"/>
      <c r="C455" s="14"/>
      <c r="D455" s="14"/>
      <c r="E455" s="14"/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  <c r="U455" s="14"/>
      <c r="V455" s="14"/>
      <c r="W455" s="14"/>
      <c r="X455" s="14"/>
      <c r="Y455" s="14"/>
      <c r="Z455" s="14"/>
    </row>
    <row r="456" ht="12.75" customHeight="1">
      <c r="A456" s="14"/>
      <c r="B456" s="14"/>
      <c r="C456" s="14"/>
      <c r="D456" s="14"/>
      <c r="E456" s="14"/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/>
      <c r="U456" s="14"/>
      <c r="V456" s="14"/>
      <c r="W456" s="14"/>
      <c r="X456" s="14"/>
      <c r="Y456" s="14"/>
      <c r="Z456" s="14"/>
    </row>
    <row r="457" ht="12.75" customHeight="1">
      <c r="A457" s="14"/>
      <c r="B457" s="14"/>
      <c r="C457" s="14"/>
      <c r="D457" s="14"/>
      <c r="E457" s="14"/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4"/>
      <c r="S457" s="14"/>
      <c r="T457" s="14"/>
      <c r="U457" s="14"/>
      <c r="V457" s="14"/>
      <c r="W457" s="14"/>
      <c r="X457" s="14"/>
      <c r="Y457" s="14"/>
      <c r="Z457" s="14"/>
    </row>
    <row r="458" ht="12.75" customHeight="1">
      <c r="A458" s="14"/>
      <c r="B458" s="14"/>
      <c r="C458" s="14"/>
      <c r="D458" s="14"/>
      <c r="E458" s="14"/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4"/>
      <c r="S458" s="14"/>
      <c r="T458" s="14"/>
      <c r="U458" s="14"/>
      <c r="V458" s="14"/>
      <c r="W458" s="14"/>
      <c r="X458" s="14"/>
      <c r="Y458" s="14"/>
      <c r="Z458" s="14"/>
    </row>
    <row r="459" ht="12.75" customHeight="1">
      <c r="A459" s="14"/>
      <c r="B459" s="14"/>
      <c r="C459" s="14"/>
      <c r="D459" s="14"/>
      <c r="E459" s="14"/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4"/>
      <c r="S459" s="14"/>
      <c r="T459" s="14"/>
      <c r="U459" s="14"/>
      <c r="V459" s="14"/>
      <c r="W459" s="14"/>
      <c r="X459" s="14"/>
      <c r="Y459" s="14"/>
      <c r="Z459" s="14"/>
    </row>
    <row r="460" ht="12.75" customHeight="1">
      <c r="A460" s="14"/>
      <c r="B460" s="14"/>
      <c r="C460" s="14"/>
      <c r="D460" s="14"/>
      <c r="E460" s="14"/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  <c r="U460" s="14"/>
      <c r="V460" s="14"/>
      <c r="W460" s="14"/>
      <c r="X460" s="14"/>
      <c r="Y460" s="14"/>
      <c r="Z460" s="14"/>
    </row>
    <row r="461" ht="12.75" customHeight="1">
      <c r="A461" s="14"/>
      <c r="B461" s="14"/>
      <c r="C461" s="14"/>
      <c r="D461" s="14"/>
      <c r="E461" s="14"/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4"/>
      <c r="S461" s="14"/>
      <c r="T461" s="14"/>
      <c r="U461" s="14"/>
      <c r="V461" s="14"/>
      <c r="W461" s="14"/>
      <c r="X461" s="14"/>
      <c r="Y461" s="14"/>
      <c r="Z461" s="14"/>
    </row>
    <row r="462" ht="12.75" customHeight="1">
      <c r="A462" s="14"/>
      <c r="B462" s="14"/>
      <c r="C462" s="14"/>
      <c r="D462" s="14"/>
      <c r="E462" s="14"/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/>
      <c r="U462" s="14"/>
      <c r="V462" s="14"/>
      <c r="W462" s="14"/>
      <c r="X462" s="14"/>
      <c r="Y462" s="14"/>
      <c r="Z462" s="14"/>
    </row>
    <row r="463" ht="12.75" customHeight="1">
      <c r="A463" s="14"/>
      <c r="B463" s="14"/>
      <c r="C463" s="14"/>
      <c r="D463" s="14"/>
      <c r="E463" s="14"/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4"/>
      <c r="S463" s="14"/>
      <c r="T463" s="14"/>
      <c r="U463" s="14"/>
      <c r="V463" s="14"/>
      <c r="W463" s="14"/>
      <c r="X463" s="14"/>
      <c r="Y463" s="14"/>
      <c r="Z463" s="14"/>
    </row>
    <row r="464" ht="12.75" customHeight="1">
      <c r="A464" s="14"/>
      <c r="B464" s="14"/>
      <c r="C464" s="14"/>
      <c r="D464" s="14"/>
      <c r="E464" s="14"/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4"/>
      <c r="S464" s="14"/>
      <c r="T464" s="14"/>
      <c r="U464" s="14"/>
      <c r="V464" s="14"/>
      <c r="W464" s="14"/>
      <c r="X464" s="14"/>
      <c r="Y464" s="14"/>
      <c r="Z464" s="14"/>
    </row>
    <row r="465" ht="12.75" customHeight="1">
      <c r="A465" s="14"/>
      <c r="B465" s="14"/>
      <c r="C465" s="14"/>
      <c r="D465" s="14"/>
      <c r="E465" s="14"/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4"/>
      <c r="S465" s="14"/>
      <c r="T465" s="14"/>
      <c r="U465" s="14"/>
      <c r="V465" s="14"/>
      <c r="W465" s="14"/>
      <c r="X465" s="14"/>
      <c r="Y465" s="14"/>
      <c r="Z465" s="14"/>
    </row>
    <row r="466" ht="12.75" customHeight="1">
      <c r="A466" s="14"/>
      <c r="B466" s="14"/>
      <c r="C466" s="14"/>
      <c r="D466" s="14"/>
      <c r="E466" s="14"/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4"/>
      <c r="S466" s="14"/>
      <c r="T466" s="14"/>
      <c r="U466" s="14"/>
      <c r="V466" s="14"/>
      <c r="W466" s="14"/>
      <c r="X466" s="14"/>
      <c r="Y466" s="14"/>
      <c r="Z466" s="14"/>
    </row>
    <row r="467" ht="12.75" customHeight="1">
      <c r="A467" s="14"/>
      <c r="B467" s="14"/>
      <c r="C467" s="14"/>
      <c r="D467" s="14"/>
      <c r="E467" s="14"/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4"/>
      <c r="S467" s="14"/>
      <c r="T467" s="14"/>
      <c r="U467" s="14"/>
      <c r="V467" s="14"/>
      <c r="W467" s="14"/>
      <c r="X467" s="14"/>
      <c r="Y467" s="14"/>
      <c r="Z467" s="14"/>
    </row>
    <row r="468" ht="12.75" customHeight="1">
      <c r="A468" s="14"/>
      <c r="B468" s="14"/>
      <c r="C468" s="14"/>
      <c r="D468" s="14"/>
      <c r="E468" s="14"/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4"/>
      <c r="S468" s="14"/>
      <c r="T468" s="14"/>
      <c r="U468" s="14"/>
      <c r="V468" s="14"/>
      <c r="W468" s="14"/>
      <c r="X468" s="14"/>
      <c r="Y468" s="14"/>
      <c r="Z468" s="14"/>
    </row>
    <row r="469" ht="12.75" customHeight="1">
      <c r="A469" s="14"/>
      <c r="B469" s="14"/>
      <c r="C469" s="14"/>
      <c r="D469" s="14"/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  <c r="U469" s="14"/>
      <c r="V469" s="14"/>
      <c r="W469" s="14"/>
      <c r="X469" s="14"/>
      <c r="Y469" s="14"/>
      <c r="Z469" s="14"/>
    </row>
    <row r="470" ht="12.75" customHeight="1">
      <c r="A470" s="14"/>
      <c r="B470" s="14"/>
      <c r="C470" s="14"/>
      <c r="D470" s="14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  <c r="U470" s="14"/>
      <c r="V470" s="14"/>
      <c r="W470" s="14"/>
      <c r="X470" s="14"/>
      <c r="Y470" s="14"/>
      <c r="Z470" s="14"/>
    </row>
    <row r="471" ht="12.75" customHeight="1">
      <c r="A471" s="14"/>
      <c r="B471" s="14"/>
      <c r="C471" s="14"/>
      <c r="D471" s="14"/>
      <c r="E471" s="14"/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4"/>
      <c r="S471" s="14"/>
      <c r="T471" s="14"/>
      <c r="U471" s="14"/>
      <c r="V471" s="14"/>
      <c r="W471" s="14"/>
      <c r="X471" s="14"/>
      <c r="Y471" s="14"/>
      <c r="Z471" s="14"/>
    </row>
    <row r="472" ht="12.75" customHeight="1">
      <c r="A472" s="14"/>
      <c r="B472" s="14"/>
      <c r="C472" s="14"/>
      <c r="D472" s="14"/>
      <c r="E472" s="14"/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4"/>
      <c r="S472" s="14"/>
      <c r="T472" s="14"/>
      <c r="U472" s="14"/>
      <c r="V472" s="14"/>
      <c r="W472" s="14"/>
      <c r="X472" s="14"/>
      <c r="Y472" s="14"/>
      <c r="Z472" s="14"/>
    </row>
    <row r="473" ht="12.75" customHeight="1">
      <c r="A473" s="14"/>
      <c r="B473" s="14"/>
      <c r="C473" s="14"/>
      <c r="D473" s="14"/>
      <c r="E473" s="14"/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  <c r="U473" s="14"/>
      <c r="V473" s="14"/>
      <c r="W473" s="14"/>
      <c r="X473" s="14"/>
      <c r="Y473" s="14"/>
      <c r="Z473" s="14"/>
    </row>
    <row r="474" ht="12.75" customHeight="1">
      <c r="A474" s="14"/>
      <c r="B474" s="14"/>
      <c r="C474" s="14"/>
      <c r="D474" s="14"/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4"/>
      <c r="S474" s="14"/>
      <c r="T474" s="14"/>
      <c r="U474" s="14"/>
      <c r="V474" s="14"/>
      <c r="W474" s="14"/>
      <c r="X474" s="14"/>
      <c r="Y474" s="14"/>
      <c r="Z474" s="14"/>
    </row>
    <row r="475" ht="12.75" customHeight="1">
      <c r="A475" s="14"/>
      <c r="B475" s="14"/>
      <c r="C475" s="14"/>
      <c r="D475" s="14"/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  <c r="U475" s="14"/>
      <c r="V475" s="14"/>
      <c r="W475" s="14"/>
      <c r="X475" s="14"/>
      <c r="Y475" s="14"/>
      <c r="Z475" s="14"/>
    </row>
    <row r="476" ht="12.75" customHeight="1">
      <c r="A476" s="14"/>
      <c r="B476" s="14"/>
      <c r="C476" s="14"/>
      <c r="D476" s="14"/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4"/>
      <c r="S476" s="14"/>
      <c r="T476" s="14"/>
      <c r="U476" s="14"/>
      <c r="V476" s="14"/>
      <c r="W476" s="14"/>
      <c r="X476" s="14"/>
      <c r="Y476" s="14"/>
      <c r="Z476" s="14"/>
    </row>
    <row r="477" ht="12.75" customHeight="1">
      <c r="A477" s="14"/>
      <c r="B477" s="14"/>
      <c r="C477" s="14"/>
      <c r="D477" s="14"/>
      <c r="E477" s="14"/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4"/>
      <c r="S477" s="14"/>
      <c r="T477" s="14"/>
      <c r="U477" s="14"/>
      <c r="V477" s="14"/>
      <c r="W477" s="14"/>
      <c r="X477" s="14"/>
      <c r="Y477" s="14"/>
      <c r="Z477" s="14"/>
    </row>
    <row r="478" ht="12.75" customHeight="1">
      <c r="A478" s="14"/>
      <c r="B478" s="14"/>
      <c r="C478" s="14"/>
      <c r="D478" s="14"/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4"/>
      <c r="S478" s="14"/>
      <c r="T478" s="14"/>
      <c r="U478" s="14"/>
      <c r="V478" s="14"/>
      <c r="W478" s="14"/>
      <c r="X478" s="14"/>
      <c r="Y478" s="14"/>
      <c r="Z478" s="14"/>
    </row>
    <row r="479" ht="12.75" customHeight="1">
      <c r="A479" s="14"/>
      <c r="B479" s="14"/>
      <c r="C479" s="14"/>
      <c r="D479" s="14"/>
      <c r="E479" s="14"/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4"/>
      <c r="S479" s="14"/>
      <c r="T479" s="14"/>
      <c r="U479" s="14"/>
      <c r="V479" s="14"/>
      <c r="W479" s="14"/>
      <c r="X479" s="14"/>
      <c r="Y479" s="14"/>
      <c r="Z479" s="14"/>
    </row>
    <row r="480" ht="12.75" customHeight="1">
      <c r="A480" s="14"/>
      <c r="B480" s="14"/>
      <c r="C480" s="14"/>
      <c r="D480" s="14"/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/>
      <c r="U480" s="14"/>
      <c r="V480" s="14"/>
      <c r="W480" s="14"/>
      <c r="X480" s="14"/>
      <c r="Y480" s="14"/>
      <c r="Z480" s="14"/>
    </row>
    <row r="481" ht="12.75" customHeight="1">
      <c r="A481" s="14"/>
      <c r="B481" s="14"/>
      <c r="C481" s="14"/>
      <c r="D481" s="14"/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/>
      <c r="U481" s="14"/>
      <c r="V481" s="14"/>
      <c r="W481" s="14"/>
      <c r="X481" s="14"/>
      <c r="Y481" s="14"/>
      <c r="Z481" s="14"/>
    </row>
    <row r="482" ht="12.75" customHeight="1">
      <c r="A482" s="14"/>
      <c r="B482" s="14"/>
      <c r="C482" s="14"/>
      <c r="D482" s="14"/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  <c r="U482" s="14"/>
      <c r="V482" s="14"/>
      <c r="W482" s="14"/>
      <c r="X482" s="14"/>
      <c r="Y482" s="14"/>
      <c r="Z482" s="14"/>
    </row>
    <row r="483" ht="12.75" customHeight="1">
      <c r="A483" s="14"/>
      <c r="B483" s="14"/>
      <c r="C483" s="14"/>
      <c r="D483" s="14"/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4"/>
      <c r="S483" s="14"/>
      <c r="T483" s="14"/>
      <c r="U483" s="14"/>
      <c r="V483" s="14"/>
      <c r="W483" s="14"/>
      <c r="X483" s="14"/>
      <c r="Y483" s="14"/>
      <c r="Z483" s="14"/>
    </row>
    <row r="484" ht="12.75" customHeight="1">
      <c r="A484" s="14"/>
      <c r="B484" s="14"/>
      <c r="C484" s="14"/>
      <c r="D484" s="14"/>
      <c r="E484" s="14"/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4"/>
      <c r="S484" s="14"/>
      <c r="T484" s="14"/>
      <c r="U484" s="14"/>
      <c r="V484" s="14"/>
      <c r="W484" s="14"/>
      <c r="X484" s="14"/>
      <c r="Y484" s="14"/>
      <c r="Z484" s="14"/>
    </row>
    <row r="485" ht="12.75" customHeight="1">
      <c r="A485" s="14"/>
      <c r="B485" s="14"/>
      <c r="C485" s="14"/>
      <c r="D485" s="14"/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4"/>
      <c r="S485" s="14"/>
      <c r="T485" s="14"/>
      <c r="U485" s="14"/>
      <c r="V485" s="14"/>
      <c r="W485" s="14"/>
      <c r="X485" s="14"/>
      <c r="Y485" s="14"/>
      <c r="Z485" s="14"/>
    </row>
    <row r="486" ht="12.75" customHeight="1">
      <c r="A486" s="14"/>
      <c r="B486" s="14"/>
      <c r="C486" s="14"/>
      <c r="D486" s="14"/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  <c r="U486" s="14"/>
      <c r="V486" s="14"/>
      <c r="W486" s="14"/>
      <c r="X486" s="14"/>
      <c r="Y486" s="14"/>
      <c r="Z486" s="14"/>
    </row>
    <row r="487" ht="12.75" customHeight="1">
      <c r="A487" s="14"/>
      <c r="B487" s="14"/>
      <c r="C487" s="14"/>
      <c r="D487" s="14"/>
      <c r="E487" s="14"/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4"/>
      <c r="S487" s="14"/>
      <c r="T487" s="14"/>
      <c r="U487" s="14"/>
      <c r="V487" s="14"/>
      <c r="W487" s="14"/>
      <c r="X487" s="14"/>
      <c r="Y487" s="14"/>
      <c r="Z487" s="14"/>
    </row>
    <row r="488" ht="12.75" customHeight="1">
      <c r="A488" s="14"/>
      <c r="B488" s="14"/>
      <c r="C488" s="14"/>
      <c r="D488" s="14"/>
      <c r="E488" s="14"/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4"/>
      <c r="S488" s="14"/>
      <c r="T488" s="14"/>
      <c r="U488" s="14"/>
      <c r="V488" s="14"/>
      <c r="W488" s="14"/>
      <c r="X488" s="14"/>
      <c r="Y488" s="14"/>
      <c r="Z488" s="14"/>
    </row>
    <row r="489" ht="12.75" customHeight="1">
      <c r="A489" s="14"/>
      <c r="B489" s="14"/>
      <c r="C489" s="14"/>
      <c r="D489" s="14"/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4"/>
      <c r="S489" s="14"/>
      <c r="T489" s="14"/>
      <c r="U489" s="14"/>
      <c r="V489" s="14"/>
      <c r="W489" s="14"/>
      <c r="X489" s="14"/>
      <c r="Y489" s="14"/>
      <c r="Z489" s="14"/>
    </row>
    <row r="490" ht="12.75" customHeight="1">
      <c r="A490" s="14"/>
      <c r="B490" s="14"/>
      <c r="C490" s="14"/>
      <c r="D490" s="14"/>
      <c r="E490" s="14"/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4"/>
      <c r="S490" s="14"/>
      <c r="T490" s="14"/>
      <c r="U490" s="14"/>
      <c r="V490" s="14"/>
      <c r="W490" s="14"/>
      <c r="X490" s="14"/>
      <c r="Y490" s="14"/>
      <c r="Z490" s="14"/>
    </row>
    <row r="491" ht="12.75" customHeight="1">
      <c r="A491" s="14"/>
      <c r="B491" s="14"/>
      <c r="C491" s="14"/>
      <c r="D491" s="14"/>
      <c r="E491" s="14"/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4"/>
      <c r="S491" s="14"/>
      <c r="T491" s="14"/>
      <c r="U491" s="14"/>
      <c r="V491" s="14"/>
      <c r="W491" s="14"/>
      <c r="X491" s="14"/>
      <c r="Y491" s="14"/>
      <c r="Z491" s="14"/>
    </row>
    <row r="492" ht="12.75" customHeight="1">
      <c r="A492" s="14"/>
      <c r="B492" s="14"/>
      <c r="C492" s="14"/>
      <c r="D492" s="14"/>
      <c r="E492" s="14"/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4"/>
      <c r="S492" s="14"/>
      <c r="T492" s="14"/>
      <c r="U492" s="14"/>
      <c r="V492" s="14"/>
      <c r="W492" s="14"/>
      <c r="X492" s="14"/>
      <c r="Y492" s="14"/>
      <c r="Z492" s="14"/>
    </row>
    <row r="493" ht="12.75" customHeight="1">
      <c r="A493" s="14"/>
      <c r="B493" s="14"/>
      <c r="C493" s="14"/>
      <c r="D493" s="14"/>
      <c r="E493" s="14"/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4"/>
      <c r="S493" s="14"/>
      <c r="T493" s="14"/>
      <c r="U493" s="14"/>
      <c r="V493" s="14"/>
      <c r="W493" s="14"/>
      <c r="X493" s="14"/>
      <c r="Y493" s="14"/>
      <c r="Z493" s="14"/>
    </row>
    <row r="494" ht="12.75" customHeight="1">
      <c r="A494" s="14"/>
      <c r="B494" s="14"/>
      <c r="C494" s="14"/>
      <c r="D494" s="14"/>
      <c r="E494" s="14"/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4"/>
      <c r="S494" s="14"/>
      <c r="T494" s="14"/>
      <c r="U494" s="14"/>
      <c r="V494" s="14"/>
      <c r="W494" s="14"/>
      <c r="X494" s="14"/>
      <c r="Y494" s="14"/>
      <c r="Z494" s="14"/>
    </row>
    <row r="495" ht="12.75" customHeight="1">
      <c r="A495" s="14"/>
      <c r="B495" s="14"/>
      <c r="C495" s="14"/>
      <c r="D495" s="14"/>
      <c r="E495" s="14"/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4"/>
      <c r="S495" s="14"/>
      <c r="T495" s="14"/>
      <c r="U495" s="14"/>
      <c r="V495" s="14"/>
      <c r="W495" s="14"/>
      <c r="X495" s="14"/>
      <c r="Y495" s="14"/>
      <c r="Z495" s="14"/>
    </row>
    <row r="496" ht="12.75" customHeight="1">
      <c r="A496" s="14"/>
      <c r="B496" s="14"/>
      <c r="C496" s="14"/>
      <c r="D496" s="14"/>
      <c r="E496" s="14"/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4"/>
      <c r="S496" s="14"/>
      <c r="T496" s="14"/>
      <c r="U496" s="14"/>
      <c r="V496" s="14"/>
      <c r="W496" s="14"/>
      <c r="X496" s="14"/>
      <c r="Y496" s="14"/>
      <c r="Z496" s="14"/>
    </row>
    <row r="497" ht="12.75" customHeight="1">
      <c r="A497" s="14"/>
      <c r="B497" s="14"/>
      <c r="C497" s="14"/>
      <c r="D497" s="14"/>
      <c r="E497" s="14"/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4"/>
      <c r="S497" s="14"/>
      <c r="T497" s="14"/>
      <c r="U497" s="14"/>
      <c r="V497" s="14"/>
      <c r="W497" s="14"/>
      <c r="X497" s="14"/>
      <c r="Y497" s="14"/>
      <c r="Z497" s="14"/>
    </row>
    <row r="498" ht="12.75" customHeight="1">
      <c r="A498" s="14"/>
      <c r="B498" s="14"/>
      <c r="C498" s="14"/>
      <c r="D498" s="14"/>
      <c r="E498" s="14"/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4"/>
      <c r="S498" s="14"/>
      <c r="T498" s="14"/>
      <c r="U498" s="14"/>
      <c r="V498" s="14"/>
      <c r="W498" s="14"/>
      <c r="X498" s="14"/>
      <c r="Y498" s="14"/>
      <c r="Z498" s="14"/>
    </row>
    <row r="499" ht="12.75" customHeight="1">
      <c r="A499" s="14"/>
      <c r="B499" s="14"/>
      <c r="C499" s="14"/>
      <c r="D499" s="14"/>
      <c r="E499" s="14"/>
      <c r="F499" s="14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4"/>
      <c r="S499" s="14"/>
      <c r="T499" s="14"/>
      <c r="U499" s="14"/>
      <c r="V499" s="14"/>
      <c r="W499" s="14"/>
      <c r="X499" s="14"/>
      <c r="Y499" s="14"/>
      <c r="Z499" s="14"/>
    </row>
    <row r="500" ht="12.75" customHeight="1">
      <c r="A500" s="14"/>
      <c r="B500" s="14"/>
      <c r="C500" s="14"/>
      <c r="D500" s="14"/>
      <c r="E500" s="14"/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4"/>
      <c r="S500" s="14"/>
      <c r="T500" s="14"/>
      <c r="U500" s="14"/>
      <c r="V500" s="14"/>
      <c r="W500" s="14"/>
      <c r="X500" s="14"/>
      <c r="Y500" s="14"/>
      <c r="Z500" s="14"/>
    </row>
    <row r="501" ht="12.75" customHeight="1">
      <c r="A501" s="14"/>
      <c r="B501" s="14"/>
      <c r="C501" s="14"/>
      <c r="D501" s="14"/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4"/>
      <c r="S501" s="14"/>
      <c r="T501" s="14"/>
      <c r="U501" s="14"/>
      <c r="V501" s="14"/>
      <c r="W501" s="14"/>
      <c r="X501" s="14"/>
      <c r="Y501" s="14"/>
      <c r="Z501" s="14"/>
    </row>
    <row r="502" ht="12.75" customHeight="1">
      <c r="A502" s="14"/>
      <c r="B502" s="14"/>
      <c r="C502" s="14"/>
      <c r="D502" s="14"/>
      <c r="E502" s="14"/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4"/>
      <c r="S502" s="14"/>
      <c r="T502" s="14"/>
      <c r="U502" s="14"/>
      <c r="V502" s="14"/>
      <c r="W502" s="14"/>
      <c r="X502" s="14"/>
      <c r="Y502" s="14"/>
      <c r="Z502" s="14"/>
    </row>
    <row r="503" ht="12.75" customHeight="1">
      <c r="A503" s="14"/>
      <c r="B503" s="14"/>
      <c r="C503" s="14"/>
      <c r="D503" s="14"/>
      <c r="E503" s="14"/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4"/>
      <c r="S503" s="14"/>
      <c r="T503" s="14"/>
      <c r="U503" s="14"/>
      <c r="V503" s="14"/>
      <c r="W503" s="14"/>
      <c r="X503" s="14"/>
      <c r="Y503" s="14"/>
      <c r="Z503" s="14"/>
    </row>
    <row r="504" ht="12.75" customHeight="1">
      <c r="A504" s="14"/>
      <c r="B504" s="14"/>
      <c r="C504" s="14"/>
      <c r="D504" s="14"/>
      <c r="E504" s="14"/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4"/>
      <c r="S504" s="14"/>
      <c r="T504" s="14"/>
      <c r="U504" s="14"/>
      <c r="V504" s="14"/>
      <c r="W504" s="14"/>
      <c r="X504" s="14"/>
      <c r="Y504" s="14"/>
      <c r="Z504" s="14"/>
    </row>
    <row r="505" ht="12.75" customHeight="1">
      <c r="A505" s="14"/>
      <c r="B505" s="14"/>
      <c r="C505" s="14"/>
      <c r="D505" s="14"/>
      <c r="E505" s="14"/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4"/>
      <c r="S505" s="14"/>
      <c r="T505" s="14"/>
      <c r="U505" s="14"/>
      <c r="V505" s="14"/>
      <c r="W505" s="14"/>
      <c r="X505" s="14"/>
      <c r="Y505" s="14"/>
      <c r="Z505" s="14"/>
    </row>
    <row r="506" ht="12.75" customHeight="1">
      <c r="A506" s="14"/>
      <c r="B506" s="14"/>
      <c r="C506" s="14"/>
      <c r="D506" s="14"/>
      <c r="E506" s="14"/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4"/>
      <c r="S506" s="14"/>
      <c r="T506" s="14"/>
      <c r="U506" s="14"/>
      <c r="V506" s="14"/>
      <c r="W506" s="14"/>
      <c r="X506" s="14"/>
      <c r="Y506" s="14"/>
      <c r="Z506" s="14"/>
    </row>
    <row r="507" ht="12.75" customHeight="1">
      <c r="A507" s="14"/>
      <c r="B507" s="14"/>
      <c r="C507" s="14"/>
      <c r="D507" s="14"/>
      <c r="E507" s="14"/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4"/>
      <c r="S507" s="14"/>
      <c r="T507" s="14"/>
      <c r="U507" s="14"/>
      <c r="V507" s="14"/>
      <c r="W507" s="14"/>
      <c r="X507" s="14"/>
      <c r="Y507" s="14"/>
      <c r="Z507" s="14"/>
    </row>
    <row r="508" ht="12.75" customHeight="1">
      <c r="A508" s="14"/>
      <c r="B508" s="14"/>
      <c r="C508" s="14"/>
      <c r="D508" s="14"/>
      <c r="E508" s="14"/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4"/>
      <c r="S508" s="14"/>
      <c r="T508" s="14"/>
      <c r="U508" s="14"/>
      <c r="V508" s="14"/>
      <c r="W508" s="14"/>
      <c r="X508" s="14"/>
      <c r="Y508" s="14"/>
      <c r="Z508" s="14"/>
    </row>
    <row r="509" ht="12.75" customHeight="1">
      <c r="A509" s="14"/>
      <c r="B509" s="14"/>
      <c r="C509" s="14"/>
      <c r="D509" s="14"/>
      <c r="E509" s="14"/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4"/>
      <c r="S509" s="14"/>
      <c r="T509" s="14"/>
      <c r="U509" s="14"/>
      <c r="V509" s="14"/>
      <c r="W509" s="14"/>
      <c r="X509" s="14"/>
      <c r="Y509" s="14"/>
      <c r="Z509" s="14"/>
    </row>
    <row r="510" ht="12.75" customHeight="1">
      <c r="A510" s="14"/>
      <c r="B510" s="14"/>
      <c r="C510" s="14"/>
      <c r="D510" s="14"/>
      <c r="E510" s="14"/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4"/>
      <c r="S510" s="14"/>
      <c r="T510" s="14"/>
      <c r="U510" s="14"/>
      <c r="V510" s="14"/>
      <c r="W510" s="14"/>
      <c r="X510" s="14"/>
      <c r="Y510" s="14"/>
      <c r="Z510" s="14"/>
    </row>
    <row r="511" ht="12.75" customHeight="1">
      <c r="A511" s="14"/>
      <c r="B511" s="14"/>
      <c r="C511" s="14"/>
      <c r="D511" s="14"/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4"/>
      <c r="S511" s="14"/>
      <c r="T511" s="14"/>
      <c r="U511" s="14"/>
      <c r="V511" s="14"/>
      <c r="W511" s="14"/>
      <c r="X511" s="14"/>
      <c r="Y511" s="14"/>
      <c r="Z511" s="14"/>
    </row>
    <row r="512" ht="12.75" customHeight="1">
      <c r="A512" s="14"/>
      <c r="B512" s="14"/>
      <c r="C512" s="14"/>
      <c r="D512" s="14"/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4"/>
      <c r="S512" s="14"/>
      <c r="T512" s="14"/>
      <c r="U512" s="14"/>
      <c r="V512" s="14"/>
      <c r="W512" s="14"/>
      <c r="X512" s="14"/>
      <c r="Y512" s="14"/>
      <c r="Z512" s="14"/>
    </row>
    <row r="513" ht="12.75" customHeight="1">
      <c r="A513" s="14"/>
      <c r="B513" s="14"/>
      <c r="C513" s="14"/>
      <c r="D513" s="14"/>
      <c r="E513" s="14"/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4"/>
      <c r="S513" s="14"/>
      <c r="T513" s="14"/>
      <c r="U513" s="14"/>
      <c r="V513" s="14"/>
      <c r="W513" s="14"/>
      <c r="X513" s="14"/>
      <c r="Y513" s="14"/>
      <c r="Z513" s="14"/>
    </row>
    <row r="514" ht="12.75" customHeight="1">
      <c r="A514" s="14"/>
      <c r="B514" s="14"/>
      <c r="C514" s="14"/>
      <c r="D514" s="14"/>
      <c r="E514" s="14"/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4"/>
      <c r="S514" s="14"/>
      <c r="T514" s="14"/>
      <c r="U514" s="14"/>
      <c r="V514" s="14"/>
      <c r="W514" s="14"/>
      <c r="X514" s="14"/>
      <c r="Y514" s="14"/>
      <c r="Z514" s="14"/>
    </row>
    <row r="515" ht="12.75" customHeight="1">
      <c r="A515" s="14"/>
      <c r="B515" s="14"/>
      <c r="C515" s="14"/>
      <c r="D515" s="14"/>
      <c r="E515" s="14"/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4"/>
      <c r="S515" s="14"/>
      <c r="T515" s="14"/>
      <c r="U515" s="14"/>
      <c r="V515" s="14"/>
      <c r="W515" s="14"/>
      <c r="X515" s="14"/>
      <c r="Y515" s="14"/>
      <c r="Z515" s="14"/>
    </row>
    <row r="516" ht="12.75" customHeight="1">
      <c r="A516" s="14"/>
      <c r="B516" s="14"/>
      <c r="C516" s="14"/>
      <c r="D516" s="14"/>
      <c r="E516" s="14"/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4"/>
      <c r="S516" s="14"/>
      <c r="T516" s="14"/>
      <c r="U516" s="14"/>
      <c r="V516" s="14"/>
      <c r="W516" s="14"/>
      <c r="X516" s="14"/>
      <c r="Y516" s="14"/>
      <c r="Z516" s="14"/>
    </row>
    <row r="517" ht="12.75" customHeight="1">
      <c r="A517" s="14"/>
      <c r="B517" s="14"/>
      <c r="C517" s="14"/>
      <c r="D517" s="14"/>
      <c r="E517" s="14"/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4"/>
      <c r="S517" s="14"/>
      <c r="T517" s="14"/>
      <c r="U517" s="14"/>
      <c r="V517" s="14"/>
      <c r="W517" s="14"/>
      <c r="X517" s="14"/>
      <c r="Y517" s="14"/>
      <c r="Z517" s="14"/>
    </row>
    <row r="518" ht="12.75" customHeight="1">
      <c r="A518" s="14"/>
      <c r="B518" s="14"/>
      <c r="C518" s="14"/>
      <c r="D518" s="14"/>
      <c r="E518" s="14"/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4"/>
      <c r="S518" s="14"/>
      <c r="T518" s="14"/>
      <c r="U518" s="14"/>
      <c r="V518" s="14"/>
      <c r="W518" s="14"/>
      <c r="X518" s="14"/>
      <c r="Y518" s="14"/>
      <c r="Z518" s="14"/>
    </row>
    <row r="519" ht="12.75" customHeight="1">
      <c r="A519" s="14"/>
      <c r="B519" s="14"/>
      <c r="C519" s="14"/>
      <c r="D519" s="14"/>
      <c r="E519" s="14"/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4"/>
      <c r="S519" s="14"/>
      <c r="T519" s="14"/>
      <c r="U519" s="14"/>
      <c r="V519" s="14"/>
      <c r="W519" s="14"/>
      <c r="X519" s="14"/>
      <c r="Y519" s="14"/>
      <c r="Z519" s="14"/>
    </row>
    <row r="520" ht="12.75" customHeight="1">
      <c r="A520" s="14"/>
      <c r="B520" s="14"/>
      <c r="C520" s="14"/>
      <c r="D520" s="14"/>
      <c r="E520" s="14"/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4"/>
      <c r="S520" s="14"/>
      <c r="T520" s="14"/>
      <c r="U520" s="14"/>
      <c r="V520" s="14"/>
      <c r="W520" s="14"/>
      <c r="X520" s="14"/>
      <c r="Y520" s="14"/>
      <c r="Z520" s="14"/>
    </row>
    <row r="521" ht="12.75" customHeight="1">
      <c r="A521" s="14"/>
      <c r="B521" s="14"/>
      <c r="C521" s="14"/>
      <c r="D521" s="14"/>
      <c r="E521" s="14"/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4"/>
      <c r="S521" s="14"/>
      <c r="T521" s="14"/>
      <c r="U521" s="14"/>
      <c r="V521" s="14"/>
      <c r="W521" s="14"/>
      <c r="X521" s="14"/>
      <c r="Y521" s="14"/>
      <c r="Z521" s="14"/>
    </row>
    <row r="522" ht="12.75" customHeight="1">
      <c r="A522" s="14"/>
      <c r="B522" s="14"/>
      <c r="C522" s="14"/>
      <c r="D522" s="14"/>
      <c r="E522" s="14"/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4"/>
      <c r="S522" s="14"/>
      <c r="T522" s="14"/>
      <c r="U522" s="14"/>
      <c r="V522" s="14"/>
      <c r="W522" s="14"/>
      <c r="X522" s="14"/>
      <c r="Y522" s="14"/>
      <c r="Z522" s="14"/>
    </row>
    <row r="523" ht="12.75" customHeight="1">
      <c r="A523" s="14"/>
      <c r="B523" s="14"/>
      <c r="C523" s="14"/>
      <c r="D523" s="14"/>
      <c r="E523" s="14"/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4"/>
      <c r="S523" s="14"/>
      <c r="T523" s="14"/>
      <c r="U523" s="14"/>
      <c r="V523" s="14"/>
      <c r="W523" s="14"/>
      <c r="X523" s="14"/>
      <c r="Y523" s="14"/>
      <c r="Z523" s="14"/>
    </row>
    <row r="524" ht="12.75" customHeight="1">
      <c r="A524" s="14"/>
      <c r="B524" s="14"/>
      <c r="C524" s="14"/>
      <c r="D524" s="14"/>
      <c r="E524" s="14"/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4"/>
      <c r="S524" s="14"/>
      <c r="T524" s="14"/>
      <c r="U524" s="14"/>
      <c r="V524" s="14"/>
      <c r="W524" s="14"/>
      <c r="X524" s="14"/>
      <c r="Y524" s="14"/>
      <c r="Z524" s="14"/>
    </row>
    <row r="525" ht="12.75" customHeight="1">
      <c r="A525" s="14"/>
      <c r="B525" s="14"/>
      <c r="C525" s="14"/>
      <c r="D525" s="14"/>
      <c r="E525" s="14"/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4"/>
      <c r="S525" s="14"/>
      <c r="T525" s="14"/>
      <c r="U525" s="14"/>
      <c r="V525" s="14"/>
      <c r="W525" s="14"/>
      <c r="X525" s="14"/>
      <c r="Y525" s="14"/>
      <c r="Z525" s="14"/>
    </row>
    <row r="526" ht="12.75" customHeight="1">
      <c r="A526" s="14"/>
      <c r="B526" s="14"/>
      <c r="C526" s="14"/>
      <c r="D526" s="14"/>
      <c r="E526" s="14"/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4"/>
      <c r="S526" s="14"/>
      <c r="T526" s="14"/>
      <c r="U526" s="14"/>
      <c r="V526" s="14"/>
      <c r="W526" s="14"/>
      <c r="X526" s="14"/>
      <c r="Y526" s="14"/>
      <c r="Z526" s="14"/>
    </row>
    <row r="527" ht="12.75" customHeight="1">
      <c r="A527" s="14"/>
      <c r="B527" s="14"/>
      <c r="C527" s="14"/>
      <c r="D527" s="14"/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4"/>
      <c r="S527" s="14"/>
      <c r="T527" s="14"/>
      <c r="U527" s="14"/>
      <c r="V527" s="14"/>
      <c r="W527" s="14"/>
      <c r="X527" s="14"/>
      <c r="Y527" s="14"/>
      <c r="Z527" s="14"/>
    </row>
    <row r="528" ht="12.75" customHeight="1">
      <c r="A528" s="14"/>
      <c r="B528" s="14"/>
      <c r="C528" s="14"/>
      <c r="D528" s="14"/>
      <c r="E528" s="14"/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4"/>
      <c r="S528" s="14"/>
      <c r="T528" s="14"/>
      <c r="U528" s="14"/>
      <c r="V528" s="14"/>
      <c r="W528" s="14"/>
      <c r="X528" s="14"/>
      <c r="Y528" s="14"/>
      <c r="Z528" s="14"/>
    </row>
    <row r="529" ht="12.75" customHeight="1">
      <c r="A529" s="14"/>
      <c r="B529" s="14"/>
      <c r="C529" s="14"/>
      <c r="D529" s="14"/>
      <c r="E529" s="14"/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4"/>
      <c r="S529" s="14"/>
      <c r="T529" s="14"/>
      <c r="U529" s="14"/>
      <c r="V529" s="14"/>
      <c r="W529" s="14"/>
      <c r="X529" s="14"/>
      <c r="Y529" s="14"/>
      <c r="Z529" s="14"/>
    </row>
    <row r="530" ht="12.75" customHeight="1">
      <c r="A530" s="14"/>
      <c r="B530" s="14"/>
      <c r="C530" s="14"/>
      <c r="D530" s="14"/>
      <c r="E530" s="14"/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4"/>
      <c r="S530" s="14"/>
      <c r="T530" s="14"/>
      <c r="U530" s="14"/>
      <c r="V530" s="14"/>
      <c r="W530" s="14"/>
      <c r="X530" s="14"/>
      <c r="Y530" s="14"/>
      <c r="Z530" s="14"/>
    </row>
    <row r="531" ht="12.75" customHeight="1">
      <c r="A531" s="14"/>
      <c r="B531" s="14"/>
      <c r="C531" s="14"/>
      <c r="D531" s="14"/>
      <c r="E531" s="14"/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4"/>
      <c r="S531" s="14"/>
      <c r="T531" s="14"/>
      <c r="U531" s="14"/>
      <c r="V531" s="14"/>
      <c r="W531" s="14"/>
      <c r="X531" s="14"/>
      <c r="Y531" s="14"/>
      <c r="Z531" s="14"/>
    </row>
    <row r="532" ht="12.75" customHeight="1">
      <c r="A532" s="14"/>
      <c r="B532" s="14"/>
      <c r="C532" s="14"/>
      <c r="D532" s="14"/>
      <c r="E532" s="14"/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4"/>
      <c r="S532" s="14"/>
      <c r="T532" s="14"/>
      <c r="U532" s="14"/>
      <c r="V532" s="14"/>
      <c r="W532" s="14"/>
      <c r="X532" s="14"/>
      <c r="Y532" s="14"/>
      <c r="Z532" s="14"/>
    </row>
    <row r="533" ht="12.75" customHeight="1">
      <c r="A533" s="14"/>
      <c r="B533" s="14"/>
      <c r="C533" s="14"/>
      <c r="D533" s="14"/>
      <c r="E533" s="14"/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4"/>
      <c r="S533" s="14"/>
      <c r="T533" s="14"/>
      <c r="U533" s="14"/>
      <c r="V533" s="14"/>
      <c r="W533" s="14"/>
      <c r="X533" s="14"/>
      <c r="Y533" s="14"/>
      <c r="Z533" s="14"/>
    </row>
    <row r="534" ht="12.75" customHeight="1">
      <c r="A534" s="14"/>
      <c r="B534" s="14"/>
      <c r="C534" s="14"/>
      <c r="D534" s="14"/>
      <c r="E534" s="14"/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4"/>
      <c r="S534" s="14"/>
      <c r="T534" s="14"/>
      <c r="U534" s="14"/>
      <c r="V534" s="14"/>
      <c r="W534" s="14"/>
      <c r="X534" s="14"/>
      <c r="Y534" s="14"/>
      <c r="Z534" s="14"/>
    </row>
    <row r="535" ht="12.75" customHeight="1">
      <c r="A535" s="14"/>
      <c r="B535" s="14"/>
      <c r="C535" s="14"/>
      <c r="D535" s="14"/>
      <c r="E535" s="14"/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4"/>
      <c r="S535" s="14"/>
      <c r="T535" s="14"/>
      <c r="U535" s="14"/>
      <c r="V535" s="14"/>
      <c r="W535" s="14"/>
      <c r="X535" s="14"/>
      <c r="Y535" s="14"/>
      <c r="Z535" s="14"/>
    </row>
    <row r="536" ht="12.75" customHeight="1">
      <c r="A536" s="14"/>
      <c r="B536" s="14"/>
      <c r="C536" s="14"/>
      <c r="D536" s="14"/>
      <c r="E536" s="14"/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4"/>
      <c r="S536" s="14"/>
      <c r="T536" s="14"/>
      <c r="U536" s="14"/>
      <c r="V536" s="14"/>
      <c r="W536" s="14"/>
      <c r="X536" s="14"/>
      <c r="Y536" s="14"/>
      <c r="Z536" s="14"/>
    </row>
    <row r="537" ht="12.75" customHeight="1">
      <c r="A537" s="14"/>
      <c r="B537" s="14"/>
      <c r="C537" s="14"/>
      <c r="D537" s="14"/>
      <c r="E537" s="14"/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4"/>
      <c r="S537" s="14"/>
      <c r="T537" s="14"/>
      <c r="U537" s="14"/>
      <c r="V537" s="14"/>
      <c r="W537" s="14"/>
      <c r="X537" s="14"/>
      <c r="Y537" s="14"/>
      <c r="Z537" s="14"/>
    </row>
    <row r="538" ht="12.75" customHeight="1">
      <c r="A538" s="14"/>
      <c r="B538" s="14"/>
      <c r="C538" s="14"/>
      <c r="D538" s="14"/>
      <c r="E538" s="14"/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4"/>
      <c r="S538" s="14"/>
      <c r="T538" s="14"/>
      <c r="U538" s="14"/>
      <c r="V538" s="14"/>
      <c r="W538" s="14"/>
      <c r="X538" s="14"/>
      <c r="Y538" s="14"/>
      <c r="Z538" s="14"/>
    </row>
    <row r="539" ht="12.75" customHeight="1">
      <c r="A539" s="14"/>
      <c r="B539" s="14"/>
      <c r="C539" s="14"/>
      <c r="D539" s="14"/>
      <c r="E539" s="14"/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4"/>
      <c r="S539" s="14"/>
      <c r="T539" s="14"/>
      <c r="U539" s="14"/>
      <c r="V539" s="14"/>
      <c r="W539" s="14"/>
      <c r="X539" s="14"/>
      <c r="Y539" s="14"/>
      <c r="Z539" s="14"/>
    </row>
    <row r="540" ht="12.75" customHeight="1">
      <c r="A540" s="14"/>
      <c r="B540" s="14"/>
      <c r="C540" s="14"/>
      <c r="D540" s="14"/>
      <c r="E540" s="14"/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4"/>
      <c r="S540" s="14"/>
      <c r="T540" s="14"/>
      <c r="U540" s="14"/>
      <c r="V540" s="14"/>
      <c r="W540" s="14"/>
      <c r="X540" s="14"/>
      <c r="Y540" s="14"/>
      <c r="Z540" s="14"/>
    </row>
    <row r="541" ht="12.75" customHeight="1">
      <c r="A541" s="14"/>
      <c r="B541" s="14"/>
      <c r="C541" s="14"/>
      <c r="D541" s="14"/>
      <c r="E541" s="14"/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4"/>
      <c r="S541" s="14"/>
      <c r="T541" s="14"/>
      <c r="U541" s="14"/>
      <c r="V541" s="14"/>
      <c r="W541" s="14"/>
      <c r="X541" s="14"/>
      <c r="Y541" s="14"/>
      <c r="Z541" s="14"/>
    </row>
    <row r="542" ht="12.75" customHeight="1">
      <c r="A542" s="14"/>
      <c r="B542" s="14"/>
      <c r="C542" s="14"/>
      <c r="D542" s="14"/>
      <c r="E542" s="14"/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4"/>
      <c r="S542" s="14"/>
      <c r="T542" s="14"/>
      <c r="U542" s="14"/>
      <c r="V542" s="14"/>
      <c r="W542" s="14"/>
      <c r="X542" s="14"/>
      <c r="Y542" s="14"/>
      <c r="Z542" s="14"/>
    </row>
    <row r="543" ht="12.75" customHeight="1">
      <c r="A543" s="14"/>
      <c r="B543" s="14"/>
      <c r="C543" s="14"/>
      <c r="D543" s="14"/>
      <c r="E543" s="14"/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4"/>
      <c r="S543" s="14"/>
      <c r="T543" s="14"/>
      <c r="U543" s="14"/>
      <c r="V543" s="14"/>
      <c r="W543" s="14"/>
      <c r="X543" s="14"/>
      <c r="Y543" s="14"/>
      <c r="Z543" s="14"/>
    </row>
    <row r="544" ht="12.75" customHeight="1">
      <c r="A544" s="14"/>
      <c r="B544" s="14"/>
      <c r="C544" s="14"/>
      <c r="D544" s="14"/>
      <c r="E544" s="14"/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4"/>
      <c r="S544" s="14"/>
      <c r="T544" s="14"/>
      <c r="U544" s="14"/>
      <c r="V544" s="14"/>
      <c r="W544" s="14"/>
      <c r="X544" s="14"/>
      <c r="Y544" s="14"/>
      <c r="Z544" s="14"/>
    </row>
    <row r="545" ht="12.75" customHeight="1">
      <c r="A545" s="14"/>
      <c r="B545" s="14"/>
      <c r="C545" s="14"/>
      <c r="D545" s="14"/>
      <c r="E545" s="14"/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4"/>
      <c r="S545" s="14"/>
      <c r="T545" s="14"/>
      <c r="U545" s="14"/>
      <c r="V545" s="14"/>
      <c r="W545" s="14"/>
      <c r="X545" s="14"/>
      <c r="Y545" s="14"/>
      <c r="Z545" s="14"/>
    </row>
    <row r="546" ht="12.75" customHeight="1">
      <c r="A546" s="14"/>
      <c r="B546" s="14"/>
      <c r="C546" s="14"/>
      <c r="D546" s="14"/>
      <c r="E546" s="14"/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4"/>
      <c r="S546" s="14"/>
      <c r="T546" s="14"/>
      <c r="U546" s="14"/>
      <c r="V546" s="14"/>
      <c r="W546" s="14"/>
      <c r="X546" s="14"/>
      <c r="Y546" s="14"/>
      <c r="Z546" s="14"/>
    </row>
    <row r="547" ht="12.75" customHeight="1">
      <c r="A547" s="14"/>
      <c r="B547" s="14"/>
      <c r="C547" s="14"/>
      <c r="D547" s="14"/>
      <c r="E547" s="14"/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4"/>
      <c r="S547" s="14"/>
      <c r="T547" s="14"/>
      <c r="U547" s="14"/>
      <c r="V547" s="14"/>
      <c r="W547" s="14"/>
      <c r="X547" s="14"/>
      <c r="Y547" s="14"/>
      <c r="Z547" s="14"/>
    </row>
    <row r="548" ht="12.75" customHeight="1">
      <c r="A548" s="14"/>
      <c r="B548" s="14"/>
      <c r="C548" s="14"/>
      <c r="D548" s="14"/>
      <c r="E548" s="14"/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4"/>
      <c r="S548" s="14"/>
      <c r="T548" s="14"/>
      <c r="U548" s="14"/>
      <c r="V548" s="14"/>
      <c r="W548" s="14"/>
      <c r="X548" s="14"/>
      <c r="Y548" s="14"/>
      <c r="Z548" s="14"/>
    </row>
    <row r="549" ht="12.75" customHeight="1">
      <c r="A549" s="14"/>
      <c r="B549" s="14"/>
      <c r="C549" s="14"/>
      <c r="D549" s="14"/>
      <c r="E549" s="14"/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4"/>
      <c r="S549" s="14"/>
      <c r="T549" s="14"/>
      <c r="U549" s="14"/>
      <c r="V549" s="14"/>
      <c r="W549" s="14"/>
      <c r="X549" s="14"/>
      <c r="Y549" s="14"/>
      <c r="Z549" s="14"/>
    </row>
    <row r="550" ht="12.75" customHeight="1">
      <c r="A550" s="14"/>
      <c r="B550" s="14"/>
      <c r="C550" s="14"/>
      <c r="D550" s="14"/>
      <c r="E550" s="14"/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4"/>
      <c r="S550" s="14"/>
      <c r="T550" s="14"/>
      <c r="U550" s="14"/>
      <c r="V550" s="14"/>
      <c r="W550" s="14"/>
      <c r="X550" s="14"/>
      <c r="Y550" s="14"/>
      <c r="Z550" s="14"/>
    </row>
    <row r="551" ht="12.75" customHeight="1">
      <c r="A551" s="14"/>
      <c r="B551" s="14"/>
      <c r="C551" s="14"/>
      <c r="D551" s="14"/>
      <c r="E551" s="14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4"/>
      <c r="S551" s="14"/>
      <c r="T551" s="14"/>
      <c r="U551" s="14"/>
      <c r="V551" s="14"/>
      <c r="W551" s="14"/>
      <c r="X551" s="14"/>
      <c r="Y551" s="14"/>
      <c r="Z551" s="14"/>
    </row>
    <row r="552" ht="12.75" customHeight="1">
      <c r="A552" s="14"/>
      <c r="B552" s="14"/>
      <c r="C552" s="14"/>
      <c r="D552" s="14"/>
      <c r="E552" s="14"/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4"/>
      <c r="S552" s="14"/>
      <c r="T552" s="14"/>
      <c r="U552" s="14"/>
      <c r="V552" s="14"/>
      <c r="W552" s="14"/>
      <c r="X552" s="14"/>
      <c r="Y552" s="14"/>
      <c r="Z552" s="14"/>
    </row>
    <row r="553" ht="12.75" customHeight="1">
      <c r="A553" s="14"/>
      <c r="B553" s="14"/>
      <c r="C553" s="14"/>
      <c r="D553" s="14"/>
      <c r="E553" s="14"/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4"/>
      <c r="S553" s="14"/>
      <c r="T553" s="14"/>
      <c r="U553" s="14"/>
      <c r="V553" s="14"/>
      <c r="W553" s="14"/>
      <c r="X553" s="14"/>
      <c r="Y553" s="14"/>
      <c r="Z553" s="14"/>
    </row>
    <row r="554" ht="12.75" customHeight="1">
      <c r="A554" s="14"/>
      <c r="B554" s="14"/>
      <c r="C554" s="14"/>
      <c r="D554" s="14"/>
      <c r="E554" s="14"/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4"/>
      <c r="S554" s="14"/>
      <c r="T554" s="14"/>
      <c r="U554" s="14"/>
      <c r="V554" s="14"/>
      <c r="W554" s="14"/>
      <c r="X554" s="14"/>
      <c r="Y554" s="14"/>
      <c r="Z554" s="14"/>
    </row>
    <row r="555" ht="12.75" customHeight="1">
      <c r="A555" s="14"/>
      <c r="B555" s="14"/>
      <c r="C555" s="14"/>
      <c r="D555" s="14"/>
      <c r="E555" s="14"/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4"/>
      <c r="S555" s="14"/>
      <c r="T555" s="14"/>
      <c r="U555" s="14"/>
      <c r="V555" s="14"/>
      <c r="W555" s="14"/>
      <c r="X555" s="14"/>
      <c r="Y555" s="14"/>
      <c r="Z555" s="14"/>
    </row>
    <row r="556" ht="12.75" customHeight="1">
      <c r="A556" s="14"/>
      <c r="B556" s="14"/>
      <c r="C556" s="14"/>
      <c r="D556" s="14"/>
      <c r="E556" s="14"/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4"/>
      <c r="S556" s="14"/>
      <c r="T556" s="14"/>
      <c r="U556" s="14"/>
      <c r="V556" s="14"/>
      <c r="W556" s="14"/>
      <c r="X556" s="14"/>
      <c r="Y556" s="14"/>
      <c r="Z556" s="14"/>
    </row>
    <row r="557" ht="12.75" customHeight="1">
      <c r="A557" s="14"/>
      <c r="B557" s="14"/>
      <c r="C557" s="14"/>
      <c r="D557" s="14"/>
      <c r="E557" s="14"/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4"/>
      <c r="S557" s="14"/>
      <c r="T557" s="14"/>
      <c r="U557" s="14"/>
      <c r="V557" s="14"/>
      <c r="W557" s="14"/>
      <c r="X557" s="14"/>
      <c r="Y557" s="14"/>
      <c r="Z557" s="14"/>
    </row>
    <row r="558" ht="12.75" customHeight="1">
      <c r="A558" s="14"/>
      <c r="B558" s="14"/>
      <c r="C558" s="14"/>
      <c r="D558" s="14"/>
      <c r="E558" s="14"/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4"/>
      <c r="S558" s="14"/>
      <c r="T558" s="14"/>
      <c r="U558" s="14"/>
      <c r="V558" s="14"/>
      <c r="W558" s="14"/>
      <c r="X558" s="14"/>
      <c r="Y558" s="14"/>
      <c r="Z558" s="14"/>
    </row>
    <row r="559" ht="12.75" customHeight="1">
      <c r="A559" s="14"/>
      <c r="B559" s="14"/>
      <c r="C559" s="14"/>
      <c r="D559" s="14"/>
      <c r="E559" s="14"/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4"/>
      <c r="S559" s="14"/>
      <c r="T559" s="14"/>
      <c r="U559" s="14"/>
      <c r="V559" s="14"/>
      <c r="W559" s="14"/>
      <c r="X559" s="14"/>
      <c r="Y559" s="14"/>
      <c r="Z559" s="14"/>
    </row>
    <row r="560" ht="12.75" customHeight="1">
      <c r="A560" s="14"/>
      <c r="B560" s="14"/>
      <c r="C560" s="14"/>
      <c r="D560" s="14"/>
      <c r="E560" s="14"/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4"/>
      <c r="S560" s="14"/>
      <c r="T560" s="14"/>
      <c r="U560" s="14"/>
      <c r="V560" s="14"/>
      <c r="W560" s="14"/>
      <c r="X560" s="14"/>
      <c r="Y560" s="14"/>
      <c r="Z560" s="14"/>
    </row>
    <row r="561" ht="12.75" customHeight="1">
      <c r="A561" s="14"/>
      <c r="B561" s="14"/>
      <c r="C561" s="14"/>
      <c r="D561" s="14"/>
      <c r="E561" s="14"/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4"/>
      <c r="S561" s="14"/>
      <c r="T561" s="14"/>
      <c r="U561" s="14"/>
      <c r="V561" s="14"/>
      <c r="W561" s="14"/>
      <c r="X561" s="14"/>
      <c r="Y561" s="14"/>
      <c r="Z561" s="14"/>
    </row>
    <row r="562" ht="12.75" customHeight="1">
      <c r="A562" s="14"/>
      <c r="B562" s="14"/>
      <c r="C562" s="14"/>
      <c r="D562" s="14"/>
      <c r="E562" s="14"/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4"/>
      <c r="S562" s="14"/>
      <c r="T562" s="14"/>
      <c r="U562" s="14"/>
      <c r="V562" s="14"/>
      <c r="W562" s="14"/>
      <c r="X562" s="14"/>
      <c r="Y562" s="14"/>
      <c r="Z562" s="14"/>
    </row>
    <row r="563" ht="12.75" customHeight="1">
      <c r="A563" s="14"/>
      <c r="B563" s="14"/>
      <c r="C563" s="14"/>
      <c r="D563" s="14"/>
      <c r="E563" s="14"/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4"/>
      <c r="S563" s="14"/>
      <c r="T563" s="14"/>
      <c r="U563" s="14"/>
      <c r="V563" s="14"/>
      <c r="W563" s="14"/>
      <c r="X563" s="14"/>
      <c r="Y563" s="14"/>
      <c r="Z563" s="14"/>
    </row>
    <row r="564" ht="12.75" customHeight="1">
      <c r="A564" s="14"/>
      <c r="B564" s="14"/>
      <c r="C564" s="14"/>
      <c r="D564" s="14"/>
      <c r="E564" s="14"/>
      <c r="F564" s="14"/>
      <c r="G564" s="14"/>
      <c r="H564" s="14"/>
      <c r="I564" s="14"/>
      <c r="J564" s="14"/>
      <c r="K564" s="14"/>
      <c r="L564" s="14"/>
      <c r="M564" s="14"/>
      <c r="N564" s="14"/>
      <c r="O564" s="14"/>
      <c r="P564" s="14"/>
      <c r="Q564" s="14"/>
      <c r="R564" s="14"/>
      <c r="S564" s="14"/>
      <c r="T564" s="14"/>
      <c r="U564" s="14"/>
      <c r="V564" s="14"/>
      <c r="W564" s="14"/>
      <c r="X564" s="14"/>
      <c r="Y564" s="14"/>
      <c r="Z564" s="14"/>
    </row>
    <row r="565" ht="12.75" customHeight="1">
      <c r="A565" s="14"/>
      <c r="B565" s="14"/>
      <c r="C565" s="14"/>
      <c r="D565" s="14"/>
      <c r="E565" s="14"/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4"/>
      <c r="S565" s="14"/>
      <c r="T565" s="14"/>
      <c r="U565" s="14"/>
      <c r="V565" s="14"/>
      <c r="W565" s="14"/>
      <c r="X565" s="14"/>
      <c r="Y565" s="14"/>
      <c r="Z565" s="14"/>
    </row>
    <row r="566" ht="12.75" customHeight="1">
      <c r="A566" s="14"/>
      <c r="B566" s="14"/>
      <c r="C566" s="14"/>
      <c r="D566" s="14"/>
      <c r="E566" s="14"/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4"/>
      <c r="S566" s="14"/>
      <c r="T566" s="14"/>
      <c r="U566" s="14"/>
      <c r="V566" s="14"/>
      <c r="W566" s="14"/>
      <c r="X566" s="14"/>
      <c r="Y566" s="14"/>
      <c r="Z566" s="14"/>
    </row>
    <row r="567" ht="12.75" customHeight="1">
      <c r="A567" s="14"/>
      <c r="B567" s="14"/>
      <c r="C567" s="14"/>
      <c r="D567" s="14"/>
      <c r="E567" s="14"/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4"/>
      <c r="S567" s="14"/>
      <c r="T567" s="14"/>
      <c r="U567" s="14"/>
      <c r="V567" s="14"/>
      <c r="W567" s="14"/>
      <c r="X567" s="14"/>
      <c r="Y567" s="14"/>
      <c r="Z567" s="14"/>
    </row>
    <row r="568" ht="12.75" customHeight="1">
      <c r="A568" s="14"/>
      <c r="B568" s="14"/>
      <c r="C568" s="14"/>
      <c r="D568" s="14"/>
      <c r="E568" s="14"/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4"/>
      <c r="S568" s="14"/>
      <c r="T568" s="14"/>
      <c r="U568" s="14"/>
      <c r="V568" s="14"/>
      <c r="W568" s="14"/>
      <c r="X568" s="14"/>
      <c r="Y568" s="14"/>
      <c r="Z568" s="14"/>
    </row>
    <row r="569" ht="12.75" customHeight="1">
      <c r="A569" s="14"/>
      <c r="B569" s="14"/>
      <c r="C569" s="14"/>
      <c r="D569" s="14"/>
      <c r="E569" s="14"/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4"/>
      <c r="S569" s="14"/>
      <c r="T569" s="14"/>
      <c r="U569" s="14"/>
      <c r="V569" s="14"/>
      <c r="W569" s="14"/>
      <c r="X569" s="14"/>
      <c r="Y569" s="14"/>
      <c r="Z569" s="14"/>
    </row>
    <row r="570" ht="12.75" customHeight="1">
      <c r="A570" s="14"/>
      <c r="B570" s="14"/>
      <c r="C570" s="14"/>
      <c r="D570" s="14"/>
      <c r="E570" s="14"/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4"/>
      <c r="S570" s="14"/>
      <c r="T570" s="14"/>
      <c r="U570" s="14"/>
      <c r="V570" s="14"/>
      <c r="W570" s="14"/>
      <c r="X570" s="14"/>
      <c r="Y570" s="14"/>
      <c r="Z570" s="14"/>
    </row>
    <row r="571" ht="12.75" customHeight="1">
      <c r="A571" s="14"/>
      <c r="B571" s="14"/>
      <c r="C571" s="14"/>
      <c r="D571" s="14"/>
      <c r="E571" s="14"/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4"/>
      <c r="S571" s="14"/>
      <c r="T571" s="14"/>
      <c r="U571" s="14"/>
      <c r="V571" s="14"/>
      <c r="W571" s="14"/>
      <c r="X571" s="14"/>
      <c r="Y571" s="14"/>
      <c r="Z571" s="14"/>
    </row>
    <row r="572" ht="12.75" customHeight="1">
      <c r="A572" s="14"/>
      <c r="B572" s="14"/>
      <c r="C572" s="14"/>
      <c r="D572" s="14"/>
      <c r="E572" s="14"/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4"/>
      <c r="S572" s="14"/>
      <c r="T572" s="14"/>
      <c r="U572" s="14"/>
      <c r="V572" s="14"/>
      <c r="W572" s="14"/>
      <c r="X572" s="14"/>
      <c r="Y572" s="14"/>
      <c r="Z572" s="14"/>
    </row>
    <row r="573" ht="12.75" customHeight="1">
      <c r="A573" s="14"/>
      <c r="B573" s="14"/>
      <c r="C573" s="14"/>
      <c r="D573" s="14"/>
      <c r="E573" s="14"/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4"/>
      <c r="S573" s="14"/>
      <c r="T573" s="14"/>
      <c r="U573" s="14"/>
      <c r="V573" s="14"/>
      <c r="W573" s="14"/>
      <c r="X573" s="14"/>
      <c r="Y573" s="14"/>
      <c r="Z573" s="14"/>
    </row>
    <row r="574" ht="12.75" customHeight="1">
      <c r="A574" s="14"/>
      <c r="B574" s="14"/>
      <c r="C574" s="14"/>
      <c r="D574" s="14"/>
      <c r="E574" s="14"/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4"/>
      <c r="S574" s="14"/>
      <c r="T574" s="14"/>
      <c r="U574" s="14"/>
      <c r="V574" s="14"/>
      <c r="W574" s="14"/>
      <c r="X574" s="14"/>
      <c r="Y574" s="14"/>
      <c r="Z574" s="14"/>
    </row>
    <row r="575" ht="12.75" customHeight="1">
      <c r="A575" s="14"/>
      <c r="B575" s="14"/>
      <c r="C575" s="14"/>
      <c r="D575" s="14"/>
      <c r="E575" s="14"/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4"/>
      <c r="S575" s="14"/>
      <c r="T575" s="14"/>
      <c r="U575" s="14"/>
      <c r="V575" s="14"/>
      <c r="W575" s="14"/>
      <c r="X575" s="14"/>
      <c r="Y575" s="14"/>
      <c r="Z575" s="14"/>
    </row>
    <row r="576" ht="12.75" customHeight="1">
      <c r="A576" s="14"/>
      <c r="B576" s="14"/>
      <c r="C576" s="14"/>
      <c r="D576" s="14"/>
      <c r="E576" s="14"/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4"/>
      <c r="S576" s="14"/>
      <c r="T576" s="14"/>
      <c r="U576" s="14"/>
      <c r="V576" s="14"/>
      <c r="W576" s="14"/>
      <c r="X576" s="14"/>
      <c r="Y576" s="14"/>
      <c r="Z576" s="14"/>
    </row>
    <row r="577" ht="12.75" customHeight="1">
      <c r="A577" s="14"/>
      <c r="B577" s="14"/>
      <c r="C577" s="14"/>
      <c r="D577" s="14"/>
      <c r="E577" s="14"/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4"/>
      <c r="S577" s="14"/>
      <c r="T577" s="14"/>
      <c r="U577" s="14"/>
      <c r="V577" s="14"/>
      <c r="W577" s="14"/>
      <c r="X577" s="14"/>
      <c r="Y577" s="14"/>
      <c r="Z577" s="14"/>
    </row>
    <row r="578" ht="12.75" customHeight="1">
      <c r="A578" s="14"/>
      <c r="B578" s="14"/>
      <c r="C578" s="14"/>
      <c r="D578" s="14"/>
      <c r="E578" s="14"/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4"/>
      <c r="S578" s="14"/>
      <c r="T578" s="14"/>
      <c r="U578" s="14"/>
      <c r="V578" s="14"/>
      <c r="W578" s="14"/>
      <c r="X578" s="14"/>
      <c r="Y578" s="14"/>
      <c r="Z578" s="14"/>
    </row>
    <row r="579" ht="12.75" customHeight="1">
      <c r="A579" s="14"/>
      <c r="B579" s="14"/>
      <c r="C579" s="14"/>
      <c r="D579" s="14"/>
      <c r="E579" s="14"/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4"/>
      <c r="S579" s="14"/>
      <c r="T579" s="14"/>
      <c r="U579" s="14"/>
      <c r="V579" s="14"/>
      <c r="W579" s="14"/>
      <c r="X579" s="14"/>
      <c r="Y579" s="14"/>
      <c r="Z579" s="14"/>
    </row>
    <row r="580" ht="12.75" customHeight="1">
      <c r="A580" s="14"/>
      <c r="B580" s="14"/>
      <c r="C580" s="14"/>
      <c r="D580" s="14"/>
      <c r="E580" s="14"/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4"/>
      <c r="S580" s="14"/>
      <c r="T580" s="14"/>
      <c r="U580" s="14"/>
      <c r="V580" s="14"/>
      <c r="W580" s="14"/>
      <c r="X580" s="14"/>
      <c r="Y580" s="14"/>
      <c r="Z580" s="14"/>
    </row>
    <row r="581" ht="12.75" customHeight="1">
      <c r="A581" s="14"/>
      <c r="B581" s="14"/>
      <c r="C581" s="14"/>
      <c r="D581" s="14"/>
      <c r="E581" s="14"/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4"/>
      <c r="S581" s="14"/>
      <c r="T581" s="14"/>
      <c r="U581" s="14"/>
      <c r="V581" s="14"/>
      <c r="W581" s="14"/>
      <c r="X581" s="14"/>
      <c r="Y581" s="14"/>
      <c r="Z581" s="14"/>
    </row>
    <row r="582" ht="12.75" customHeight="1">
      <c r="A582" s="14"/>
      <c r="B582" s="14"/>
      <c r="C582" s="14"/>
      <c r="D582" s="14"/>
      <c r="E582" s="14"/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4"/>
      <c r="S582" s="14"/>
      <c r="T582" s="14"/>
      <c r="U582" s="14"/>
      <c r="V582" s="14"/>
      <c r="W582" s="14"/>
      <c r="X582" s="14"/>
      <c r="Y582" s="14"/>
      <c r="Z582" s="14"/>
    </row>
    <row r="583" ht="12.75" customHeight="1">
      <c r="A583" s="14"/>
      <c r="B583" s="14"/>
      <c r="C583" s="14"/>
      <c r="D583" s="14"/>
      <c r="E583" s="14"/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4"/>
      <c r="S583" s="14"/>
      <c r="T583" s="14"/>
      <c r="U583" s="14"/>
      <c r="V583" s="14"/>
      <c r="W583" s="14"/>
      <c r="X583" s="14"/>
      <c r="Y583" s="14"/>
      <c r="Z583" s="14"/>
    </row>
    <row r="584" ht="12.75" customHeight="1">
      <c r="A584" s="14"/>
      <c r="B584" s="14"/>
      <c r="C584" s="14"/>
      <c r="D584" s="14"/>
      <c r="E584" s="14"/>
      <c r="F584" s="14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4"/>
      <c r="S584" s="14"/>
      <c r="T584" s="14"/>
      <c r="U584" s="14"/>
      <c r="V584" s="14"/>
      <c r="W584" s="14"/>
      <c r="X584" s="14"/>
      <c r="Y584" s="14"/>
      <c r="Z584" s="14"/>
    </row>
    <row r="585" ht="12.75" customHeight="1">
      <c r="A585" s="14"/>
      <c r="B585" s="14"/>
      <c r="C585" s="14"/>
      <c r="D585" s="14"/>
      <c r="E585" s="14"/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4"/>
      <c r="S585" s="14"/>
      <c r="T585" s="14"/>
      <c r="U585" s="14"/>
      <c r="V585" s="14"/>
      <c r="W585" s="14"/>
      <c r="X585" s="14"/>
      <c r="Y585" s="14"/>
      <c r="Z585" s="14"/>
    </row>
    <row r="586" ht="12.75" customHeight="1">
      <c r="A586" s="14"/>
      <c r="B586" s="14"/>
      <c r="C586" s="14"/>
      <c r="D586" s="14"/>
      <c r="E586" s="14"/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4"/>
      <c r="S586" s="14"/>
      <c r="T586" s="14"/>
      <c r="U586" s="14"/>
      <c r="V586" s="14"/>
      <c r="W586" s="14"/>
      <c r="X586" s="14"/>
      <c r="Y586" s="14"/>
      <c r="Z586" s="14"/>
    </row>
    <row r="587" ht="12.75" customHeight="1">
      <c r="A587" s="14"/>
      <c r="B587" s="14"/>
      <c r="C587" s="14"/>
      <c r="D587" s="14"/>
      <c r="E587" s="14"/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4"/>
      <c r="S587" s="14"/>
      <c r="T587" s="14"/>
      <c r="U587" s="14"/>
      <c r="V587" s="14"/>
      <c r="W587" s="14"/>
      <c r="X587" s="14"/>
      <c r="Y587" s="14"/>
      <c r="Z587" s="14"/>
    </row>
    <row r="588" ht="12.75" customHeight="1">
      <c r="A588" s="14"/>
      <c r="B588" s="14"/>
      <c r="C588" s="14"/>
      <c r="D588" s="14"/>
      <c r="E588" s="14"/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4"/>
      <c r="S588" s="14"/>
      <c r="T588" s="14"/>
      <c r="U588" s="14"/>
      <c r="V588" s="14"/>
      <c r="W588" s="14"/>
      <c r="X588" s="14"/>
      <c r="Y588" s="14"/>
      <c r="Z588" s="14"/>
    </row>
    <row r="589" ht="12.75" customHeight="1">
      <c r="A589" s="14"/>
      <c r="B589" s="14"/>
      <c r="C589" s="14"/>
      <c r="D589" s="14"/>
      <c r="E589" s="14"/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4"/>
      <c r="S589" s="14"/>
      <c r="T589" s="14"/>
      <c r="U589" s="14"/>
      <c r="V589" s="14"/>
      <c r="W589" s="14"/>
      <c r="X589" s="14"/>
      <c r="Y589" s="14"/>
      <c r="Z589" s="14"/>
    </row>
    <row r="590" ht="12.75" customHeight="1">
      <c r="A590" s="14"/>
      <c r="B590" s="14"/>
      <c r="C590" s="14"/>
      <c r="D590" s="14"/>
      <c r="E590" s="14"/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4"/>
      <c r="S590" s="14"/>
      <c r="T590" s="14"/>
      <c r="U590" s="14"/>
      <c r="V590" s="14"/>
      <c r="W590" s="14"/>
      <c r="X590" s="14"/>
      <c r="Y590" s="14"/>
      <c r="Z590" s="14"/>
    </row>
    <row r="591" ht="12.75" customHeight="1">
      <c r="A591" s="14"/>
      <c r="B591" s="14"/>
      <c r="C591" s="14"/>
      <c r="D591" s="14"/>
      <c r="E591" s="14"/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4"/>
      <c r="S591" s="14"/>
      <c r="T591" s="14"/>
      <c r="U591" s="14"/>
      <c r="V591" s="14"/>
      <c r="W591" s="14"/>
      <c r="X591" s="14"/>
      <c r="Y591" s="14"/>
      <c r="Z591" s="14"/>
    </row>
    <row r="592" ht="12.75" customHeight="1">
      <c r="A592" s="14"/>
      <c r="B592" s="14"/>
      <c r="C592" s="14"/>
      <c r="D592" s="14"/>
      <c r="E592" s="14"/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4"/>
      <c r="S592" s="14"/>
      <c r="T592" s="14"/>
      <c r="U592" s="14"/>
      <c r="V592" s="14"/>
      <c r="W592" s="14"/>
      <c r="X592" s="14"/>
      <c r="Y592" s="14"/>
      <c r="Z592" s="14"/>
    </row>
    <row r="593" ht="12.75" customHeight="1">
      <c r="A593" s="14"/>
      <c r="B593" s="14"/>
      <c r="C593" s="14"/>
      <c r="D593" s="14"/>
      <c r="E593" s="14"/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4"/>
      <c r="S593" s="14"/>
      <c r="T593" s="14"/>
      <c r="U593" s="14"/>
      <c r="V593" s="14"/>
      <c r="W593" s="14"/>
      <c r="X593" s="14"/>
      <c r="Y593" s="14"/>
      <c r="Z593" s="14"/>
    </row>
    <row r="594" ht="12.75" customHeight="1">
      <c r="A594" s="14"/>
      <c r="B594" s="14"/>
      <c r="C594" s="14"/>
      <c r="D594" s="14"/>
      <c r="E594" s="14"/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4"/>
      <c r="S594" s="14"/>
      <c r="T594" s="14"/>
      <c r="U594" s="14"/>
      <c r="V594" s="14"/>
      <c r="W594" s="14"/>
      <c r="X594" s="14"/>
      <c r="Y594" s="14"/>
      <c r="Z594" s="14"/>
    </row>
    <row r="595" ht="12.75" customHeight="1">
      <c r="A595" s="14"/>
      <c r="B595" s="14"/>
      <c r="C595" s="14"/>
      <c r="D595" s="14"/>
      <c r="E595" s="14"/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4"/>
      <c r="S595" s="14"/>
      <c r="T595" s="14"/>
      <c r="U595" s="14"/>
      <c r="V595" s="14"/>
      <c r="W595" s="14"/>
      <c r="X595" s="14"/>
      <c r="Y595" s="14"/>
      <c r="Z595" s="14"/>
    </row>
    <row r="596" ht="12.75" customHeight="1">
      <c r="A596" s="14"/>
      <c r="B596" s="14"/>
      <c r="C596" s="14"/>
      <c r="D596" s="14"/>
      <c r="E596" s="14"/>
      <c r="F596" s="14"/>
      <c r="G596" s="14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4"/>
      <c r="S596" s="14"/>
      <c r="T596" s="14"/>
      <c r="U596" s="14"/>
      <c r="V596" s="14"/>
      <c r="W596" s="14"/>
      <c r="X596" s="14"/>
      <c r="Y596" s="14"/>
      <c r="Z596" s="14"/>
    </row>
    <row r="597" ht="12.75" customHeight="1">
      <c r="A597" s="14"/>
      <c r="B597" s="14"/>
      <c r="C597" s="14"/>
      <c r="D597" s="14"/>
      <c r="E597" s="14"/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4"/>
      <c r="S597" s="14"/>
      <c r="T597" s="14"/>
      <c r="U597" s="14"/>
      <c r="V597" s="14"/>
      <c r="W597" s="14"/>
      <c r="X597" s="14"/>
      <c r="Y597" s="14"/>
      <c r="Z597" s="14"/>
    </row>
    <row r="598" ht="12.75" customHeight="1">
      <c r="A598" s="14"/>
      <c r="B598" s="14"/>
      <c r="C598" s="14"/>
      <c r="D598" s="14"/>
      <c r="E598" s="14"/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4"/>
      <c r="S598" s="14"/>
      <c r="T598" s="14"/>
      <c r="U598" s="14"/>
      <c r="V598" s="14"/>
      <c r="W598" s="14"/>
      <c r="X598" s="14"/>
      <c r="Y598" s="14"/>
      <c r="Z598" s="14"/>
    </row>
    <row r="599" ht="12.75" customHeight="1">
      <c r="A599" s="14"/>
      <c r="B599" s="14"/>
      <c r="C599" s="14"/>
      <c r="D599" s="14"/>
      <c r="E599" s="14"/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4"/>
      <c r="S599" s="14"/>
      <c r="T599" s="14"/>
      <c r="U599" s="14"/>
      <c r="V599" s="14"/>
      <c r="W599" s="14"/>
      <c r="X599" s="14"/>
      <c r="Y599" s="14"/>
      <c r="Z599" s="14"/>
    </row>
    <row r="600" ht="12.75" customHeight="1">
      <c r="A600" s="14"/>
      <c r="B600" s="14"/>
      <c r="C600" s="14"/>
      <c r="D600" s="14"/>
      <c r="E600" s="14"/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4"/>
      <c r="S600" s="14"/>
      <c r="T600" s="14"/>
      <c r="U600" s="14"/>
      <c r="V600" s="14"/>
      <c r="W600" s="14"/>
      <c r="X600" s="14"/>
      <c r="Y600" s="14"/>
      <c r="Z600" s="14"/>
    </row>
    <row r="601" ht="12.75" customHeight="1">
      <c r="A601" s="14"/>
      <c r="B601" s="14"/>
      <c r="C601" s="14"/>
      <c r="D601" s="14"/>
      <c r="E601" s="14"/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4"/>
      <c r="S601" s="14"/>
      <c r="T601" s="14"/>
      <c r="U601" s="14"/>
      <c r="V601" s="14"/>
      <c r="W601" s="14"/>
      <c r="X601" s="14"/>
      <c r="Y601" s="14"/>
      <c r="Z601" s="14"/>
    </row>
    <row r="602" ht="12.75" customHeight="1">
      <c r="A602" s="14"/>
      <c r="B602" s="14"/>
      <c r="C602" s="14"/>
      <c r="D602" s="14"/>
      <c r="E602" s="14"/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4"/>
      <c r="S602" s="14"/>
      <c r="T602" s="14"/>
      <c r="U602" s="14"/>
      <c r="V602" s="14"/>
      <c r="W602" s="14"/>
      <c r="X602" s="14"/>
      <c r="Y602" s="14"/>
      <c r="Z602" s="14"/>
    </row>
    <row r="603" ht="12.75" customHeight="1">
      <c r="A603" s="14"/>
      <c r="B603" s="14"/>
      <c r="C603" s="14"/>
      <c r="D603" s="14"/>
      <c r="E603" s="14"/>
      <c r="F603" s="14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4"/>
      <c r="S603" s="14"/>
      <c r="T603" s="14"/>
      <c r="U603" s="14"/>
      <c r="V603" s="14"/>
      <c r="W603" s="14"/>
      <c r="X603" s="14"/>
      <c r="Y603" s="14"/>
      <c r="Z603" s="14"/>
    </row>
    <row r="604" ht="12.75" customHeight="1">
      <c r="A604" s="14"/>
      <c r="B604" s="14"/>
      <c r="C604" s="14"/>
      <c r="D604" s="14"/>
      <c r="E604" s="14"/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4"/>
      <c r="S604" s="14"/>
      <c r="T604" s="14"/>
      <c r="U604" s="14"/>
      <c r="V604" s="14"/>
      <c r="W604" s="14"/>
      <c r="X604" s="14"/>
      <c r="Y604" s="14"/>
      <c r="Z604" s="14"/>
    </row>
    <row r="605" ht="12.75" customHeight="1">
      <c r="A605" s="14"/>
      <c r="B605" s="14"/>
      <c r="C605" s="14"/>
      <c r="D605" s="14"/>
      <c r="E605" s="14"/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4"/>
      <c r="S605" s="14"/>
      <c r="T605" s="14"/>
      <c r="U605" s="14"/>
      <c r="V605" s="14"/>
      <c r="W605" s="14"/>
      <c r="X605" s="14"/>
      <c r="Y605" s="14"/>
      <c r="Z605" s="14"/>
    </row>
    <row r="606" ht="12.75" customHeight="1">
      <c r="A606" s="14"/>
      <c r="B606" s="14"/>
      <c r="C606" s="14"/>
      <c r="D606" s="14"/>
      <c r="E606" s="14"/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4"/>
      <c r="S606" s="14"/>
      <c r="T606" s="14"/>
      <c r="U606" s="14"/>
      <c r="V606" s="14"/>
      <c r="W606" s="14"/>
      <c r="X606" s="14"/>
      <c r="Y606" s="14"/>
      <c r="Z606" s="14"/>
    </row>
    <row r="607" ht="12.75" customHeight="1">
      <c r="A607" s="14"/>
      <c r="B607" s="14"/>
      <c r="C607" s="14"/>
      <c r="D607" s="14"/>
      <c r="E607" s="14"/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4"/>
      <c r="S607" s="14"/>
      <c r="T607" s="14"/>
      <c r="U607" s="14"/>
      <c r="V607" s="14"/>
      <c r="W607" s="14"/>
      <c r="X607" s="14"/>
      <c r="Y607" s="14"/>
      <c r="Z607" s="14"/>
    </row>
    <row r="608" ht="12.75" customHeight="1">
      <c r="A608" s="14"/>
      <c r="B608" s="14"/>
      <c r="C608" s="14"/>
      <c r="D608" s="14"/>
      <c r="E608" s="14"/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4"/>
      <c r="S608" s="14"/>
      <c r="T608" s="14"/>
      <c r="U608" s="14"/>
      <c r="V608" s="14"/>
      <c r="W608" s="14"/>
      <c r="X608" s="14"/>
      <c r="Y608" s="14"/>
      <c r="Z608" s="14"/>
    </row>
    <row r="609" ht="12.75" customHeight="1">
      <c r="A609" s="14"/>
      <c r="B609" s="14"/>
      <c r="C609" s="14"/>
      <c r="D609" s="14"/>
      <c r="E609" s="14"/>
      <c r="F609" s="14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4"/>
      <c r="S609" s="14"/>
      <c r="T609" s="14"/>
      <c r="U609" s="14"/>
      <c r="V609" s="14"/>
      <c r="W609" s="14"/>
      <c r="X609" s="14"/>
      <c r="Y609" s="14"/>
      <c r="Z609" s="14"/>
    </row>
    <row r="610" ht="12.75" customHeight="1">
      <c r="A610" s="14"/>
      <c r="B610" s="14"/>
      <c r="C610" s="14"/>
      <c r="D610" s="14"/>
      <c r="E610" s="14"/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4"/>
      <c r="S610" s="14"/>
      <c r="T610" s="14"/>
      <c r="U610" s="14"/>
      <c r="V610" s="14"/>
      <c r="W610" s="14"/>
      <c r="X610" s="14"/>
      <c r="Y610" s="14"/>
      <c r="Z610" s="14"/>
    </row>
    <row r="611" ht="12.75" customHeight="1">
      <c r="A611" s="14"/>
      <c r="B611" s="14"/>
      <c r="C611" s="14"/>
      <c r="D611" s="14"/>
      <c r="E611" s="14"/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4"/>
      <c r="S611" s="14"/>
      <c r="T611" s="14"/>
      <c r="U611" s="14"/>
      <c r="V611" s="14"/>
      <c r="W611" s="14"/>
      <c r="X611" s="14"/>
      <c r="Y611" s="14"/>
      <c r="Z611" s="14"/>
    </row>
    <row r="612" ht="12.75" customHeight="1">
      <c r="A612" s="14"/>
      <c r="B612" s="14"/>
      <c r="C612" s="14"/>
      <c r="D612" s="14"/>
      <c r="E612" s="14"/>
      <c r="F612" s="14"/>
      <c r="G612" s="14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4"/>
      <c r="S612" s="14"/>
      <c r="T612" s="14"/>
      <c r="U612" s="14"/>
      <c r="V612" s="14"/>
      <c r="W612" s="14"/>
      <c r="X612" s="14"/>
      <c r="Y612" s="14"/>
      <c r="Z612" s="14"/>
    </row>
    <row r="613" ht="12.75" customHeight="1">
      <c r="A613" s="14"/>
      <c r="B613" s="14"/>
      <c r="C613" s="14"/>
      <c r="D613" s="14"/>
      <c r="E613" s="14"/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4"/>
      <c r="S613" s="14"/>
      <c r="T613" s="14"/>
      <c r="U613" s="14"/>
      <c r="V613" s="14"/>
      <c r="W613" s="14"/>
      <c r="X613" s="14"/>
      <c r="Y613" s="14"/>
      <c r="Z613" s="14"/>
    </row>
    <row r="614" ht="12.75" customHeight="1">
      <c r="A614" s="14"/>
      <c r="B614" s="14"/>
      <c r="C614" s="14"/>
      <c r="D614" s="14"/>
      <c r="E614" s="14"/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4"/>
      <c r="S614" s="14"/>
      <c r="T614" s="14"/>
      <c r="U614" s="14"/>
      <c r="V614" s="14"/>
      <c r="W614" s="14"/>
      <c r="X614" s="14"/>
      <c r="Y614" s="14"/>
      <c r="Z614" s="14"/>
    </row>
    <row r="615" ht="12.75" customHeight="1">
      <c r="A615" s="14"/>
      <c r="B615" s="14"/>
      <c r="C615" s="14"/>
      <c r="D615" s="14"/>
      <c r="E615" s="14"/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4"/>
      <c r="S615" s="14"/>
      <c r="T615" s="14"/>
      <c r="U615" s="14"/>
      <c r="V615" s="14"/>
      <c r="W615" s="14"/>
      <c r="X615" s="14"/>
      <c r="Y615" s="14"/>
      <c r="Z615" s="14"/>
    </row>
    <row r="616" ht="12.75" customHeight="1">
      <c r="A616" s="14"/>
      <c r="B616" s="14"/>
      <c r="C616" s="14"/>
      <c r="D616" s="14"/>
      <c r="E616" s="14"/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4"/>
      <c r="S616" s="14"/>
      <c r="T616" s="14"/>
      <c r="U616" s="14"/>
      <c r="V616" s="14"/>
      <c r="W616" s="14"/>
      <c r="X616" s="14"/>
      <c r="Y616" s="14"/>
      <c r="Z616" s="14"/>
    </row>
    <row r="617" ht="12.75" customHeight="1">
      <c r="A617" s="14"/>
      <c r="B617" s="14"/>
      <c r="C617" s="14"/>
      <c r="D617" s="14"/>
      <c r="E617" s="14"/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4"/>
      <c r="S617" s="14"/>
      <c r="T617" s="14"/>
      <c r="U617" s="14"/>
      <c r="V617" s="14"/>
      <c r="W617" s="14"/>
      <c r="X617" s="14"/>
      <c r="Y617" s="14"/>
      <c r="Z617" s="14"/>
    </row>
    <row r="618" ht="12.75" customHeight="1">
      <c r="A618" s="14"/>
      <c r="B618" s="14"/>
      <c r="C618" s="14"/>
      <c r="D618" s="14"/>
      <c r="E618" s="14"/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4"/>
      <c r="S618" s="14"/>
      <c r="T618" s="14"/>
      <c r="U618" s="14"/>
      <c r="V618" s="14"/>
      <c r="W618" s="14"/>
      <c r="X618" s="14"/>
      <c r="Y618" s="14"/>
      <c r="Z618" s="14"/>
    </row>
    <row r="619" ht="12.75" customHeight="1">
      <c r="A619" s="14"/>
      <c r="B619" s="14"/>
      <c r="C619" s="14"/>
      <c r="D619" s="14"/>
      <c r="E619" s="14"/>
      <c r="F619" s="14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4"/>
      <c r="S619" s="14"/>
      <c r="T619" s="14"/>
      <c r="U619" s="14"/>
      <c r="V619" s="14"/>
      <c r="W619" s="14"/>
      <c r="X619" s="14"/>
      <c r="Y619" s="14"/>
      <c r="Z619" s="14"/>
    </row>
    <row r="620" ht="12.75" customHeight="1">
      <c r="A620" s="14"/>
      <c r="B620" s="14"/>
      <c r="C620" s="14"/>
      <c r="D620" s="14"/>
      <c r="E620" s="14"/>
      <c r="F620" s="14"/>
      <c r="G620" s="14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4"/>
      <c r="S620" s="14"/>
      <c r="T620" s="14"/>
      <c r="U620" s="14"/>
      <c r="V620" s="14"/>
      <c r="W620" s="14"/>
      <c r="X620" s="14"/>
      <c r="Y620" s="14"/>
      <c r="Z620" s="14"/>
    </row>
    <row r="621" ht="12.75" customHeight="1">
      <c r="A621" s="14"/>
      <c r="B621" s="14"/>
      <c r="C621" s="14"/>
      <c r="D621" s="14"/>
      <c r="E621" s="14"/>
      <c r="F621" s="14"/>
      <c r="G621" s="14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4"/>
      <c r="S621" s="14"/>
      <c r="T621" s="14"/>
      <c r="U621" s="14"/>
      <c r="V621" s="14"/>
      <c r="W621" s="14"/>
      <c r="X621" s="14"/>
      <c r="Y621" s="14"/>
      <c r="Z621" s="14"/>
    </row>
    <row r="622" ht="12.75" customHeight="1">
      <c r="A622" s="14"/>
      <c r="B622" s="14"/>
      <c r="C622" s="14"/>
      <c r="D622" s="14"/>
      <c r="E622" s="14"/>
      <c r="F622" s="14"/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4"/>
      <c r="S622" s="14"/>
      <c r="T622" s="14"/>
      <c r="U622" s="14"/>
      <c r="V622" s="14"/>
      <c r="W622" s="14"/>
      <c r="X622" s="14"/>
      <c r="Y622" s="14"/>
      <c r="Z622" s="14"/>
    </row>
    <row r="623" ht="12.75" customHeight="1">
      <c r="A623" s="14"/>
      <c r="B623" s="14"/>
      <c r="C623" s="14"/>
      <c r="D623" s="14"/>
      <c r="E623" s="14"/>
      <c r="F623" s="14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4"/>
      <c r="S623" s="14"/>
      <c r="T623" s="14"/>
      <c r="U623" s="14"/>
      <c r="V623" s="14"/>
      <c r="W623" s="14"/>
      <c r="X623" s="14"/>
      <c r="Y623" s="14"/>
      <c r="Z623" s="14"/>
    </row>
    <row r="624" ht="12.75" customHeight="1">
      <c r="A624" s="14"/>
      <c r="B624" s="14"/>
      <c r="C624" s="14"/>
      <c r="D624" s="14"/>
      <c r="E624" s="14"/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4"/>
      <c r="S624" s="14"/>
      <c r="T624" s="14"/>
      <c r="U624" s="14"/>
      <c r="V624" s="14"/>
      <c r="W624" s="14"/>
      <c r="X624" s="14"/>
      <c r="Y624" s="14"/>
      <c r="Z624" s="14"/>
    </row>
    <row r="625" ht="12.75" customHeight="1">
      <c r="A625" s="14"/>
      <c r="B625" s="14"/>
      <c r="C625" s="14"/>
      <c r="D625" s="14"/>
      <c r="E625" s="14"/>
      <c r="F625" s="14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4"/>
      <c r="S625" s="14"/>
      <c r="T625" s="14"/>
      <c r="U625" s="14"/>
      <c r="V625" s="14"/>
      <c r="W625" s="14"/>
      <c r="X625" s="14"/>
      <c r="Y625" s="14"/>
      <c r="Z625" s="14"/>
    </row>
    <row r="626" ht="12.75" customHeight="1">
      <c r="A626" s="14"/>
      <c r="B626" s="14"/>
      <c r="C626" s="14"/>
      <c r="D626" s="14"/>
      <c r="E626" s="14"/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4"/>
      <c r="S626" s="14"/>
      <c r="T626" s="14"/>
      <c r="U626" s="14"/>
      <c r="V626" s="14"/>
      <c r="W626" s="14"/>
      <c r="X626" s="14"/>
      <c r="Y626" s="14"/>
      <c r="Z626" s="14"/>
    </row>
    <row r="627" ht="12.75" customHeight="1">
      <c r="A627" s="14"/>
      <c r="B627" s="14"/>
      <c r="C627" s="14"/>
      <c r="D627" s="14"/>
      <c r="E627" s="14"/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4"/>
      <c r="S627" s="14"/>
      <c r="T627" s="14"/>
      <c r="U627" s="14"/>
      <c r="V627" s="14"/>
      <c r="W627" s="14"/>
      <c r="X627" s="14"/>
      <c r="Y627" s="14"/>
      <c r="Z627" s="14"/>
    </row>
    <row r="628" ht="12.75" customHeight="1">
      <c r="A628" s="14"/>
      <c r="B628" s="14"/>
      <c r="C628" s="14"/>
      <c r="D628" s="14"/>
      <c r="E628" s="14"/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4"/>
      <c r="S628" s="14"/>
      <c r="T628" s="14"/>
      <c r="U628" s="14"/>
      <c r="V628" s="14"/>
      <c r="W628" s="14"/>
      <c r="X628" s="14"/>
      <c r="Y628" s="14"/>
      <c r="Z628" s="14"/>
    </row>
    <row r="629" ht="12.75" customHeight="1">
      <c r="A629" s="14"/>
      <c r="B629" s="14"/>
      <c r="C629" s="14"/>
      <c r="D629" s="14"/>
      <c r="E629" s="14"/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4"/>
      <c r="S629" s="14"/>
      <c r="T629" s="14"/>
      <c r="U629" s="14"/>
      <c r="V629" s="14"/>
      <c r="W629" s="14"/>
      <c r="X629" s="14"/>
      <c r="Y629" s="14"/>
      <c r="Z629" s="14"/>
    </row>
    <row r="630" ht="12.75" customHeight="1">
      <c r="A630" s="14"/>
      <c r="B630" s="14"/>
      <c r="C630" s="14"/>
      <c r="D630" s="14"/>
      <c r="E630" s="14"/>
      <c r="F630" s="14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4"/>
      <c r="S630" s="14"/>
      <c r="T630" s="14"/>
      <c r="U630" s="14"/>
      <c r="V630" s="14"/>
      <c r="W630" s="14"/>
      <c r="X630" s="14"/>
      <c r="Y630" s="14"/>
      <c r="Z630" s="14"/>
    </row>
    <row r="631" ht="12.75" customHeight="1">
      <c r="A631" s="14"/>
      <c r="B631" s="14"/>
      <c r="C631" s="14"/>
      <c r="D631" s="14"/>
      <c r="E631" s="14"/>
      <c r="F631" s="14"/>
      <c r="G631" s="14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4"/>
      <c r="S631" s="14"/>
      <c r="T631" s="14"/>
      <c r="U631" s="14"/>
      <c r="V631" s="14"/>
      <c r="W631" s="14"/>
      <c r="X631" s="14"/>
      <c r="Y631" s="14"/>
      <c r="Z631" s="14"/>
    </row>
    <row r="632" ht="12.75" customHeight="1">
      <c r="A632" s="14"/>
      <c r="B632" s="14"/>
      <c r="C632" s="14"/>
      <c r="D632" s="14"/>
      <c r="E632" s="14"/>
      <c r="F632" s="14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4"/>
      <c r="S632" s="14"/>
      <c r="T632" s="14"/>
      <c r="U632" s="14"/>
      <c r="V632" s="14"/>
      <c r="W632" s="14"/>
      <c r="X632" s="14"/>
      <c r="Y632" s="14"/>
      <c r="Z632" s="14"/>
    </row>
    <row r="633" ht="12.75" customHeight="1">
      <c r="A633" s="14"/>
      <c r="B633" s="14"/>
      <c r="C633" s="14"/>
      <c r="D633" s="14"/>
      <c r="E633" s="14"/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4"/>
      <c r="S633" s="14"/>
      <c r="T633" s="14"/>
      <c r="U633" s="14"/>
      <c r="V633" s="14"/>
      <c r="W633" s="14"/>
      <c r="X633" s="14"/>
      <c r="Y633" s="14"/>
      <c r="Z633" s="14"/>
    </row>
    <row r="634" ht="12.75" customHeight="1">
      <c r="A634" s="14"/>
      <c r="B634" s="14"/>
      <c r="C634" s="14"/>
      <c r="D634" s="14"/>
      <c r="E634" s="14"/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4"/>
      <c r="S634" s="14"/>
      <c r="T634" s="14"/>
      <c r="U634" s="14"/>
      <c r="V634" s="14"/>
      <c r="W634" s="14"/>
      <c r="X634" s="14"/>
      <c r="Y634" s="14"/>
      <c r="Z634" s="14"/>
    </row>
    <row r="635" ht="12.75" customHeight="1">
      <c r="A635" s="14"/>
      <c r="B635" s="14"/>
      <c r="C635" s="14"/>
      <c r="D635" s="14"/>
      <c r="E635" s="14"/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4"/>
      <c r="S635" s="14"/>
      <c r="T635" s="14"/>
      <c r="U635" s="14"/>
      <c r="V635" s="14"/>
      <c r="W635" s="14"/>
      <c r="X635" s="14"/>
      <c r="Y635" s="14"/>
      <c r="Z635" s="14"/>
    </row>
    <row r="636" ht="12.75" customHeight="1">
      <c r="A636" s="14"/>
      <c r="B636" s="14"/>
      <c r="C636" s="14"/>
      <c r="D636" s="14"/>
      <c r="E636" s="14"/>
      <c r="F636" s="14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4"/>
      <c r="S636" s="14"/>
      <c r="T636" s="14"/>
      <c r="U636" s="14"/>
      <c r="V636" s="14"/>
      <c r="W636" s="14"/>
      <c r="X636" s="14"/>
      <c r="Y636" s="14"/>
      <c r="Z636" s="14"/>
    </row>
    <row r="637" ht="12.75" customHeight="1">
      <c r="A637" s="14"/>
      <c r="B637" s="14"/>
      <c r="C637" s="14"/>
      <c r="D637" s="14"/>
      <c r="E637" s="14"/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4"/>
      <c r="S637" s="14"/>
      <c r="T637" s="14"/>
      <c r="U637" s="14"/>
      <c r="V637" s="14"/>
      <c r="W637" s="14"/>
      <c r="X637" s="14"/>
      <c r="Y637" s="14"/>
      <c r="Z637" s="14"/>
    </row>
    <row r="638" ht="12.75" customHeight="1">
      <c r="A638" s="14"/>
      <c r="B638" s="14"/>
      <c r="C638" s="14"/>
      <c r="D638" s="14"/>
      <c r="E638" s="14"/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4"/>
      <c r="S638" s="14"/>
      <c r="T638" s="14"/>
      <c r="U638" s="14"/>
      <c r="V638" s="14"/>
      <c r="W638" s="14"/>
      <c r="X638" s="14"/>
      <c r="Y638" s="14"/>
      <c r="Z638" s="14"/>
    </row>
    <row r="639" ht="12.75" customHeight="1">
      <c r="A639" s="14"/>
      <c r="B639" s="14"/>
      <c r="C639" s="14"/>
      <c r="D639" s="14"/>
      <c r="E639" s="14"/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4"/>
      <c r="S639" s="14"/>
      <c r="T639" s="14"/>
      <c r="U639" s="14"/>
      <c r="V639" s="14"/>
      <c r="W639" s="14"/>
      <c r="X639" s="14"/>
      <c r="Y639" s="14"/>
      <c r="Z639" s="14"/>
    </row>
    <row r="640" ht="12.75" customHeight="1">
      <c r="A640" s="14"/>
      <c r="B640" s="14"/>
      <c r="C640" s="14"/>
      <c r="D640" s="14"/>
      <c r="E640" s="14"/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4"/>
      <c r="S640" s="14"/>
      <c r="T640" s="14"/>
      <c r="U640" s="14"/>
      <c r="V640" s="14"/>
      <c r="W640" s="14"/>
      <c r="X640" s="14"/>
      <c r="Y640" s="14"/>
      <c r="Z640" s="14"/>
    </row>
    <row r="641" ht="12.75" customHeight="1">
      <c r="A641" s="14"/>
      <c r="B641" s="14"/>
      <c r="C641" s="14"/>
      <c r="D641" s="14"/>
      <c r="E641" s="14"/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4"/>
      <c r="S641" s="14"/>
      <c r="T641" s="14"/>
      <c r="U641" s="14"/>
      <c r="V641" s="14"/>
      <c r="W641" s="14"/>
      <c r="X641" s="14"/>
      <c r="Y641" s="14"/>
      <c r="Z641" s="14"/>
    </row>
    <row r="642" ht="12.75" customHeight="1">
      <c r="A642" s="14"/>
      <c r="B642" s="14"/>
      <c r="C642" s="14"/>
      <c r="D642" s="14"/>
      <c r="E642" s="14"/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4"/>
      <c r="S642" s="14"/>
      <c r="T642" s="14"/>
      <c r="U642" s="14"/>
      <c r="V642" s="14"/>
      <c r="W642" s="14"/>
      <c r="X642" s="14"/>
      <c r="Y642" s="14"/>
      <c r="Z642" s="14"/>
    </row>
    <row r="643" ht="12.75" customHeight="1">
      <c r="A643" s="14"/>
      <c r="B643" s="14"/>
      <c r="C643" s="14"/>
      <c r="D643" s="14"/>
      <c r="E643" s="14"/>
      <c r="F643" s="14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4"/>
      <c r="S643" s="14"/>
      <c r="T643" s="14"/>
      <c r="U643" s="14"/>
      <c r="V643" s="14"/>
      <c r="W643" s="14"/>
      <c r="X643" s="14"/>
      <c r="Y643" s="14"/>
      <c r="Z643" s="14"/>
    </row>
    <row r="644" ht="12.75" customHeight="1">
      <c r="A644" s="14"/>
      <c r="B644" s="14"/>
      <c r="C644" s="14"/>
      <c r="D644" s="14"/>
      <c r="E644" s="14"/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4"/>
      <c r="S644" s="14"/>
      <c r="T644" s="14"/>
      <c r="U644" s="14"/>
      <c r="V644" s="14"/>
      <c r="W644" s="14"/>
      <c r="X644" s="14"/>
      <c r="Y644" s="14"/>
      <c r="Z644" s="14"/>
    </row>
    <row r="645" ht="12.75" customHeight="1">
      <c r="A645" s="14"/>
      <c r="B645" s="14"/>
      <c r="C645" s="14"/>
      <c r="D645" s="14"/>
      <c r="E645" s="14"/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4"/>
      <c r="S645" s="14"/>
      <c r="T645" s="14"/>
      <c r="U645" s="14"/>
      <c r="V645" s="14"/>
      <c r="W645" s="14"/>
      <c r="X645" s="14"/>
      <c r="Y645" s="14"/>
      <c r="Z645" s="14"/>
    </row>
    <row r="646" ht="12.75" customHeight="1">
      <c r="A646" s="14"/>
      <c r="B646" s="14"/>
      <c r="C646" s="14"/>
      <c r="D646" s="14"/>
      <c r="E646" s="14"/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4"/>
      <c r="S646" s="14"/>
      <c r="T646" s="14"/>
      <c r="U646" s="14"/>
      <c r="V646" s="14"/>
      <c r="W646" s="14"/>
      <c r="X646" s="14"/>
      <c r="Y646" s="14"/>
      <c r="Z646" s="14"/>
    </row>
    <row r="647" ht="12.75" customHeight="1">
      <c r="A647" s="14"/>
      <c r="B647" s="14"/>
      <c r="C647" s="14"/>
      <c r="D647" s="14"/>
      <c r="E647" s="14"/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4"/>
      <c r="S647" s="14"/>
      <c r="T647" s="14"/>
      <c r="U647" s="14"/>
      <c r="V647" s="14"/>
      <c r="W647" s="14"/>
      <c r="X647" s="14"/>
      <c r="Y647" s="14"/>
      <c r="Z647" s="14"/>
    </row>
    <row r="648" ht="12.75" customHeight="1">
      <c r="A648" s="14"/>
      <c r="B648" s="14"/>
      <c r="C648" s="14"/>
      <c r="D648" s="14"/>
      <c r="E648" s="14"/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4"/>
      <c r="S648" s="14"/>
      <c r="T648" s="14"/>
      <c r="U648" s="14"/>
      <c r="V648" s="14"/>
      <c r="W648" s="14"/>
      <c r="X648" s="14"/>
      <c r="Y648" s="14"/>
      <c r="Z648" s="14"/>
    </row>
    <row r="649" ht="12.75" customHeight="1">
      <c r="A649" s="14"/>
      <c r="B649" s="14"/>
      <c r="C649" s="14"/>
      <c r="D649" s="14"/>
      <c r="E649" s="14"/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4"/>
      <c r="S649" s="14"/>
      <c r="T649" s="14"/>
      <c r="U649" s="14"/>
      <c r="V649" s="14"/>
      <c r="W649" s="14"/>
      <c r="X649" s="14"/>
      <c r="Y649" s="14"/>
      <c r="Z649" s="14"/>
    </row>
    <row r="650" ht="12.75" customHeight="1">
      <c r="A650" s="14"/>
      <c r="B650" s="14"/>
      <c r="C650" s="14"/>
      <c r="D650" s="14"/>
      <c r="E650" s="14"/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4"/>
      <c r="S650" s="14"/>
      <c r="T650" s="14"/>
      <c r="U650" s="14"/>
      <c r="V650" s="14"/>
      <c r="W650" s="14"/>
      <c r="X650" s="14"/>
      <c r="Y650" s="14"/>
      <c r="Z650" s="14"/>
    </row>
    <row r="651" ht="12.75" customHeight="1">
      <c r="A651" s="14"/>
      <c r="B651" s="14"/>
      <c r="C651" s="14"/>
      <c r="D651" s="14"/>
      <c r="E651" s="14"/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4"/>
      <c r="S651" s="14"/>
      <c r="T651" s="14"/>
      <c r="U651" s="14"/>
      <c r="V651" s="14"/>
      <c r="W651" s="14"/>
      <c r="X651" s="14"/>
      <c r="Y651" s="14"/>
      <c r="Z651" s="14"/>
    </row>
    <row r="652" ht="12.75" customHeight="1">
      <c r="A652" s="14"/>
      <c r="B652" s="14"/>
      <c r="C652" s="14"/>
      <c r="D652" s="14"/>
      <c r="E652" s="14"/>
      <c r="F652" s="14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4"/>
      <c r="S652" s="14"/>
      <c r="T652" s="14"/>
      <c r="U652" s="14"/>
      <c r="V652" s="14"/>
      <c r="W652" s="14"/>
      <c r="X652" s="14"/>
      <c r="Y652" s="14"/>
      <c r="Z652" s="14"/>
    </row>
    <row r="653" ht="12.75" customHeight="1">
      <c r="A653" s="14"/>
      <c r="B653" s="14"/>
      <c r="C653" s="14"/>
      <c r="D653" s="14"/>
      <c r="E653" s="14"/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4"/>
      <c r="S653" s="14"/>
      <c r="T653" s="14"/>
      <c r="U653" s="14"/>
      <c r="V653" s="14"/>
      <c r="W653" s="14"/>
      <c r="X653" s="14"/>
      <c r="Y653" s="14"/>
      <c r="Z653" s="14"/>
    </row>
    <row r="654" ht="12.75" customHeight="1">
      <c r="A654" s="14"/>
      <c r="B654" s="14"/>
      <c r="C654" s="14"/>
      <c r="D654" s="14"/>
      <c r="E654" s="14"/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4"/>
      <c r="S654" s="14"/>
      <c r="T654" s="14"/>
      <c r="U654" s="14"/>
      <c r="V654" s="14"/>
      <c r="W654" s="14"/>
      <c r="X654" s="14"/>
      <c r="Y654" s="14"/>
      <c r="Z654" s="14"/>
    </row>
    <row r="655" ht="12.75" customHeight="1">
      <c r="A655" s="14"/>
      <c r="B655" s="14"/>
      <c r="C655" s="14"/>
      <c r="D655" s="14"/>
      <c r="E655" s="14"/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4"/>
      <c r="S655" s="14"/>
      <c r="T655" s="14"/>
      <c r="U655" s="14"/>
      <c r="V655" s="14"/>
      <c r="W655" s="14"/>
      <c r="X655" s="14"/>
      <c r="Y655" s="14"/>
      <c r="Z655" s="14"/>
    </row>
    <row r="656" ht="12.75" customHeight="1">
      <c r="A656" s="14"/>
      <c r="B656" s="14"/>
      <c r="C656" s="14"/>
      <c r="D656" s="14"/>
      <c r="E656" s="14"/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4"/>
      <c r="S656" s="14"/>
      <c r="T656" s="14"/>
      <c r="U656" s="14"/>
      <c r="V656" s="14"/>
      <c r="W656" s="14"/>
      <c r="X656" s="14"/>
      <c r="Y656" s="14"/>
      <c r="Z656" s="14"/>
    </row>
    <row r="657" ht="12.75" customHeight="1">
      <c r="A657" s="14"/>
      <c r="B657" s="14"/>
      <c r="C657" s="14"/>
      <c r="D657" s="14"/>
      <c r="E657" s="14"/>
      <c r="F657" s="14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4"/>
      <c r="S657" s="14"/>
      <c r="T657" s="14"/>
      <c r="U657" s="14"/>
      <c r="V657" s="14"/>
      <c r="W657" s="14"/>
      <c r="X657" s="14"/>
      <c r="Y657" s="14"/>
      <c r="Z657" s="14"/>
    </row>
    <row r="658" ht="12.75" customHeight="1">
      <c r="A658" s="14"/>
      <c r="B658" s="14"/>
      <c r="C658" s="14"/>
      <c r="D658" s="14"/>
      <c r="E658" s="14"/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4"/>
      <c r="S658" s="14"/>
      <c r="T658" s="14"/>
      <c r="U658" s="14"/>
      <c r="V658" s="14"/>
      <c r="W658" s="14"/>
      <c r="X658" s="14"/>
      <c r="Y658" s="14"/>
      <c r="Z658" s="14"/>
    </row>
    <row r="659" ht="12.75" customHeight="1">
      <c r="A659" s="14"/>
      <c r="B659" s="14"/>
      <c r="C659" s="14"/>
      <c r="D659" s="14"/>
      <c r="E659" s="14"/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4"/>
      <c r="S659" s="14"/>
      <c r="T659" s="14"/>
      <c r="U659" s="14"/>
      <c r="V659" s="14"/>
      <c r="W659" s="14"/>
      <c r="X659" s="14"/>
      <c r="Y659" s="14"/>
      <c r="Z659" s="14"/>
    </row>
    <row r="660" ht="12.75" customHeight="1">
      <c r="A660" s="14"/>
      <c r="B660" s="14"/>
      <c r="C660" s="14"/>
      <c r="D660" s="14"/>
      <c r="E660" s="14"/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4"/>
      <c r="S660" s="14"/>
      <c r="T660" s="14"/>
      <c r="U660" s="14"/>
      <c r="V660" s="14"/>
      <c r="W660" s="14"/>
      <c r="X660" s="14"/>
      <c r="Y660" s="14"/>
      <c r="Z660" s="14"/>
    </row>
    <row r="661" ht="12.75" customHeight="1">
      <c r="A661" s="14"/>
      <c r="B661" s="14"/>
      <c r="C661" s="14"/>
      <c r="D661" s="14"/>
      <c r="E661" s="14"/>
      <c r="F661" s="14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4"/>
      <c r="S661" s="14"/>
      <c r="T661" s="14"/>
      <c r="U661" s="14"/>
      <c r="V661" s="14"/>
      <c r="W661" s="14"/>
      <c r="X661" s="14"/>
      <c r="Y661" s="14"/>
      <c r="Z661" s="14"/>
    </row>
    <row r="662" ht="12.75" customHeight="1">
      <c r="A662" s="14"/>
      <c r="B662" s="14"/>
      <c r="C662" s="14"/>
      <c r="D662" s="14"/>
      <c r="E662" s="14"/>
      <c r="F662" s="14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4"/>
      <c r="S662" s="14"/>
      <c r="T662" s="14"/>
      <c r="U662" s="14"/>
      <c r="V662" s="14"/>
      <c r="W662" s="14"/>
      <c r="X662" s="14"/>
      <c r="Y662" s="14"/>
      <c r="Z662" s="14"/>
    </row>
    <row r="663" ht="12.75" customHeight="1">
      <c r="A663" s="14"/>
      <c r="B663" s="14"/>
      <c r="C663" s="14"/>
      <c r="D663" s="14"/>
      <c r="E663" s="14"/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4"/>
      <c r="S663" s="14"/>
      <c r="T663" s="14"/>
      <c r="U663" s="14"/>
      <c r="V663" s="14"/>
      <c r="W663" s="14"/>
      <c r="X663" s="14"/>
      <c r="Y663" s="14"/>
      <c r="Z663" s="14"/>
    </row>
    <row r="664" ht="12.75" customHeight="1">
      <c r="A664" s="14"/>
      <c r="B664" s="14"/>
      <c r="C664" s="14"/>
      <c r="D664" s="14"/>
      <c r="E664" s="14"/>
      <c r="F664" s="14"/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4"/>
      <c r="S664" s="14"/>
      <c r="T664" s="14"/>
      <c r="U664" s="14"/>
      <c r="V664" s="14"/>
      <c r="W664" s="14"/>
      <c r="X664" s="14"/>
      <c r="Y664" s="14"/>
      <c r="Z664" s="14"/>
    </row>
    <row r="665" ht="12.75" customHeight="1">
      <c r="A665" s="14"/>
      <c r="B665" s="14"/>
      <c r="C665" s="14"/>
      <c r="D665" s="14"/>
      <c r="E665" s="14"/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4"/>
      <c r="S665" s="14"/>
      <c r="T665" s="14"/>
      <c r="U665" s="14"/>
      <c r="V665" s="14"/>
      <c r="W665" s="14"/>
      <c r="X665" s="14"/>
      <c r="Y665" s="14"/>
      <c r="Z665" s="14"/>
    </row>
    <row r="666" ht="12.75" customHeight="1">
      <c r="A666" s="14"/>
      <c r="B666" s="14"/>
      <c r="C666" s="14"/>
      <c r="D666" s="14"/>
      <c r="E666" s="14"/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4"/>
      <c r="S666" s="14"/>
      <c r="T666" s="14"/>
      <c r="U666" s="14"/>
      <c r="V666" s="14"/>
      <c r="W666" s="14"/>
      <c r="X666" s="14"/>
      <c r="Y666" s="14"/>
      <c r="Z666" s="14"/>
    </row>
    <row r="667" ht="12.75" customHeight="1">
      <c r="A667" s="14"/>
      <c r="B667" s="14"/>
      <c r="C667" s="14"/>
      <c r="D667" s="14"/>
      <c r="E667" s="14"/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4"/>
      <c r="S667" s="14"/>
      <c r="T667" s="14"/>
      <c r="U667" s="14"/>
      <c r="V667" s="14"/>
      <c r="W667" s="14"/>
      <c r="X667" s="14"/>
      <c r="Y667" s="14"/>
      <c r="Z667" s="14"/>
    </row>
    <row r="668" ht="12.75" customHeight="1">
      <c r="A668" s="14"/>
      <c r="B668" s="14"/>
      <c r="C668" s="14"/>
      <c r="D668" s="14"/>
      <c r="E668" s="14"/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4"/>
      <c r="S668" s="14"/>
      <c r="T668" s="14"/>
      <c r="U668" s="14"/>
      <c r="V668" s="14"/>
      <c r="W668" s="14"/>
      <c r="X668" s="14"/>
      <c r="Y668" s="14"/>
      <c r="Z668" s="14"/>
    </row>
    <row r="669" ht="12.75" customHeight="1">
      <c r="A669" s="14"/>
      <c r="B669" s="14"/>
      <c r="C669" s="14"/>
      <c r="D669" s="14"/>
      <c r="E669" s="14"/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4"/>
      <c r="S669" s="14"/>
      <c r="T669" s="14"/>
      <c r="U669" s="14"/>
      <c r="V669" s="14"/>
      <c r="W669" s="14"/>
      <c r="X669" s="14"/>
      <c r="Y669" s="14"/>
      <c r="Z669" s="14"/>
    </row>
    <row r="670" ht="12.75" customHeight="1">
      <c r="A670" s="14"/>
      <c r="B670" s="14"/>
      <c r="C670" s="14"/>
      <c r="D670" s="14"/>
      <c r="E670" s="14"/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4"/>
      <c r="S670" s="14"/>
      <c r="T670" s="14"/>
      <c r="U670" s="14"/>
      <c r="V670" s="14"/>
      <c r="W670" s="14"/>
      <c r="X670" s="14"/>
      <c r="Y670" s="14"/>
      <c r="Z670" s="14"/>
    </row>
    <row r="671" ht="12.75" customHeight="1">
      <c r="A671" s="14"/>
      <c r="B671" s="14"/>
      <c r="C671" s="14"/>
      <c r="D671" s="14"/>
      <c r="E671" s="14"/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4"/>
      <c r="S671" s="14"/>
      <c r="T671" s="14"/>
      <c r="U671" s="14"/>
      <c r="V671" s="14"/>
      <c r="W671" s="14"/>
      <c r="X671" s="14"/>
      <c r="Y671" s="14"/>
      <c r="Z671" s="14"/>
    </row>
    <row r="672" ht="12.75" customHeight="1">
      <c r="A672" s="14"/>
      <c r="B672" s="14"/>
      <c r="C672" s="14"/>
      <c r="D672" s="14"/>
      <c r="E672" s="14"/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4"/>
      <c r="S672" s="14"/>
      <c r="T672" s="14"/>
      <c r="U672" s="14"/>
      <c r="V672" s="14"/>
      <c r="W672" s="14"/>
      <c r="X672" s="14"/>
      <c r="Y672" s="14"/>
      <c r="Z672" s="14"/>
    </row>
    <row r="673" ht="12.75" customHeight="1">
      <c r="A673" s="14"/>
      <c r="B673" s="14"/>
      <c r="C673" s="14"/>
      <c r="D673" s="14"/>
      <c r="E673" s="14"/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4"/>
      <c r="S673" s="14"/>
      <c r="T673" s="14"/>
      <c r="U673" s="14"/>
      <c r="V673" s="14"/>
      <c r="W673" s="14"/>
      <c r="X673" s="14"/>
      <c r="Y673" s="14"/>
      <c r="Z673" s="14"/>
    </row>
    <row r="674" ht="12.75" customHeight="1">
      <c r="A674" s="14"/>
      <c r="B674" s="14"/>
      <c r="C674" s="14"/>
      <c r="D674" s="14"/>
      <c r="E674" s="14"/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4"/>
      <c r="S674" s="14"/>
      <c r="T674" s="14"/>
      <c r="U674" s="14"/>
      <c r="V674" s="14"/>
      <c r="W674" s="14"/>
      <c r="X674" s="14"/>
      <c r="Y674" s="14"/>
      <c r="Z674" s="14"/>
    </row>
    <row r="675" ht="12.75" customHeight="1">
      <c r="A675" s="14"/>
      <c r="B675" s="14"/>
      <c r="C675" s="14"/>
      <c r="D675" s="14"/>
      <c r="E675" s="14"/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4"/>
      <c r="S675" s="14"/>
      <c r="T675" s="14"/>
      <c r="U675" s="14"/>
      <c r="V675" s="14"/>
      <c r="W675" s="14"/>
      <c r="X675" s="14"/>
      <c r="Y675" s="14"/>
      <c r="Z675" s="14"/>
    </row>
    <row r="676" ht="12.75" customHeight="1">
      <c r="A676" s="14"/>
      <c r="B676" s="14"/>
      <c r="C676" s="14"/>
      <c r="D676" s="14"/>
      <c r="E676" s="14"/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4"/>
      <c r="S676" s="14"/>
      <c r="T676" s="14"/>
      <c r="U676" s="14"/>
      <c r="V676" s="14"/>
      <c r="W676" s="14"/>
      <c r="X676" s="14"/>
      <c r="Y676" s="14"/>
      <c r="Z676" s="14"/>
    </row>
    <row r="677" ht="12.75" customHeight="1">
      <c r="A677" s="14"/>
      <c r="B677" s="14"/>
      <c r="C677" s="14"/>
      <c r="D677" s="14"/>
      <c r="E677" s="14"/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4"/>
      <c r="S677" s="14"/>
      <c r="T677" s="14"/>
      <c r="U677" s="14"/>
      <c r="V677" s="14"/>
      <c r="W677" s="14"/>
      <c r="X677" s="14"/>
      <c r="Y677" s="14"/>
      <c r="Z677" s="14"/>
    </row>
    <row r="678" ht="12.75" customHeight="1">
      <c r="A678" s="14"/>
      <c r="B678" s="14"/>
      <c r="C678" s="14"/>
      <c r="D678" s="14"/>
      <c r="E678" s="14"/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4"/>
      <c r="S678" s="14"/>
      <c r="T678" s="14"/>
      <c r="U678" s="14"/>
      <c r="V678" s="14"/>
      <c r="W678" s="14"/>
      <c r="X678" s="14"/>
      <c r="Y678" s="14"/>
      <c r="Z678" s="14"/>
    </row>
    <row r="679" ht="12.75" customHeight="1">
      <c r="A679" s="14"/>
      <c r="B679" s="14"/>
      <c r="C679" s="14"/>
      <c r="D679" s="14"/>
      <c r="E679" s="14"/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4"/>
      <c r="S679" s="14"/>
      <c r="T679" s="14"/>
      <c r="U679" s="14"/>
      <c r="V679" s="14"/>
      <c r="W679" s="14"/>
      <c r="X679" s="14"/>
      <c r="Y679" s="14"/>
      <c r="Z679" s="14"/>
    </row>
    <row r="680" ht="12.75" customHeight="1">
      <c r="A680" s="14"/>
      <c r="B680" s="14"/>
      <c r="C680" s="14"/>
      <c r="D680" s="14"/>
      <c r="E680" s="14"/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4"/>
      <c r="S680" s="14"/>
      <c r="T680" s="14"/>
      <c r="U680" s="14"/>
      <c r="V680" s="14"/>
      <c r="W680" s="14"/>
      <c r="X680" s="14"/>
      <c r="Y680" s="14"/>
      <c r="Z680" s="14"/>
    </row>
    <row r="681" ht="12.75" customHeight="1">
      <c r="A681" s="14"/>
      <c r="B681" s="14"/>
      <c r="C681" s="14"/>
      <c r="D681" s="14"/>
      <c r="E681" s="14"/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4"/>
      <c r="S681" s="14"/>
      <c r="T681" s="14"/>
      <c r="U681" s="14"/>
      <c r="V681" s="14"/>
      <c r="W681" s="14"/>
      <c r="X681" s="14"/>
      <c r="Y681" s="14"/>
      <c r="Z681" s="14"/>
    </row>
    <row r="682" ht="12.75" customHeight="1">
      <c r="A682" s="14"/>
      <c r="B682" s="14"/>
      <c r="C682" s="14"/>
      <c r="D682" s="14"/>
      <c r="E682" s="14"/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4"/>
      <c r="S682" s="14"/>
      <c r="T682" s="14"/>
      <c r="U682" s="14"/>
      <c r="V682" s="14"/>
      <c r="W682" s="14"/>
      <c r="X682" s="14"/>
      <c r="Y682" s="14"/>
      <c r="Z682" s="14"/>
    </row>
    <row r="683" ht="12.75" customHeight="1">
      <c r="A683" s="14"/>
      <c r="B683" s="14"/>
      <c r="C683" s="14"/>
      <c r="D683" s="14"/>
      <c r="E683" s="14"/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4"/>
      <c r="S683" s="14"/>
      <c r="T683" s="14"/>
      <c r="U683" s="14"/>
      <c r="V683" s="14"/>
      <c r="W683" s="14"/>
      <c r="X683" s="14"/>
      <c r="Y683" s="14"/>
      <c r="Z683" s="14"/>
    </row>
    <row r="684" ht="12.75" customHeight="1">
      <c r="A684" s="14"/>
      <c r="B684" s="14"/>
      <c r="C684" s="14"/>
      <c r="D684" s="14"/>
      <c r="E684" s="14"/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4"/>
      <c r="S684" s="14"/>
      <c r="T684" s="14"/>
      <c r="U684" s="14"/>
      <c r="V684" s="14"/>
      <c r="W684" s="14"/>
      <c r="X684" s="14"/>
      <c r="Y684" s="14"/>
      <c r="Z684" s="14"/>
    </row>
    <row r="685" ht="12.75" customHeight="1">
      <c r="A685" s="14"/>
      <c r="B685" s="14"/>
      <c r="C685" s="14"/>
      <c r="D685" s="14"/>
      <c r="E685" s="14"/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4"/>
      <c r="S685" s="14"/>
      <c r="T685" s="14"/>
      <c r="U685" s="14"/>
      <c r="V685" s="14"/>
      <c r="W685" s="14"/>
      <c r="X685" s="14"/>
      <c r="Y685" s="14"/>
      <c r="Z685" s="14"/>
    </row>
    <row r="686" ht="12.75" customHeight="1">
      <c r="A686" s="14"/>
      <c r="B686" s="14"/>
      <c r="C686" s="14"/>
      <c r="D686" s="14"/>
      <c r="E686" s="14"/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4"/>
      <c r="S686" s="14"/>
      <c r="T686" s="14"/>
      <c r="U686" s="14"/>
      <c r="V686" s="14"/>
      <c r="W686" s="14"/>
      <c r="X686" s="14"/>
      <c r="Y686" s="14"/>
      <c r="Z686" s="14"/>
    </row>
    <row r="687" ht="12.75" customHeight="1">
      <c r="A687" s="14"/>
      <c r="B687" s="14"/>
      <c r="C687" s="14"/>
      <c r="D687" s="14"/>
      <c r="E687" s="14"/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4"/>
      <c r="S687" s="14"/>
      <c r="T687" s="14"/>
      <c r="U687" s="14"/>
      <c r="V687" s="14"/>
      <c r="W687" s="14"/>
      <c r="X687" s="14"/>
      <c r="Y687" s="14"/>
      <c r="Z687" s="14"/>
    </row>
    <row r="688" ht="12.75" customHeight="1">
      <c r="A688" s="14"/>
      <c r="B688" s="14"/>
      <c r="C688" s="14"/>
      <c r="D688" s="14"/>
      <c r="E688" s="14"/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4"/>
      <c r="S688" s="14"/>
      <c r="T688" s="14"/>
      <c r="U688" s="14"/>
      <c r="V688" s="14"/>
      <c r="W688" s="14"/>
      <c r="X688" s="14"/>
      <c r="Y688" s="14"/>
      <c r="Z688" s="14"/>
    </row>
    <row r="689" ht="12.75" customHeight="1">
      <c r="A689" s="14"/>
      <c r="B689" s="14"/>
      <c r="C689" s="14"/>
      <c r="D689" s="14"/>
      <c r="E689" s="14"/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4"/>
      <c r="S689" s="14"/>
      <c r="T689" s="14"/>
      <c r="U689" s="14"/>
      <c r="V689" s="14"/>
      <c r="W689" s="14"/>
      <c r="X689" s="14"/>
      <c r="Y689" s="14"/>
      <c r="Z689" s="14"/>
    </row>
    <row r="690" ht="12.75" customHeight="1">
      <c r="A690" s="14"/>
      <c r="B690" s="14"/>
      <c r="C690" s="14"/>
      <c r="D690" s="14"/>
      <c r="E690" s="14"/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4"/>
      <c r="S690" s="14"/>
      <c r="T690" s="14"/>
      <c r="U690" s="14"/>
      <c r="V690" s="14"/>
      <c r="W690" s="14"/>
      <c r="X690" s="14"/>
      <c r="Y690" s="14"/>
      <c r="Z690" s="14"/>
    </row>
    <row r="691" ht="12.75" customHeight="1">
      <c r="A691" s="14"/>
      <c r="B691" s="14"/>
      <c r="C691" s="14"/>
      <c r="D691" s="14"/>
      <c r="E691" s="14"/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4"/>
      <c r="S691" s="14"/>
      <c r="T691" s="14"/>
      <c r="U691" s="14"/>
      <c r="V691" s="14"/>
      <c r="W691" s="14"/>
      <c r="X691" s="14"/>
      <c r="Y691" s="14"/>
      <c r="Z691" s="14"/>
    </row>
    <row r="692" ht="12.75" customHeight="1">
      <c r="A692" s="14"/>
      <c r="B692" s="14"/>
      <c r="C692" s="14"/>
      <c r="D692" s="14"/>
      <c r="E692" s="14"/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4"/>
      <c r="S692" s="14"/>
      <c r="T692" s="14"/>
      <c r="U692" s="14"/>
      <c r="V692" s="14"/>
      <c r="W692" s="14"/>
      <c r="X692" s="14"/>
      <c r="Y692" s="14"/>
      <c r="Z692" s="14"/>
    </row>
    <row r="693" ht="12.75" customHeight="1">
      <c r="A693" s="14"/>
      <c r="B693" s="14"/>
      <c r="C693" s="14"/>
      <c r="D693" s="14"/>
      <c r="E693" s="14"/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4"/>
      <c r="S693" s="14"/>
      <c r="T693" s="14"/>
      <c r="U693" s="14"/>
      <c r="V693" s="14"/>
      <c r="W693" s="14"/>
      <c r="X693" s="14"/>
      <c r="Y693" s="14"/>
      <c r="Z693" s="14"/>
    </row>
    <row r="694" ht="12.75" customHeight="1">
      <c r="A694" s="14"/>
      <c r="B694" s="14"/>
      <c r="C694" s="14"/>
      <c r="D694" s="14"/>
      <c r="E694" s="14"/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4"/>
      <c r="S694" s="14"/>
      <c r="T694" s="14"/>
      <c r="U694" s="14"/>
      <c r="V694" s="14"/>
      <c r="W694" s="14"/>
      <c r="X694" s="14"/>
      <c r="Y694" s="14"/>
      <c r="Z694" s="14"/>
    </row>
    <row r="695" ht="12.75" customHeight="1">
      <c r="A695" s="14"/>
      <c r="B695" s="14"/>
      <c r="C695" s="14"/>
      <c r="D695" s="14"/>
      <c r="E695" s="14"/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4"/>
      <c r="S695" s="14"/>
      <c r="T695" s="14"/>
      <c r="U695" s="14"/>
      <c r="V695" s="14"/>
      <c r="W695" s="14"/>
      <c r="X695" s="14"/>
      <c r="Y695" s="14"/>
      <c r="Z695" s="14"/>
    </row>
    <row r="696" ht="12.75" customHeight="1">
      <c r="A696" s="14"/>
      <c r="B696" s="14"/>
      <c r="C696" s="14"/>
      <c r="D696" s="14"/>
      <c r="E696" s="14"/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4"/>
      <c r="S696" s="14"/>
      <c r="T696" s="14"/>
      <c r="U696" s="14"/>
      <c r="V696" s="14"/>
      <c r="W696" s="14"/>
      <c r="X696" s="14"/>
      <c r="Y696" s="14"/>
      <c r="Z696" s="14"/>
    </row>
    <row r="697" ht="12.75" customHeight="1">
      <c r="A697" s="14"/>
      <c r="B697" s="14"/>
      <c r="C697" s="14"/>
      <c r="D697" s="14"/>
      <c r="E697" s="14"/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4"/>
      <c r="S697" s="14"/>
      <c r="T697" s="14"/>
      <c r="U697" s="14"/>
      <c r="V697" s="14"/>
      <c r="W697" s="14"/>
      <c r="X697" s="14"/>
      <c r="Y697" s="14"/>
      <c r="Z697" s="14"/>
    </row>
    <row r="698" ht="12.75" customHeight="1">
      <c r="A698" s="14"/>
      <c r="B698" s="14"/>
      <c r="C698" s="14"/>
      <c r="D698" s="14"/>
      <c r="E698" s="14"/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4"/>
      <c r="S698" s="14"/>
      <c r="T698" s="14"/>
      <c r="U698" s="14"/>
      <c r="V698" s="14"/>
      <c r="W698" s="14"/>
      <c r="X698" s="14"/>
      <c r="Y698" s="14"/>
      <c r="Z698" s="14"/>
    </row>
    <row r="699" ht="12.75" customHeight="1">
      <c r="A699" s="14"/>
      <c r="B699" s="14"/>
      <c r="C699" s="14"/>
      <c r="D699" s="14"/>
      <c r="E699" s="14"/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4"/>
      <c r="S699" s="14"/>
      <c r="T699" s="14"/>
      <c r="U699" s="14"/>
      <c r="V699" s="14"/>
      <c r="W699" s="14"/>
      <c r="X699" s="14"/>
      <c r="Y699" s="14"/>
      <c r="Z699" s="14"/>
    </row>
    <row r="700" ht="12.75" customHeight="1">
      <c r="A700" s="14"/>
      <c r="B700" s="14"/>
      <c r="C700" s="14"/>
      <c r="D700" s="14"/>
      <c r="E700" s="14"/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4"/>
      <c r="S700" s="14"/>
      <c r="T700" s="14"/>
      <c r="U700" s="14"/>
      <c r="V700" s="14"/>
      <c r="W700" s="14"/>
      <c r="X700" s="14"/>
      <c r="Y700" s="14"/>
      <c r="Z700" s="14"/>
    </row>
    <row r="701" ht="12.75" customHeight="1">
      <c r="A701" s="14"/>
      <c r="B701" s="14"/>
      <c r="C701" s="14"/>
      <c r="D701" s="14"/>
      <c r="E701" s="14"/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4"/>
      <c r="S701" s="14"/>
      <c r="T701" s="14"/>
      <c r="U701" s="14"/>
      <c r="V701" s="14"/>
      <c r="W701" s="14"/>
      <c r="X701" s="14"/>
      <c r="Y701" s="14"/>
      <c r="Z701" s="14"/>
    </row>
    <row r="702" ht="12.75" customHeight="1">
      <c r="A702" s="14"/>
      <c r="B702" s="14"/>
      <c r="C702" s="14"/>
      <c r="D702" s="14"/>
      <c r="E702" s="14"/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4"/>
      <c r="S702" s="14"/>
      <c r="T702" s="14"/>
      <c r="U702" s="14"/>
      <c r="V702" s="14"/>
      <c r="W702" s="14"/>
      <c r="X702" s="14"/>
      <c r="Y702" s="14"/>
      <c r="Z702" s="14"/>
    </row>
    <row r="703" ht="12.75" customHeight="1">
      <c r="A703" s="14"/>
      <c r="B703" s="14"/>
      <c r="C703" s="14"/>
      <c r="D703" s="14"/>
      <c r="E703" s="14"/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4"/>
      <c r="S703" s="14"/>
      <c r="T703" s="14"/>
      <c r="U703" s="14"/>
      <c r="V703" s="14"/>
      <c r="W703" s="14"/>
      <c r="X703" s="14"/>
      <c r="Y703" s="14"/>
      <c r="Z703" s="14"/>
    </row>
    <row r="704" ht="12.75" customHeight="1">
      <c r="A704" s="14"/>
      <c r="B704" s="14"/>
      <c r="C704" s="14"/>
      <c r="D704" s="14"/>
      <c r="E704" s="14"/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4"/>
      <c r="S704" s="14"/>
      <c r="T704" s="14"/>
      <c r="U704" s="14"/>
      <c r="V704" s="14"/>
      <c r="W704" s="14"/>
      <c r="X704" s="14"/>
      <c r="Y704" s="14"/>
      <c r="Z704" s="14"/>
    </row>
    <row r="705" ht="12.75" customHeight="1">
      <c r="A705" s="14"/>
      <c r="B705" s="14"/>
      <c r="C705" s="14"/>
      <c r="D705" s="14"/>
      <c r="E705" s="14"/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4"/>
      <c r="S705" s="14"/>
      <c r="T705" s="14"/>
      <c r="U705" s="14"/>
      <c r="V705" s="14"/>
      <c r="W705" s="14"/>
      <c r="X705" s="14"/>
      <c r="Y705" s="14"/>
      <c r="Z705" s="14"/>
    </row>
    <row r="706" ht="12.75" customHeight="1">
      <c r="A706" s="14"/>
      <c r="B706" s="14"/>
      <c r="C706" s="14"/>
      <c r="D706" s="14"/>
      <c r="E706" s="14"/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4"/>
      <c r="S706" s="14"/>
      <c r="T706" s="14"/>
      <c r="U706" s="14"/>
      <c r="V706" s="14"/>
      <c r="W706" s="14"/>
      <c r="X706" s="14"/>
      <c r="Y706" s="14"/>
      <c r="Z706" s="14"/>
    </row>
    <row r="707" ht="12.75" customHeight="1">
      <c r="A707" s="14"/>
      <c r="B707" s="14"/>
      <c r="C707" s="14"/>
      <c r="D707" s="14"/>
      <c r="E707" s="14"/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4"/>
      <c r="S707" s="14"/>
      <c r="T707" s="14"/>
      <c r="U707" s="14"/>
      <c r="V707" s="14"/>
      <c r="W707" s="14"/>
      <c r="X707" s="14"/>
      <c r="Y707" s="14"/>
      <c r="Z707" s="14"/>
    </row>
    <row r="708" ht="12.75" customHeight="1">
      <c r="A708" s="14"/>
      <c r="B708" s="14"/>
      <c r="C708" s="14"/>
      <c r="D708" s="14"/>
      <c r="E708" s="14"/>
      <c r="F708" s="14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4"/>
      <c r="S708" s="14"/>
      <c r="T708" s="14"/>
      <c r="U708" s="14"/>
      <c r="V708" s="14"/>
      <c r="W708" s="14"/>
      <c r="X708" s="14"/>
      <c r="Y708" s="14"/>
      <c r="Z708" s="14"/>
    </row>
    <row r="709" ht="12.75" customHeight="1">
      <c r="A709" s="14"/>
      <c r="B709" s="14"/>
      <c r="C709" s="14"/>
      <c r="D709" s="14"/>
      <c r="E709" s="14"/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4"/>
      <c r="S709" s="14"/>
      <c r="T709" s="14"/>
      <c r="U709" s="14"/>
      <c r="V709" s="14"/>
      <c r="W709" s="14"/>
      <c r="X709" s="14"/>
      <c r="Y709" s="14"/>
      <c r="Z709" s="14"/>
    </row>
    <row r="710" ht="12.75" customHeight="1">
      <c r="A710" s="14"/>
      <c r="B710" s="14"/>
      <c r="C710" s="14"/>
      <c r="D710" s="14"/>
      <c r="E710" s="14"/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4"/>
      <c r="S710" s="14"/>
      <c r="T710" s="14"/>
      <c r="U710" s="14"/>
      <c r="V710" s="14"/>
      <c r="W710" s="14"/>
      <c r="X710" s="14"/>
      <c r="Y710" s="14"/>
      <c r="Z710" s="14"/>
    </row>
    <row r="711" ht="12.75" customHeight="1">
      <c r="A711" s="14"/>
      <c r="B711" s="14"/>
      <c r="C711" s="14"/>
      <c r="D711" s="14"/>
      <c r="E711" s="14"/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4"/>
      <c r="S711" s="14"/>
      <c r="T711" s="14"/>
      <c r="U711" s="14"/>
      <c r="V711" s="14"/>
      <c r="W711" s="14"/>
      <c r="X711" s="14"/>
      <c r="Y711" s="14"/>
      <c r="Z711" s="14"/>
    </row>
    <row r="712" ht="12.75" customHeight="1">
      <c r="A712" s="14"/>
      <c r="B712" s="14"/>
      <c r="C712" s="14"/>
      <c r="D712" s="14"/>
      <c r="E712" s="14"/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4"/>
      <c r="S712" s="14"/>
      <c r="T712" s="14"/>
      <c r="U712" s="14"/>
      <c r="V712" s="14"/>
      <c r="W712" s="14"/>
      <c r="X712" s="14"/>
      <c r="Y712" s="14"/>
      <c r="Z712" s="14"/>
    </row>
    <row r="713" ht="12.75" customHeight="1">
      <c r="A713" s="14"/>
      <c r="B713" s="14"/>
      <c r="C713" s="14"/>
      <c r="D713" s="14"/>
      <c r="E713" s="14"/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4"/>
      <c r="S713" s="14"/>
      <c r="T713" s="14"/>
      <c r="U713" s="14"/>
      <c r="V713" s="14"/>
      <c r="W713" s="14"/>
      <c r="X713" s="14"/>
      <c r="Y713" s="14"/>
      <c r="Z713" s="14"/>
    </row>
    <row r="714" ht="12.75" customHeight="1">
      <c r="A714" s="14"/>
      <c r="B714" s="14"/>
      <c r="C714" s="14"/>
      <c r="D714" s="14"/>
      <c r="E714" s="14"/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4"/>
      <c r="S714" s="14"/>
      <c r="T714" s="14"/>
      <c r="U714" s="14"/>
      <c r="V714" s="14"/>
      <c r="W714" s="14"/>
      <c r="X714" s="14"/>
      <c r="Y714" s="14"/>
      <c r="Z714" s="14"/>
    </row>
    <row r="715" ht="12.75" customHeight="1">
      <c r="A715" s="14"/>
      <c r="B715" s="14"/>
      <c r="C715" s="14"/>
      <c r="D715" s="14"/>
      <c r="E715" s="14"/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4"/>
      <c r="S715" s="14"/>
      <c r="T715" s="14"/>
      <c r="U715" s="14"/>
      <c r="V715" s="14"/>
      <c r="W715" s="14"/>
      <c r="X715" s="14"/>
      <c r="Y715" s="14"/>
      <c r="Z715" s="14"/>
    </row>
    <row r="716" ht="12.75" customHeight="1">
      <c r="A716" s="14"/>
      <c r="B716" s="14"/>
      <c r="C716" s="14"/>
      <c r="D716" s="14"/>
      <c r="E716" s="14"/>
      <c r="F716" s="14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4"/>
      <c r="S716" s="14"/>
      <c r="T716" s="14"/>
      <c r="U716" s="14"/>
      <c r="V716" s="14"/>
      <c r="W716" s="14"/>
      <c r="X716" s="14"/>
      <c r="Y716" s="14"/>
      <c r="Z716" s="14"/>
    </row>
    <row r="717" ht="12.75" customHeight="1">
      <c r="A717" s="14"/>
      <c r="B717" s="14"/>
      <c r="C717" s="14"/>
      <c r="D717" s="14"/>
      <c r="E717" s="14"/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4"/>
      <c r="S717" s="14"/>
      <c r="T717" s="14"/>
      <c r="U717" s="14"/>
      <c r="V717" s="14"/>
      <c r="W717" s="14"/>
      <c r="X717" s="14"/>
      <c r="Y717" s="14"/>
      <c r="Z717" s="14"/>
    </row>
    <row r="718" ht="12.75" customHeight="1">
      <c r="A718" s="14"/>
      <c r="B718" s="14"/>
      <c r="C718" s="14"/>
      <c r="D718" s="14"/>
      <c r="E718" s="14"/>
      <c r="F718" s="14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4"/>
      <c r="S718" s="14"/>
      <c r="T718" s="14"/>
      <c r="U718" s="14"/>
      <c r="V718" s="14"/>
      <c r="W718" s="14"/>
      <c r="X718" s="14"/>
      <c r="Y718" s="14"/>
      <c r="Z718" s="14"/>
    </row>
    <row r="719" ht="12.75" customHeight="1">
      <c r="A719" s="14"/>
      <c r="B719" s="14"/>
      <c r="C719" s="14"/>
      <c r="D719" s="14"/>
      <c r="E719" s="14"/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4"/>
      <c r="S719" s="14"/>
      <c r="T719" s="14"/>
      <c r="U719" s="14"/>
      <c r="V719" s="14"/>
      <c r="W719" s="14"/>
      <c r="X719" s="14"/>
      <c r="Y719" s="14"/>
      <c r="Z719" s="14"/>
    </row>
    <row r="720" ht="12.75" customHeight="1">
      <c r="A720" s="14"/>
      <c r="B720" s="14"/>
      <c r="C720" s="14"/>
      <c r="D720" s="14"/>
      <c r="E720" s="14"/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4"/>
      <c r="S720" s="14"/>
      <c r="T720" s="14"/>
      <c r="U720" s="14"/>
      <c r="V720" s="14"/>
      <c r="W720" s="14"/>
      <c r="X720" s="14"/>
      <c r="Y720" s="14"/>
      <c r="Z720" s="14"/>
    </row>
    <row r="721" ht="12.75" customHeight="1">
      <c r="A721" s="14"/>
      <c r="B721" s="14"/>
      <c r="C721" s="14"/>
      <c r="D721" s="14"/>
      <c r="E721" s="14"/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4"/>
      <c r="S721" s="14"/>
      <c r="T721" s="14"/>
      <c r="U721" s="14"/>
      <c r="V721" s="14"/>
      <c r="W721" s="14"/>
      <c r="X721" s="14"/>
      <c r="Y721" s="14"/>
      <c r="Z721" s="14"/>
    </row>
    <row r="722" ht="12.75" customHeight="1">
      <c r="A722" s="14"/>
      <c r="B722" s="14"/>
      <c r="C722" s="14"/>
      <c r="D722" s="14"/>
      <c r="E722" s="14"/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4"/>
      <c r="S722" s="14"/>
      <c r="T722" s="14"/>
      <c r="U722" s="14"/>
      <c r="V722" s="14"/>
      <c r="W722" s="14"/>
      <c r="X722" s="14"/>
      <c r="Y722" s="14"/>
      <c r="Z722" s="14"/>
    </row>
    <row r="723" ht="12.75" customHeight="1">
      <c r="A723" s="14"/>
      <c r="B723" s="14"/>
      <c r="C723" s="14"/>
      <c r="D723" s="14"/>
      <c r="E723" s="14"/>
      <c r="F723" s="14"/>
      <c r="G723" s="14"/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4"/>
      <c r="S723" s="14"/>
      <c r="T723" s="14"/>
      <c r="U723" s="14"/>
      <c r="V723" s="14"/>
      <c r="W723" s="14"/>
      <c r="X723" s="14"/>
      <c r="Y723" s="14"/>
      <c r="Z723" s="14"/>
    </row>
    <row r="724" ht="12.75" customHeight="1">
      <c r="A724" s="14"/>
      <c r="B724" s="14"/>
      <c r="C724" s="14"/>
      <c r="D724" s="14"/>
      <c r="E724" s="14"/>
      <c r="F724" s="14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4"/>
      <c r="S724" s="14"/>
      <c r="T724" s="14"/>
      <c r="U724" s="14"/>
      <c r="V724" s="14"/>
      <c r="W724" s="14"/>
      <c r="X724" s="14"/>
      <c r="Y724" s="14"/>
      <c r="Z724" s="14"/>
    </row>
    <row r="725" ht="12.75" customHeight="1">
      <c r="A725" s="14"/>
      <c r="B725" s="14"/>
      <c r="C725" s="14"/>
      <c r="D725" s="14"/>
      <c r="E725" s="14"/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4"/>
      <c r="S725" s="14"/>
      <c r="T725" s="14"/>
      <c r="U725" s="14"/>
      <c r="V725" s="14"/>
      <c r="W725" s="14"/>
      <c r="X725" s="14"/>
      <c r="Y725" s="14"/>
      <c r="Z725" s="14"/>
    </row>
    <row r="726" ht="12.75" customHeight="1">
      <c r="A726" s="14"/>
      <c r="B726" s="14"/>
      <c r="C726" s="14"/>
      <c r="D726" s="14"/>
      <c r="E726" s="14"/>
      <c r="F726" s="14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4"/>
      <c r="S726" s="14"/>
      <c r="T726" s="14"/>
      <c r="U726" s="14"/>
      <c r="V726" s="14"/>
      <c r="W726" s="14"/>
      <c r="X726" s="14"/>
      <c r="Y726" s="14"/>
      <c r="Z726" s="14"/>
    </row>
    <row r="727" ht="12.75" customHeight="1">
      <c r="A727" s="14"/>
      <c r="B727" s="14"/>
      <c r="C727" s="14"/>
      <c r="D727" s="14"/>
      <c r="E727" s="14"/>
      <c r="F727" s="14"/>
      <c r="G727" s="14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4"/>
      <c r="S727" s="14"/>
      <c r="T727" s="14"/>
      <c r="U727" s="14"/>
      <c r="V727" s="14"/>
      <c r="W727" s="14"/>
      <c r="X727" s="14"/>
      <c r="Y727" s="14"/>
      <c r="Z727" s="14"/>
    </row>
    <row r="728" ht="12.75" customHeight="1">
      <c r="A728" s="14"/>
      <c r="B728" s="14"/>
      <c r="C728" s="14"/>
      <c r="D728" s="14"/>
      <c r="E728" s="14"/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4"/>
      <c r="S728" s="14"/>
      <c r="T728" s="14"/>
      <c r="U728" s="14"/>
      <c r="V728" s="14"/>
      <c r="W728" s="14"/>
      <c r="X728" s="14"/>
      <c r="Y728" s="14"/>
      <c r="Z728" s="14"/>
    </row>
    <row r="729" ht="12.75" customHeight="1">
      <c r="A729" s="14"/>
      <c r="B729" s="14"/>
      <c r="C729" s="14"/>
      <c r="D729" s="14"/>
      <c r="E729" s="14"/>
      <c r="F729" s="14"/>
      <c r="G729" s="14"/>
      <c r="H729" s="14"/>
      <c r="I729" s="14"/>
      <c r="J729" s="14"/>
      <c r="K729" s="14"/>
      <c r="L729" s="14"/>
      <c r="M729" s="14"/>
      <c r="N729" s="14"/>
      <c r="O729" s="14"/>
      <c r="P729" s="14"/>
      <c r="Q729" s="14"/>
      <c r="R729" s="14"/>
      <c r="S729" s="14"/>
      <c r="T729" s="14"/>
      <c r="U729" s="14"/>
      <c r="V729" s="14"/>
      <c r="W729" s="14"/>
      <c r="X729" s="14"/>
      <c r="Y729" s="14"/>
      <c r="Z729" s="14"/>
    </row>
    <row r="730" ht="12.75" customHeight="1">
      <c r="A730" s="14"/>
      <c r="B730" s="14"/>
      <c r="C730" s="14"/>
      <c r="D730" s="14"/>
      <c r="E730" s="14"/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4"/>
      <c r="S730" s="14"/>
      <c r="T730" s="14"/>
      <c r="U730" s="14"/>
      <c r="V730" s="14"/>
      <c r="W730" s="14"/>
      <c r="X730" s="14"/>
      <c r="Y730" s="14"/>
      <c r="Z730" s="14"/>
    </row>
    <row r="731" ht="12.75" customHeight="1">
      <c r="A731" s="14"/>
      <c r="B731" s="14"/>
      <c r="C731" s="14"/>
      <c r="D731" s="14"/>
      <c r="E731" s="14"/>
      <c r="F731" s="14"/>
      <c r="G731" s="14"/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4"/>
      <c r="S731" s="14"/>
      <c r="T731" s="14"/>
      <c r="U731" s="14"/>
      <c r="V731" s="14"/>
      <c r="W731" s="14"/>
      <c r="X731" s="14"/>
      <c r="Y731" s="14"/>
      <c r="Z731" s="14"/>
    </row>
    <row r="732" ht="12.75" customHeight="1">
      <c r="A732" s="14"/>
      <c r="B732" s="14"/>
      <c r="C732" s="14"/>
      <c r="D732" s="14"/>
      <c r="E732" s="14"/>
      <c r="F732" s="14"/>
      <c r="G732" s="14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4"/>
      <c r="S732" s="14"/>
      <c r="T732" s="14"/>
      <c r="U732" s="14"/>
      <c r="V732" s="14"/>
      <c r="W732" s="14"/>
      <c r="X732" s="14"/>
      <c r="Y732" s="14"/>
      <c r="Z732" s="14"/>
    </row>
    <row r="733" ht="12.75" customHeight="1">
      <c r="A733" s="14"/>
      <c r="B733" s="14"/>
      <c r="C733" s="14"/>
      <c r="D733" s="14"/>
      <c r="E733" s="14"/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4"/>
      <c r="S733" s="14"/>
      <c r="T733" s="14"/>
      <c r="U733" s="14"/>
      <c r="V733" s="14"/>
      <c r="W733" s="14"/>
      <c r="X733" s="14"/>
      <c r="Y733" s="14"/>
      <c r="Z733" s="14"/>
    </row>
    <row r="734" ht="12.75" customHeight="1">
      <c r="A734" s="14"/>
      <c r="B734" s="14"/>
      <c r="C734" s="14"/>
      <c r="D734" s="14"/>
      <c r="E734" s="14"/>
      <c r="F734" s="14"/>
      <c r="G734" s="14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4"/>
      <c r="S734" s="14"/>
      <c r="T734" s="14"/>
      <c r="U734" s="14"/>
      <c r="V734" s="14"/>
      <c r="W734" s="14"/>
      <c r="X734" s="14"/>
      <c r="Y734" s="14"/>
      <c r="Z734" s="14"/>
    </row>
    <row r="735" ht="12.75" customHeight="1">
      <c r="A735" s="14"/>
      <c r="B735" s="14"/>
      <c r="C735" s="14"/>
      <c r="D735" s="14"/>
      <c r="E735" s="14"/>
      <c r="F735" s="14"/>
      <c r="G735" s="14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4"/>
      <c r="S735" s="14"/>
      <c r="T735" s="14"/>
      <c r="U735" s="14"/>
      <c r="V735" s="14"/>
      <c r="W735" s="14"/>
      <c r="X735" s="14"/>
      <c r="Y735" s="14"/>
      <c r="Z735" s="14"/>
    </row>
    <row r="736" ht="12.75" customHeight="1">
      <c r="A736" s="14"/>
      <c r="B736" s="14"/>
      <c r="C736" s="14"/>
      <c r="D736" s="14"/>
      <c r="E736" s="14"/>
      <c r="F736" s="14"/>
      <c r="G736" s="14"/>
      <c r="H736" s="14"/>
      <c r="I736" s="14"/>
      <c r="J736" s="14"/>
      <c r="K736" s="14"/>
      <c r="L736" s="14"/>
      <c r="M736" s="14"/>
      <c r="N736" s="14"/>
      <c r="O736" s="14"/>
      <c r="P736" s="14"/>
      <c r="Q736" s="14"/>
      <c r="R736" s="14"/>
      <c r="S736" s="14"/>
      <c r="T736" s="14"/>
      <c r="U736" s="14"/>
      <c r="V736" s="14"/>
      <c r="W736" s="14"/>
      <c r="X736" s="14"/>
      <c r="Y736" s="14"/>
      <c r="Z736" s="14"/>
    </row>
    <row r="737" ht="12.75" customHeight="1">
      <c r="A737" s="14"/>
      <c r="B737" s="14"/>
      <c r="C737" s="14"/>
      <c r="D737" s="14"/>
      <c r="E737" s="14"/>
      <c r="F737" s="14"/>
      <c r="G737" s="14"/>
      <c r="H737" s="14"/>
      <c r="I737" s="14"/>
      <c r="J737" s="14"/>
      <c r="K737" s="14"/>
      <c r="L737" s="14"/>
      <c r="M737" s="14"/>
      <c r="N737" s="14"/>
      <c r="O737" s="14"/>
      <c r="P737" s="14"/>
      <c r="Q737" s="14"/>
      <c r="R737" s="14"/>
      <c r="S737" s="14"/>
      <c r="T737" s="14"/>
      <c r="U737" s="14"/>
      <c r="V737" s="14"/>
      <c r="W737" s="14"/>
      <c r="X737" s="14"/>
      <c r="Y737" s="14"/>
      <c r="Z737" s="14"/>
    </row>
    <row r="738" ht="12.75" customHeight="1">
      <c r="A738" s="14"/>
      <c r="B738" s="14"/>
      <c r="C738" s="14"/>
      <c r="D738" s="14"/>
      <c r="E738" s="14"/>
      <c r="F738" s="14"/>
      <c r="G738" s="14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4"/>
      <c r="S738" s="14"/>
      <c r="T738" s="14"/>
      <c r="U738" s="14"/>
      <c r="V738" s="14"/>
      <c r="W738" s="14"/>
      <c r="X738" s="14"/>
      <c r="Y738" s="14"/>
      <c r="Z738" s="14"/>
    </row>
    <row r="739" ht="12.75" customHeight="1">
      <c r="A739" s="14"/>
      <c r="B739" s="14"/>
      <c r="C739" s="14"/>
      <c r="D739" s="14"/>
      <c r="E739" s="14"/>
      <c r="F739" s="14"/>
      <c r="G739" s="14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4"/>
      <c r="S739" s="14"/>
      <c r="T739" s="14"/>
      <c r="U739" s="14"/>
      <c r="V739" s="14"/>
      <c r="W739" s="14"/>
      <c r="X739" s="14"/>
      <c r="Y739" s="14"/>
      <c r="Z739" s="14"/>
    </row>
    <row r="740" ht="12.75" customHeight="1">
      <c r="A740" s="14"/>
      <c r="B740" s="14"/>
      <c r="C740" s="14"/>
      <c r="D740" s="14"/>
      <c r="E740" s="14"/>
      <c r="F740" s="14"/>
      <c r="G740" s="14"/>
      <c r="H740" s="14"/>
      <c r="I740" s="14"/>
      <c r="J740" s="14"/>
      <c r="K740" s="14"/>
      <c r="L740" s="14"/>
      <c r="M740" s="14"/>
      <c r="N740" s="14"/>
      <c r="O740" s="14"/>
      <c r="P740" s="14"/>
      <c r="Q740" s="14"/>
      <c r="R740" s="14"/>
      <c r="S740" s="14"/>
      <c r="T740" s="14"/>
      <c r="U740" s="14"/>
      <c r="V740" s="14"/>
      <c r="W740" s="14"/>
      <c r="X740" s="14"/>
      <c r="Y740" s="14"/>
      <c r="Z740" s="14"/>
    </row>
    <row r="741" ht="12.75" customHeight="1">
      <c r="A741" s="14"/>
      <c r="B741" s="14"/>
      <c r="C741" s="14"/>
      <c r="D741" s="14"/>
      <c r="E741" s="14"/>
      <c r="F741" s="14"/>
      <c r="G741" s="14"/>
      <c r="H741" s="14"/>
      <c r="I741" s="14"/>
      <c r="J741" s="14"/>
      <c r="K741" s="14"/>
      <c r="L741" s="14"/>
      <c r="M741" s="14"/>
      <c r="N741" s="14"/>
      <c r="O741" s="14"/>
      <c r="P741" s="14"/>
      <c r="Q741" s="14"/>
      <c r="R741" s="14"/>
      <c r="S741" s="14"/>
      <c r="T741" s="14"/>
      <c r="U741" s="14"/>
      <c r="V741" s="14"/>
      <c r="W741" s="14"/>
      <c r="X741" s="14"/>
      <c r="Y741" s="14"/>
      <c r="Z741" s="14"/>
    </row>
    <row r="742" ht="12.75" customHeight="1">
      <c r="A742" s="14"/>
      <c r="B742" s="14"/>
      <c r="C742" s="14"/>
      <c r="D742" s="14"/>
      <c r="E742" s="14"/>
      <c r="F742" s="14"/>
      <c r="G742" s="14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4"/>
      <c r="S742" s="14"/>
      <c r="T742" s="14"/>
      <c r="U742" s="14"/>
      <c r="V742" s="14"/>
      <c r="W742" s="14"/>
      <c r="X742" s="14"/>
      <c r="Y742" s="14"/>
      <c r="Z742" s="14"/>
    </row>
    <row r="743" ht="12.75" customHeight="1">
      <c r="A743" s="14"/>
      <c r="B743" s="14"/>
      <c r="C743" s="14"/>
      <c r="D743" s="14"/>
      <c r="E743" s="14"/>
      <c r="F743" s="14"/>
      <c r="G743" s="14"/>
      <c r="H743" s="14"/>
      <c r="I743" s="14"/>
      <c r="J743" s="14"/>
      <c r="K743" s="14"/>
      <c r="L743" s="14"/>
      <c r="M743" s="14"/>
      <c r="N743" s="14"/>
      <c r="O743" s="14"/>
      <c r="P743" s="14"/>
      <c r="Q743" s="14"/>
      <c r="R743" s="14"/>
      <c r="S743" s="14"/>
      <c r="T743" s="14"/>
      <c r="U743" s="14"/>
      <c r="V743" s="14"/>
      <c r="W743" s="14"/>
      <c r="X743" s="14"/>
      <c r="Y743" s="14"/>
      <c r="Z743" s="14"/>
    </row>
    <row r="744" ht="12.75" customHeight="1">
      <c r="A744" s="14"/>
      <c r="B744" s="14"/>
      <c r="C744" s="14"/>
      <c r="D744" s="14"/>
      <c r="E744" s="14"/>
      <c r="F744" s="14"/>
      <c r="G744" s="14"/>
      <c r="H744" s="14"/>
      <c r="I744" s="14"/>
      <c r="J744" s="14"/>
      <c r="K744" s="14"/>
      <c r="L744" s="14"/>
      <c r="M744" s="14"/>
      <c r="N744" s="14"/>
      <c r="O744" s="14"/>
      <c r="P744" s="14"/>
      <c r="Q744" s="14"/>
      <c r="R744" s="14"/>
      <c r="S744" s="14"/>
      <c r="T744" s="14"/>
      <c r="U744" s="14"/>
      <c r="V744" s="14"/>
      <c r="W744" s="14"/>
      <c r="X744" s="14"/>
      <c r="Y744" s="14"/>
      <c r="Z744" s="14"/>
    </row>
    <row r="745" ht="12.75" customHeight="1">
      <c r="A745" s="14"/>
      <c r="B745" s="14"/>
      <c r="C745" s="14"/>
      <c r="D745" s="14"/>
      <c r="E745" s="14"/>
      <c r="F745" s="14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4"/>
      <c r="S745" s="14"/>
      <c r="T745" s="14"/>
      <c r="U745" s="14"/>
      <c r="V745" s="14"/>
      <c r="W745" s="14"/>
      <c r="X745" s="14"/>
      <c r="Y745" s="14"/>
      <c r="Z745" s="14"/>
    </row>
    <row r="746" ht="12.75" customHeight="1">
      <c r="A746" s="14"/>
      <c r="B746" s="14"/>
      <c r="C746" s="14"/>
      <c r="D746" s="14"/>
      <c r="E746" s="14"/>
      <c r="F746" s="14"/>
      <c r="G746" s="14"/>
      <c r="H746" s="14"/>
      <c r="I746" s="14"/>
      <c r="J746" s="14"/>
      <c r="K746" s="14"/>
      <c r="L746" s="14"/>
      <c r="M746" s="14"/>
      <c r="N746" s="14"/>
      <c r="O746" s="14"/>
      <c r="P746" s="14"/>
      <c r="Q746" s="14"/>
      <c r="R746" s="14"/>
      <c r="S746" s="14"/>
      <c r="T746" s="14"/>
      <c r="U746" s="14"/>
      <c r="V746" s="14"/>
      <c r="W746" s="14"/>
      <c r="X746" s="14"/>
      <c r="Y746" s="14"/>
      <c r="Z746" s="14"/>
    </row>
    <row r="747" ht="12.75" customHeight="1">
      <c r="A747" s="14"/>
      <c r="B747" s="14"/>
      <c r="C747" s="14"/>
      <c r="D747" s="14"/>
      <c r="E747" s="14"/>
      <c r="F747" s="14"/>
      <c r="G747" s="14"/>
      <c r="H747" s="14"/>
      <c r="I747" s="14"/>
      <c r="J747" s="14"/>
      <c r="K747" s="14"/>
      <c r="L747" s="14"/>
      <c r="M747" s="14"/>
      <c r="N747" s="14"/>
      <c r="O747" s="14"/>
      <c r="P747" s="14"/>
      <c r="Q747" s="14"/>
      <c r="R747" s="14"/>
      <c r="S747" s="14"/>
      <c r="T747" s="14"/>
      <c r="U747" s="14"/>
      <c r="V747" s="14"/>
      <c r="W747" s="14"/>
      <c r="X747" s="14"/>
      <c r="Y747" s="14"/>
      <c r="Z747" s="14"/>
    </row>
    <row r="748" ht="12.75" customHeight="1">
      <c r="A748" s="14"/>
      <c r="B748" s="14"/>
      <c r="C748" s="14"/>
      <c r="D748" s="14"/>
      <c r="E748" s="14"/>
      <c r="F748" s="14"/>
      <c r="G748" s="14"/>
      <c r="H748" s="14"/>
      <c r="I748" s="14"/>
      <c r="J748" s="14"/>
      <c r="K748" s="14"/>
      <c r="L748" s="14"/>
      <c r="M748" s="14"/>
      <c r="N748" s="14"/>
      <c r="O748" s="14"/>
      <c r="P748" s="14"/>
      <c r="Q748" s="14"/>
      <c r="R748" s="14"/>
      <c r="S748" s="14"/>
      <c r="T748" s="14"/>
      <c r="U748" s="14"/>
      <c r="V748" s="14"/>
      <c r="W748" s="14"/>
      <c r="X748" s="14"/>
      <c r="Y748" s="14"/>
      <c r="Z748" s="14"/>
    </row>
    <row r="749" ht="12.75" customHeight="1">
      <c r="A749" s="14"/>
      <c r="B749" s="14"/>
      <c r="C749" s="14"/>
      <c r="D749" s="14"/>
      <c r="E749" s="14"/>
      <c r="F749" s="14"/>
      <c r="G749" s="14"/>
      <c r="H749" s="14"/>
      <c r="I749" s="14"/>
      <c r="J749" s="14"/>
      <c r="K749" s="14"/>
      <c r="L749" s="14"/>
      <c r="M749" s="14"/>
      <c r="N749" s="14"/>
      <c r="O749" s="14"/>
      <c r="P749" s="14"/>
      <c r="Q749" s="14"/>
      <c r="R749" s="14"/>
      <c r="S749" s="14"/>
      <c r="T749" s="14"/>
      <c r="U749" s="14"/>
      <c r="V749" s="14"/>
      <c r="W749" s="14"/>
      <c r="X749" s="14"/>
      <c r="Y749" s="14"/>
      <c r="Z749" s="14"/>
    </row>
    <row r="750" ht="12.75" customHeight="1">
      <c r="A750" s="14"/>
      <c r="B750" s="14"/>
      <c r="C750" s="14"/>
      <c r="D750" s="14"/>
      <c r="E750" s="14"/>
      <c r="F750" s="14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4"/>
      <c r="S750" s="14"/>
      <c r="T750" s="14"/>
      <c r="U750" s="14"/>
      <c r="V750" s="14"/>
      <c r="W750" s="14"/>
      <c r="X750" s="14"/>
      <c r="Y750" s="14"/>
      <c r="Z750" s="14"/>
    </row>
    <row r="751" ht="12.75" customHeight="1">
      <c r="A751" s="14"/>
      <c r="B751" s="14"/>
      <c r="C751" s="14"/>
      <c r="D751" s="14"/>
      <c r="E751" s="14"/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4"/>
      <c r="S751" s="14"/>
      <c r="T751" s="14"/>
      <c r="U751" s="14"/>
      <c r="V751" s="14"/>
      <c r="W751" s="14"/>
      <c r="X751" s="14"/>
      <c r="Y751" s="14"/>
      <c r="Z751" s="14"/>
    </row>
    <row r="752" ht="12.75" customHeight="1">
      <c r="A752" s="14"/>
      <c r="B752" s="14"/>
      <c r="C752" s="14"/>
      <c r="D752" s="14"/>
      <c r="E752" s="14"/>
      <c r="F752" s="14"/>
      <c r="G752" s="14"/>
      <c r="H752" s="14"/>
      <c r="I752" s="14"/>
      <c r="J752" s="14"/>
      <c r="K752" s="14"/>
      <c r="L752" s="14"/>
      <c r="M752" s="14"/>
      <c r="N752" s="14"/>
      <c r="O752" s="14"/>
      <c r="P752" s="14"/>
      <c r="Q752" s="14"/>
      <c r="R752" s="14"/>
      <c r="S752" s="14"/>
      <c r="T752" s="14"/>
      <c r="U752" s="14"/>
      <c r="V752" s="14"/>
      <c r="W752" s="14"/>
      <c r="X752" s="14"/>
      <c r="Y752" s="14"/>
      <c r="Z752" s="14"/>
    </row>
    <row r="753" ht="12.75" customHeight="1">
      <c r="A753" s="14"/>
      <c r="B753" s="14"/>
      <c r="C753" s="14"/>
      <c r="D753" s="14"/>
      <c r="E753" s="14"/>
      <c r="F753" s="14"/>
      <c r="G753" s="14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4"/>
      <c r="S753" s="14"/>
      <c r="T753" s="14"/>
      <c r="U753" s="14"/>
      <c r="V753" s="14"/>
      <c r="W753" s="14"/>
      <c r="X753" s="14"/>
      <c r="Y753" s="14"/>
      <c r="Z753" s="14"/>
    </row>
    <row r="754" ht="12.75" customHeight="1">
      <c r="A754" s="14"/>
      <c r="B754" s="14"/>
      <c r="C754" s="14"/>
      <c r="D754" s="14"/>
      <c r="E754" s="14"/>
      <c r="F754" s="14"/>
      <c r="G754" s="14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4"/>
      <c r="S754" s="14"/>
      <c r="T754" s="14"/>
      <c r="U754" s="14"/>
      <c r="V754" s="14"/>
      <c r="W754" s="14"/>
      <c r="X754" s="14"/>
      <c r="Y754" s="14"/>
      <c r="Z754" s="14"/>
    </row>
    <row r="755" ht="12.75" customHeight="1">
      <c r="A755" s="14"/>
      <c r="B755" s="14"/>
      <c r="C755" s="14"/>
      <c r="D755" s="14"/>
      <c r="E755" s="14"/>
      <c r="F755" s="14"/>
      <c r="G755" s="14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4"/>
      <c r="S755" s="14"/>
      <c r="T755" s="14"/>
      <c r="U755" s="14"/>
      <c r="V755" s="14"/>
      <c r="W755" s="14"/>
      <c r="X755" s="14"/>
      <c r="Y755" s="14"/>
      <c r="Z755" s="14"/>
    </row>
    <row r="756" ht="12.75" customHeight="1">
      <c r="A756" s="14"/>
      <c r="B756" s="14"/>
      <c r="C756" s="14"/>
      <c r="D756" s="14"/>
      <c r="E756" s="14"/>
      <c r="F756" s="14"/>
      <c r="G756" s="14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4"/>
      <c r="S756" s="14"/>
      <c r="T756" s="14"/>
      <c r="U756" s="14"/>
      <c r="V756" s="14"/>
      <c r="W756" s="14"/>
      <c r="X756" s="14"/>
      <c r="Y756" s="14"/>
      <c r="Z756" s="14"/>
    </row>
    <row r="757" ht="12.75" customHeight="1">
      <c r="A757" s="14"/>
      <c r="B757" s="14"/>
      <c r="C757" s="14"/>
      <c r="D757" s="14"/>
      <c r="E757" s="14"/>
      <c r="F757" s="14"/>
      <c r="G757" s="14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4"/>
      <c r="S757" s="14"/>
      <c r="T757" s="14"/>
      <c r="U757" s="14"/>
      <c r="V757" s="14"/>
      <c r="W757" s="14"/>
      <c r="X757" s="14"/>
      <c r="Y757" s="14"/>
      <c r="Z757" s="14"/>
    </row>
    <row r="758" ht="12.75" customHeight="1">
      <c r="A758" s="14"/>
      <c r="B758" s="14"/>
      <c r="C758" s="14"/>
      <c r="D758" s="14"/>
      <c r="E758" s="14"/>
      <c r="F758" s="14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4"/>
      <c r="S758" s="14"/>
      <c r="T758" s="14"/>
      <c r="U758" s="14"/>
      <c r="V758" s="14"/>
      <c r="W758" s="14"/>
      <c r="X758" s="14"/>
      <c r="Y758" s="14"/>
      <c r="Z758" s="14"/>
    </row>
    <row r="759" ht="12.75" customHeight="1">
      <c r="A759" s="14"/>
      <c r="B759" s="14"/>
      <c r="C759" s="14"/>
      <c r="D759" s="14"/>
      <c r="E759" s="14"/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4"/>
      <c r="S759" s="14"/>
      <c r="T759" s="14"/>
      <c r="U759" s="14"/>
      <c r="V759" s="14"/>
      <c r="W759" s="14"/>
      <c r="X759" s="14"/>
      <c r="Y759" s="14"/>
      <c r="Z759" s="14"/>
    </row>
    <row r="760" ht="12.75" customHeight="1">
      <c r="A760" s="14"/>
      <c r="B760" s="14"/>
      <c r="C760" s="14"/>
      <c r="D760" s="14"/>
      <c r="E760" s="14"/>
      <c r="F760" s="14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4"/>
      <c r="S760" s="14"/>
      <c r="T760" s="14"/>
      <c r="U760" s="14"/>
      <c r="V760" s="14"/>
      <c r="W760" s="14"/>
      <c r="X760" s="14"/>
      <c r="Y760" s="14"/>
      <c r="Z760" s="14"/>
    </row>
    <row r="761" ht="12.75" customHeight="1">
      <c r="A761" s="14"/>
      <c r="B761" s="14"/>
      <c r="C761" s="14"/>
      <c r="D761" s="14"/>
      <c r="E761" s="14"/>
      <c r="F761" s="14"/>
      <c r="G761" s="14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4"/>
      <c r="S761" s="14"/>
      <c r="T761" s="14"/>
      <c r="U761" s="14"/>
      <c r="V761" s="14"/>
      <c r="W761" s="14"/>
      <c r="X761" s="14"/>
      <c r="Y761" s="14"/>
      <c r="Z761" s="14"/>
    </row>
    <row r="762" ht="12.75" customHeight="1">
      <c r="A762" s="14"/>
      <c r="B762" s="14"/>
      <c r="C762" s="14"/>
      <c r="D762" s="14"/>
      <c r="E762" s="14"/>
      <c r="F762" s="14"/>
      <c r="G762" s="14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4"/>
      <c r="S762" s="14"/>
      <c r="T762" s="14"/>
      <c r="U762" s="14"/>
      <c r="V762" s="14"/>
      <c r="W762" s="14"/>
      <c r="X762" s="14"/>
      <c r="Y762" s="14"/>
      <c r="Z762" s="14"/>
    </row>
    <row r="763" ht="12.75" customHeight="1">
      <c r="A763" s="14"/>
      <c r="B763" s="14"/>
      <c r="C763" s="14"/>
      <c r="D763" s="14"/>
      <c r="E763" s="14"/>
      <c r="F763" s="14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4"/>
      <c r="S763" s="14"/>
      <c r="T763" s="14"/>
      <c r="U763" s="14"/>
      <c r="V763" s="14"/>
      <c r="W763" s="14"/>
      <c r="X763" s="14"/>
      <c r="Y763" s="14"/>
      <c r="Z763" s="14"/>
    </row>
    <row r="764" ht="12.75" customHeight="1">
      <c r="A764" s="14"/>
      <c r="B764" s="14"/>
      <c r="C764" s="14"/>
      <c r="D764" s="14"/>
      <c r="E764" s="14"/>
      <c r="F764" s="14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4"/>
      <c r="S764" s="14"/>
      <c r="T764" s="14"/>
      <c r="U764" s="14"/>
      <c r="V764" s="14"/>
      <c r="W764" s="14"/>
      <c r="X764" s="14"/>
      <c r="Y764" s="14"/>
      <c r="Z764" s="14"/>
    </row>
    <row r="765" ht="12.75" customHeight="1">
      <c r="A765" s="14"/>
      <c r="B765" s="14"/>
      <c r="C765" s="14"/>
      <c r="D765" s="14"/>
      <c r="E765" s="14"/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4"/>
      <c r="S765" s="14"/>
      <c r="T765" s="14"/>
      <c r="U765" s="14"/>
      <c r="V765" s="14"/>
      <c r="W765" s="14"/>
      <c r="X765" s="14"/>
      <c r="Y765" s="14"/>
      <c r="Z765" s="14"/>
    </row>
    <row r="766" ht="12.75" customHeight="1">
      <c r="A766" s="14"/>
      <c r="B766" s="14"/>
      <c r="C766" s="14"/>
      <c r="D766" s="14"/>
      <c r="E766" s="14"/>
      <c r="F766" s="14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4"/>
      <c r="S766" s="14"/>
      <c r="T766" s="14"/>
      <c r="U766" s="14"/>
      <c r="V766" s="14"/>
      <c r="W766" s="14"/>
      <c r="X766" s="14"/>
      <c r="Y766" s="14"/>
      <c r="Z766" s="14"/>
    </row>
    <row r="767" ht="12.75" customHeight="1">
      <c r="A767" s="14"/>
      <c r="B767" s="14"/>
      <c r="C767" s="14"/>
      <c r="D767" s="14"/>
      <c r="E767" s="14"/>
      <c r="F767" s="14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4"/>
      <c r="S767" s="14"/>
      <c r="T767" s="14"/>
      <c r="U767" s="14"/>
      <c r="V767" s="14"/>
      <c r="W767" s="14"/>
      <c r="X767" s="14"/>
      <c r="Y767" s="14"/>
      <c r="Z767" s="14"/>
    </row>
    <row r="768" ht="12.75" customHeight="1">
      <c r="A768" s="14"/>
      <c r="B768" s="14"/>
      <c r="C768" s="14"/>
      <c r="D768" s="14"/>
      <c r="E768" s="14"/>
      <c r="F768" s="14"/>
      <c r="G768" s="14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4"/>
      <c r="S768" s="14"/>
      <c r="T768" s="14"/>
      <c r="U768" s="14"/>
      <c r="V768" s="14"/>
      <c r="W768" s="14"/>
      <c r="X768" s="14"/>
      <c r="Y768" s="14"/>
      <c r="Z768" s="14"/>
    </row>
    <row r="769" ht="12.75" customHeight="1">
      <c r="A769" s="14"/>
      <c r="B769" s="14"/>
      <c r="C769" s="14"/>
      <c r="D769" s="14"/>
      <c r="E769" s="14"/>
      <c r="F769" s="14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4"/>
      <c r="S769" s="14"/>
      <c r="T769" s="14"/>
      <c r="U769" s="14"/>
      <c r="V769" s="14"/>
      <c r="W769" s="14"/>
      <c r="X769" s="14"/>
      <c r="Y769" s="14"/>
      <c r="Z769" s="14"/>
    </row>
    <row r="770" ht="12.75" customHeight="1">
      <c r="A770" s="14"/>
      <c r="B770" s="14"/>
      <c r="C770" s="14"/>
      <c r="D770" s="14"/>
      <c r="E770" s="14"/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4"/>
      <c r="S770" s="14"/>
      <c r="T770" s="14"/>
      <c r="U770" s="14"/>
      <c r="V770" s="14"/>
      <c r="W770" s="14"/>
      <c r="X770" s="14"/>
      <c r="Y770" s="14"/>
      <c r="Z770" s="14"/>
    </row>
    <row r="771" ht="12.75" customHeight="1">
      <c r="A771" s="14"/>
      <c r="B771" s="14"/>
      <c r="C771" s="14"/>
      <c r="D771" s="14"/>
      <c r="E771" s="14"/>
      <c r="F771" s="14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4"/>
      <c r="S771" s="14"/>
      <c r="T771" s="14"/>
      <c r="U771" s="14"/>
      <c r="V771" s="14"/>
      <c r="W771" s="14"/>
      <c r="X771" s="14"/>
      <c r="Y771" s="14"/>
      <c r="Z771" s="14"/>
    </row>
    <row r="772" ht="12.75" customHeight="1">
      <c r="A772" s="14"/>
      <c r="B772" s="14"/>
      <c r="C772" s="14"/>
      <c r="D772" s="14"/>
      <c r="E772" s="14"/>
      <c r="F772" s="14"/>
      <c r="G772" s="14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4"/>
      <c r="S772" s="14"/>
      <c r="T772" s="14"/>
      <c r="U772" s="14"/>
      <c r="V772" s="14"/>
      <c r="W772" s="14"/>
      <c r="X772" s="14"/>
      <c r="Y772" s="14"/>
      <c r="Z772" s="14"/>
    </row>
    <row r="773" ht="12.75" customHeight="1">
      <c r="A773" s="14"/>
      <c r="B773" s="14"/>
      <c r="C773" s="14"/>
      <c r="D773" s="14"/>
      <c r="E773" s="14"/>
      <c r="F773" s="14"/>
      <c r="G773" s="14"/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4"/>
      <c r="S773" s="14"/>
      <c r="T773" s="14"/>
      <c r="U773" s="14"/>
      <c r="V773" s="14"/>
      <c r="W773" s="14"/>
      <c r="X773" s="14"/>
      <c r="Y773" s="14"/>
      <c r="Z773" s="14"/>
    </row>
    <row r="774" ht="12.75" customHeight="1">
      <c r="A774" s="14"/>
      <c r="B774" s="14"/>
      <c r="C774" s="14"/>
      <c r="D774" s="14"/>
      <c r="E774" s="14"/>
      <c r="F774" s="14"/>
      <c r="G774" s="14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4"/>
      <c r="S774" s="14"/>
      <c r="T774" s="14"/>
      <c r="U774" s="14"/>
      <c r="V774" s="14"/>
      <c r="W774" s="14"/>
      <c r="X774" s="14"/>
      <c r="Y774" s="14"/>
      <c r="Z774" s="14"/>
    </row>
    <row r="775" ht="12.75" customHeight="1">
      <c r="A775" s="14"/>
      <c r="B775" s="14"/>
      <c r="C775" s="14"/>
      <c r="D775" s="14"/>
      <c r="E775" s="14"/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4"/>
      <c r="S775" s="14"/>
      <c r="T775" s="14"/>
      <c r="U775" s="14"/>
      <c r="V775" s="14"/>
      <c r="W775" s="14"/>
      <c r="X775" s="14"/>
      <c r="Y775" s="14"/>
      <c r="Z775" s="14"/>
    </row>
    <row r="776" ht="12.75" customHeight="1">
      <c r="A776" s="14"/>
      <c r="B776" s="14"/>
      <c r="C776" s="14"/>
      <c r="D776" s="14"/>
      <c r="E776" s="14"/>
      <c r="F776" s="14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4"/>
      <c r="S776" s="14"/>
      <c r="T776" s="14"/>
      <c r="U776" s="14"/>
      <c r="V776" s="14"/>
      <c r="W776" s="14"/>
      <c r="X776" s="14"/>
      <c r="Y776" s="14"/>
      <c r="Z776" s="14"/>
    </row>
    <row r="777" ht="12.75" customHeight="1">
      <c r="A777" s="14"/>
      <c r="B777" s="14"/>
      <c r="C777" s="14"/>
      <c r="D777" s="14"/>
      <c r="E777" s="14"/>
      <c r="F777" s="14"/>
      <c r="G777" s="14"/>
      <c r="H777" s="14"/>
      <c r="I777" s="14"/>
      <c r="J777" s="14"/>
      <c r="K777" s="14"/>
      <c r="L777" s="14"/>
      <c r="M777" s="14"/>
      <c r="N777" s="14"/>
      <c r="O777" s="14"/>
      <c r="P777" s="14"/>
      <c r="Q777" s="14"/>
      <c r="R777" s="14"/>
      <c r="S777" s="14"/>
      <c r="T777" s="14"/>
      <c r="U777" s="14"/>
      <c r="V777" s="14"/>
      <c r="W777" s="14"/>
      <c r="X777" s="14"/>
      <c r="Y777" s="14"/>
      <c r="Z777" s="14"/>
    </row>
    <row r="778" ht="12.75" customHeight="1">
      <c r="A778" s="14"/>
      <c r="B778" s="14"/>
      <c r="C778" s="14"/>
      <c r="D778" s="14"/>
      <c r="E778" s="14"/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4"/>
      <c r="S778" s="14"/>
      <c r="T778" s="14"/>
      <c r="U778" s="14"/>
      <c r="V778" s="14"/>
      <c r="W778" s="14"/>
      <c r="X778" s="14"/>
      <c r="Y778" s="14"/>
      <c r="Z778" s="14"/>
    </row>
    <row r="779" ht="12.75" customHeight="1">
      <c r="A779" s="14"/>
      <c r="B779" s="14"/>
      <c r="C779" s="14"/>
      <c r="D779" s="14"/>
      <c r="E779" s="14"/>
      <c r="F779" s="14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4"/>
      <c r="S779" s="14"/>
      <c r="T779" s="14"/>
      <c r="U779" s="14"/>
      <c r="V779" s="14"/>
      <c r="W779" s="14"/>
      <c r="X779" s="14"/>
      <c r="Y779" s="14"/>
      <c r="Z779" s="14"/>
    </row>
    <row r="780" ht="12.75" customHeight="1">
      <c r="A780" s="14"/>
      <c r="B780" s="14"/>
      <c r="C780" s="14"/>
      <c r="D780" s="14"/>
      <c r="E780" s="14"/>
      <c r="F780" s="14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4"/>
      <c r="S780" s="14"/>
      <c r="T780" s="14"/>
      <c r="U780" s="14"/>
      <c r="V780" s="14"/>
      <c r="W780" s="14"/>
      <c r="X780" s="14"/>
      <c r="Y780" s="14"/>
      <c r="Z780" s="14"/>
    </row>
    <row r="781" ht="12.75" customHeight="1">
      <c r="A781" s="14"/>
      <c r="B781" s="14"/>
      <c r="C781" s="14"/>
      <c r="D781" s="14"/>
      <c r="E781" s="14"/>
      <c r="F781" s="14"/>
      <c r="G781" s="14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4"/>
      <c r="S781" s="14"/>
      <c r="T781" s="14"/>
      <c r="U781" s="14"/>
      <c r="V781" s="14"/>
      <c r="W781" s="14"/>
      <c r="X781" s="14"/>
      <c r="Y781" s="14"/>
      <c r="Z781" s="14"/>
    </row>
    <row r="782" ht="12.75" customHeight="1">
      <c r="A782" s="14"/>
      <c r="B782" s="14"/>
      <c r="C782" s="14"/>
      <c r="D782" s="14"/>
      <c r="E782" s="14"/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4"/>
      <c r="S782" s="14"/>
      <c r="T782" s="14"/>
      <c r="U782" s="14"/>
      <c r="V782" s="14"/>
      <c r="W782" s="14"/>
      <c r="X782" s="14"/>
      <c r="Y782" s="14"/>
      <c r="Z782" s="14"/>
    </row>
    <row r="783" ht="12.75" customHeight="1">
      <c r="A783" s="14"/>
      <c r="B783" s="14"/>
      <c r="C783" s="14"/>
      <c r="D783" s="14"/>
      <c r="E783" s="14"/>
      <c r="F783" s="14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4"/>
      <c r="S783" s="14"/>
      <c r="T783" s="14"/>
      <c r="U783" s="14"/>
      <c r="V783" s="14"/>
      <c r="W783" s="14"/>
      <c r="X783" s="14"/>
      <c r="Y783" s="14"/>
      <c r="Z783" s="14"/>
    </row>
    <row r="784" ht="12.75" customHeight="1">
      <c r="A784" s="14"/>
      <c r="B784" s="14"/>
      <c r="C784" s="14"/>
      <c r="D784" s="14"/>
      <c r="E784" s="14"/>
      <c r="F784" s="14"/>
      <c r="G784" s="14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4"/>
      <c r="S784" s="14"/>
      <c r="T784" s="14"/>
      <c r="U784" s="14"/>
      <c r="V784" s="14"/>
      <c r="W784" s="14"/>
      <c r="X784" s="14"/>
      <c r="Y784" s="14"/>
      <c r="Z784" s="14"/>
    </row>
    <row r="785" ht="12.75" customHeight="1">
      <c r="A785" s="14"/>
      <c r="B785" s="14"/>
      <c r="C785" s="14"/>
      <c r="D785" s="14"/>
      <c r="E785" s="14"/>
      <c r="F785" s="14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4"/>
      <c r="S785" s="14"/>
      <c r="T785" s="14"/>
      <c r="U785" s="14"/>
      <c r="V785" s="14"/>
      <c r="W785" s="14"/>
      <c r="X785" s="14"/>
      <c r="Y785" s="14"/>
      <c r="Z785" s="14"/>
    </row>
    <row r="786" ht="12.75" customHeight="1">
      <c r="A786" s="14"/>
      <c r="B786" s="14"/>
      <c r="C786" s="14"/>
      <c r="D786" s="14"/>
      <c r="E786" s="14"/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4"/>
      <c r="S786" s="14"/>
      <c r="T786" s="14"/>
      <c r="U786" s="14"/>
      <c r="V786" s="14"/>
      <c r="W786" s="14"/>
      <c r="X786" s="14"/>
      <c r="Y786" s="14"/>
      <c r="Z786" s="14"/>
    </row>
    <row r="787" ht="12.75" customHeight="1">
      <c r="A787" s="14"/>
      <c r="B787" s="14"/>
      <c r="C787" s="14"/>
      <c r="D787" s="14"/>
      <c r="E787" s="14"/>
      <c r="F787" s="14"/>
      <c r="G787" s="14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4"/>
      <c r="S787" s="14"/>
      <c r="T787" s="14"/>
      <c r="U787" s="14"/>
      <c r="V787" s="14"/>
      <c r="W787" s="14"/>
      <c r="X787" s="14"/>
      <c r="Y787" s="14"/>
      <c r="Z787" s="14"/>
    </row>
    <row r="788" ht="12.75" customHeight="1">
      <c r="A788" s="14"/>
      <c r="B788" s="14"/>
      <c r="C788" s="14"/>
      <c r="D788" s="14"/>
      <c r="E788" s="14"/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4"/>
      <c r="S788" s="14"/>
      <c r="T788" s="14"/>
      <c r="U788" s="14"/>
      <c r="V788" s="14"/>
      <c r="W788" s="14"/>
      <c r="X788" s="14"/>
      <c r="Y788" s="14"/>
      <c r="Z788" s="14"/>
    </row>
    <row r="789" ht="12.75" customHeight="1">
      <c r="A789" s="14"/>
      <c r="B789" s="14"/>
      <c r="C789" s="14"/>
      <c r="D789" s="14"/>
      <c r="E789" s="14"/>
      <c r="F789" s="14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4"/>
      <c r="S789" s="14"/>
      <c r="T789" s="14"/>
      <c r="U789" s="14"/>
      <c r="V789" s="14"/>
      <c r="W789" s="14"/>
      <c r="X789" s="14"/>
      <c r="Y789" s="14"/>
      <c r="Z789" s="14"/>
    </row>
    <row r="790" ht="12.75" customHeight="1">
      <c r="A790" s="14"/>
      <c r="B790" s="14"/>
      <c r="C790" s="14"/>
      <c r="D790" s="14"/>
      <c r="E790" s="14"/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4"/>
      <c r="S790" s="14"/>
      <c r="T790" s="14"/>
      <c r="U790" s="14"/>
      <c r="V790" s="14"/>
      <c r="W790" s="14"/>
      <c r="X790" s="14"/>
      <c r="Y790" s="14"/>
      <c r="Z790" s="14"/>
    </row>
    <row r="791" ht="12.75" customHeight="1">
      <c r="A791" s="14"/>
      <c r="B791" s="14"/>
      <c r="C791" s="14"/>
      <c r="D791" s="14"/>
      <c r="E791" s="14"/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4"/>
      <c r="S791" s="14"/>
      <c r="T791" s="14"/>
      <c r="U791" s="14"/>
      <c r="V791" s="14"/>
      <c r="W791" s="14"/>
      <c r="X791" s="14"/>
      <c r="Y791" s="14"/>
      <c r="Z791" s="14"/>
    </row>
    <row r="792" ht="12.75" customHeight="1">
      <c r="A792" s="14"/>
      <c r="B792" s="14"/>
      <c r="C792" s="14"/>
      <c r="D792" s="14"/>
      <c r="E792" s="14"/>
      <c r="F792" s="14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4"/>
      <c r="S792" s="14"/>
      <c r="T792" s="14"/>
      <c r="U792" s="14"/>
      <c r="V792" s="14"/>
      <c r="W792" s="14"/>
      <c r="X792" s="14"/>
      <c r="Y792" s="14"/>
      <c r="Z792" s="14"/>
    </row>
    <row r="793" ht="12.75" customHeight="1">
      <c r="A793" s="14"/>
      <c r="B793" s="14"/>
      <c r="C793" s="14"/>
      <c r="D793" s="14"/>
      <c r="E793" s="14"/>
      <c r="F793" s="14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4"/>
      <c r="S793" s="14"/>
      <c r="T793" s="14"/>
      <c r="U793" s="14"/>
      <c r="V793" s="14"/>
      <c r="W793" s="14"/>
      <c r="X793" s="14"/>
      <c r="Y793" s="14"/>
      <c r="Z793" s="14"/>
    </row>
    <row r="794" ht="12.75" customHeight="1">
      <c r="A794" s="14"/>
      <c r="B794" s="14"/>
      <c r="C794" s="14"/>
      <c r="D794" s="14"/>
      <c r="E794" s="14"/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4"/>
      <c r="S794" s="14"/>
      <c r="T794" s="14"/>
      <c r="U794" s="14"/>
      <c r="V794" s="14"/>
      <c r="W794" s="14"/>
      <c r="X794" s="14"/>
      <c r="Y794" s="14"/>
      <c r="Z794" s="14"/>
    </row>
    <row r="795" ht="12.75" customHeight="1">
      <c r="A795" s="14"/>
      <c r="B795" s="14"/>
      <c r="C795" s="14"/>
      <c r="D795" s="14"/>
      <c r="E795" s="14"/>
      <c r="F795" s="14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4"/>
      <c r="S795" s="14"/>
      <c r="T795" s="14"/>
      <c r="U795" s="14"/>
      <c r="V795" s="14"/>
      <c r="W795" s="14"/>
      <c r="X795" s="14"/>
      <c r="Y795" s="14"/>
      <c r="Z795" s="14"/>
    </row>
    <row r="796" ht="12.75" customHeight="1">
      <c r="A796" s="14"/>
      <c r="B796" s="14"/>
      <c r="C796" s="14"/>
      <c r="D796" s="14"/>
      <c r="E796" s="14"/>
      <c r="F796" s="14"/>
      <c r="G796" s="14"/>
      <c r="H796" s="14"/>
      <c r="I796" s="14"/>
      <c r="J796" s="14"/>
      <c r="K796" s="14"/>
      <c r="L796" s="14"/>
      <c r="M796" s="14"/>
      <c r="N796" s="14"/>
      <c r="O796" s="14"/>
      <c r="P796" s="14"/>
      <c r="Q796" s="14"/>
      <c r="R796" s="14"/>
      <c r="S796" s="14"/>
      <c r="T796" s="14"/>
      <c r="U796" s="14"/>
      <c r="V796" s="14"/>
      <c r="W796" s="14"/>
      <c r="X796" s="14"/>
      <c r="Y796" s="14"/>
      <c r="Z796" s="14"/>
    </row>
    <row r="797" ht="12.75" customHeight="1">
      <c r="A797" s="14"/>
      <c r="B797" s="14"/>
      <c r="C797" s="14"/>
      <c r="D797" s="14"/>
      <c r="E797" s="14"/>
      <c r="F797" s="14"/>
      <c r="G797" s="14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4"/>
      <c r="S797" s="14"/>
      <c r="T797" s="14"/>
      <c r="U797" s="14"/>
      <c r="V797" s="14"/>
      <c r="W797" s="14"/>
      <c r="X797" s="14"/>
      <c r="Y797" s="14"/>
      <c r="Z797" s="14"/>
    </row>
    <row r="798" ht="12.75" customHeight="1">
      <c r="A798" s="14"/>
      <c r="B798" s="14"/>
      <c r="C798" s="14"/>
      <c r="D798" s="14"/>
      <c r="E798" s="14"/>
      <c r="F798" s="14"/>
      <c r="G798" s="14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4"/>
      <c r="S798" s="14"/>
      <c r="T798" s="14"/>
      <c r="U798" s="14"/>
      <c r="V798" s="14"/>
      <c r="W798" s="14"/>
      <c r="X798" s="14"/>
      <c r="Y798" s="14"/>
      <c r="Z798" s="14"/>
    </row>
    <row r="799" ht="12.75" customHeight="1">
      <c r="A799" s="14"/>
      <c r="B799" s="14"/>
      <c r="C799" s="14"/>
      <c r="D799" s="14"/>
      <c r="E799" s="14"/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  <c r="U799" s="14"/>
      <c r="V799" s="14"/>
      <c r="W799" s="14"/>
      <c r="X799" s="14"/>
      <c r="Y799" s="14"/>
      <c r="Z799" s="14"/>
    </row>
    <row r="800" ht="12.75" customHeight="1">
      <c r="A800" s="14"/>
      <c r="B800" s="14"/>
      <c r="C800" s="14"/>
      <c r="D800" s="14"/>
      <c r="E800" s="14"/>
      <c r="F800" s="14"/>
      <c r="G800" s="14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  <c r="U800" s="14"/>
      <c r="V800" s="14"/>
      <c r="W800" s="14"/>
      <c r="X800" s="14"/>
      <c r="Y800" s="14"/>
      <c r="Z800" s="14"/>
    </row>
    <row r="801" ht="12.75" customHeight="1">
      <c r="A801" s="14"/>
      <c r="B801" s="14"/>
      <c r="C801" s="14"/>
      <c r="D801" s="14"/>
      <c r="E801" s="14"/>
      <c r="F801" s="14"/>
      <c r="G801" s="14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4"/>
      <c r="S801" s="14"/>
      <c r="T801" s="14"/>
      <c r="U801" s="14"/>
      <c r="V801" s="14"/>
      <c r="W801" s="14"/>
      <c r="X801" s="14"/>
      <c r="Y801" s="14"/>
      <c r="Z801" s="14"/>
    </row>
    <row r="802" ht="12.75" customHeight="1">
      <c r="A802" s="14"/>
      <c r="B802" s="14"/>
      <c r="C802" s="14"/>
      <c r="D802" s="14"/>
      <c r="E802" s="14"/>
      <c r="F802" s="14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4"/>
      <c r="S802" s="14"/>
      <c r="T802" s="14"/>
      <c r="U802" s="14"/>
      <c r="V802" s="14"/>
      <c r="W802" s="14"/>
      <c r="X802" s="14"/>
      <c r="Y802" s="14"/>
      <c r="Z802" s="14"/>
    </row>
    <row r="803" ht="12.75" customHeight="1">
      <c r="A803" s="14"/>
      <c r="B803" s="14"/>
      <c r="C803" s="14"/>
      <c r="D803" s="14"/>
      <c r="E803" s="14"/>
      <c r="F803" s="14"/>
      <c r="G803" s="14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4"/>
      <c r="S803" s="14"/>
      <c r="T803" s="14"/>
      <c r="U803" s="14"/>
      <c r="V803" s="14"/>
      <c r="W803" s="14"/>
      <c r="X803" s="14"/>
      <c r="Y803" s="14"/>
      <c r="Z803" s="14"/>
    </row>
    <row r="804" ht="12.75" customHeight="1">
      <c r="A804" s="14"/>
      <c r="B804" s="14"/>
      <c r="C804" s="14"/>
      <c r="D804" s="14"/>
      <c r="E804" s="14"/>
      <c r="F804" s="14"/>
      <c r="G804" s="14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4"/>
      <c r="S804" s="14"/>
      <c r="T804" s="14"/>
      <c r="U804" s="14"/>
      <c r="V804" s="14"/>
      <c r="W804" s="14"/>
      <c r="X804" s="14"/>
      <c r="Y804" s="14"/>
      <c r="Z804" s="14"/>
    </row>
    <row r="805" ht="12.75" customHeight="1">
      <c r="A805" s="14"/>
      <c r="B805" s="14"/>
      <c r="C805" s="14"/>
      <c r="D805" s="14"/>
      <c r="E805" s="14"/>
      <c r="F805" s="14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4"/>
      <c r="S805" s="14"/>
      <c r="T805" s="14"/>
      <c r="U805" s="14"/>
      <c r="V805" s="14"/>
      <c r="W805" s="14"/>
      <c r="X805" s="14"/>
      <c r="Y805" s="14"/>
      <c r="Z805" s="14"/>
    </row>
    <row r="806" ht="12.75" customHeight="1">
      <c r="A806" s="14"/>
      <c r="B806" s="14"/>
      <c r="C806" s="14"/>
      <c r="D806" s="14"/>
      <c r="E806" s="14"/>
      <c r="F806" s="14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4"/>
      <c r="S806" s="14"/>
      <c r="T806" s="14"/>
      <c r="U806" s="14"/>
      <c r="V806" s="14"/>
      <c r="W806" s="14"/>
      <c r="X806" s="14"/>
      <c r="Y806" s="14"/>
      <c r="Z806" s="14"/>
    </row>
    <row r="807" ht="12.75" customHeight="1">
      <c r="A807" s="14"/>
      <c r="B807" s="14"/>
      <c r="C807" s="14"/>
      <c r="D807" s="14"/>
      <c r="E807" s="14"/>
      <c r="F807" s="14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4"/>
      <c r="S807" s="14"/>
      <c r="T807" s="14"/>
      <c r="U807" s="14"/>
      <c r="V807" s="14"/>
      <c r="W807" s="14"/>
      <c r="X807" s="14"/>
      <c r="Y807" s="14"/>
      <c r="Z807" s="14"/>
    </row>
    <row r="808" ht="12.75" customHeight="1">
      <c r="A808" s="14"/>
      <c r="B808" s="14"/>
      <c r="C808" s="14"/>
      <c r="D808" s="14"/>
      <c r="E808" s="14"/>
      <c r="F808" s="14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4"/>
      <c r="S808" s="14"/>
      <c r="T808" s="14"/>
      <c r="U808" s="14"/>
      <c r="V808" s="14"/>
      <c r="W808" s="14"/>
      <c r="X808" s="14"/>
      <c r="Y808" s="14"/>
      <c r="Z808" s="14"/>
    </row>
    <row r="809" ht="12.75" customHeight="1">
      <c r="A809" s="14"/>
      <c r="B809" s="14"/>
      <c r="C809" s="14"/>
      <c r="D809" s="14"/>
      <c r="E809" s="14"/>
      <c r="F809" s="14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4"/>
      <c r="S809" s="14"/>
      <c r="T809" s="14"/>
      <c r="U809" s="14"/>
      <c r="V809" s="14"/>
      <c r="W809" s="14"/>
      <c r="X809" s="14"/>
      <c r="Y809" s="14"/>
      <c r="Z809" s="14"/>
    </row>
    <row r="810" ht="12.75" customHeight="1">
      <c r="A810" s="14"/>
      <c r="B810" s="14"/>
      <c r="C810" s="14"/>
      <c r="D810" s="14"/>
      <c r="E810" s="14"/>
      <c r="F810" s="14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4"/>
      <c r="S810" s="14"/>
      <c r="T810" s="14"/>
      <c r="U810" s="14"/>
      <c r="V810" s="14"/>
      <c r="W810" s="14"/>
      <c r="X810" s="14"/>
      <c r="Y810" s="14"/>
      <c r="Z810" s="14"/>
    </row>
    <row r="811" ht="12.75" customHeight="1">
      <c r="A811" s="14"/>
      <c r="B811" s="14"/>
      <c r="C811" s="14"/>
      <c r="D811" s="14"/>
      <c r="E811" s="14"/>
      <c r="F811" s="14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4"/>
      <c r="S811" s="14"/>
      <c r="T811" s="14"/>
      <c r="U811" s="14"/>
      <c r="V811" s="14"/>
      <c r="W811" s="14"/>
      <c r="X811" s="14"/>
      <c r="Y811" s="14"/>
      <c r="Z811" s="14"/>
    </row>
    <row r="812" ht="12.75" customHeight="1">
      <c r="A812" s="14"/>
      <c r="B812" s="14"/>
      <c r="C812" s="14"/>
      <c r="D812" s="14"/>
      <c r="E812" s="14"/>
      <c r="F812" s="14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4"/>
      <c r="S812" s="14"/>
      <c r="T812" s="14"/>
      <c r="U812" s="14"/>
      <c r="V812" s="14"/>
      <c r="W812" s="14"/>
      <c r="X812" s="14"/>
      <c r="Y812" s="14"/>
      <c r="Z812" s="14"/>
    </row>
    <row r="813" ht="12.75" customHeight="1">
      <c r="A813" s="14"/>
      <c r="B813" s="14"/>
      <c r="C813" s="14"/>
      <c r="D813" s="14"/>
      <c r="E813" s="14"/>
      <c r="F813" s="14"/>
      <c r="G813" s="14"/>
      <c r="H813" s="14"/>
      <c r="I813" s="14"/>
      <c r="J813" s="14"/>
      <c r="K813" s="14"/>
      <c r="L813" s="14"/>
      <c r="M813" s="14"/>
      <c r="N813" s="14"/>
      <c r="O813" s="14"/>
      <c r="P813" s="14"/>
      <c r="Q813" s="14"/>
      <c r="R813" s="14"/>
      <c r="S813" s="14"/>
      <c r="T813" s="14"/>
      <c r="U813" s="14"/>
      <c r="V813" s="14"/>
      <c r="W813" s="14"/>
      <c r="X813" s="14"/>
      <c r="Y813" s="14"/>
      <c r="Z813" s="14"/>
    </row>
    <row r="814" ht="12.75" customHeight="1">
      <c r="A814" s="14"/>
      <c r="B814" s="14"/>
      <c r="C814" s="14"/>
      <c r="D814" s="14"/>
      <c r="E814" s="14"/>
      <c r="F814" s="14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/>
      <c r="R814" s="14"/>
      <c r="S814" s="14"/>
      <c r="T814" s="14"/>
      <c r="U814" s="14"/>
      <c r="V814" s="14"/>
      <c r="W814" s="14"/>
      <c r="X814" s="14"/>
      <c r="Y814" s="14"/>
      <c r="Z814" s="14"/>
    </row>
    <row r="815" ht="12.75" customHeight="1">
      <c r="A815" s="14"/>
      <c r="B815" s="14"/>
      <c r="C815" s="14"/>
      <c r="D815" s="14"/>
      <c r="E815" s="14"/>
      <c r="F815" s="14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4"/>
      <c r="S815" s="14"/>
      <c r="T815" s="14"/>
      <c r="U815" s="14"/>
      <c r="V815" s="14"/>
      <c r="W815" s="14"/>
      <c r="X815" s="14"/>
      <c r="Y815" s="14"/>
      <c r="Z815" s="14"/>
    </row>
    <row r="816" ht="12.75" customHeight="1">
      <c r="A816" s="14"/>
      <c r="B816" s="14"/>
      <c r="C816" s="14"/>
      <c r="D816" s="14"/>
      <c r="E816" s="14"/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4"/>
      <c r="S816" s="14"/>
      <c r="T816" s="14"/>
      <c r="U816" s="14"/>
      <c r="V816" s="14"/>
      <c r="W816" s="14"/>
      <c r="X816" s="14"/>
      <c r="Y816" s="14"/>
      <c r="Z816" s="14"/>
    </row>
    <row r="817" ht="12.75" customHeight="1">
      <c r="A817" s="14"/>
      <c r="B817" s="14"/>
      <c r="C817" s="14"/>
      <c r="D817" s="14"/>
      <c r="E817" s="14"/>
      <c r="F817" s="14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4"/>
      <c r="S817" s="14"/>
      <c r="T817" s="14"/>
      <c r="U817" s="14"/>
      <c r="V817" s="14"/>
      <c r="W817" s="14"/>
      <c r="X817" s="14"/>
      <c r="Y817" s="14"/>
      <c r="Z817" s="14"/>
    </row>
    <row r="818" ht="12.75" customHeight="1">
      <c r="A818" s="14"/>
      <c r="B818" s="14"/>
      <c r="C818" s="14"/>
      <c r="D818" s="14"/>
      <c r="E818" s="14"/>
      <c r="F818" s="14"/>
      <c r="G818" s="14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4"/>
      <c r="S818" s="14"/>
      <c r="T818" s="14"/>
      <c r="U818" s="14"/>
      <c r="V818" s="14"/>
      <c r="W818" s="14"/>
      <c r="X818" s="14"/>
      <c r="Y818" s="14"/>
      <c r="Z818" s="14"/>
    </row>
    <row r="819" ht="12.75" customHeight="1">
      <c r="A819" s="14"/>
      <c r="B819" s="14"/>
      <c r="C819" s="14"/>
      <c r="D819" s="14"/>
      <c r="E819" s="14"/>
      <c r="F819" s="14"/>
      <c r="G819" s="14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4"/>
      <c r="S819" s="14"/>
      <c r="T819" s="14"/>
      <c r="U819" s="14"/>
      <c r="V819" s="14"/>
      <c r="W819" s="14"/>
      <c r="X819" s="14"/>
      <c r="Y819" s="14"/>
      <c r="Z819" s="14"/>
    </row>
    <row r="820" ht="12.75" customHeight="1">
      <c r="A820" s="14"/>
      <c r="B820" s="14"/>
      <c r="C820" s="14"/>
      <c r="D820" s="14"/>
      <c r="E820" s="14"/>
      <c r="F820" s="14"/>
      <c r="G820" s="14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4"/>
      <c r="S820" s="14"/>
      <c r="T820" s="14"/>
      <c r="U820" s="14"/>
      <c r="V820" s="14"/>
      <c r="W820" s="14"/>
      <c r="X820" s="14"/>
      <c r="Y820" s="14"/>
      <c r="Z820" s="14"/>
    </row>
    <row r="821" ht="12.75" customHeight="1">
      <c r="A821" s="14"/>
      <c r="B821" s="14"/>
      <c r="C821" s="14"/>
      <c r="D821" s="14"/>
      <c r="E821" s="14"/>
      <c r="F821" s="14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4"/>
      <c r="S821" s="14"/>
      <c r="T821" s="14"/>
      <c r="U821" s="14"/>
      <c r="V821" s="14"/>
      <c r="W821" s="14"/>
      <c r="X821" s="14"/>
      <c r="Y821" s="14"/>
      <c r="Z821" s="14"/>
    </row>
    <row r="822" ht="12.75" customHeight="1">
      <c r="A822" s="14"/>
      <c r="B822" s="14"/>
      <c r="C822" s="14"/>
      <c r="D822" s="14"/>
      <c r="E822" s="14"/>
      <c r="F822" s="14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4"/>
      <c r="S822" s="14"/>
      <c r="T822" s="14"/>
      <c r="U822" s="14"/>
      <c r="V822" s="14"/>
      <c r="W822" s="14"/>
      <c r="X822" s="14"/>
      <c r="Y822" s="14"/>
      <c r="Z822" s="14"/>
    </row>
    <row r="823" ht="12.75" customHeight="1">
      <c r="A823" s="14"/>
      <c r="B823" s="14"/>
      <c r="C823" s="14"/>
      <c r="D823" s="14"/>
      <c r="E823" s="14"/>
      <c r="F823" s="14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4"/>
      <c r="S823" s="14"/>
      <c r="T823" s="14"/>
      <c r="U823" s="14"/>
      <c r="V823" s="14"/>
      <c r="W823" s="14"/>
      <c r="X823" s="14"/>
      <c r="Y823" s="14"/>
      <c r="Z823" s="14"/>
    </row>
    <row r="824" ht="12.75" customHeight="1">
      <c r="A824" s="14"/>
      <c r="B824" s="14"/>
      <c r="C824" s="14"/>
      <c r="D824" s="14"/>
      <c r="E824" s="14"/>
      <c r="F824" s="14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4"/>
      <c r="S824" s="14"/>
      <c r="T824" s="14"/>
      <c r="U824" s="14"/>
      <c r="V824" s="14"/>
      <c r="W824" s="14"/>
      <c r="X824" s="14"/>
      <c r="Y824" s="14"/>
      <c r="Z824" s="14"/>
    </row>
    <row r="825" ht="12.75" customHeight="1">
      <c r="A825" s="14"/>
      <c r="B825" s="14"/>
      <c r="C825" s="14"/>
      <c r="D825" s="14"/>
      <c r="E825" s="14"/>
      <c r="F825" s="14"/>
      <c r="G825" s="14"/>
      <c r="H825" s="14"/>
      <c r="I825" s="14"/>
      <c r="J825" s="14"/>
      <c r="K825" s="14"/>
      <c r="L825" s="14"/>
      <c r="M825" s="14"/>
      <c r="N825" s="14"/>
      <c r="O825" s="14"/>
      <c r="P825" s="14"/>
      <c r="Q825" s="14"/>
      <c r="R825" s="14"/>
      <c r="S825" s="14"/>
      <c r="T825" s="14"/>
      <c r="U825" s="14"/>
      <c r="V825" s="14"/>
      <c r="W825" s="14"/>
      <c r="X825" s="14"/>
      <c r="Y825" s="14"/>
      <c r="Z825" s="14"/>
    </row>
    <row r="826" ht="12.75" customHeight="1">
      <c r="A826" s="14"/>
      <c r="B826" s="14"/>
      <c r="C826" s="14"/>
      <c r="D826" s="14"/>
      <c r="E826" s="14"/>
      <c r="F826" s="14"/>
      <c r="G826" s="14"/>
      <c r="H826" s="14"/>
      <c r="I826" s="14"/>
      <c r="J826" s="14"/>
      <c r="K826" s="14"/>
      <c r="L826" s="14"/>
      <c r="M826" s="14"/>
      <c r="N826" s="14"/>
      <c r="O826" s="14"/>
      <c r="P826" s="14"/>
      <c r="Q826" s="14"/>
      <c r="R826" s="14"/>
      <c r="S826" s="14"/>
      <c r="T826" s="14"/>
      <c r="U826" s="14"/>
      <c r="V826" s="14"/>
      <c r="W826" s="14"/>
      <c r="X826" s="14"/>
      <c r="Y826" s="14"/>
      <c r="Z826" s="14"/>
    </row>
    <row r="827" ht="12.75" customHeight="1">
      <c r="A827" s="14"/>
      <c r="B827" s="14"/>
      <c r="C827" s="14"/>
      <c r="D827" s="14"/>
      <c r="E827" s="14"/>
      <c r="F827" s="14"/>
      <c r="G827" s="14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4"/>
      <c r="S827" s="14"/>
      <c r="T827" s="14"/>
      <c r="U827" s="14"/>
      <c r="V827" s="14"/>
      <c r="W827" s="14"/>
      <c r="X827" s="14"/>
      <c r="Y827" s="14"/>
      <c r="Z827" s="14"/>
    </row>
    <row r="828" ht="12.75" customHeight="1">
      <c r="A828" s="14"/>
      <c r="B828" s="14"/>
      <c r="C828" s="14"/>
      <c r="D828" s="14"/>
      <c r="E828" s="14"/>
      <c r="F828" s="14"/>
      <c r="G828" s="14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4"/>
      <c r="S828" s="14"/>
      <c r="T828" s="14"/>
      <c r="U828" s="14"/>
      <c r="V828" s="14"/>
      <c r="W828" s="14"/>
      <c r="X828" s="14"/>
      <c r="Y828" s="14"/>
      <c r="Z828" s="14"/>
    </row>
    <row r="829" ht="12.75" customHeight="1">
      <c r="A829" s="14"/>
      <c r="B829" s="14"/>
      <c r="C829" s="14"/>
      <c r="D829" s="14"/>
      <c r="E829" s="14"/>
      <c r="F829" s="14"/>
      <c r="G829" s="14"/>
      <c r="H829" s="14"/>
      <c r="I829" s="14"/>
      <c r="J829" s="14"/>
      <c r="K829" s="14"/>
      <c r="L829" s="14"/>
      <c r="M829" s="14"/>
      <c r="N829" s="14"/>
      <c r="O829" s="14"/>
      <c r="P829" s="14"/>
      <c r="Q829" s="14"/>
      <c r="R829" s="14"/>
      <c r="S829" s="14"/>
      <c r="T829" s="14"/>
      <c r="U829" s="14"/>
      <c r="V829" s="14"/>
      <c r="W829" s="14"/>
      <c r="X829" s="14"/>
      <c r="Y829" s="14"/>
      <c r="Z829" s="14"/>
    </row>
    <row r="830" ht="12.75" customHeight="1">
      <c r="A830" s="14"/>
      <c r="B830" s="14"/>
      <c r="C830" s="14"/>
      <c r="D830" s="14"/>
      <c r="E830" s="14"/>
      <c r="F830" s="14"/>
      <c r="G830" s="14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4"/>
      <c r="S830" s="14"/>
      <c r="T830" s="14"/>
      <c r="U830" s="14"/>
      <c r="V830" s="14"/>
      <c r="W830" s="14"/>
      <c r="X830" s="14"/>
      <c r="Y830" s="14"/>
      <c r="Z830" s="14"/>
    </row>
    <row r="831" ht="12.75" customHeight="1">
      <c r="A831" s="14"/>
      <c r="B831" s="14"/>
      <c r="C831" s="14"/>
      <c r="D831" s="14"/>
      <c r="E831" s="14"/>
      <c r="F831" s="14"/>
      <c r="G831" s="14"/>
      <c r="H831" s="14"/>
      <c r="I831" s="14"/>
      <c r="J831" s="14"/>
      <c r="K831" s="14"/>
      <c r="L831" s="14"/>
      <c r="M831" s="14"/>
      <c r="N831" s="14"/>
      <c r="O831" s="14"/>
      <c r="P831" s="14"/>
      <c r="Q831" s="14"/>
      <c r="R831" s="14"/>
      <c r="S831" s="14"/>
      <c r="T831" s="14"/>
      <c r="U831" s="14"/>
      <c r="V831" s="14"/>
      <c r="W831" s="14"/>
      <c r="X831" s="14"/>
      <c r="Y831" s="14"/>
      <c r="Z831" s="14"/>
    </row>
    <row r="832" ht="12.75" customHeight="1">
      <c r="A832" s="14"/>
      <c r="B832" s="14"/>
      <c r="C832" s="14"/>
      <c r="D832" s="14"/>
      <c r="E832" s="14"/>
      <c r="F832" s="14"/>
      <c r="G832" s="14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4"/>
      <c r="S832" s="14"/>
      <c r="T832" s="14"/>
      <c r="U832" s="14"/>
      <c r="V832" s="14"/>
      <c r="W832" s="14"/>
      <c r="X832" s="14"/>
      <c r="Y832" s="14"/>
      <c r="Z832" s="14"/>
    </row>
    <row r="833" ht="12.75" customHeight="1">
      <c r="A833" s="14"/>
      <c r="B833" s="14"/>
      <c r="C833" s="14"/>
      <c r="D833" s="14"/>
      <c r="E833" s="14"/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4"/>
      <c r="S833" s="14"/>
      <c r="T833" s="14"/>
      <c r="U833" s="14"/>
      <c r="V833" s="14"/>
      <c r="W833" s="14"/>
      <c r="X833" s="14"/>
      <c r="Y833" s="14"/>
      <c r="Z833" s="14"/>
    </row>
    <row r="834" ht="12.75" customHeight="1">
      <c r="A834" s="14"/>
      <c r="B834" s="14"/>
      <c r="C834" s="14"/>
      <c r="D834" s="14"/>
      <c r="E834" s="14"/>
      <c r="F834" s="14"/>
      <c r="G834" s="14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4"/>
      <c r="S834" s="14"/>
      <c r="T834" s="14"/>
      <c r="U834" s="14"/>
      <c r="V834" s="14"/>
      <c r="W834" s="14"/>
      <c r="X834" s="14"/>
      <c r="Y834" s="14"/>
      <c r="Z834" s="14"/>
    </row>
    <row r="835" ht="12.75" customHeight="1">
      <c r="A835" s="14"/>
      <c r="B835" s="14"/>
      <c r="C835" s="14"/>
      <c r="D835" s="14"/>
      <c r="E835" s="14"/>
      <c r="F835" s="14"/>
      <c r="G835" s="14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4"/>
      <c r="S835" s="14"/>
      <c r="T835" s="14"/>
      <c r="U835" s="14"/>
      <c r="V835" s="14"/>
      <c r="W835" s="14"/>
      <c r="X835" s="14"/>
      <c r="Y835" s="14"/>
      <c r="Z835" s="14"/>
    </row>
    <row r="836" ht="12.75" customHeight="1">
      <c r="A836" s="14"/>
      <c r="B836" s="14"/>
      <c r="C836" s="14"/>
      <c r="D836" s="14"/>
      <c r="E836" s="14"/>
      <c r="F836" s="14"/>
      <c r="G836" s="14"/>
      <c r="H836" s="14"/>
      <c r="I836" s="14"/>
      <c r="J836" s="14"/>
      <c r="K836" s="14"/>
      <c r="L836" s="14"/>
      <c r="M836" s="14"/>
      <c r="N836" s="14"/>
      <c r="O836" s="14"/>
      <c r="P836" s="14"/>
      <c r="Q836" s="14"/>
      <c r="R836" s="14"/>
      <c r="S836" s="14"/>
      <c r="T836" s="14"/>
      <c r="U836" s="14"/>
      <c r="V836" s="14"/>
      <c r="W836" s="14"/>
      <c r="X836" s="14"/>
      <c r="Y836" s="14"/>
      <c r="Z836" s="14"/>
    </row>
    <row r="837" ht="12.75" customHeight="1">
      <c r="A837" s="14"/>
      <c r="B837" s="14"/>
      <c r="C837" s="14"/>
      <c r="D837" s="14"/>
      <c r="E837" s="14"/>
      <c r="F837" s="14"/>
      <c r="G837" s="14"/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4"/>
      <c r="S837" s="14"/>
      <c r="T837" s="14"/>
      <c r="U837" s="14"/>
      <c r="V837" s="14"/>
      <c r="W837" s="14"/>
      <c r="X837" s="14"/>
      <c r="Y837" s="14"/>
      <c r="Z837" s="14"/>
    </row>
    <row r="838" ht="12.75" customHeight="1">
      <c r="A838" s="14"/>
      <c r="B838" s="14"/>
      <c r="C838" s="14"/>
      <c r="D838" s="14"/>
      <c r="E838" s="14"/>
      <c r="F838" s="14"/>
      <c r="G838" s="14"/>
      <c r="H838" s="14"/>
      <c r="I838" s="14"/>
      <c r="J838" s="14"/>
      <c r="K838" s="14"/>
      <c r="L838" s="14"/>
      <c r="M838" s="14"/>
      <c r="N838" s="14"/>
      <c r="O838" s="14"/>
      <c r="P838" s="14"/>
      <c r="Q838" s="14"/>
      <c r="R838" s="14"/>
      <c r="S838" s="14"/>
      <c r="T838" s="14"/>
      <c r="U838" s="14"/>
      <c r="V838" s="14"/>
      <c r="W838" s="14"/>
      <c r="X838" s="14"/>
      <c r="Y838" s="14"/>
      <c r="Z838" s="14"/>
    </row>
    <row r="839" ht="12.75" customHeight="1">
      <c r="A839" s="14"/>
      <c r="B839" s="14"/>
      <c r="C839" s="14"/>
      <c r="D839" s="14"/>
      <c r="E839" s="14"/>
      <c r="F839" s="14"/>
      <c r="G839" s="14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4"/>
      <c r="S839" s="14"/>
      <c r="T839" s="14"/>
      <c r="U839" s="14"/>
      <c r="V839" s="14"/>
      <c r="W839" s="14"/>
      <c r="X839" s="14"/>
      <c r="Y839" s="14"/>
      <c r="Z839" s="14"/>
    </row>
    <row r="840" ht="12.75" customHeight="1">
      <c r="A840" s="14"/>
      <c r="B840" s="14"/>
      <c r="C840" s="14"/>
      <c r="D840" s="14"/>
      <c r="E840" s="14"/>
      <c r="F840" s="14"/>
      <c r="G840" s="14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4"/>
      <c r="S840" s="14"/>
      <c r="T840" s="14"/>
      <c r="U840" s="14"/>
      <c r="V840" s="14"/>
      <c r="W840" s="14"/>
      <c r="X840" s="14"/>
      <c r="Y840" s="14"/>
      <c r="Z840" s="14"/>
    </row>
    <row r="841" ht="12.75" customHeight="1">
      <c r="A841" s="14"/>
      <c r="B841" s="14"/>
      <c r="C841" s="14"/>
      <c r="D841" s="14"/>
      <c r="E841" s="14"/>
      <c r="F841" s="14"/>
      <c r="G841" s="14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4"/>
      <c r="S841" s="14"/>
      <c r="T841" s="14"/>
      <c r="U841" s="14"/>
      <c r="V841" s="14"/>
      <c r="W841" s="14"/>
      <c r="X841" s="14"/>
      <c r="Y841" s="14"/>
      <c r="Z841" s="14"/>
    </row>
    <row r="842" ht="12.75" customHeight="1">
      <c r="A842" s="14"/>
      <c r="B842" s="14"/>
      <c r="C842" s="14"/>
      <c r="D842" s="14"/>
      <c r="E842" s="14"/>
      <c r="F842" s="14"/>
      <c r="G842" s="14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4"/>
      <c r="S842" s="14"/>
      <c r="T842" s="14"/>
      <c r="U842" s="14"/>
      <c r="V842" s="14"/>
      <c r="W842" s="14"/>
      <c r="X842" s="14"/>
      <c r="Y842" s="14"/>
      <c r="Z842" s="14"/>
    </row>
    <row r="843" ht="12.75" customHeight="1">
      <c r="A843" s="14"/>
      <c r="B843" s="14"/>
      <c r="C843" s="14"/>
      <c r="D843" s="14"/>
      <c r="E843" s="14"/>
      <c r="F843" s="14"/>
      <c r="G843" s="14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4"/>
      <c r="S843" s="14"/>
      <c r="T843" s="14"/>
      <c r="U843" s="14"/>
      <c r="V843" s="14"/>
      <c r="W843" s="14"/>
      <c r="X843" s="14"/>
      <c r="Y843" s="14"/>
      <c r="Z843" s="14"/>
    </row>
    <row r="844" ht="12.75" customHeight="1">
      <c r="A844" s="14"/>
      <c r="B844" s="14"/>
      <c r="C844" s="14"/>
      <c r="D844" s="14"/>
      <c r="E844" s="14"/>
      <c r="F844" s="14"/>
      <c r="G844" s="14"/>
      <c r="H844" s="14"/>
      <c r="I844" s="14"/>
      <c r="J844" s="14"/>
      <c r="K844" s="14"/>
      <c r="L844" s="14"/>
      <c r="M844" s="14"/>
      <c r="N844" s="14"/>
      <c r="O844" s="14"/>
      <c r="P844" s="14"/>
      <c r="Q844" s="14"/>
      <c r="R844" s="14"/>
      <c r="S844" s="14"/>
      <c r="T844" s="14"/>
      <c r="U844" s="14"/>
      <c r="V844" s="14"/>
      <c r="W844" s="14"/>
      <c r="X844" s="14"/>
      <c r="Y844" s="14"/>
      <c r="Z844" s="14"/>
    </row>
    <row r="845" ht="12.75" customHeight="1">
      <c r="A845" s="14"/>
      <c r="B845" s="14"/>
      <c r="C845" s="14"/>
      <c r="D845" s="14"/>
      <c r="E845" s="14"/>
      <c r="F845" s="14"/>
      <c r="G845" s="14"/>
      <c r="H845" s="14"/>
      <c r="I845" s="14"/>
      <c r="J845" s="14"/>
      <c r="K845" s="14"/>
      <c r="L845" s="14"/>
      <c r="M845" s="14"/>
      <c r="N845" s="14"/>
      <c r="O845" s="14"/>
      <c r="P845" s="14"/>
      <c r="Q845" s="14"/>
      <c r="R845" s="14"/>
      <c r="S845" s="14"/>
      <c r="T845" s="14"/>
      <c r="U845" s="14"/>
      <c r="V845" s="14"/>
      <c r="W845" s="14"/>
      <c r="X845" s="14"/>
      <c r="Y845" s="14"/>
      <c r="Z845" s="14"/>
    </row>
    <row r="846" ht="12.75" customHeight="1">
      <c r="A846" s="14"/>
      <c r="B846" s="14"/>
      <c r="C846" s="14"/>
      <c r="D846" s="14"/>
      <c r="E846" s="14"/>
      <c r="F846" s="14"/>
      <c r="G846" s="14"/>
      <c r="H846" s="14"/>
      <c r="I846" s="14"/>
      <c r="J846" s="14"/>
      <c r="K846" s="14"/>
      <c r="L846" s="14"/>
      <c r="M846" s="14"/>
      <c r="N846" s="14"/>
      <c r="O846" s="14"/>
      <c r="P846" s="14"/>
      <c r="Q846" s="14"/>
      <c r="R846" s="14"/>
      <c r="S846" s="14"/>
      <c r="T846" s="14"/>
      <c r="U846" s="14"/>
      <c r="V846" s="14"/>
      <c r="W846" s="14"/>
      <c r="X846" s="14"/>
      <c r="Y846" s="14"/>
      <c r="Z846" s="14"/>
    </row>
    <row r="847" ht="12.75" customHeight="1">
      <c r="A847" s="14"/>
      <c r="B847" s="14"/>
      <c r="C847" s="14"/>
      <c r="D847" s="14"/>
      <c r="E847" s="14"/>
      <c r="F847" s="14"/>
      <c r="G847" s="14"/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4"/>
      <c r="S847" s="14"/>
      <c r="T847" s="14"/>
      <c r="U847" s="14"/>
      <c r="V847" s="14"/>
      <c r="W847" s="14"/>
      <c r="X847" s="14"/>
      <c r="Y847" s="14"/>
      <c r="Z847" s="14"/>
    </row>
    <row r="848" ht="12.75" customHeight="1">
      <c r="A848" s="14"/>
      <c r="B848" s="14"/>
      <c r="C848" s="14"/>
      <c r="D848" s="14"/>
      <c r="E848" s="14"/>
      <c r="F848" s="14"/>
      <c r="G848" s="14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4"/>
      <c r="S848" s="14"/>
      <c r="T848" s="14"/>
      <c r="U848" s="14"/>
      <c r="V848" s="14"/>
      <c r="W848" s="14"/>
      <c r="X848" s="14"/>
      <c r="Y848" s="14"/>
      <c r="Z848" s="14"/>
    </row>
    <row r="849" ht="12.75" customHeight="1">
      <c r="A849" s="14"/>
      <c r="B849" s="14"/>
      <c r="C849" s="14"/>
      <c r="D849" s="14"/>
      <c r="E849" s="14"/>
      <c r="F849" s="14"/>
      <c r="G849" s="14"/>
      <c r="H849" s="14"/>
      <c r="I849" s="14"/>
      <c r="J849" s="14"/>
      <c r="K849" s="14"/>
      <c r="L849" s="14"/>
      <c r="M849" s="14"/>
      <c r="N849" s="14"/>
      <c r="O849" s="14"/>
      <c r="P849" s="14"/>
      <c r="Q849" s="14"/>
      <c r="R849" s="14"/>
      <c r="S849" s="14"/>
      <c r="T849" s="14"/>
      <c r="U849" s="14"/>
      <c r="V849" s="14"/>
      <c r="W849" s="14"/>
      <c r="X849" s="14"/>
      <c r="Y849" s="14"/>
      <c r="Z849" s="14"/>
    </row>
    <row r="850" ht="12.75" customHeight="1">
      <c r="A850" s="14"/>
      <c r="B850" s="14"/>
      <c r="C850" s="14"/>
      <c r="D850" s="14"/>
      <c r="E850" s="14"/>
      <c r="F850" s="14"/>
      <c r="G850" s="14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4"/>
      <c r="S850" s="14"/>
      <c r="T850" s="14"/>
      <c r="U850" s="14"/>
      <c r="V850" s="14"/>
      <c r="W850" s="14"/>
      <c r="X850" s="14"/>
      <c r="Y850" s="14"/>
      <c r="Z850" s="14"/>
    </row>
    <row r="851" ht="12.75" customHeight="1">
      <c r="A851" s="14"/>
      <c r="B851" s="14"/>
      <c r="C851" s="14"/>
      <c r="D851" s="14"/>
      <c r="E851" s="14"/>
      <c r="F851" s="14"/>
      <c r="G851" s="14"/>
      <c r="H851" s="14"/>
      <c r="I851" s="14"/>
      <c r="J851" s="14"/>
      <c r="K851" s="14"/>
      <c r="L851" s="14"/>
      <c r="M851" s="14"/>
      <c r="N851" s="14"/>
      <c r="O851" s="14"/>
      <c r="P851" s="14"/>
      <c r="Q851" s="14"/>
      <c r="R851" s="14"/>
      <c r="S851" s="14"/>
      <c r="T851" s="14"/>
      <c r="U851" s="14"/>
      <c r="V851" s="14"/>
      <c r="W851" s="14"/>
      <c r="X851" s="14"/>
      <c r="Y851" s="14"/>
      <c r="Z851" s="14"/>
    </row>
    <row r="852" ht="12.75" customHeight="1">
      <c r="A852" s="14"/>
      <c r="B852" s="14"/>
      <c r="C852" s="14"/>
      <c r="D852" s="14"/>
      <c r="E852" s="14"/>
      <c r="F852" s="14"/>
      <c r="G852" s="14"/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4"/>
      <c r="S852" s="14"/>
      <c r="T852" s="14"/>
      <c r="U852" s="14"/>
      <c r="V852" s="14"/>
      <c r="W852" s="14"/>
      <c r="X852" s="14"/>
      <c r="Y852" s="14"/>
      <c r="Z852" s="14"/>
    </row>
    <row r="853" ht="12.75" customHeight="1">
      <c r="A853" s="14"/>
      <c r="B853" s="14"/>
      <c r="C853" s="14"/>
      <c r="D853" s="14"/>
      <c r="E853" s="14"/>
      <c r="F853" s="14"/>
      <c r="G853" s="14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4"/>
      <c r="S853" s="14"/>
      <c r="T853" s="14"/>
      <c r="U853" s="14"/>
      <c r="V853" s="14"/>
      <c r="W853" s="14"/>
      <c r="X853" s="14"/>
      <c r="Y853" s="14"/>
      <c r="Z853" s="14"/>
    </row>
    <row r="854" ht="12.75" customHeight="1">
      <c r="A854" s="14"/>
      <c r="B854" s="14"/>
      <c r="C854" s="14"/>
      <c r="D854" s="14"/>
      <c r="E854" s="14"/>
      <c r="F854" s="14"/>
      <c r="G854" s="14"/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4"/>
      <c r="S854" s="14"/>
      <c r="T854" s="14"/>
      <c r="U854" s="14"/>
      <c r="V854" s="14"/>
      <c r="W854" s="14"/>
      <c r="X854" s="14"/>
      <c r="Y854" s="14"/>
      <c r="Z854" s="14"/>
    </row>
    <row r="855" ht="12.75" customHeight="1">
      <c r="A855" s="14"/>
      <c r="B855" s="14"/>
      <c r="C855" s="14"/>
      <c r="D855" s="14"/>
      <c r="E855" s="14"/>
      <c r="F855" s="14"/>
      <c r="G855" s="14"/>
      <c r="H855" s="14"/>
      <c r="I855" s="14"/>
      <c r="J855" s="14"/>
      <c r="K855" s="14"/>
      <c r="L855" s="14"/>
      <c r="M855" s="14"/>
      <c r="N855" s="14"/>
      <c r="O855" s="14"/>
      <c r="P855" s="14"/>
      <c r="Q855" s="14"/>
      <c r="R855" s="14"/>
      <c r="S855" s="14"/>
      <c r="T855" s="14"/>
      <c r="U855" s="14"/>
      <c r="V855" s="14"/>
      <c r="W855" s="14"/>
      <c r="X855" s="14"/>
      <c r="Y855" s="14"/>
      <c r="Z855" s="14"/>
    </row>
    <row r="856" ht="12.75" customHeight="1">
      <c r="A856" s="14"/>
      <c r="B856" s="14"/>
      <c r="C856" s="14"/>
      <c r="D856" s="14"/>
      <c r="E856" s="14"/>
      <c r="F856" s="14"/>
      <c r="G856" s="14"/>
      <c r="H856" s="14"/>
      <c r="I856" s="14"/>
      <c r="J856" s="14"/>
      <c r="K856" s="14"/>
      <c r="L856" s="14"/>
      <c r="M856" s="14"/>
      <c r="N856" s="14"/>
      <c r="O856" s="14"/>
      <c r="P856" s="14"/>
      <c r="Q856" s="14"/>
      <c r="R856" s="14"/>
      <c r="S856" s="14"/>
      <c r="T856" s="14"/>
      <c r="U856" s="14"/>
      <c r="V856" s="14"/>
      <c r="W856" s="14"/>
      <c r="X856" s="14"/>
      <c r="Y856" s="14"/>
      <c r="Z856" s="14"/>
    </row>
    <row r="857" ht="12.75" customHeight="1">
      <c r="A857" s="14"/>
      <c r="B857" s="14"/>
      <c r="C857" s="14"/>
      <c r="D857" s="14"/>
      <c r="E857" s="14"/>
      <c r="F857" s="14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4"/>
      <c r="S857" s="14"/>
      <c r="T857" s="14"/>
      <c r="U857" s="14"/>
      <c r="V857" s="14"/>
      <c r="W857" s="14"/>
      <c r="X857" s="14"/>
      <c r="Y857" s="14"/>
      <c r="Z857" s="14"/>
    </row>
    <row r="858" ht="12.75" customHeight="1">
      <c r="A858" s="14"/>
      <c r="B858" s="14"/>
      <c r="C858" s="14"/>
      <c r="D858" s="14"/>
      <c r="E858" s="14"/>
      <c r="F858" s="14"/>
      <c r="G858" s="14"/>
      <c r="H858" s="14"/>
      <c r="I858" s="14"/>
      <c r="J858" s="14"/>
      <c r="K858" s="14"/>
      <c r="L858" s="14"/>
      <c r="M858" s="14"/>
      <c r="N858" s="14"/>
      <c r="O858" s="14"/>
      <c r="P858" s="14"/>
      <c r="Q858" s="14"/>
      <c r="R858" s="14"/>
      <c r="S858" s="14"/>
      <c r="T858" s="14"/>
      <c r="U858" s="14"/>
      <c r="V858" s="14"/>
      <c r="W858" s="14"/>
      <c r="X858" s="14"/>
      <c r="Y858" s="14"/>
      <c r="Z858" s="14"/>
    </row>
    <row r="859" ht="12.75" customHeight="1">
      <c r="A859" s="14"/>
      <c r="B859" s="14"/>
      <c r="C859" s="14"/>
      <c r="D859" s="14"/>
      <c r="E859" s="14"/>
      <c r="F859" s="14"/>
      <c r="G859" s="14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4"/>
      <c r="S859" s="14"/>
      <c r="T859" s="14"/>
      <c r="U859" s="14"/>
      <c r="V859" s="14"/>
      <c r="W859" s="14"/>
      <c r="X859" s="14"/>
      <c r="Y859" s="14"/>
      <c r="Z859" s="14"/>
    </row>
    <row r="860" ht="12.75" customHeight="1">
      <c r="A860" s="14"/>
      <c r="B860" s="14"/>
      <c r="C860" s="14"/>
      <c r="D860" s="14"/>
      <c r="E860" s="14"/>
      <c r="F860" s="14"/>
      <c r="G860" s="14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4"/>
      <c r="S860" s="14"/>
      <c r="T860" s="14"/>
      <c r="U860" s="14"/>
      <c r="V860" s="14"/>
      <c r="W860" s="14"/>
      <c r="X860" s="14"/>
      <c r="Y860" s="14"/>
      <c r="Z860" s="14"/>
    </row>
    <row r="861" ht="12.75" customHeight="1">
      <c r="A861" s="14"/>
      <c r="B861" s="14"/>
      <c r="C861" s="14"/>
      <c r="D861" s="14"/>
      <c r="E861" s="14"/>
      <c r="F861" s="14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4"/>
      <c r="S861" s="14"/>
      <c r="T861" s="14"/>
      <c r="U861" s="14"/>
      <c r="V861" s="14"/>
      <c r="W861" s="14"/>
      <c r="X861" s="14"/>
      <c r="Y861" s="14"/>
      <c r="Z861" s="14"/>
    </row>
    <row r="862" ht="12.75" customHeight="1">
      <c r="A862" s="14"/>
      <c r="B862" s="14"/>
      <c r="C862" s="14"/>
      <c r="D862" s="14"/>
      <c r="E862" s="14"/>
      <c r="F862" s="14"/>
      <c r="G862" s="14"/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4"/>
      <c r="S862" s="14"/>
      <c r="T862" s="14"/>
      <c r="U862" s="14"/>
      <c r="V862" s="14"/>
      <c r="W862" s="14"/>
      <c r="X862" s="14"/>
      <c r="Y862" s="14"/>
      <c r="Z862" s="14"/>
    </row>
    <row r="863" ht="12.75" customHeight="1">
      <c r="A863" s="14"/>
      <c r="B863" s="14"/>
      <c r="C863" s="14"/>
      <c r="D863" s="14"/>
      <c r="E863" s="14"/>
      <c r="F863" s="14"/>
      <c r="G863" s="14"/>
      <c r="H863" s="14"/>
      <c r="I863" s="14"/>
      <c r="J863" s="14"/>
      <c r="K863" s="14"/>
      <c r="L863" s="14"/>
      <c r="M863" s="14"/>
      <c r="N863" s="14"/>
      <c r="O863" s="14"/>
      <c r="P863" s="14"/>
      <c r="Q863" s="14"/>
      <c r="R863" s="14"/>
      <c r="S863" s="14"/>
      <c r="T863" s="14"/>
      <c r="U863" s="14"/>
      <c r="V863" s="14"/>
      <c r="W863" s="14"/>
      <c r="X863" s="14"/>
      <c r="Y863" s="14"/>
      <c r="Z863" s="14"/>
    </row>
    <row r="864" ht="12.75" customHeight="1">
      <c r="A864" s="14"/>
      <c r="B864" s="14"/>
      <c r="C864" s="14"/>
      <c r="D864" s="14"/>
      <c r="E864" s="14"/>
      <c r="F864" s="14"/>
      <c r="G864" s="14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4"/>
      <c r="S864" s="14"/>
      <c r="T864" s="14"/>
      <c r="U864" s="14"/>
      <c r="V864" s="14"/>
      <c r="W864" s="14"/>
      <c r="X864" s="14"/>
      <c r="Y864" s="14"/>
      <c r="Z864" s="14"/>
    </row>
    <row r="865" ht="12.75" customHeight="1">
      <c r="A865" s="14"/>
      <c r="B865" s="14"/>
      <c r="C865" s="14"/>
      <c r="D865" s="14"/>
      <c r="E865" s="14"/>
      <c r="F865" s="14"/>
      <c r="G865" s="14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4"/>
      <c r="S865" s="14"/>
      <c r="T865" s="14"/>
      <c r="U865" s="14"/>
      <c r="V865" s="14"/>
      <c r="W865" s="14"/>
      <c r="X865" s="14"/>
      <c r="Y865" s="14"/>
      <c r="Z865" s="14"/>
    </row>
    <row r="866" ht="12.75" customHeight="1">
      <c r="A866" s="14"/>
      <c r="B866" s="14"/>
      <c r="C866" s="14"/>
      <c r="D866" s="14"/>
      <c r="E866" s="14"/>
      <c r="F866" s="14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4"/>
      <c r="S866" s="14"/>
      <c r="T866" s="14"/>
      <c r="U866" s="14"/>
      <c r="V866" s="14"/>
      <c r="W866" s="14"/>
      <c r="X866" s="14"/>
      <c r="Y866" s="14"/>
      <c r="Z866" s="14"/>
    </row>
    <row r="867" ht="12.75" customHeight="1">
      <c r="A867" s="14"/>
      <c r="B867" s="14"/>
      <c r="C867" s="14"/>
      <c r="D867" s="14"/>
      <c r="E867" s="14"/>
      <c r="F867" s="14"/>
      <c r="G867" s="14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4"/>
      <c r="S867" s="14"/>
      <c r="T867" s="14"/>
      <c r="U867" s="14"/>
      <c r="V867" s="14"/>
      <c r="W867" s="14"/>
      <c r="X867" s="14"/>
      <c r="Y867" s="14"/>
      <c r="Z867" s="14"/>
    </row>
    <row r="868" ht="12.75" customHeight="1">
      <c r="A868" s="14"/>
      <c r="B868" s="14"/>
      <c r="C868" s="14"/>
      <c r="D868" s="14"/>
      <c r="E868" s="14"/>
      <c r="F868" s="14"/>
      <c r="G868" s="14"/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4"/>
      <c r="S868" s="14"/>
      <c r="T868" s="14"/>
      <c r="U868" s="14"/>
      <c r="V868" s="14"/>
      <c r="W868" s="14"/>
      <c r="X868" s="14"/>
      <c r="Y868" s="14"/>
      <c r="Z868" s="14"/>
    </row>
    <row r="869" ht="12.75" customHeight="1">
      <c r="A869" s="14"/>
      <c r="B869" s="14"/>
      <c r="C869" s="14"/>
      <c r="D869" s="14"/>
      <c r="E869" s="14"/>
      <c r="F869" s="14"/>
      <c r="G869" s="14"/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4"/>
      <c r="S869" s="14"/>
      <c r="T869" s="14"/>
      <c r="U869" s="14"/>
      <c r="V869" s="14"/>
      <c r="W869" s="14"/>
      <c r="X869" s="14"/>
      <c r="Y869" s="14"/>
      <c r="Z869" s="14"/>
    </row>
    <row r="870" ht="12.75" customHeight="1">
      <c r="A870" s="14"/>
      <c r="B870" s="14"/>
      <c r="C870" s="14"/>
      <c r="D870" s="14"/>
      <c r="E870" s="14"/>
      <c r="F870" s="14"/>
      <c r="G870" s="14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4"/>
      <c r="S870" s="14"/>
      <c r="T870" s="14"/>
      <c r="U870" s="14"/>
      <c r="V870" s="14"/>
      <c r="W870" s="14"/>
      <c r="X870" s="14"/>
      <c r="Y870" s="14"/>
      <c r="Z870" s="14"/>
    </row>
    <row r="871" ht="12.75" customHeight="1">
      <c r="A871" s="14"/>
      <c r="B871" s="14"/>
      <c r="C871" s="14"/>
      <c r="D871" s="14"/>
      <c r="E871" s="14"/>
      <c r="F871" s="14"/>
      <c r="G871" s="14"/>
      <c r="H871" s="14"/>
      <c r="I871" s="14"/>
      <c r="J871" s="14"/>
      <c r="K871" s="14"/>
      <c r="L871" s="14"/>
      <c r="M871" s="14"/>
      <c r="N871" s="14"/>
      <c r="O871" s="14"/>
      <c r="P871" s="14"/>
      <c r="Q871" s="14"/>
      <c r="R871" s="14"/>
      <c r="S871" s="14"/>
      <c r="T871" s="14"/>
      <c r="U871" s="14"/>
      <c r="V871" s="14"/>
      <c r="W871" s="14"/>
      <c r="X871" s="14"/>
      <c r="Y871" s="14"/>
      <c r="Z871" s="14"/>
    </row>
    <row r="872" ht="12.75" customHeight="1">
      <c r="A872" s="14"/>
      <c r="B872" s="14"/>
      <c r="C872" s="14"/>
      <c r="D872" s="14"/>
      <c r="E872" s="14"/>
      <c r="F872" s="14"/>
      <c r="G872" s="14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4"/>
      <c r="S872" s="14"/>
      <c r="T872" s="14"/>
      <c r="U872" s="14"/>
      <c r="V872" s="14"/>
      <c r="W872" s="14"/>
      <c r="X872" s="14"/>
      <c r="Y872" s="14"/>
      <c r="Z872" s="14"/>
    </row>
    <row r="873" ht="12.75" customHeight="1">
      <c r="A873" s="14"/>
      <c r="B873" s="14"/>
      <c r="C873" s="14"/>
      <c r="D873" s="14"/>
      <c r="E873" s="14"/>
      <c r="F873" s="14"/>
      <c r="G873" s="14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4"/>
      <c r="S873" s="14"/>
      <c r="T873" s="14"/>
      <c r="U873" s="14"/>
      <c r="V873" s="14"/>
      <c r="W873" s="14"/>
      <c r="X873" s="14"/>
      <c r="Y873" s="14"/>
      <c r="Z873" s="14"/>
    </row>
    <row r="874" ht="12.75" customHeight="1">
      <c r="A874" s="14"/>
      <c r="B874" s="14"/>
      <c r="C874" s="14"/>
      <c r="D874" s="14"/>
      <c r="E874" s="14"/>
      <c r="F874" s="14"/>
      <c r="G874" s="14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4"/>
      <c r="S874" s="14"/>
      <c r="T874" s="14"/>
      <c r="U874" s="14"/>
      <c r="V874" s="14"/>
      <c r="W874" s="14"/>
      <c r="X874" s="14"/>
      <c r="Y874" s="14"/>
      <c r="Z874" s="14"/>
    </row>
    <row r="875" ht="12.75" customHeight="1">
      <c r="A875" s="14"/>
      <c r="B875" s="14"/>
      <c r="C875" s="14"/>
      <c r="D875" s="14"/>
      <c r="E875" s="14"/>
      <c r="F875" s="14"/>
      <c r="G875" s="14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4"/>
      <c r="S875" s="14"/>
      <c r="T875" s="14"/>
      <c r="U875" s="14"/>
      <c r="V875" s="14"/>
      <c r="W875" s="14"/>
      <c r="X875" s="14"/>
      <c r="Y875" s="14"/>
      <c r="Z875" s="14"/>
    </row>
    <row r="876" ht="12.75" customHeight="1">
      <c r="A876" s="14"/>
      <c r="B876" s="14"/>
      <c r="C876" s="14"/>
      <c r="D876" s="14"/>
      <c r="E876" s="14"/>
      <c r="F876" s="14"/>
      <c r="G876" s="14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4"/>
      <c r="S876" s="14"/>
      <c r="T876" s="14"/>
      <c r="U876" s="14"/>
      <c r="V876" s="14"/>
      <c r="W876" s="14"/>
      <c r="X876" s="14"/>
      <c r="Y876" s="14"/>
      <c r="Z876" s="14"/>
    </row>
    <row r="877" ht="12.75" customHeight="1">
      <c r="A877" s="14"/>
      <c r="B877" s="14"/>
      <c r="C877" s="14"/>
      <c r="D877" s="14"/>
      <c r="E877" s="14"/>
      <c r="F877" s="14"/>
      <c r="G877" s="14"/>
      <c r="H877" s="14"/>
      <c r="I877" s="14"/>
      <c r="J877" s="14"/>
      <c r="K877" s="14"/>
      <c r="L877" s="14"/>
      <c r="M877" s="14"/>
      <c r="N877" s="14"/>
      <c r="O877" s="14"/>
      <c r="P877" s="14"/>
      <c r="Q877" s="14"/>
      <c r="R877" s="14"/>
      <c r="S877" s="14"/>
      <c r="T877" s="14"/>
      <c r="U877" s="14"/>
      <c r="V877" s="14"/>
      <c r="W877" s="14"/>
      <c r="X877" s="14"/>
      <c r="Y877" s="14"/>
      <c r="Z877" s="14"/>
    </row>
    <row r="878" ht="12.75" customHeight="1">
      <c r="A878" s="14"/>
      <c r="B878" s="14"/>
      <c r="C878" s="14"/>
      <c r="D878" s="14"/>
      <c r="E878" s="14"/>
      <c r="F878" s="14"/>
      <c r="G878" s="14"/>
      <c r="H878" s="14"/>
      <c r="I878" s="14"/>
      <c r="J878" s="14"/>
      <c r="K878" s="14"/>
      <c r="L878" s="14"/>
      <c r="M878" s="14"/>
      <c r="N878" s="14"/>
      <c r="O878" s="14"/>
      <c r="P878" s="14"/>
      <c r="Q878" s="14"/>
      <c r="R878" s="14"/>
      <c r="S878" s="14"/>
      <c r="T878" s="14"/>
      <c r="U878" s="14"/>
      <c r="V878" s="14"/>
      <c r="W878" s="14"/>
      <c r="X878" s="14"/>
      <c r="Y878" s="14"/>
      <c r="Z878" s="14"/>
    </row>
    <row r="879" ht="12.75" customHeight="1">
      <c r="A879" s="14"/>
      <c r="B879" s="14"/>
      <c r="C879" s="14"/>
      <c r="D879" s="14"/>
      <c r="E879" s="14"/>
      <c r="F879" s="14"/>
      <c r="G879" s="14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4"/>
      <c r="S879" s="14"/>
      <c r="T879" s="14"/>
      <c r="U879" s="14"/>
      <c r="V879" s="14"/>
      <c r="W879" s="14"/>
      <c r="X879" s="14"/>
      <c r="Y879" s="14"/>
      <c r="Z879" s="14"/>
    </row>
    <row r="880" ht="12.75" customHeight="1">
      <c r="A880" s="14"/>
      <c r="B880" s="14"/>
      <c r="C880" s="14"/>
      <c r="D880" s="14"/>
      <c r="E880" s="14"/>
      <c r="F880" s="14"/>
      <c r="G880" s="14"/>
      <c r="H880" s="14"/>
      <c r="I880" s="14"/>
      <c r="J880" s="14"/>
      <c r="K880" s="14"/>
      <c r="L880" s="14"/>
      <c r="M880" s="14"/>
      <c r="N880" s="14"/>
      <c r="O880" s="14"/>
      <c r="P880" s="14"/>
      <c r="Q880" s="14"/>
      <c r="R880" s="14"/>
      <c r="S880" s="14"/>
      <c r="T880" s="14"/>
      <c r="U880" s="14"/>
      <c r="V880" s="14"/>
      <c r="W880" s="14"/>
      <c r="X880" s="14"/>
      <c r="Y880" s="14"/>
      <c r="Z880" s="14"/>
    </row>
    <row r="881" ht="12.75" customHeight="1">
      <c r="A881" s="14"/>
      <c r="B881" s="14"/>
      <c r="C881" s="14"/>
      <c r="D881" s="14"/>
      <c r="E881" s="14"/>
      <c r="F881" s="14"/>
      <c r="G881" s="14"/>
      <c r="H881" s="14"/>
      <c r="I881" s="14"/>
      <c r="J881" s="14"/>
      <c r="K881" s="14"/>
      <c r="L881" s="14"/>
      <c r="M881" s="14"/>
      <c r="N881" s="14"/>
      <c r="O881" s="14"/>
      <c r="P881" s="14"/>
      <c r="Q881" s="14"/>
      <c r="R881" s="14"/>
      <c r="S881" s="14"/>
      <c r="T881" s="14"/>
      <c r="U881" s="14"/>
      <c r="V881" s="14"/>
      <c r="W881" s="14"/>
      <c r="X881" s="14"/>
      <c r="Y881" s="14"/>
      <c r="Z881" s="14"/>
    </row>
    <row r="882" ht="12.75" customHeight="1">
      <c r="A882" s="14"/>
      <c r="B882" s="14"/>
      <c r="C882" s="14"/>
      <c r="D882" s="14"/>
      <c r="E882" s="14"/>
      <c r="F882" s="14"/>
      <c r="G882" s="14"/>
      <c r="H882" s="14"/>
      <c r="I882" s="14"/>
      <c r="J882" s="14"/>
      <c r="K882" s="14"/>
      <c r="L882" s="14"/>
      <c r="M882" s="14"/>
      <c r="N882" s="14"/>
      <c r="O882" s="14"/>
      <c r="P882" s="14"/>
      <c r="Q882" s="14"/>
      <c r="R882" s="14"/>
      <c r="S882" s="14"/>
      <c r="T882" s="14"/>
      <c r="U882" s="14"/>
      <c r="V882" s="14"/>
      <c r="W882" s="14"/>
      <c r="X882" s="14"/>
      <c r="Y882" s="14"/>
      <c r="Z882" s="14"/>
    </row>
    <row r="883" ht="12.75" customHeight="1">
      <c r="A883" s="14"/>
      <c r="B883" s="14"/>
      <c r="C883" s="14"/>
      <c r="D883" s="14"/>
      <c r="E883" s="14"/>
      <c r="F883" s="14"/>
      <c r="G883" s="14"/>
      <c r="H883" s="14"/>
      <c r="I883" s="14"/>
      <c r="J883" s="14"/>
      <c r="K883" s="14"/>
      <c r="L883" s="14"/>
      <c r="M883" s="14"/>
      <c r="N883" s="14"/>
      <c r="O883" s="14"/>
      <c r="P883" s="14"/>
      <c r="Q883" s="14"/>
      <c r="R883" s="14"/>
      <c r="S883" s="14"/>
      <c r="T883" s="14"/>
      <c r="U883" s="14"/>
      <c r="V883" s="14"/>
      <c r="W883" s="14"/>
      <c r="X883" s="14"/>
      <c r="Y883" s="14"/>
      <c r="Z883" s="14"/>
    </row>
    <row r="884" ht="12.75" customHeight="1">
      <c r="A884" s="14"/>
      <c r="B884" s="14"/>
      <c r="C884" s="14"/>
      <c r="D884" s="14"/>
      <c r="E884" s="14"/>
      <c r="F884" s="14"/>
      <c r="G884" s="14"/>
      <c r="H884" s="14"/>
      <c r="I884" s="14"/>
      <c r="J884" s="14"/>
      <c r="K884" s="14"/>
      <c r="L884" s="14"/>
      <c r="M884" s="14"/>
      <c r="N884" s="14"/>
      <c r="O884" s="14"/>
      <c r="P884" s="14"/>
      <c r="Q884" s="14"/>
      <c r="R884" s="14"/>
      <c r="S884" s="14"/>
      <c r="T884" s="14"/>
      <c r="U884" s="14"/>
      <c r="V884" s="14"/>
      <c r="W884" s="14"/>
      <c r="X884" s="14"/>
      <c r="Y884" s="14"/>
      <c r="Z884" s="14"/>
    </row>
    <row r="885" ht="12.75" customHeight="1">
      <c r="A885" s="14"/>
      <c r="B885" s="14"/>
      <c r="C885" s="14"/>
      <c r="D885" s="14"/>
      <c r="E885" s="14"/>
      <c r="F885" s="14"/>
      <c r="G885" s="14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4"/>
      <c r="S885" s="14"/>
      <c r="T885" s="14"/>
      <c r="U885" s="14"/>
      <c r="V885" s="14"/>
      <c r="W885" s="14"/>
      <c r="X885" s="14"/>
      <c r="Y885" s="14"/>
      <c r="Z885" s="14"/>
    </row>
    <row r="886" ht="12.75" customHeight="1">
      <c r="A886" s="14"/>
      <c r="B886" s="14"/>
      <c r="C886" s="14"/>
      <c r="D886" s="14"/>
      <c r="E886" s="14"/>
      <c r="F886" s="14"/>
      <c r="G886" s="14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4"/>
      <c r="S886" s="14"/>
      <c r="T886" s="14"/>
      <c r="U886" s="14"/>
      <c r="V886" s="14"/>
      <c r="W886" s="14"/>
      <c r="X886" s="14"/>
      <c r="Y886" s="14"/>
      <c r="Z886" s="14"/>
    </row>
    <row r="887" ht="12.75" customHeight="1">
      <c r="A887" s="14"/>
      <c r="B887" s="14"/>
      <c r="C887" s="14"/>
      <c r="D887" s="14"/>
      <c r="E887" s="14"/>
      <c r="F887" s="14"/>
      <c r="G887" s="14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4"/>
      <c r="S887" s="14"/>
      <c r="T887" s="14"/>
      <c r="U887" s="14"/>
      <c r="V887" s="14"/>
      <c r="W887" s="14"/>
      <c r="X887" s="14"/>
      <c r="Y887" s="14"/>
      <c r="Z887" s="14"/>
    </row>
    <row r="888" ht="12.75" customHeight="1">
      <c r="A888" s="14"/>
      <c r="B888" s="14"/>
      <c r="C888" s="14"/>
      <c r="D888" s="14"/>
      <c r="E888" s="14"/>
      <c r="F888" s="14"/>
      <c r="G888" s="14"/>
      <c r="H888" s="14"/>
      <c r="I888" s="14"/>
      <c r="J888" s="14"/>
      <c r="K888" s="14"/>
      <c r="L888" s="14"/>
      <c r="M888" s="14"/>
      <c r="N888" s="14"/>
      <c r="O888" s="14"/>
      <c r="P888" s="14"/>
      <c r="Q888" s="14"/>
      <c r="R888" s="14"/>
      <c r="S888" s="14"/>
      <c r="T888" s="14"/>
      <c r="U888" s="14"/>
      <c r="V888" s="14"/>
      <c r="W888" s="14"/>
      <c r="X888" s="14"/>
      <c r="Y888" s="14"/>
      <c r="Z888" s="14"/>
    </row>
    <row r="889" ht="12.75" customHeight="1">
      <c r="A889" s="14"/>
      <c r="B889" s="14"/>
      <c r="C889" s="14"/>
      <c r="D889" s="14"/>
      <c r="E889" s="14"/>
      <c r="F889" s="14"/>
      <c r="G889" s="14"/>
      <c r="H889" s="14"/>
      <c r="I889" s="14"/>
      <c r="J889" s="14"/>
      <c r="K889" s="14"/>
      <c r="L889" s="14"/>
      <c r="M889" s="14"/>
      <c r="N889" s="14"/>
      <c r="O889" s="14"/>
      <c r="P889" s="14"/>
      <c r="Q889" s="14"/>
      <c r="R889" s="14"/>
      <c r="S889" s="14"/>
      <c r="T889" s="14"/>
      <c r="U889" s="14"/>
      <c r="V889" s="14"/>
      <c r="W889" s="14"/>
      <c r="X889" s="14"/>
      <c r="Y889" s="14"/>
      <c r="Z889" s="14"/>
    </row>
    <row r="890" ht="12.75" customHeight="1">
      <c r="A890" s="14"/>
      <c r="B890" s="14"/>
      <c r="C890" s="14"/>
      <c r="D890" s="14"/>
      <c r="E890" s="14"/>
      <c r="F890" s="14"/>
      <c r="G890" s="14"/>
      <c r="H890" s="14"/>
      <c r="I890" s="14"/>
      <c r="J890" s="14"/>
      <c r="K890" s="14"/>
      <c r="L890" s="14"/>
      <c r="M890" s="14"/>
      <c r="N890" s="14"/>
      <c r="O890" s="14"/>
      <c r="P890" s="14"/>
      <c r="Q890" s="14"/>
      <c r="R890" s="14"/>
      <c r="S890" s="14"/>
      <c r="T890" s="14"/>
      <c r="U890" s="14"/>
      <c r="V890" s="14"/>
      <c r="W890" s="14"/>
      <c r="X890" s="14"/>
      <c r="Y890" s="14"/>
      <c r="Z890" s="14"/>
    </row>
    <row r="891" ht="12.75" customHeight="1">
      <c r="A891" s="14"/>
      <c r="B891" s="14"/>
      <c r="C891" s="14"/>
      <c r="D891" s="14"/>
      <c r="E891" s="14"/>
      <c r="F891" s="14"/>
      <c r="G891" s="14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4"/>
      <c r="S891" s="14"/>
      <c r="T891" s="14"/>
      <c r="U891" s="14"/>
      <c r="V891" s="14"/>
      <c r="W891" s="14"/>
      <c r="X891" s="14"/>
      <c r="Y891" s="14"/>
      <c r="Z891" s="14"/>
    </row>
    <row r="892" ht="12.75" customHeight="1">
      <c r="A892" s="14"/>
      <c r="B892" s="14"/>
      <c r="C892" s="14"/>
      <c r="D892" s="14"/>
      <c r="E892" s="14"/>
      <c r="F892" s="14"/>
      <c r="G892" s="14"/>
      <c r="H892" s="14"/>
      <c r="I892" s="14"/>
      <c r="J892" s="14"/>
      <c r="K892" s="14"/>
      <c r="L892" s="14"/>
      <c r="M892" s="14"/>
      <c r="N892" s="14"/>
      <c r="O892" s="14"/>
      <c r="P892" s="14"/>
      <c r="Q892" s="14"/>
      <c r="R892" s="14"/>
      <c r="S892" s="14"/>
      <c r="T892" s="14"/>
      <c r="U892" s="14"/>
      <c r="V892" s="14"/>
      <c r="W892" s="14"/>
      <c r="X892" s="14"/>
      <c r="Y892" s="14"/>
      <c r="Z892" s="14"/>
    </row>
    <row r="893" ht="12.75" customHeight="1">
      <c r="A893" s="14"/>
      <c r="B893" s="14"/>
      <c r="C893" s="14"/>
      <c r="D893" s="14"/>
      <c r="E893" s="14"/>
      <c r="F893" s="14"/>
      <c r="G893" s="14"/>
      <c r="H893" s="14"/>
      <c r="I893" s="14"/>
      <c r="J893" s="14"/>
      <c r="K893" s="14"/>
      <c r="L893" s="14"/>
      <c r="M893" s="14"/>
      <c r="N893" s="14"/>
      <c r="O893" s="14"/>
      <c r="P893" s="14"/>
      <c r="Q893" s="14"/>
      <c r="R893" s="14"/>
      <c r="S893" s="14"/>
      <c r="T893" s="14"/>
      <c r="U893" s="14"/>
      <c r="V893" s="14"/>
      <c r="W893" s="14"/>
      <c r="X893" s="14"/>
      <c r="Y893" s="14"/>
      <c r="Z893" s="14"/>
    </row>
    <row r="894" ht="12.75" customHeight="1">
      <c r="A894" s="14"/>
      <c r="B894" s="14"/>
      <c r="C894" s="14"/>
      <c r="D894" s="14"/>
      <c r="E894" s="14"/>
      <c r="F894" s="14"/>
      <c r="G894" s="14"/>
      <c r="H894" s="14"/>
      <c r="I894" s="14"/>
      <c r="J894" s="14"/>
      <c r="K894" s="14"/>
      <c r="L894" s="14"/>
      <c r="M894" s="14"/>
      <c r="N894" s="14"/>
      <c r="O894" s="14"/>
      <c r="P894" s="14"/>
      <c r="Q894" s="14"/>
      <c r="R894" s="14"/>
      <c r="S894" s="14"/>
      <c r="T894" s="14"/>
      <c r="U894" s="14"/>
      <c r="V894" s="14"/>
      <c r="W894" s="14"/>
      <c r="X894" s="14"/>
      <c r="Y894" s="14"/>
      <c r="Z894" s="14"/>
    </row>
    <row r="895" ht="12.75" customHeight="1">
      <c r="A895" s="14"/>
      <c r="B895" s="14"/>
      <c r="C895" s="14"/>
      <c r="D895" s="14"/>
      <c r="E895" s="14"/>
      <c r="F895" s="14"/>
      <c r="G895" s="14"/>
      <c r="H895" s="14"/>
      <c r="I895" s="14"/>
      <c r="J895" s="14"/>
      <c r="K895" s="14"/>
      <c r="L895" s="14"/>
      <c r="M895" s="14"/>
      <c r="N895" s="14"/>
      <c r="O895" s="14"/>
      <c r="P895" s="14"/>
      <c r="Q895" s="14"/>
      <c r="R895" s="14"/>
      <c r="S895" s="14"/>
      <c r="T895" s="14"/>
      <c r="U895" s="14"/>
      <c r="V895" s="14"/>
      <c r="W895" s="14"/>
      <c r="X895" s="14"/>
      <c r="Y895" s="14"/>
      <c r="Z895" s="14"/>
    </row>
    <row r="896" ht="12.75" customHeight="1">
      <c r="A896" s="14"/>
      <c r="B896" s="14"/>
      <c r="C896" s="14"/>
      <c r="D896" s="14"/>
      <c r="E896" s="14"/>
      <c r="F896" s="14"/>
      <c r="G896" s="14"/>
      <c r="H896" s="14"/>
      <c r="I896" s="14"/>
      <c r="J896" s="14"/>
      <c r="K896" s="14"/>
      <c r="L896" s="14"/>
      <c r="M896" s="14"/>
      <c r="N896" s="14"/>
      <c r="O896" s="14"/>
      <c r="P896" s="14"/>
      <c r="Q896" s="14"/>
      <c r="R896" s="14"/>
      <c r="S896" s="14"/>
      <c r="T896" s="14"/>
      <c r="U896" s="14"/>
      <c r="V896" s="14"/>
      <c r="W896" s="14"/>
      <c r="X896" s="14"/>
      <c r="Y896" s="14"/>
      <c r="Z896" s="14"/>
    </row>
    <row r="897" ht="12.75" customHeight="1">
      <c r="A897" s="14"/>
      <c r="B897" s="14"/>
      <c r="C897" s="14"/>
      <c r="D897" s="14"/>
      <c r="E897" s="14"/>
      <c r="F897" s="14"/>
      <c r="G897" s="14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4"/>
      <c r="S897" s="14"/>
      <c r="T897" s="14"/>
      <c r="U897" s="14"/>
      <c r="V897" s="14"/>
      <c r="W897" s="14"/>
      <c r="X897" s="14"/>
      <c r="Y897" s="14"/>
      <c r="Z897" s="14"/>
    </row>
    <row r="898" ht="12.75" customHeight="1">
      <c r="A898" s="14"/>
      <c r="B898" s="14"/>
      <c r="C898" s="14"/>
      <c r="D898" s="14"/>
      <c r="E898" s="14"/>
      <c r="F898" s="14"/>
      <c r="G898" s="14"/>
      <c r="H898" s="14"/>
      <c r="I898" s="14"/>
      <c r="J898" s="14"/>
      <c r="K898" s="14"/>
      <c r="L898" s="14"/>
      <c r="M898" s="14"/>
      <c r="N898" s="14"/>
      <c r="O898" s="14"/>
      <c r="P898" s="14"/>
      <c r="Q898" s="14"/>
      <c r="R898" s="14"/>
      <c r="S898" s="14"/>
      <c r="T898" s="14"/>
      <c r="U898" s="14"/>
      <c r="V898" s="14"/>
      <c r="W898" s="14"/>
      <c r="X898" s="14"/>
      <c r="Y898" s="14"/>
      <c r="Z898" s="14"/>
    </row>
    <row r="899" ht="12.75" customHeight="1">
      <c r="A899" s="14"/>
      <c r="B899" s="14"/>
      <c r="C899" s="14"/>
      <c r="D899" s="14"/>
      <c r="E899" s="14"/>
      <c r="F899" s="14"/>
      <c r="G899" s="14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4"/>
      <c r="S899" s="14"/>
      <c r="T899" s="14"/>
      <c r="U899" s="14"/>
      <c r="V899" s="14"/>
      <c r="W899" s="14"/>
      <c r="X899" s="14"/>
      <c r="Y899" s="14"/>
      <c r="Z899" s="14"/>
    </row>
    <row r="900" ht="12.75" customHeight="1">
      <c r="A900" s="14"/>
      <c r="B900" s="14"/>
      <c r="C900" s="14"/>
      <c r="D900" s="14"/>
      <c r="E900" s="14"/>
      <c r="F900" s="14"/>
      <c r="G900" s="14"/>
      <c r="H900" s="14"/>
      <c r="I900" s="14"/>
      <c r="J900" s="14"/>
      <c r="K900" s="14"/>
      <c r="L900" s="14"/>
      <c r="M900" s="14"/>
      <c r="N900" s="14"/>
      <c r="O900" s="14"/>
      <c r="P900" s="14"/>
      <c r="Q900" s="14"/>
      <c r="R900" s="14"/>
      <c r="S900" s="14"/>
      <c r="T900" s="14"/>
      <c r="U900" s="14"/>
      <c r="V900" s="14"/>
      <c r="W900" s="14"/>
      <c r="X900" s="14"/>
      <c r="Y900" s="14"/>
      <c r="Z900" s="14"/>
    </row>
    <row r="901" ht="12.75" customHeight="1">
      <c r="A901" s="14"/>
      <c r="B901" s="14"/>
      <c r="C901" s="14"/>
      <c r="D901" s="14"/>
      <c r="E901" s="14"/>
      <c r="F901" s="14"/>
      <c r="G901" s="14"/>
      <c r="H901" s="14"/>
      <c r="I901" s="14"/>
      <c r="J901" s="14"/>
      <c r="K901" s="14"/>
      <c r="L901" s="14"/>
      <c r="M901" s="14"/>
      <c r="N901" s="14"/>
      <c r="O901" s="14"/>
      <c r="P901" s="14"/>
      <c r="Q901" s="14"/>
      <c r="R901" s="14"/>
      <c r="S901" s="14"/>
      <c r="T901" s="14"/>
      <c r="U901" s="14"/>
      <c r="V901" s="14"/>
      <c r="W901" s="14"/>
      <c r="X901" s="14"/>
      <c r="Y901" s="14"/>
      <c r="Z901" s="14"/>
    </row>
    <row r="902" ht="12.75" customHeight="1">
      <c r="A902" s="14"/>
      <c r="B902" s="14"/>
      <c r="C902" s="14"/>
      <c r="D902" s="14"/>
      <c r="E902" s="14"/>
      <c r="F902" s="14"/>
      <c r="G902" s="14"/>
      <c r="H902" s="14"/>
      <c r="I902" s="14"/>
      <c r="J902" s="14"/>
      <c r="K902" s="14"/>
      <c r="L902" s="14"/>
      <c r="M902" s="14"/>
      <c r="N902" s="14"/>
      <c r="O902" s="14"/>
      <c r="P902" s="14"/>
      <c r="Q902" s="14"/>
      <c r="R902" s="14"/>
      <c r="S902" s="14"/>
      <c r="T902" s="14"/>
      <c r="U902" s="14"/>
      <c r="V902" s="14"/>
      <c r="W902" s="14"/>
      <c r="X902" s="14"/>
      <c r="Y902" s="14"/>
      <c r="Z902" s="14"/>
    </row>
    <row r="903" ht="12.75" customHeight="1">
      <c r="A903" s="14"/>
      <c r="B903" s="14"/>
      <c r="C903" s="14"/>
      <c r="D903" s="14"/>
      <c r="E903" s="14"/>
      <c r="F903" s="14"/>
      <c r="G903" s="14"/>
      <c r="H903" s="14"/>
      <c r="I903" s="14"/>
      <c r="J903" s="14"/>
      <c r="K903" s="14"/>
      <c r="L903" s="14"/>
      <c r="M903" s="14"/>
      <c r="N903" s="14"/>
      <c r="O903" s="14"/>
      <c r="P903" s="14"/>
      <c r="Q903" s="14"/>
      <c r="R903" s="14"/>
      <c r="S903" s="14"/>
      <c r="T903" s="14"/>
      <c r="U903" s="14"/>
      <c r="V903" s="14"/>
      <c r="W903" s="14"/>
      <c r="X903" s="14"/>
      <c r="Y903" s="14"/>
      <c r="Z903" s="14"/>
    </row>
    <row r="904" ht="12.75" customHeight="1">
      <c r="A904" s="14"/>
      <c r="B904" s="14"/>
      <c r="C904" s="14"/>
      <c r="D904" s="14"/>
      <c r="E904" s="14"/>
      <c r="F904" s="14"/>
      <c r="G904" s="14"/>
      <c r="H904" s="14"/>
      <c r="I904" s="14"/>
      <c r="J904" s="14"/>
      <c r="K904" s="14"/>
      <c r="L904" s="14"/>
      <c r="M904" s="14"/>
      <c r="N904" s="14"/>
      <c r="O904" s="14"/>
      <c r="P904" s="14"/>
      <c r="Q904" s="14"/>
      <c r="R904" s="14"/>
      <c r="S904" s="14"/>
      <c r="T904" s="14"/>
      <c r="U904" s="14"/>
      <c r="V904" s="14"/>
      <c r="W904" s="14"/>
      <c r="X904" s="14"/>
      <c r="Y904" s="14"/>
      <c r="Z904" s="14"/>
    </row>
    <row r="905" ht="12.75" customHeight="1">
      <c r="A905" s="14"/>
      <c r="B905" s="14"/>
      <c r="C905" s="14"/>
      <c r="D905" s="14"/>
      <c r="E905" s="14"/>
      <c r="F905" s="14"/>
      <c r="G905" s="14"/>
      <c r="H905" s="14"/>
      <c r="I905" s="14"/>
      <c r="J905" s="14"/>
      <c r="K905" s="14"/>
      <c r="L905" s="14"/>
      <c r="M905" s="14"/>
      <c r="N905" s="14"/>
      <c r="O905" s="14"/>
      <c r="P905" s="14"/>
      <c r="Q905" s="14"/>
      <c r="R905" s="14"/>
      <c r="S905" s="14"/>
      <c r="T905" s="14"/>
      <c r="U905" s="14"/>
      <c r="V905" s="14"/>
      <c r="W905" s="14"/>
      <c r="X905" s="14"/>
      <c r="Y905" s="14"/>
      <c r="Z905" s="14"/>
    </row>
    <row r="906" ht="12.75" customHeight="1">
      <c r="A906" s="14"/>
      <c r="B906" s="14"/>
      <c r="C906" s="14"/>
      <c r="D906" s="14"/>
      <c r="E906" s="14"/>
      <c r="F906" s="14"/>
      <c r="G906" s="14"/>
      <c r="H906" s="14"/>
      <c r="I906" s="14"/>
      <c r="J906" s="14"/>
      <c r="K906" s="14"/>
      <c r="L906" s="14"/>
      <c r="M906" s="14"/>
      <c r="N906" s="14"/>
      <c r="O906" s="14"/>
      <c r="P906" s="14"/>
      <c r="Q906" s="14"/>
      <c r="R906" s="14"/>
      <c r="S906" s="14"/>
      <c r="T906" s="14"/>
      <c r="U906" s="14"/>
      <c r="V906" s="14"/>
      <c r="W906" s="14"/>
      <c r="X906" s="14"/>
      <c r="Y906" s="14"/>
      <c r="Z906" s="14"/>
    </row>
    <row r="907" ht="12.75" customHeight="1">
      <c r="A907" s="14"/>
      <c r="B907" s="14"/>
      <c r="C907" s="14"/>
      <c r="D907" s="14"/>
      <c r="E907" s="14"/>
      <c r="F907" s="14"/>
      <c r="G907" s="14"/>
      <c r="H907" s="14"/>
      <c r="I907" s="14"/>
      <c r="J907" s="14"/>
      <c r="K907" s="14"/>
      <c r="L907" s="14"/>
      <c r="M907" s="14"/>
      <c r="N907" s="14"/>
      <c r="O907" s="14"/>
      <c r="P907" s="14"/>
      <c r="Q907" s="14"/>
      <c r="R907" s="14"/>
      <c r="S907" s="14"/>
      <c r="T907" s="14"/>
      <c r="U907" s="14"/>
      <c r="V907" s="14"/>
      <c r="W907" s="14"/>
      <c r="X907" s="14"/>
      <c r="Y907" s="14"/>
      <c r="Z907" s="14"/>
    </row>
    <row r="908" ht="12.75" customHeight="1">
      <c r="A908" s="14"/>
      <c r="B908" s="14"/>
      <c r="C908" s="14"/>
      <c r="D908" s="14"/>
      <c r="E908" s="14"/>
      <c r="F908" s="14"/>
      <c r="G908" s="14"/>
      <c r="H908" s="14"/>
      <c r="I908" s="14"/>
      <c r="J908" s="14"/>
      <c r="K908" s="14"/>
      <c r="L908" s="14"/>
      <c r="M908" s="14"/>
      <c r="N908" s="14"/>
      <c r="O908" s="14"/>
      <c r="P908" s="14"/>
      <c r="Q908" s="14"/>
      <c r="R908" s="14"/>
      <c r="S908" s="14"/>
      <c r="T908" s="14"/>
      <c r="U908" s="14"/>
      <c r="V908" s="14"/>
      <c r="W908" s="14"/>
      <c r="X908" s="14"/>
      <c r="Y908" s="14"/>
      <c r="Z908" s="14"/>
    </row>
    <row r="909" ht="12.75" customHeight="1">
      <c r="A909" s="14"/>
      <c r="B909" s="14"/>
      <c r="C909" s="14"/>
      <c r="D909" s="14"/>
      <c r="E909" s="14"/>
      <c r="F909" s="14"/>
      <c r="G909" s="14"/>
      <c r="H909" s="14"/>
      <c r="I909" s="14"/>
      <c r="J909" s="14"/>
      <c r="K909" s="14"/>
      <c r="L909" s="14"/>
      <c r="M909" s="14"/>
      <c r="N909" s="14"/>
      <c r="O909" s="14"/>
      <c r="P909" s="14"/>
      <c r="Q909" s="14"/>
      <c r="R909" s="14"/>
      <c r="S909" s="14"/>
      <c r="T909" s="14"/>
      <c r="U909" s="14"/>
      <c r="V909" s="14"/>
      <c r="W909" s="14"/>
      <c r="X909" s="14"/>
      <c r="Y909" s="14"/>
      <c r="Z909" s="14"/>
    </row>
    <row r="910" ht="12.75" customHeight="1">
      <c r="A910" s="14"/>
      <c r="B910" s="14"/>
      <c r="C910" s="14"/>
      <c r="D910" s="14"/>
      <c r="E910" s="14"/>
      <c r="F910" s="14"/>
      <c r="G910" s="14"/>
      <c r="H910" s="14"/>
      <c r="I910" s="14"/>
      <c r="J910" s="14"/>
      <c r="K910" s="14"/>
      <c r="L910" s="14"/>
      <c r="M910" s="14"/>
      <c r="N910" s="14"/>
      <c r="O910" s="14"/>
      <c r="P910" s="14"/>
      <c r="Q910" s="14"/>
      <c r="R910" s="14"/>
      <c r="S910" s="14"/>
      <c r="T910" s="14"/>
      <c r="U910" s="14"/>
      <c r="V910" s="14"/>
      <c r="W910" s="14"/>
      <c r="X910" s="14"/>
      <c r="Y910" s="14"/>
      <c r="Z910" s="14"/>
    </row>
    <row r="911" ht="12.75" customHeight="1">
      <c r="A911" s="14"/>
      <c r="B911" s="14"/>
      <c r="C911" s="14"/>
      <c r="D911" s="14"/>
      <c r="E911" s="14"/>
      <c r="F911" s="14"/>
      <c r="G911" s="14"/>
      <c r="H911" s="14"/>
      <c r="I911" s="14"/>
      <c r="J911" s="14"/>
      <c r="K911" s="14"/>
      <c r="L911" s="14"/>
      <c r="M911" s="14"/>
      <c r="N911" s="14"/>
      <c r="O911" s="14"/>
      <c r="P911" s="14"/>
      <c r="Q911" s="14"/>
      <c r="R911" s="14"/>
      <c r="S911" s="14"/>
      <c r="T911" s="14"/>
      <c r="U911" s="14"/>
      <c r="V911" s="14"/>
      <c r="W911" s="14"/>
      <c r="X911" s="14"/>
      <c r="Y911" s="14"/>
      <c r="Z911" s="14"/>
    </row>
    <row r="912" ht="12.75" customHeight="1">
      <c r="A912" s="14"/>
      <c r="B912" s="14"/>
      <c r="C912" s="14"/>
      <c r="D912" s="14"/>
      <c r="E912" s="14"/>
      <c r="F912" s="14"/>
      <c r="G912" s="14"/>
      <c r="H912" s="14"/>
      <c r="I912" s="14"/>
      <c r="J912" s="14"/>
      <c r="K912" s="14"/>
      <c r="L912" s="14"/>
      <c r="M912" s="14"/>
      <c r="N912" s="14"/>
      <c r="O912" s="14"/>
      <c r="P912" s="14"/>
      <c r="Q912" s="14"/>
      <c r="R912" s="14"/>
      <c r="S912" s="14"/>
      <c r="T912" s="14"/>
      <c r="U912" s="14"/>
      <c r="V912" s="14"/>
      <c r="W912" s="14"/>
      <c r="X912" s="14"/>
      <c r="Y912" s="14"/>
      <c r="Z912" s="14"/>
    </row>
    <row r="913" ht="12.75" customHeight="1">
      <c r="A913" s="14"/>
      <c r="B913" s="14"/>
      <c r="C913" s="14"/>
      <c r="D913" s="14"/>
      <c r="E913" s="14"/>
      <c r="F913" s="14"/>
      <c r="G913" s="14"/>
      <c r="H913" s="14"/>
      <c r="I913" s="14"/>
      <c r="J913" s="14"/>
      <c r="K913" s="14"/>
      <c r="L913" s="14"/>
      <c r="M913" s="14"/>
      <c r="N913" s="14"/>
      <c r="O913" s="14"/>
      <c r="P913" s="14"/>
      <c r="Q913" s="14"/>
      <c r="R913" s="14"/>
      <c r="S913" s="14"/>
      <c r="T913" s="14"/>
      <c r="U913" s="14"/>
      <c r="V913" s="14"/>
      <c r="W913" s="14"/>
      <c r="X913" s="14"/>
      <c r="Y913" s="14"/>
      <c r="Z913" s="14"/>
    </row>
    <row r="914" ht="12.75" customHeight="1">
      <c r="A914" s="14"/>
      <c r="B914" s="14"/>
      <c r="C914" s="14"/>
      <c r="D914" s="14"/>
      <c r="E914" s="14"/>
      <c r="F914" s="14"/>
      <c r="G914" s="14"/>
      <c r="H914" s="14"/>
      <c r="I914" s="14"/>
      <c r="J914" s="14"/>
      <c r="K914" s="14"/>
      <c r="L914" s="14"/>
      <c r="M914" s="14"/>
      <c r="N914" s="14"/>
      <c r="O914" s="14"/>
      <c r="P914" s="14"/>
      <c r="Q914" s="14"/>
      <c r="R914" s="14"/>
      <c r="S914" s="14"/>
      <c r="T914" s="14"/>
      <c r="U914" s="14"/>
      <c r="V914" s="14"/>
      <c r="W914" s="14"/>
      <c r="X914" s="14"/>
      <c r="Y914" s="14"/>
      <c r="Z914" s="14"/>
    </row>
    <row r="915" ht="12.75" customHeight="1">
      <c r="A915" s="14"/>
      <c r="B915" s="14"/>
      <c r="C915" s="14"/>
      <c r="D915" s="14"/>
      <c r="E915" s="14"/>
      <c r="F915" s="14"/>
      <c r="G915" s="14"/>
      <c r="H915" s="14"/>
      <c r="I915" s="14"/>
      <c r="J915" s="14"/>
      <c r="K915" s="14"/>
      <c r="L915" s="14"/>
      <c r="M915" s="14"/>
      <c r="N915" s="14"/>
      <c r="O915" s="14"/>
      <c r="P915" s="14"/>
      <c r="Q915" s="14"/>
      <c r="R915" s="14"/>
      <c r="S915" s="14"/>
      <c r="T915" s="14"/>
      <c r="U915" s="14"/>
      <c r="V915" s="14"/>
      <c r="W915" s="14"/>
      <c r="X915" s="14"/>
      <c r="Y915" s="14"/>
      <c r="Z915" s="14"/>
    </row>
    <row r="916" ht="12.75" customHeight="1">
      <c r="A916" s="14"/>
      <c r="B916" s="14"/>
      <c r="C916" s="14"/>
      <c r="D916" s="14"/>
      <c r="E916" s="14"/>
      <c r="F916" s="14"/>
      <c r="G916" s="14"/>
      <c r="H916" s="14"/>
      <c r="I916" s="14"/>
      <c r="J916" s="14"/>
      <c r="K916" s="14"/>
      <c r="L916" s="14"/>
      <c r="M916" s="14"/>
      <c r="N916" s="14"/>
      <c r="O916" s="14"/>
      <c r="P916" s="14"/>
      <c r="Q916" s="14"/>
      <c r="R916" s="14"/>
      <c r="S916" s="14"/>
      <c r="T916" s="14"/>
      <c r="U916" s="14"/>
      <c r="V916" s="14"/>
      <c r="W916" s="14"/>
      <c r="X916" s="14"/>
      <c r="Y916" s="14"/>
      <c r="Z916" s="14"/>
    </row>
    <row r="917" ht="12.75" customHeight="1">
      <c r="A917" s="14"/>
      <c r="B917" s="14"/>
      <c r="C917" s="14"/>
      <c r="D917" s="14"/>
      <c r="E917" s="14"/>
      <c r="F917" s="14"/>
      <c r="G917" s="14"/>
      <c r="H917" s="14"/>
      <c r="I917" s="14"/>
      <c r="J917" s="14"/>
      <c r="K917" s="14"/>
      <c r="L917" s="14"/>
      <c r="M917" s="14"/>
      <c r="N917" s="14"/>
      <c r="O917" s="14"/>
      <c r="P917" s="14"/>
      <c r="Q917" s="14"/>
      <c r="R917" s="14"/>
      <c r="S917" s="14"/>
      <c r="T917" s="14"/>
      <c r="U917" s="14"/>
      <c r="V917" s="14"/>
      <c r="W917" s="14"/>
      <c r="X917" s="14"/>
      <c r="Y917" s="14"/>
      <c r="Z917" s="14"/>
    </row>
    <row r="918" ht="12.75" customHeight="1">
      <c r="A918" s="14"/>
      <c r="B918" s="14"/>
      <c r="C918" s="14"/>
      <c r="D918" s="14"/>
      <c r="E918" s="14"/>
      <c r="F918" s="14"/>
      <c r="G918" s="14"/>
      <c r="H918" s="14"/>
      <c r="I918" s="14"/>
      <c r="J918" s="14"/>
      <c r="K918" s="14"/>
      <c r="L918" s="14"/>
      <c r="M918" s="14"/>
      <c r="N918" s="14"/>
      <c r="O918" s="14"/>
      <c r="P918" s="14"/>
      <c r="Q918" s="14"/>
      <c r="R918" s="14"/>
      <c r="S918" s="14"/>
      <c r="T918" s="14"/>
      <c r="U918" s="14"/>
      <c r="V918" s="14"/>
      <c r="W918" s="14"/>
      <c r="X918" s="14"/>
      <c r="Y918" s="14"/>
      <c r="Z918" s="14"/>
    </row>
    <row r="919" ht="12.75" customHeight="1">
      <c r="A919" s="14"/>
      <c r="B919" s="14"/>
      <c r="C919" s="14"/>
      <c r="D919" s="14"/>
      <c r="E919" s="14"/>
      <c r="F919" s="14"/>
      <c r="G919" s="14"/>
      <c r="H919" s="14"/>
      <c r="I919" s="14"/>
      <c r="J919" s="14"/>
      <c r="K919" s="14"/>
      <c r="L919" s="14"/>
      <c r="M919" s="14"/>
      <c r="N919" s="14"/>
      <c r="O919" s="14"/>
      <c r="P919" s="14"/>
      <c r="Q919" s="14"/>
      <c r="R919" s="14"/>
      <c r="S919" s="14"/>
      <c r="T919" s="14"/>
      <c r="U919" s="14"/>
      <c r="V919" s="14"/>
      <c r="W919" s="14"/>
      <c r="X919" s="14"/>
      <c r="Y919" s="14"/>
      <c r="Z919" s="14"/>
    </row>
    <row r="920" ht="12.75" customHeight="1">
      <c r="A920" s="14"/>
      <c r="B920" s="14"/>
      <c r="C920" s="14"/>
      <c r="D920" s="14"/>
      <c r="E920" s="14"/>
      <c r="F920" s="14"/>
      <c r="G920" s="14"/>
      <c r="H920" s="14"/>
      <c r="I920" s="14"/>
      <c r="J920" s="14"/>
      <c r="K920" s="14"/>
      <c r="L920" s="14"/>
      <c r="M920" s="14"/>
      <c r="N920" s="14"/>
      <c r="O920" s="14"/>
      <c r="P920" s="14"/>
      <c r="Q920" s="14"/>
      <c r="R920" s="14"/>
      <c r="S920" s="14"/>
      <c r="T920" s="14"/>
      <c r="U920" s="14"/>
      <c r="V920" s="14"/>
      <c r="W920" s="14"/>
      <c r="X920" s="14"/>
      <c r="Y920" s="14"/>
      <c r="Z920" s="14"/>
    </row>
    <row r="921" ht="12.75" customHeight="1">
      <c r="A921" s="14"/>
      <c r="B921" s="14"/>
      <c r="C921" s="14"/>
      <c r="D921" s="14"/>
      <c r="E921" s="14"/>
      <c r="F921" s="14"/>
      <c r="G921" s="14"/>
      <c r="H921" s="14"/>
      <c r="I921" s="14"/>
      <c r="J921" s="14"/>
      <c r="K921" s="14"/>
      <c r="L921" s="14"/>
      <c r="M921" s="14"/>
      <c r="N921" s="14"/>
      <c r="O921" s="14"/>
      <c r="P921" s="14"/>
      <c r="Q921" s="14"/>
      <c r="R921" s="14"/>
      <c r="S921" s="14"/>
      <c r="T921" s="14"/>
      <c r="U921" s="14"/>
      <c r="V921" s="14"/>
      <c r="W921" s="14"/>
      <c r="X921" s="14"/>
      <c r="Y921" s="14"/>
      <c r="Z921" s="14"/>
    </row>
    <row r="922" ht="12.75" customHeight="1">
      <c r="A922" s="14"/>
      <c r="B922" s="14"/>
      <c r="C922" s="14"/>
      <c r="D922" s="14"/>
      <c r="E922" s="14"/>
      <c r="F922" s="14"/>
      <c r="G922" s="14"/>
      <c r="H922" s="14"/>
      <c r="I922" s="14"/>
      <c r="J922" s="14"/>
      <c r="K922" s="14"/>
      <c r="L922" s="14"/>
      <c r="M922" s="14"/>
      <c r="N922" s="14"/>
      <c r="O922" s="14"/>
      <c r="P922" s="14"/>
      <c r="Q922" s="14"/>
      <c r="R922" s="14"/>
      <c r="S922" s="14"/>
      <c r="T922" s="14"/>
      <c r="U922" s="14"/>
      <c r="V922" s="14"/>
      <c r="W922" s="14"/>
      <c r="X922" s="14"/>
      <c r="Y922" s="14"/>
      <c r="Z922" s="14"/>
    </row>
    <row r="923" ht="12.75" customHeight="1">
      <c r="A923" s="14"/>
      <c r="B923" s="14"/>
      <c r="C923" s="14"/>
      <c r="D923" s="14"/>
      <c r="E923" s="14"/>
      <c r="F923" s="14"/>
      <c r="G923" s="14"/>
      <c r="H923" s="14"/>
      <c r="I923" s="14"/>
      <c r="J923" s="14"/>
      <c r="K923" s="14"/>
      <c r="L923" s="14"/>
      <c r="M923" s="14"/>
      <c r="N923" s="14"/>
      <c r="O923" s="14"/>
      <c r="P923" s="14"/>
      <c r="Q923" s="14"/>
      <c r="R923" s="14"/>
      <c r="S923" s="14"/>
      <c r="T923" s="14"/>
      <c r="U923" s="14"/>
      <c r="V923" s="14"/>
      <c r="W923" s="14"/>
      <c r="X923" s="14"/>
      <c r="Y923" s="14"/>
      <c r="Z923" s="14"/>
    </row>
    <row r="924" ht="12.75" customHeight="1">
      <c r="A924" s="14"/>
      <c r="B924" s="14"/>
      <c r="C924" s="14"/>
      <c r="D924" s="14"/>
      <c r="E924" s="14"/>
      <c r="F924" s="14"/>
      <c r="G924" s="14"/>
      <c r="H924" s="14"/>
      <c r="I924" s="14"/>
      <c r="J924" s="14"/>
      <c r="K924" s="14"/>
      <c r="L924" s="14"/>
      <c r="M924" s="14"/>
      <c r="N924" s="14"/>
      <c r="O924" s="14"/>
      <c r="P924" s="14"/>
      <c r="Q924" s="14"/>
      <c r="R924" s="14"/>
      <c r="S924" s="14"/>
      <c r="T924" s="14"/>
      <c r="U924" s="14"/>
      <c r="V924" s="14"/>
      <c r="W924" s="14"/>
      <c r="X924" s="14"/>
      <c r="Y924" s="14"/>
      <c r="Z924" s="14"/>
    </row>
    <row r="925" ht="12.75" customHeight="1">
      <c r="A925" s="14"/>
      <c r="B925" s="14"/>
      <c r="C925" s="14"/>
      <c r="D925" s="14"/>
      <c r="E925" s="14"/>
      <c r="F925" s="14"/>
      <c r="G925" s="14"/>
      <c r="H925" s="14"/>
      <c r="I925" s="14"/>
      <c r="J925" s="14"/>
      <c r="K925" s="14"/>
      <c r="L925" s="14"/>
      <c r="M925" s="14"/>
      <c r="N925" s="14"/>
      <c r="O925" s="14"/>
      <c r="P925" s="14"/>
      <c r="Q925" s="14"/>
      <c r="R925" s="14"/>
      <c r="S925" s="14"/>
      <c r="T925" s="14"/>
      <c r="U925" s="14"/>
      <c r="V925" s="14"/>
      <c r="W925" s="14"/>
      <c r="X925" s="14"/>
      <c r="Y925" s="14"/>
      <c r="Z925" s="14"/>
    </row>
    <row r="926" ht="12.75" customHeight="1">
      <c r="A926" s="14"/>
      <c r="B926" s="14"/>
      <c r="C926" s="14"/>
      <c r="D926" s="14"/>
      <c r="E926" s="14"/>
      <c r="F926" s="14"/>
      <c r="G926" s="14"/>
      <c r="H926" s="14"/>
      <c r="I926" s="14"/>
      <c r="J926" s="14"/>
      <c r="K926" s="14"/>
      <c r="L926" s="14"/>
      <c r="M926" s="14"/>
      <c r="N926" s="14"/>
      <c r="O926" s="14"/>
      <c r="P926" s="14"/>
      <c r="Q926" s="14"/>
      <c r="R926" s="14"/>
      <c r="S926" s="14"/>
      <c r="T926" s="14"/>
      <c r="U926" s="14"/>
      <c r="V926" s="14"/>
      <c r="W926" s="14"/>
      <c r="X926" s="14"/>
      <c r="Y926" s="14"/>
      <c r="Z926" s="14"/>
    </row>
    <row r="927" ht="12.75" customHeight="1">
      <c r="A927" s="14"/>
      <c r="B927" s="14"/>
      <c r="C927" s="14"/>
      <c r="D927" s="14"/>
      <c r="E927" s="14"/>
      <c r="F927" s="14"/>
      <c r="G927" s="14"/>
      <c r="H927" s="14"/>
      <c r="I927" s="14"/>
      <c r="J927" s="14"/>
      <c r="K927" s="14"/>
      <c r="L927" s="14"/>
      <c r="M927" s="14"/>
      <c r="N927" s="14"/>
      <c r="O927" s="14"/>
      <c r="P927" s="14"/>
      <c r="Q927" s="14"/>
      <c r="R927" s="14"/>
      <c r="S927" s="14"/>
      <c r="T927" s="14"/>
      <c r="U927" s="14"/>
      <c r="V927" s="14"/>
      <c r="W927" s="14"/>
      <c r="X927" s="14"/>
      <c r="Y927" s="14"/>
      <c r="Z927" s="14"/>
    </row>
    <row r="928" ht="12.75" customHeight="1">
      <c r="A928" s="14"/>
      <c r="B928" s="14"/>
      <c r="C928" s="14"/>
      <c r="D928" s="14"/>
      <c r="E928" s="14"/>
      <c r="F928" s="14"/>
      <c r="G928" s="14"/>
      <c r="H928" s="14"/>
      <c r="I928" s="14"/>
      <c r="J928" s="14"/>
      <c r="K928" s="14"/>
      <c r="L928" s="14"/>
      <c r="M928" s="14"/>
      <c r="N928" s="14"/>
      <c r="O928" s="14"/>
      <c r="P928" s="14"/>
      <c r="Q928" s="14"/>
      <c r="R928" s="14"/>
      <c r="S928" s="14"/>
      <c r="T928" s="14"/>
      <c r="U928" s="14"/>
      <c r="V928" s="14"/>
      <c r="W928" s="14"/>
      <c r="X928" s="14"/>
      <c r="Y928" s="14"/>
      <c r="Z928" s="14"/>
    </row>
    <row r="929" ht="12.75" customHeight="1">
      <c r="A929" s="14"/>
      <c r="B929" s="14"/>
      <c r="C929" s="14"/>
      <c r="D929" s="14"/>
      <c r="E929" s="14"/>
      <c r="F929" s="14"/>
      <c r="G929" s="14"/>
      <c r="H929" s="14"/>
      <c r="I929" s="14"/>
      <c r="J929" s="14"/>
      <c r="K929" s="14"/>
      <c r="L929" s="14"/>
      <c r="M929" s="14"/>
      <c r="N929" s="14"/>
      <c r="O929" s="14"/>
      <c r="P929" s="14"/>
      <c r="Q929" s="14"/>
      <c r="R929" s="14"/>
      <c r="S929" s="14"/>
      <c r="T929" s="14"/>
      <c r="U929" s="14"/>
      <c r="V929" s="14"/>
      <c r="W929" s="14"/>
      <c r="X929" s="14"/>
      <c r="Y929" s="14"/>
      <c r="Z929" s="14"/>
    </row>
    <row r="930" ht="12.75" customHeight="1">
      <c r="A930" s="14"/>
      <c r="B930" s="14"/>
      <c r="C930" s="14"/>
      <c r="D930" s="14"/>
      <c r="E930" s="14"/>
      <c r="F930" s="14"/>
      <c r="G930" s="14"/>
      <c r="H930" s="14"/>
      <c r="I930" s="14"/>
      <c r="J930" s="14"/>
      <c r="K930" s="14"/>
      <c r="L930" s="14"/>
      <c r="M930" s="14"/>
      <c r="N930" s="14"/>
      <c r="O930" s="14"/>
      <c r="P930" s="14"/>
      <c r="Q930" s="14"/>
      <c r="R930" s="14"/>
      <c r="S930" s="14"/>
      <c r="T930" s="14"/>
      <c r="U930" s="14"/>
      <c r="V930" s="14"/>
      <c r="W930" s="14"/>
      <c r="X930" s="14"/>
      <c r="Y930" s="14"/>
      <c r="Z930" s="14"/>
    </row>
    <row r="931" ht="12.75" customHeight="1">
      <c r="A931" s="14"/>
      <c r="B931" s="14"/>
      <c r="C931" s="14"/>
      <c r="D931" s="14"/>
      <c r="E931" s="14"/>
      <c r="F931" s="14"/>
      <c r="G931" s="14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4"/>
      <c r="S931" s="14"/>
      <c r="T931" s="14"/>
      <c r="U931" s="14"/>
      <c r="V931" s="14"/>
      <c r="W931" s="14"/>
      <c r="X931" s="14"/>
      <c r="Y931" s="14"/>
      <c r="Z931" s="14"/>
    </row>
    <row r="932" ht="12.75" customHeight="1">
      <c r="A932" s="14"/>
      <c r="B932" s="14"/>
      <c r="C932" s="14"/>
      <c r="D932" s="14"/>
      <c r="E932" s="14"/>
      <c r="F932" s="14"/>
      <c r="G932" s="14"/>
      <c r="H932" s="14"/>
      <c r="I932" s="14"/>
      <c r="J932" s="14"/>
      <c r="K932" s="14"/>
      <c r="L932" s="14"/>
      <c r="M932" s="14"/>
      <c r="N932" s="14"/>
      <c r="O932" s="14"/>
      <c r="P932" s="14"/>
      <c r="Q932" s="14"/>
      <c r="R932" s="14"/>
      <c r="S932" s="14"/>
      <c r="T932" s="14"/>
      <c r="U932" s="14"/>
      <c r="V932" s="14"/>
      <c r="W932" s="14"/>
      <c r="X932" s="14"/>
      <c r="Y932" s="14"/>
      <c r="Z932" s="14"/>
    </row>
    <row r="933" ht="12.75" customHeight="1">
      <c r="A933" s="14"/>
      <c r="B933" s="14"/>
      <c r="C933" s="14"/>
      <c r="D933" s="14"/>
      <c r="E933" s="14"/>
      <c r="F933" s="14"/>
      <c r="G933" s="14"/>
      <c r="H933" s="14"/>
      <c r="I933" s="14"/>
      <c r="J933" s="14"/>
      <c r="K933" s="14"/>
      <c r="L933" s="14"/>
      <c r="M933" s="14"/>
      <c r="N933" s="14"/>
      <c r="O933" s="14"/>
      <c r="P933" s="14"/>
      <c r="Q933" s="14"/>
      <c r="R933" s="14"/>
      <c r="S933" s="14"/>
      <c r="T933" s="14"/>
      <c r="U933" s="14"/>
      <c r="V933" s="14"/>
      <c r="W933" s="14"/>
      <c r="X933" s="14"/>
      <c r="Y933" s="14"/>
      <c r="Z933" s="14"/>
    </row>
    <row r="934" ht="12.75" customHeight="1">
      <c r="A934" s="14"/>
      <c r="B934" s="14"/>
      <c r="C934" s="14"/>
      <c r="D934" s="14"/>
      <c r="E934" s="14"/>
      <c r="F934" s="14"/>
      <c r="G934" s="14"/>
      <c r="H934" s="14"/>
      <c r="I934" s="14"/>
      <c r="J934" s="14"/>
      <c r="K934" s="14"/>
      <c r="L934" s="14"/>
      <c r="M934" s="14"/>
      <c r="N934" s="14"/>
      <c r="O934" s="14"/>
      <c r="P934" s="14"/>
      <c r="Q934" s="14"/>
      <c r="R934" s="14"/>
      <c r="S934" s="14"/>
      <c r="T934" s="14"/>
      <c r="U934" s="14"/>
      <c r="V934" s="14"/>
      <c r="W934" s="14"/>
      <c r="X934" s="14"/>
      <c r="Y934" s="14"/>
      <c r="Z934" s="14"/>
    </row>
    <row r="935" ht="12.75" customHeight="1">
      <c r="A935" s="14"/>
      <c r="B935" s="14"/>
      <c r="C935" s="14"/>
      <c r="D935" s="14"/>
      <c r="E935" s="14"/>
      <c r="F935" s="14"/>
      <c r="G935" s="14"/>
      <c r="H935" s="14"/>
      <c r="I935" s="14"/>
      <c r="J935" s="14"/>
      <c r="K935" s="14"/>
      <c r="L935" s="14"/>
      <c r="M935" s="14"/>
      <c r="N935" s="14"/>
      <c r="O935" s="14"/>
      <c r="P935" s="14"/>
      <c r="Q935" s="14"/>
      <c r="R935" s="14"/>
      <c r="S935" s="14"/>
      <c r="T935" s="14"/>
      <c r="U935" s="14"/>
      <c r="V935" s="14"/>
      <c r="W935" s="14"/>
      <c r="X935" s="14"/>
      <c r="Y935" s="14"/>
      <c r="Z935" s="14"/>
    </row>
    <row r="936" ht="12.75" customHeight="1">
      <c r="A936" s="14"/>
      <c r="B936" s="14"/>
      <c r="C936" s="14"/>
      <c r="D936" s="14"/>
      <c r="E936" s="14"/>
      <c r="F936" s="14"/>
      <c r="G936" s="14"/>
      <c r="H936" s="14"/>
      <c r="I936" s="14"/>
      <c r="J936" s="14"/>
      <c r="K936" s="14"/>
      <c r="L936" s="14"/>
      <c r="M936" s="14"/>
      <c r="N936" s="14"/>
      <c r="O936" s="14"/>
      <c r="P936" s="14"/>
      <c r="Q936" s="14"/>
      <c r="R936" s="14"/>
      <c r="S936" s="14"/>
      <c r="T936" s="14"/>
      <c r="U936" s="14"/>
      <c r="V936" s="14"/>
      <c r="W936" s="14"/>
      <c r="X936" s="14"/>
      <c r="Y936" s="14"/>
      <c r="Z936" s="14"/>
    </row>
    <row r="937" ht="12.75" customHeight="1">
      <c r="A937" s="14"/>
      <c r="B937" s="14"/>
      <c r="C937" s="14"/>
      <c r="D937" s="14"/>
      <c r="E937" s="14"/>
      <c r="F937" s="14"/>
      <c r="G937" s="14"/>
      <c r="H937" s="14"/>
      <c r="I937" s="14"/>
      <c r="J937" s="14"/>
      <c r="K937" s="14"/>
      <c r="L937" s="14"/>
      <c r="M937" s="14"/>
      <c r="N937" s="14"/>
      <c r="O937" s="14"/>
      <c r="P937" s="14"/>
      <c r="Q937" s="14"/>
      <c r="R937" s="14"/>
      <c r="S937" s="14"/>
      <c r="T937" s="14"/>
      <c r="U937" s="14"/>
      <c r="V937" s="14"/>
      <c r="W937" s="14"/>
      <c r="X937" s="14"/>
      <c r="Y937" s="14"/>
      <c r="Z937" s="14"/>
    </row>
    <row r="938" ht="12.75" customHeight="1">
      <c r="A938" s="14"/>
      <c r="B938" s="14"/>
      <c r="C938" s="14"/>
      <c r="D938" s="14"/>
      <c r="E938" s="14"/>
      <c r="F938" s="14"/>
      <c r="G938" s="14"/>
      <c r="H938" s="14"/>
      <c r="I938" s="14"/>
      <c r="J938" s="14"/>
      <c r="K938" s="14"/>
      <c r="L938" s="14"/>
      <c r="M938" s="14"/>
      <c r="N938" s="14"/>
      <c r="O938" s="14"/>
      <c r="P938" s="14"/>
      <c r="Q938" s="14"/>
      <c r="R938" s="14"/>
      <c r="S938" s="14"/>
      <c r="T938" s="14"/>
      <c r="U938" s="14"/>
      <c r="V938" s="14"/>
      <c r="W938" s="14"/>
      <c r="X938" s="14"/>
      <c r="Y938" s="14"/>
      <c r="Z938" s="14"/>
    </row>
    <row r="939" ht="12.75" customHeight="1">
      <c r="A939" s="14"/>
      <c r="B939" s="14"/>
      <c r="C939" s="14"/>
      <c r="D939" s="14"/>
      <c r="E939" s="14"/>
      <c r="F939" s="14"/>
      <c r="G939" s="14"/>
      <c r="H939" s="14"/>
      <c r="I939" s="14"/>
      <c r="J939" s="14"/>
      <c r="K939" s="14"/>
      <c r="L939" s="14"/>
      <c r="M939" s="14"/>
      <c r="N939" s="14"/>
      <c r="O939" s="14"/>
      <c r="P939" s="14"/>
      <c r="Q939" s="14"/>
      <c r="R939" s="14"/>
      <c r="S939" s="14"/>
      <c r="T939" s="14"/>
      <c r="U939" s="14"/>
      <c r="V939" s="14"/>
      <c r="W939" s="14"/>
      <c r="X939" s="14"/>
      <c r="Y939" s="14"/>
      <c r="Z939" s="14"/>
    </row>
    <row r="940" ht="12.75" customHeight="1">
      <c r="A940" s="14"/>
      <c r="B940" s="14"/>
      <c r="C940" s="14"/>
      <c r="D940" s="14"/>
      <c r="E940" s="14"/>
      <c r="F940" s="14"/>
      <c r="G940" s="14"/>
      <c r="H940" s="14"/>
      <c r="I940" s="14"/>
      <c r="J940" s="14"/>
      <c r="K940" s="14"/>
      <c r="L940" s="14"/>
      <c r="M940" s="14"/>
      <c r="N940" s="14"/>
      <c r="O940" s="14"/>
      <c r="P940" s="14"/>
      <c r="Q940" s="14"/>
      <c r="R940" s="14"/>
      <c r="S940" s="14"/>
      <c r="T940" s="14"/>
      <c r="U940" s="14"/>
      <c r="V940" s="14"/>
      <c r="W940" s="14"/>
      <c r="X940" s="14"/>
      <c r="Y940" s="14"/>
      <c r="Z940" s="14"/>
    </row>
    <row r="941" ht="12.75" customHeight="1">
      <c r="A941" s="14"/>
      <c r="B941" s="14"/>
      <c r="C941" s="14"/>
      <c r="D941" s="14"/>
      <c r="E941" s="14"/>
      <c r="F941" s="14"/>
      <c r="G941" s="14"/>
      <c r="H941" s="14"/>
      <c r="I941" s="14"/>
      <c r="J941" s="14"/>
      <c r="K941" s="14"/>
      <c r="L941" s="14"/>
      <c r="M941" s="14"/>
      <c r="N941" s="14"/>
      <c r="O941" s="14"/>
      <c r="P941" s="14"/>
      <c r="Q941" s="14"/>
      <c r="R941" s="14"/>
      <c r="S941" s="14"/>
      <c r="T941" s="14"/>
      <c r="U941" s="14"/>
      <c r="V941" s="14"/>
      <c r="W941" s="14"/>
      <c r="X941" s="14"/>
      <c r="Y941" s="14"/>
      <c r="Z941" s="14"/>
    </row>
    <row r="942" ht="12.75" customHeight="1">
      <c r="A942" s="14"/>
      <c r="B942" s="14"/>
      <c r="C942" s="14"/>
      <c r="D942" s="14"/>
      <c r="E942" s="14"/>
      <c r="F942" s="14"/>
      <c r="G942" s="14"/>
      <c r="H942" s="14"/>
      <c r="I942" s="14"/>
      <c r="J942" s="14"/>
      <c r="K942" s="14"/>
      <c r="L942" s="14"/>
      <c r="M942" s="14"/>
      <c r="N942" s="14"/>
      <c r="O942" s="14"/>
      <c r="P942" s="14"/>
      <c r="Q942" s="14"/>
      <c r="R942" s="14"/>
      <c r="S942" s="14"/>
      <c r="T942" s="14"/>
      <c r="U942" s="14"/>
      <c r="V942" s="14"/>
      <c r="W942" s="14"/>
      <c r="X942" s="14"/>
      <c r="Y942" s="14"/>
      <c r="Z942" s="14"/>
    </row>
    <row r="943" ht="12.75" customHeight="1">
      <c r="A943" s="14"/>
      <c r="B943" s="14"/>
      <c r="C943" s="14"/>
      <c r="D943" s="14"/>
      <c r="E943" s="14"/>
      <c r="F943" s="14"/>
      <c r="G943" s="14"/>
      <c r="H943" s="14"/>
      <c r="I943" s="14"/>
      <c r="J943" s="14"/>
      <c r="K943" s="14"/>
      <c r="L943" s="14"/>
      <c r="M943" s="14"/>
      <c r="N943" s="14"/>
      <c r="O943" s="14"/>
      <c r="P943" s="14"/>
      <c r="Q943" s="14"/>
      <c r="R943" s="14"/>
      <c r="S943" s="14"/>
      <c r="T943" s="14"/>
      <c r="U943" s="14"/>
      <c r="V943" s="14"/>
      <c r="W943" s="14"/>
      <c r="X943" s="14"/>
      <c r="Y943" s="14"/>
      <c r="Z943" s="14"/>
    </row>
    <row r="944" ht="12.75" customHeight="1">
      <c r="A944" s="14"/>
      <c r="B944" s="14"/>
      <c r="C944" s="14"/>
      <c r="D944" s="14"/>
      <c r="E944" s="14"/>
      <c r="F944" s="14"/>
      <c r="G944" s="14"/>
      <c r="H944" s="14"/>
      <c r="I944" s="14"/>
      <c r="J944" s="14"/>
      <c r="K944" s="14"/>
      <c r="L944" s="14"/>
      <c r="M944" s="14"/>
      <c r="N944" s="14"/>
      <c r="O944" s="14"/>
      <c r="P944" s="14"/>
      <c r="Q944" s="14"/>
      <c r="R944" s="14"/>
      <c r="S944" s="14"/>
      <c r="T944" s="14"/>
      <c r="U944" s="14"/>
      <c r="V944" s="14"/>
      <c r="W944" s="14"/>
      <c r="X944" s="14"/>
      <c r="Y944" s="14"/>
      <c r="Z944" s="14"/>
    </row>
    <row r="945" ht="12.75" customHeight="1">
      <c r="A945" s="14"/>
      <c r="B945" s="14"/>
      <c r="C945" s="14"/>
      <c r="D945" s="14"/>
      <c r="E945" s="14"/>
      <c r="F945" s="14"/>
      <c r="G945" s="14"/>
      <c r="H945" s="14"/>
      <c r="I945" s="14"/>
      <c r="J945" s="14"/>
      <c r="K945" s="14"/>
      <c r="L945" s="14"/>
      <c r="M945" s="14"/>
      <c r="N945" s="14"/>
      <c r="O945" s="14"/>
      <c r="P945" s="14"/>
      <c r="Q945" s="14"/>
      <c r="R945" s="14"/>
      <c r="S945" s="14"/>
      <c r="T945" s="14"/>
      <c r="U945" s="14"/>
      <c r="V945" s="14"/>
      <c r="W945" s="14"/>
      <c r="X945" s="14"/>
      <c r="Y945" s="14"/>
      <c r="Z945" s="14"/>
    </row>
    <row r="946" ht="12.75" customHeight="1">
      <c r="A946" s="14"/>
      <c r="B946" s="14"/>
      <c r="C946" s="14"/>
      <c r="D946" s="14"/>
      <c r="E946" s="14"/>
      <c r="F946" s="14"/>
      <c r="G946" s="14"/>
      <c r="H946" s="14"/>
      <c r="I946" s="14"/>
      <c r="J946" s="14"/>
      <c r="K946" s="14"/>
      <c r="L946" s="14"/>
      <c r="M946" s="14"/>
      <c r="N946" s="14"/>
      <c r="O946" s="14"/>
      <c r="P946" s="14"/>
      <c r="Q946" s="14"/>
      <c r="R946" s="14"/>
      <c r="S946" s="14"/>
      <c r="T946" s="14"/>
      <c r="U946" s="14"/>
      <c r="V946" s="14"/>
      <c r="W946" s="14"/>
      <c r="X946" s="14"/>
      <c r="Y946" s="14"/>
      <c r="Z946" s="14"/>
    </row>
    <row r="947" ht="12.75" customHeight="1">
      <c r="A947" s="14"/>
      <c r="B947" s="14"/>
      <c r="C947" s="14"/>
      <c r="D947" s="14"/>
      <c r="E947" s="14"/>
      <c r="F947" s="14"/>
      <c r="G947" s="14"/>
      <c r="H947" s="14"/>
      <c r="I947" s="14"/>
      <c r="J947" s="14"/>
      <c r="K947" s="14"/>
      <c r="L947" s="14"/>
      <c r="M947" s="14"/>
      <c r="N947" s="14"/>
      <c r="O947" s="14"/>
      <c r="P947" s="14"/>
      <c r="Q947" s="14"/>
      <c r="R947" s="14"/>
      <c r="S947" s="14"/>
      <c r="T947" s="14"/>
      <c r="U947" s="14"/>
      <c r="V947" s="14"/>
      <c r="W947" s="14"/>
      <c r="X947" s="14"/>
      <c r="Y947" s="14"/>
      <c r="Z947" s="14"/>
    </row>
    <row r="948" ht="12.75" customHeight="1">
      <c r="A948" s="14"/>
      <c r="B948" s="14"/>
      <c r="C948" s="14"/>
      <c r="D948" s="14"/>
      <c r="E948" s="14"/>
      <c r="F948" s="14"/>
      <c r="G948" s="14"/>
      <c r="H948" s="14"/>
      <c r="I948" s="14"/>
      <c r="J948" s="14"/>
      <c r="K948" s="14"/>
      <c r="L948" s="14"/>
      <c r="M948" s="14"/>
      <c r="N948" s="14"/>
      <c r="O948" s="14"/>
      <c r="P948" s="14"/>
      <c r="Q948" s="14"/>
      <c r="R948" s="14"/>
      <c r="S948" s="14"/>
      <c r="T948" s="14"/>
      <c r="U948" s="14"/>
      <c r="V948" s="14"/>
      <c r="W948" s="14"/>
      <c r="X948" s="14"/>
      <c r="Y948" s="14"/>
      <c r="Z948" s="14"/>
    </row>
    <row r="949" ht="12.75" customHeight="1">
      <c r="A949" s="14"/>
      <c r="B949" s="14"/>
      <c r="C949" s="14"/>
      <c r="D949" s="14"/>
      <c r="E949" s="14"/>
      <c r="F949" s="14"/>
      <c r="G949" s="14"/>
      <c r="H949" s="14"/>
      <c r="I949" s="14"/>
      <c r="J949" s="14"/>
      <c r="K949" s="14"/>
      <c r="L949" s="14"/>
      <c r="M949" s="14"/>
      <c r="N949" s="14"/>
      <c r="O949" s="14"/>
      <c r="P949" s="14"/>
      <c r="Q949" s="14"/>
      <c r="R949" s="14"/>
      <c r="S949" s="14"/>
      <c r="T949" s="14"/>
      <c r="U949" s="14"/>
      <c r="V949" s="14"/>
      <c r="W949" s="14"/>
      <c r="X949" s="14"/>
      <c r="Y949" s="14"/>
      <c r="Z949" s="14"/>
    </row>
    <row r="950" ht="12.75" customHeight="1">
      <c r="A950" s="14"/>
      <c r="B950" s="14"/>
      <c r="C950" s="14"/>
      <c r="D950" s="14"/>
      <c r="E950" s="14"/>
      <c r="F950" s="14"/>
      <c r="G950" s="14"/>
      <c r="H950" s="14"/>
      <c r="I950" s="14"/>
      <c r="J950" s="14"/>
      <c r="K950" s="14"/>
      <c r="L950" s="14"/>
      <c r="M950" s="14"/>
      <c r="N950" s="14"/>
      <c r="O950" s="14"/>
      <c r="P950" s="14"/>
      <c r="Q950" s="14"/>
      <c r="R950" s="14"/>
      <c r="S950" s="14"/>
      <c r="T950" s="14"/>
      <c r="U950" s="14"/>
      <c r="V950" s="14"/>
      <c r="W950" s="14"/>
      <c r="X950" s="14"/>
      <c r="Y950" s="14"/>
      <c r="Z950" s="14"/>
    </row>
    <row r="951" ht="12.75" customHeight="1">
      <c r="A951" s="14"/>
      <c r="B951" s="14"/>
      <c r="C951" s="14"/>
      <c r="D951" s="14"/>
      <c r="E951" s="14"/>
      <c r="F951" s="14"/>
      <c r="G951" s="14"/>
      <c r="H951" s="14"/>
      <c r="I951" s="14"/>
      <c r="J951" s="14"/>
      <c r="K951" s="14"/>
      <c r="L951" s="14"/>
      <c r="M951" s="14"/>
      <c r="N951" s="14"/>
      <c r="O951" s="14"/>
      <c r="P951" s="14"/>
      <c r="Q951" s="14"/>
      <c r="R951" s="14"/>
      <c r="S951" s="14"/>
      <c r="T951" s="14"/>
      <c r="U951" s="14"/>
      <c r="V951" s="14"/>
      <c r="W951" s="14"/>
      <c r="X951" s="14"/>
      <c r="Y951" s="14"/>
      <c r="Z951" s="14"/>
    </row>
    <row r="952" ht="12.75" customHeight="1">
      <c r="A952" s="14"/>
      <c r="B952" s="14"/>
      <c r="C952" s="14"/>
      <c r="D952" s="14"/>
      <c r="E952" s="14"/>
      <c r="F952" s="14"/>
      <c r="G952" s="14"/>
      <c r="H952" s="14"/>
      <c r="I952" s="14"/>
      <c r="J952" s="14"/>
      <c r="K952" s="14"/>
      <c r="L952" s="14"/>
      <c r="M952" s="14"/>
      <c r="N952" s="14"/>
      <c r="O952" s="14"/>
      <c r="P952" s="14"/>
      <c r="Q952" s="14"/>
      <c r="R952" s="14"/>
      <c r="S952" s="14"/>
      <c r="T952" s="14"/>
      <c r="U952" s="14"/>
      <c r="V952" s="14"/>
      <c r="W952" s="14"/>
      <c r="X952" s="14"/>
      <c r="Y952" s="14"/>
      <c r="Z952" s="14"/>
    </row>
    <row r="953" ht="12.75" customHeight="1">
      <c r="A953" s="14"/>
      <c r="B953" s="14"/>
      <c r="C953" s="14"/>
      <c r="D953" s="14"/>
      <c r="E953" s="14"/>
      <c r="F953" s="14"/>
      <c r="G953" s="14"/>
      <c r="H953" s="14"/>
      <c r="I953" s="14"/>
      <c r="J953" s="14"/>
      <c r="K953" s="14"/>
      <c r="L953" s="14"/>
      <c r="M953" s="14"/>
      <c r="N953" s="14"/>
      <c r="O953" s="14"/>
      <c r="P953" s="14"/>
      <c r="Q953" s="14"/>
      <c r="R953" s="14"/>
      <c r="S953" s="14"/>
      <c r="T953" s="14"/>
      <c r="U953" s="14"/>
      <c r="V953" s="14"/>
      <c r="W953" s="14"/>
      <c r="X953" s="14"/>
      <c r="Y953" s="14"/>
      <c r="Z953" s="14"/>
    </row>
    <row r="954" ht="12.75" customHeight="1">
      <c r="A954" s="14"/>
      <c r="B954" s="14"/>
      <c r="C954" s="14"/>
      <c r="D954" s="14"/>
      <c r="E954" s="14"/>
      <c r="F954" s="14"/>
      <c r="G954" s="14"/>
      <c r="H954" s="14"/>
      <c r="I954" s="14"/>
      <c r="J954" s="14"/>
      <c r="K954" s="14"/>
      <c r="L954" s="14"/>
      <c r="M954" s="14"/>
      <c r="N954" s="14"/>
      <c r="O954" s="14"/>
      <c r="P954" s="14"/>
      <c r="Q954" s="14"/>
      <c r="R954" s="14"/>
      <c r="S954" s="14"/>
      <c r="T954" s="14"/>
      <c r="U954" s="14"/>
      <c r="V954" s="14"/>
      <c r="W954" s="14"/>
      <c r="X954" s="14"/>
      <c r="Y954" s="14"/>
      <c r="Z954" s="14"/>
    </row>
    <row r="955" ht="12.75" customHeight="1">
      <c r="A955" s="14"/>
      <c r="B955" s="14"/>
      <c r="C955" s="14"/>
      <c r="D955" s="14"/>
      <c r="E955" s="14"/>
      <c r="F955" s="14"/>
      <c r="G955" s="14"/>
      <c r="H955" s="14"/>
      <c r="I955" s="14"/>
      <c r="J955" s="14"/>
      <c r="K955" s="14"/>
      <c r="L955" s="14"/>
      <c r="M955" s="14"/>
      <c r="N955" s="14"/>
      <c r="O955" s="14"/>
      <c r="P955" s="14"/>
      <c r="Q955" s="14"/>
      <c r="R955" s="14"/>
      <c r="S955" s="14"/>
      <c r="T955" s="14"/>
      <c r="U955" s="14"/>
      <c r="V955" s="14"/>
      <c r="W955" s="14"/>
      <c r="X955" s="14"/>
      <c r="Y955" s="14"/>
      <c r="Z955" s="14"/>
    </row>
    <row r="956" ht="12.75" customHeight="1">
      <c r="A956" s="14"/>
      <c r="B956" s="14"/>
      <c r="C956" s="14"/>
      <c r="D956" s="14"/>
      <c r="E956" s="14"/>
      <c r="F956" s="14"/>
      <c r="G956" s="14"/>
      <c r="H956" s="14"/>
      <c r="I956" s="14"/>
      <c r="J956" s="14"/>
      <c r="K956" s="14"/>
      <c r="L956" s="14"/>
      <c r="M956" s="14"/>
      <c r="N956" s="14"/>
      <c r="O956" s="14"/>
      <c r="P956" s="14"/>
      <c r="Q956" s="14"/>
      <c r="R956" s="14"/>
      <c r="S956" s="14"/>
      <c r="T956" s="14"/>
      <c r="U956" s="14"/>
      <c r="V956" s="14"/>
      <c r="W956" s="14"/>
      <c r="X956" s="14"/>
      <c r="Y956" s="14"/>
      <c r="Z956" s="14"/>
    </row>
    <row r="957" ht="12.75" customHeight="1">
      <c r="A957" s="14"/>
      <c r="B957" s="14"/>
      <c r="C957" s="14"/>
      <c r="D957" s="14"/>
      <c r="E957" s="14"/>
      <c r="F957" s="14"/>
      <c r="G957" s="14"/>
      <c r="H957" s="14"/>
      <c r="I957" s="14"/>
      <c r="J957" s="14"/>
      <c r="K957" s="14"/>
      <c r="L957" s="14"/>
      <c r="M957" s="14"/>
      <c r="N957" s="14"/>
      <c r="O957" s="14"/>
      <c r="P957" s="14"/>
      <c r="Q957" s="14"/>
      <c r="R957" s="14"/>
      <c r="S957" s="14"/>
      <c r="T957" s="14"/>
      <c r="U957" s="14"/>
      <c r="V957" s="14"/>
      <c r="W957" s="14"/>
      <c r="X957" s="14"/>
      <c r="Y957" s="14"/>
      <c r="Z957" s="14"/>
    </row>
    <row r="958" ht="12.75" customHeight="1">
      <c r="A958" s="14"/>
      <c r="B958" s="14"/>
      <c r="C958" s="14"/>
      <c r="D958" s="14"/>
      <c r="E958" s="14"/>
      <c r="F958" s="14"/>
      <c r="G958" s="14"/>
      <c r="H958" s="14"/>
      <c r="I958" s="14"/>
      <c r="J958" s="14"/>
      <c r="K958" s="14"/>
      <c r="L958" s="14"/>
      <c r="M958" s="14"/>
      <c r="N958" s="14"/>
      <c r="O958" s="14"/>
      <c r="P958" s="14"/>
      <c r="Q958" s="14"/>
      <c r="R958" s="14"/>
      <c r="S958" s="14"/>
      <c r="T958" s="14"/>
      <c r="U958" s="14"/>
      <c r="V958" s="14"/>
      <c r="W958" s="14"/>
      <c r="X958" s="14"/>
      <c r="Y958" s="14"/>
      <c r="Z958" s="14"/>
    </row>
    <row r="959" ht="12.75" customHeight="1">
      <c r="A959" s="14"/>
      <c r="B959" s="14"/>
      <c r="C959" s="14"/>
      <c r="D959" s="14"/>
      <c r="E959" s="14"/>
      <c r="F959" s="14"/>
      <c r="G959" s="14"/>
      <c r="H959" s="14"/>
      <c r="I959" s="14"/>
      <c r="J959" s="14"/>
      <c r="K959" s="14"/>
      <c r="L959" s="14"/>
      <c r="M959" s="14"/>
      <c r="N959" s="14"/>
      <c r="O959" s="14"/>
      <c r="P959" s="14"/>
      <c r="Q959" s="14"/>
      <c r="R959" s="14"/>
      <c r="S959" s="14"/>
      <c r="T959" s="14"/>
      <c r="U959" s="14"/>
      <c r="V959" s="14"/>
      <c r="W959" s="14"/>
      <c r="X959" s="14"/>
      <c r="Y959" s="14"/>
      <c r="Z959" s="14"/>
    </row>
    <row r="960" ht="12.75" customHeight="1">
      <c r="A960" s="14"/>
      <c r="B960" s="14"/>
      <c r="C960" s="14"/>
      <c r="D960" s="14"/>
      <c r="E960" s="14"/>
      <c r="F960" s="14"/>
      <c r="G960" s="14"/>
      <c r="H960" s="14"/>
      <c r="I960" s="14"/>
      <c r="J960" s="14"/>
      <c r="K960" s="14"/>
      <c r="L960" s="14"/>
      <c r="M960" s="14"/>
      <c r="N960" s="14"/>
      <c r="O960" s="14"/>
      <c r="P960" s="14"/>
      <c r="Q960" s="14"/>
      <c r="R960" s="14"/>
      <c r="S960" s="14"/>
      <c r="T960" s="14"/>
      <c r="U960" s="14"/>
      <c r="V960" s="14"/>
      <c r="W960" s="14"/>
      <c r="X960" s="14"/>
      <c r="Y960" s="14"/>
      <c r="Z960" s="14"/>
    </row>
    <row r="961" ht="12.75" customHeight="1">
      <c r="A961" s="14"/>
      <c r="B961" s="14"/>
      <c r="C961" s="14"/>
      <c r="D961" s="14"/>
      <c r="E961" s="14"/>
      <c r="F961" s="14"/>
      <c r="G961" s="14"/>
      <c r="H961" s="14"/>
      <c r="I961" s="14"/>
      <c r="J961" s="14"/>
      <c r="K961" s="14"/>
      <c r="L961" s="14"/>
      <c r="M961" s="14"/>
      <c r="N961" s="14"/>
      <c r="O961" s="14"/>
      <c r="P961" s="14"/>
      <c r="Q961" s="14"/>
      <c r="R961" s="14"/>
      <c r="S961" s="14"/>
      <c r="T961" s="14"/>
      <c r="U961" s="14"/>
      <c r="V961" s="14"/>
      <c r="W961" s="14"/>
      <c r="X961" s="14"/>
      <c r="Y961" s="14"/>
      <c r="Z961" s="14"/>
    </row>
    <row r="962" ht="12.75" customHeight="1">
      <c r="A962" s="14"/>
      <c r="B962" s="14"/>
      <c r="C962" s="14"/>
      <c r="D962" s="14"/>
      <c r="E962" s="14"/>
      <c r="F962" s="14"/>
      <c r="G962" s="14"/>
      <c r="H962" s="14"/>
      <c r="I962" s="14"/>
      <c r="J962" s="14"/>
      <c r="K962" s="14"/>
      <c r="L962" s="14"/>
      <c r="M962" s="14"/>
      <c r="N962" s="14"/>
      <c r="O962" s="14"/>
      <c r="P962" s="14"/>
      <c r="Q962" s="14"/>
      <c r="R962" s="14"/>
      <c r="S962" s="14"/>
      <c r="T962" s="14"/>
      <c r="U962" s="14"/>
      <c r="V962" s="14"/>
      <c r="W962" s="14"/>
      <c r="X962" s="14"/>
      <c r="Y962" s="14"/>
      <c r="Z962" s="14"/>
    </row>
    <row r="963" ht="12.75" customHeight="1">
      <c r="A963" s="14"/>
      <c r="B963" s="14"/>
      <c r="C963" s="14"/>
      <c r="D963" s="14"/>
      <c r="E963" s="14"/>
      <c r="F963" s="14"/>
      <c r="G963" s="14"/>
      <c r="H963" s="14"/>
      <c r="I963" s="14"/>
      <c r="J963" s="14"/>
      <c r="K963" s="14"/>
      <c r="L963" s="14"/>
      <c r="M963" s="14"/>
      <c r="N963" s="14"/>
      <c r="O963" s="14"/>
      <c r="P963" s="14"/>
      <c r="Q963" s="14"/>
      <c r="R963" s="14"/>
      <c r="S963" s="14"/>
      <c r="T963" s="14"/>
      <c r="U963" s="14"/>
      <c r="V963" s="14"/>
      <c r="W963" s="14"/>
      <c r="X963" s="14"/>
      <c r="Y963" s="14"/>
      <c r="Z963" s="14"/>
    </row>
    <row r="964" ht="12.75" customHeight="1">
      <c r="A964" s="14"/>
      <c r="B964" s="14"/>
      <c r="C964" s="14"/>
      <c r="D964" s="14"/>
      <c r="E964" s="14"/>
      <c r="F964" s="14"/>
      <c r="G964" s="14"/>
      <c r="H964" s="14"/>
      <c r="I964" s="14"/>
      <c r="J964" s="14"/>
      <c r="K964" s="14"/>
      <c r="L964" s="14"/>
      <c r="M964" s="14"/>
      <c r="N964" s="14"/>
      <c r="O964" s="14"/>
      <c r="P964" s="14"/>
      <c r="Q964" s="14"/>
      <c r="R964" s="14"/>
      <c r="S964" s="14"/>
      <c r="T964" s="14"/>
      <c r="U964" s="14"/>
      <c r="V964" s="14"/>
      <c r="W964" s="14"/>
      <c r="X964" s="14"/>
      <c r="Y964" s="14"/>
      <c r="Z964" s="14"/>
    </row>
    <row r="965" ht="12.75" customHeight="1">
      <c r="A965" s="14"/>
      <c r="B965" s="14"/>
      <c r="C965" s="14"/>
      <c r="D965" s="14"/>
      <c r="E965" s="14"/>
      <c r="F965" s="14"/>
      <c r="G965" s="14"/>
      <c r="H965" s="14"/>
      <c r="I965" s="14"/>
      <c r="J965" s="14"/>
      <c r="K965" s="14"/>
      <c r="L965" s="14"/>
      <c r="M965" s="14"/>
      <c r="N965" s="14"/>
      <c r="O965" s="14"/>
      <c r="P965" s="14"/>
      <c r="Q965" s="14"/>
      <c r="R965" s="14"/>
      <c r="S965" s="14"/>
      <c r="T965" s="14"/>
      <c r="U965" s="14"/>
      <c r="V965" s="14"/>
      <c r="W965" s="14"/>
      <c r="X965" s="14"/>
      <c r="Y965" s="14"/>
      <c r="Z965" s="14"/>
    </row>
    <row r="966" ht="12.75" customHeight="1">
      <c r="A966" s="14"/>
      <c r="B966" s="14"/>
      <c r="C966" s="14"/>
      <c r="D966" s="14"/>
      <c r="E966" s="14"/>
      <c r="F966" s="14"/>
      <c r="G966" s="14"/>
      <c r="H966" s="14"/>
      <c r="I966" s="14"/>
      <c r="J966" s="14"/>
      <c r="K966" s="14"/>
      <c r="L966" s="14"/>
      <c r="M966" s="14"/>
      <c r="N966" s="14"/>
      <c r="O966" s="14"/>
      <c r="P966" s="14"/>
      <c r="Q966" s="14"/>
      <c r="R966" s="14"/>
      <c r="S966" s="14"/>
      <c r="T966" s="14"/>
      <c r="U966" s="14"/>
      <c r="V966" s="14"/>
      <c r="W966" s="14"/>
      <c r="X966" s="14"/>
      <c r="Y966" s="14"/>
      <c r="Z966" s="14"/>
    </row>
    <row r="967" ht="12.75" customHeight="1">
      <c r="A967" s="14"/>
      <c r="B967" s="14"/>
      <c r="C967" s="14"/>
      <c r="D967" s="14"/>
      <c r="E967" s="14"/>
      <c r="F967" s="14"/>
      <c r="G967" s="14"/>
      <c r="H967" s="14"/>
      <c r="I967" s="14"/>
      <c r="J967" s="14"/>
      <c r="K967" s="14"/>
      <c r="L967" s="14"/>
      <c r="M967" s="14"/>
      <c r="N967" s="14"/>
      <c r="O967" s="14"/>
      <c r="P967" s="14"/>
      <c r="Q967" s="14"/>
      <c r="R967" s="14"/>
      <c r="S967" s="14"/>
      <c r="T967" s="14"/>
      <c r="U967" s="14"/>
      <c r="V967" s="14"/>
      <c r="W967" s="14"/>
      <c r="X967" s="14"/>
      <c r="Y967" s="14"/>
      <c r="Z967" s="14"/>
    </row>
    <row r="968" ht="12.75" customHeight="1">
      <c r="A968" s="14"/>
      <c r="B968" s="14"/>
      <c r="C968" s="14"/>
      <c r="D968" s="14"/>
      <c r="E968" s="14"/>
      <c r="F968" s="14"/>
      <c r="G968" s="14"/>
      <c r="H968" s="14"/>
      <c r="I968" s="14"/>
      <c r="J968" s="14"/>
      <c r="K968" s="14"/>
      <c r="L968" s="14"/>
      <c r="M968" s="14"/>
      <c r="N968" s="14"/>
      <c r="O968" s="14"/>
      <c r="P968" s="14"/>
      <c r="Q968" s="14"/>
      <c r="R968" s="14"/>
      <c r="S968" s="14"/>
      <c r="T968" s="14"/>
      <c r="U968" s="14"/>
      <c r="V968" s="14"/>
      <c r="W968" s="14"/>
      <c r="X968" s="14"/>
      <c r="Y968" s="14"/>
      <c r="Z968" s="14"/>
    </row>
    <row r="969" ht="12.75" customHeight="1">
      <c r="A969" s="14"/>
      <c r="B969" s="14"/>
      <c r="C969" s="14"/>
      <c r="D969" s="14"/>
      <c r="E969" s="14"/>
      <c r="F969" s="14"/>
      <c r="G969" s="14"/>
      <c r="H969" s="14"/>
      <c r="I969" s="14"/>
      <c r="J969" s="14"/>
      <c r="K969" s="14"/>
      <c r="L969" s="14"/>
      <c r="M969" s="14"/>
      <c r="N969" s="14"/>
      <c r="O969" s="14"/>
      <c r="P969" s="14"/>
      <c r="Q969" s="14"/>
      <c r="R969" s="14"/>
      <c r="S969" s="14"/>
      <c r="T969" s="14"/>
      <c r="U969" s="14"/>
      <c r="V969" s="14"/>
      <c r="W969" s="14"/>
      <c r="X969" s="14"/>
      <c r="Y969" s="14"/>
      <c r="Z969" s="14"/>
    </row>
    <row r="970" ht="12.75" customHeight="1">
      <c r="A970" s="14"/>
      <c r="B970" s="14"/>
      <c r="C970" s="14"/>
      <c r="D970" s="14"/>
      <c r="E970" s="14"/>
      <c r="F970" s="14"/>
      <c r="G970" s="14"/>
      <c r="H970" s="14"/>
      <c r="I970" s="14"/>
      <c r="J970" s="14"/>
      <c r="K970" s="14"/>
      <c r="L970" s="14"/>
      <c r="M970" s="14"/>
      <c r="N970" s="14"/>
      <c r="O970" s="14"/>
      <c r="P970" s="14"/>
      <c r="Q970" s="14"/>
      <c r="R970" s="14"/>
      <c r="S970" s="14"/>
      <c r="T970" s="14"/>
      <c r="U970" s="14"/>
      <c r="V970" s="14"/>
      <c r="W970" s="14"/>
      <c r="X970" s="14"/>
      <c r="Y970" s="14"/>
      <c r="Z970" s="14"/>
    </row>
    <row r="971" ht="12.75" customHeight="1">
      <c r="A971" s="14"/>
      <c r="B971" s="14"/>
      <c r="C971" s="14"/>
      <c r="D971" s="14"/>
      <c r="E971" s="14"/>
      <c r="F971" s="14"/>
      <c r="G971" s="14"/>
      <c r="H971" s="14"/>
      <c r="I971" s="14"/>
      <c r="J971" s="14"/>
      <c r="K971" s="14"/>
      <c r="L971" s="14"/>
      <c r="M971" s="14"/>
      <c r="N971" s="14"/>
      <c r="O971" s="14"/>
      <c r="P971" s="14"/>
      <c r="Q971" s="14"/>
      <c r="R971" s="14"/>
      <c r="S971" s="14"/>
      <c r="T971" s="14"/>
      <c r="U971" s="14"/>
      <c r="V971" s="14"/>
      <c r="W971" s="14"/>
      <c r="X971" s="14"/>
      <c r="Y971" s="14"/>
      <c r="Z971" s="14"/>
    </row>
    <row r="972" ht="12.75" customHeight="1">
      <c r="A972" s="14"/>
      <c r="B972" s="14"/>
      <c r="C972" s="14"/>
      <c r="D972" s="14"/>
      <c r="E972" s="14"/>
      <c r="F972" s="14"/>
      <c r="G972" s="14"/>
      <c r="H972" s="14"/>
      <c r="I972" s="14"/>
      <c r="J972" s="14"/>
      <c r="K972" s="14"/>
      <c r="L972" s="14"/>
      <c r="M972" s="14"/>
      <c r="N972" s="14"/>
      <c r="O972" s="14"/>
      <c r="P972" s="14"/>
      <c r="Q972" s="14"/>
      <c r="R972" s="14"/>
      <c r="S972" s="14"/>
      <c r="T972" s="14"/>
      <c r="U972" s="14"/>
      <c r="V972" s="14"/>
      <c r="W972" s="14"/>
      <c r="X972" s="14"/>
      <c r="Y972" s="14"/>
      <c r="Z972" s="14"/>
    </row>
    <row r="973" ht="12.75" customHeight="1">
      <c r="A973" s="14"/>
      <c r="B973" s="14"/>
      <c r="C973" s="14"/>
      <c r="D973" s="14"/>
      <c r="E973" s="14"/>
      <c r="F973" s="14"/>
      <c r="G973" s="14"/>
      <c r="H973" s="14"/>
      <c r="I973" s="14"/>
      <c r="J973" s="14"/>
      <c r="K973" s="14"/>
      <c r="L973" s="14"/>
      <c r="M973" s="14"/>
      <c r="N973" s="14"/>
      <c r="O973" s="14"/>
      <c r="P973" s="14"/>
      <c r="Q973" s="14"/>
      <c r="R973" s="14"/>
      <c r="S973" s="14"/>
      <c r="T973" s="14"/>
      <c r="U973" s="14"/>
      <c r="V973" s="14"/>
      <c r="W973" s="14"/>
      <c r="X973" s="14"/>
      <c r="Y973" s="14"/>
      <c r="Z973" s="14"/>
    </row>
    <row r="974" ht="12.75" customHeight="1">
      <c r="A974" s="14"/>
      <c r="B974" s="14"/>
      <c r="C974" s="14"/>
      <c r="D974" s="14"/>
      <c r="E974" s="14"/>
      <c r="F974" s="14"/>
      <c r="G974" s="14"/>
      <c r="H974" s="14"/>
      <c r="I974" s="14"/>
      <c r="J974" s="14"/>
      <c r="K974" s="14"/>
      <c r="L974" s="14"/>
      <c r="M974" s="14"/>
      <c r="N974" s="14"/>
      <c r="O974" s="14"/>
      <c r="P974" s="14"/>
      <c r="Q974" s="14"/>
      <c r="R974" s="14"/>
      <c r="S974" s="14"/>
      <c r="T974" s="14"/>
      <c r="U974" s="14"/>
      <c r="V974" s="14"/>
      <c r="W974" s="14"/>
      <c r="X974" s="14"/>
      <c r="Y974" s="14"/>
      <c r="Z974" s="14"/>
    </row>
    <row r="975" ht="12.75" customHeight="1">
      <c r="A975" s="14"/>
      <c r="B975" s="14"/>
      <c r="C975" s="14"/>
      <c r="D975" s="14"/>
      <c r="E975" s="14"/>
      <c r="F975" s="14"/>
      <c r="G975" s="14"/>
      <c r="H975" s="14"/>
      <c r="I975" s="14"/>
      <c r="J975" s="14"/>
      <c r="K975" s="14"/>
      <c r="L975" s="14"/>
      <c r="M975" s="14"/>
      <c r="N975" s="14"/>
      <c r="O975" s="14"/>
      <c r="P975" s="14"/>
      <c r="Q975" s="14"/>
      <c r="R975" s="14"/>
      <c r="S975" s="14"/>
      <c r="T975" s="14"/>
      <c r="U975" s="14"/>
      <c r="V975" s="14"/>
      <c r="W975" s="14"/>
      <c r="X975" s="14"/>
      <c r="Y975" s="14"/>
      <c r="Z975" s="14"/>
    </row>
    <row r="976" ht="12.75" customHeight="1">
      <c r="A976" s="14"/>
      <c r="B976" s="14"/>
      <c r="C976" s="14"/>
      <c r="D976" s="14"/>
      <c r="E976" s="14"/>
      <c r="F976" s="14"/>
      <c r="G976" s="14"/>
      <c r="H976" s="14"/>
      <c r="I976" s="14"/>
      <c r="J976" s="14"/>
      <c r="K976" s="14"/>
      <c r="L976" s="14"/>
      <c r="M976" s="14"/>
      <c r="N976" s="14"/>
      <c r="O976" s="14"/>
      <c r="P976" s="14"/>
      <c r="Q976" s="14"/>
      <c r="R976" s="14"/>
      <c r="S976" s="14"/>
      <c r="T976" s="14"/>
      <c r="U976" s="14"/>
      <c r="V976" s="14"/>
      <c r="W976" s="14"/>
      <c r="X976" s="14"/>
      <c r="Y976" s="14"/>
      <c r="Z976" s="14"/>
    </row>
    <row r="977" ht="12.75" customHeight="1">
      <c r="A977" s="14"/>
      <c r="B977" s="14"/>
      <c r="C977" s="14"/>
      <c r="D977" s="14"/>
      <c r="E977" s="14"/>
      <c r="F977" s="14"/>
      <c r="G977" s="14"/>
      <c r="H977" s="14"/>
      <c r="I977" s="14"/>
      <c r="J977" s="14"/>
      <c r="K977" s="14"/>
      <c r="L977" s="14"/>
      <c r="M977" s="14"/>
      <c r="N977" s="14"/>
      <c r="O977" s="14"/>
      <c r="P977" s="14"/>
      <c r="Q977" s="14"/>
      <c r="R977" s="14"/>
      <c r="S977" s="14"/>
      <c r="T977" s="14"/>
      <c r="U977" s="14"/>
      <c r="V977" s="14"/>
      <c r="W977" s="14"/>
      <c r="X977" s="14"/>
      <c r="Y977" s="14"/>
      <c r="Z977" s="14"/>
    </row>
    <row r="978" ht="12.75" customHeight="1">
      <c r="A978" s="14"/>
      <c r="B978" s="14"/>
      <c r="C978" s="14"/>
      <c r="D978" s="14"/>
      <c r="E978" s="14"/>
      <c r="F978" s="14"/>
      <c r="G978" s="14"/>
      <c r="H978" s="14"/>
      <c r="I978" s="14"/>
      <c r="J978" s="14"/>
      <c r="K978" s="14"/>
      <c r="L978" s="14"/>
      <c r="M978" s="14"/>
      <c r="N978" s="14"/>
      <c r="O978" s="14"/>
      <c r="P978" s="14"/>
      <c r="Q978" s="14"/>
      <c r="R978" s="14"/>
      <c r="S978" s="14"/>
      <c r="T978" s="14"/>
      <c r="U978" s="14"/>
      <c r="V978" s="14"/>
      <c r="W978" s="14"/>
      <c r="X978" s="14"/>
      <c r="Y978" s="14"/>
      <c r="Z978" s="14"/>
    </row>
    <row r="979" ht="12.75" customHeight="1">
      <c r="A979" s="14"/>
      <c r="B979" s="14"/>
      <c r="C979" s="14"/>
      <c r="D979" s="14"/>
      <c r="E979" s="14"/>
      <c r="F979" s="14"/>
      <c r="G979" s="14"/>
      <c r="H979" s="14"/>
      <c r="I979" s="14"/>
      <c r="J979" s="14"/>
      <c r="K979" s="14"/>
      <c r="L979" s="14"/>
      <c r="M979" s="14"/>
      <c r="N979" s="14"/>
      <c r="O979" s="14"/>
      <c r="P979" s="14"/>
      <c r="Q979" s="14"/>
      <c r="R979" s="14"/>
      <c r="S979" s="14"/>
      <c r="T979" s="14"/>
      <c r="U979" s="14"/>
      <c r="V979" s="14"/>
      <c r="W979" s="14"/>
      <c r="X979" s="14"/>
      <c r="Y979" s="14"/>
      <c r="Z979" s="14"/>
    </row>
    <row r="980" ht="12.75" customHeight="1">
      <c r="A980" s="14"/>
      <c r="B980" s="14"/>
      <c r="C980" s="14"/>
      <c r="D980" s="14"/>
      <c r="E980" s="14"/>
      <c r="F980" s="14"/>
      <c r="G980" s="14"/>
      <c r="H980" s="14"/>
      <c r="I980" s="14"/>
      <c r="J980" s="14"/>
      <c r="K980" s="14"/>
      <c r="L980" s="14"/>
      <c r="M980" s="14"/>
      <c r="N980" s="14"/>
      <c r="O980" s="14"/>
      <c r="P980" s="14"/>
      <c r="Q980" s="14"/>
      <c r="R980" s="14"/>
      <c r="S980" s="14"/>
      <c r="T980" s="14"/>
      <c r="U980" s="14"/>
      <c r="V980" s="14"/>
      <c r="W980" s="14"/>
      <c r="X980" s="14"/>
      <c r="Y980" s="14"/>
      <c r="Z980" s="14"/>
    </row>
    <row r="981" ht="12.75" customHeight="1">
      <c r="A981" s="14"/>
      <c r="B981" s="14"/>
      <c r="C981" s="14"/>
      <c r="D981" s="14"/>
      <c r="E981" s="14"/>
      <c r="F981" s="14"/>
      <c r="G981" s="14"/>
      <c r="H981" s="14"/>
      <c r="I981" s="14"/>
      <c r="J981" s="14"/>
      <c r="K981" s="14"/>
      <c r="L981" s="14"/>
      <c r="M981" s="14"/>
      <c r="N981" s="14"/>
      <c r="O981" s="14"/>
      <c r="P981" s="14"/>
      <c r="Q981" s="14"/>
      <c r="R981" s="14"/>
      <c r="S981" s="14"/>
      <c r="T981" s="14"/>
      <c r="U981" s="14"/>
      <c r="V981" s="14"/>
      <c r="W981" s="14"/>
      <c r="X981" s="14"/>
      <c r="Y981" s="14"/>
      <c r="Z981" s="14"/>
    </row>
    <row r="982" ht="12.75" customHeight="1">
      <c r="A982" s="14"/>
      <c r="B982" s="14"/>
      <c r="C982" s="14"/>
      <c r="D982" s="14"/>
      <c r="E982" s="14"/>
      <c r="F982" s="14"/>
      <c r="G982" s="14"/>
      <c r="H982" s="14"/>
      <c r="I982" s="14"/>
      <c r="J982" s="14"/>
      <c r="K982" s="14"/>
      <c r="L982" s="14"/>
      <c r="M982" s="14"/>
      <c r="N982" s="14"/>
      <c r="O982" s="14"/>
      <c r="P982" s="14"/>
      <c r="Q982" s="14"/>
      <c r="R982" s="14"/>
      <c r="S982" s="14"/>
      <c r="T982" s="14"/>
      <c r="U982" s="14"/>
      <c r="V982" s="14"/>
      <c r="W982" s="14"/>
      <c r="X982" s="14"/>
      <c r="Y982" s="14"/>
      <c r="Z982" s="14"/>
    </row>
    <row r="983" ht="12.75" customHeight="1">
      <c r="A983" s="14"/>
      <c r="B983" s="14"/>
      <c r="C983" s="14"/>
      <c r="D983" s="14"/>
      <c r="E983" s="14"/>
      <c r="F983" s="14"/>
      <c r="G983" s="14"/>
      <c r="H983" s="14"/>
      <c r="I983" s="14"/>
      <c r="J983" s="14"/>
      <c r="K983" s="14"/>
      <c r="L983" s="14"/>
      <c r="M983" s="14"/>
      <c r="N983" s="14"/>
      <c r="O983" s="14"/>
      <c r="P983" s="14"/>
      <c r="Q983" s="14"/>
      <c r="R983" s="14"/>
      <c r="S983" s="14"/>
      <c r="T983" s="14"/>
      <c r="U983" s="14"/>
      <c r="V983" s="14"/>
      <c r="W983" s="14"/>
      <c r="X983" s="14"/>
      <c r="Y983" s="14"/>
      <c r="Z983" s="14"/>
    </row>
    <row r="984" ht="12.75" customHeight="1">
      <c r="A984" s="14"/>
      <c r="B984" s="14"/>
      <c r="C984" s="14"/>
      <c r="D984" s="14"/>
      <c r="E984" s="14"/>
      <c r="F984" s="14"/>
      <c r="G984" s="14"/>
      <c r="H984" s="14"/>
      <c r="I984" s="14"/>
      <c r="J984" s="14"/>
      <c r="K984" s="14"/>
      <c r="L984" s="14"/>
      <c r="M984" s="14"/>
      <c r="N984" s="14"/>
      <c r="O984" s="14"/>
      <c r="P984" s="14"/>
      <c r="Q984" s="14"/>
      <c r="R984" s="14"/>
      <c r="S984" s="14"/>
      <c r="T984" s="14"/>
      <c r="U984" s="14"/>
      <c r="V984" s="14"/>
      <c r="W984" s="14"/>
      <c r="X984" s="14"/>
      <c r="Y984" s="14"/>
      <c r="Z984" s="14"/>
    </row>
    <row r="985" ht="12.75" customHeight="1">
      <c r="A985" s="14"/>
      <c r="B985" s="14"/>
      <c r="C985" s="14"/>
      <c r="D985" s="14"/>
      <c r="E985" s="14"/>
      <c r="F985" s="14"/>
      <c r="G985" s="14"/>
      <c r="H985" s="14"/>
      <c r="I985" s="14"/>
      <c r="J985" s="14"/>
      <c r="K985" s="14"/>
      <c r="L985" s="14"/>
      <c r="M985" s="14"/>
      <c r="N985" s="14"/>
      <c r="O985" s="14"/>
      <c r="P985" s="14"/>
      <c r="Q985" s="14"/>
      <c r="R985" s="14"/>
      <c r="S985" s="14"/>
      <c r="T985" s="14"/>
      <c r="U985" s="14"/>
      <c r="V985" s="14"/>
      <c r="W985" s="14"/>
      <c r="X985" s="14"/>
      <c r="Y985" s="14"/>
      <c r="Z985" s="14"/>
    </row>
    <row r="986" ht="12.75" customHeight="1">
      <c r="A986" s="14"/>
      <c r="B986" s="14"/>
      <c r="C986" s="14"/>
      <c r="D986" s="14"/>
      <c r="E986" s="14"/>
      <c r="F986" s="14"/>
      <c r="G986" s="14"/>
      <c r="H986" s="14"/>
      <c r="I986" s="14"/>
      <c r="J986" s="14"/>
      <c r="K986" s="14"/>
      <c r="L986" s="14"/>
      <c r="M986" s="14"/>
      <c r="N986" s="14"/>
      <c r="O986" s="14"/>
      <c r="P986" s="14"/>
      <c r="Q986" s="14"/>
      <c r="R986" s="14"/>
      <c r="S986" s="14"/>
      <c r="T986" s="14"/>
      <c r="U986" s="14"/>
      <c r="V986" s="14"/>
      <c r="W986" s="14"/>
      <c r="X986" s="14"/>
      <c r="Y986" s="14"/>
      <c r="Z986" s="14"/>
    </row>
    <row r="987" ht="12.75" customHeight="1">
      <c r="A987" s="14"/>
      <c r="B987" s="14"/>
      <c r="C987" s="14"/>
      <c r="D987" s="14"/>
      <c r="E987" s="14"/>
      <c r="F987" s="14"/>
      <c r="G987" s="14"/>
      <c r="H987" s="14"/>
      <c r="I987" s="14"/>
      <c r="J987" s="14"/>
      <c r="K987" s="14"/>
      <c r="L987" s="14"/>
      <c r="M987" s="14"/>
      <c r="N987" s="14"/>
      <c r="O987" s="14"/>
      <c r="P987" s="14"/>
      <c r="Q987" s="14"/>
      <c r="R987" s="14"/>
      <c r="S987" s="14"/>
      <c r="T987" s="14"/>
      <c r="U987" s="14"/>
      <c r="V987" s="14"/>
      <c r="W987" s="14"/>
      <c r="X987" s="14"/>
      <c r="Y987" s="14"/>
      <c r="Z987" s="14"/>
    </row>
    <row r="988" ht="12.75" customHeight="1">
      <c r="A988" s="14"/>
      <c r="B988" s="14"/>
      <c r="C988" s="14"/>
      <c r="D988" s="14"/>
      <c r="E988" s="14"/>
      <c r="F988" s="14"/>
      <c r="G988" s="14"/>
      <c r="H988" s="14"/>
      <c r="I988" s="14"/>
      <c r="J988" s="14"/>
      <c r="K988" s="14"/>
      <c r="L988" s="14"/>
      <c r="M988" s="14"/>
      <c r="N988" s="14"/>
      <c r="O988" s="14"/>
      <c r="P988" s="14"/>
      <c r="Q988" s="14"/>
      <c r="R988" s="14"/>
      <c r="S988" s="14"/>
      <c r="T988" s="14"/>
      <c r="U988" s="14"/>
      <c r="V988" s="14"/>
      <c r="W988" s="14"/>
      <c r="X988" s="14"/>
      <c r="Y988" s="14"/>
      <c r="Z988" s="14"/>
    </row>
    <row r="989" ht="12.75" customHeight="1">
      <c r="A989" s="14"/>
      <c r="B989" s="14"/>
      <c r="C989" s="14"/>
      <c r="D989" s="14"/>
      <c r="E989" s="14"/>
      <c r="F989" s="14"/>
      <c r="G989" s="14"/>
      <c r="H989" s="14"/>
      <c r="I989" s="14"/>
      <c r="J989" s="14"/>
      <c r="K989" s="14"/>
      <c r="L989" s="14"/>
      <c r="M989" s="14"/>
      <c r="N989" s="14"/>
      <c r="O989" s="14"/>
      <c r="P989" s="14"/>
      <c r="Q989" s="14"/>
      <c r="R989" s="14"/>
      <c r="S989" s="14"/>
      <c r="T989" s="14"/>
      <c r="U989" s="14"/>
      <c r="V989" s="14"/>
      <c r="W989" s="14"/>
      <c r="X989" s="14"/>
      <c r="Y989" s="14"/>
      <c r="Z989" s="14"/>
    </row>
    <row r="990" ht="12.75" customHeight="1">
      <c r="A990" s="14"/>
      <c r="B990" s="14"/>
      <c r="C990" s="14"/>
      <c r="D990" s="14"/>
      <c r="E990" s="14"/>
      <c r="F990" s="14"/>
      <c r="G990" s="14"/>
      <c r="H990" s="14"/>
      <c r="I990" s="14"/>
      <c r="J990" s="14"/>
      <c r="K990" s="14"/>
      <c r="L990" s="14"/>
      <c r="M990" s="14"/>
      <c r="N990" s="14"/>
      <c r="O990" s="14"/>
      <c r="P990" s="14"/>
      <c r="Q990" s="14"/>
      <c r="R990" s="14"/>
      <c r="S990" s="14"/>
      <c r="T990" s="14"/>
      <c r="U990" s="14"/>
      <c r="V990" s="14"/>
      <c r="W990" s="14"/>
      <c r="X990" s="14"/>
      <c r="Y990" s="14"/>
      <c r="Z990" s="14"/>
    </row>
    <row r="991" ht="12.75" customHeight="1">
      <c r="A991" s="14"/>
      <c r="B991" s="14"/>
      <c r="C991" s="14"/>
      <c r="D991" s="14"/>
      <c r="E991" s="14"/>
      <c r="F991" s="14"/>
      <c r="G991" s="14"/>
      <c r="H991" s="14"/>
      <c r="I991" s="14"/>
      <c r="J991" s="14"/>
      <c r="K991" s="14"/>
      <c r="L991" s="14"/>
      <c r="M991" s="14"/>
      <c r="N991" s="14"/>
      <c r="O991" s="14"/>
      <c r="P991" s="14"/>
      <c r="Q991" s="14"/>
      <c r="R991" s="14"/>
      <c r="S991" s="14"/>
      <c r="T991" s="14"/>
      <c r="U991" s="14"/>
      <c r="V991" s="14"/>
      <c r="W991" s="14"/>
      <c r="X991" s="14"/>
      <c r="Y991" s="14"/>
      <c r="Z991" s="14"/>
    </row>
    <row r="992" ht="12.75" customHeight="1">
      <c r="A992" s="14"/>
      <c r="B992" s="14"/>
      <c r="C992" s="14"/>
      <c r="D992" s="14"/>
      <c r="E992" s="14"/>
      <c r="F992" s="14"/>
      <c r="G992" s="14"/>
      <c r="H992" s="14"/>
      <c r="I992" s="14"/>
      <c r="J992" s="14"/>
      <c r="K992" s="14"/>
      <c r="L992" s="14"/>
      <c r="M992" s="14"/>
      <c r="N992" s="14"/>
      <c r="O992" s="14"/>
      <c r="P992" s="14"/>
      <c r="Q992" s="14"/>
      <c r="R992" s="14"/>
      <c r="S992" s="14"/>
      <c r="T992" s="14"/>
      <c r="U992" s="14"/>
      <c r="V992" s="14"/>
      <c r="W992" s="14"/>
      <c r="X992" s="14"/>
      <c r="Y992" s="14"/>
      <c r="Z992" s="14"/>
    </row>
    <row r="993" ht="12.75" customHeight="1">
      <c r="A993" s="14"/>
      <c r="B993" s="14"/>
      <c r="C993" s="14"/>
      <c r="D993" s="14"/>
      <c r="E993" s="14"/>
      <c r="F993" s="14"/>
      <c r="G993" s="14"/>
      <c r="H993" s="14"/>
      <c r="I993" s="14"/>
      <c r="J993" s="14"/>
      <c r="K993" s="14"/>
      <c r="L993" s="14"/>
      <c r="M993" s="14"/>
      <c r="N993" s="14"/>
      <c r="O993" s="14"/>
      <c r="P993" s="14"/>
      <c r="Q993" s="14"/>
      <c r="R993" s="14"/>
      <c r="S993" s="14"/>
      <c r="T993" s="14"/>
      <c r="U993" s="14"/>
      <c r="V993" s="14"/>
      <c r="W993" s="14"/>
      <c r="X993" s="14"/>
      <c r="Y993" s="14"/>
      <c r="Z993" s="14"/>
    </row>
    <row r="994" ht="12.75" customHeight="1">
      <c r="A994" s="14"/>
      <c r="B994" s="14"/>
      <c r="C994" s="14"/>
      <c r="D994" s="14"/>
      <c r="E994" s="14"/>
      <c r="F994" s="14"/>
      <c r="G994" s="14"/>
      <c r="H994" s="14"/>
      <c r="I994" s="14"/>
      <c r="J994" s="14"/>
      <c r="K994" s="14"/>
      <c r="L994" s="14"/>
      <c r="M994" s="14"/>
      <c r="N994" s="14"/>
      <c r="O994" s="14"/>
      <c r="P994" s="14"/>
      <c r="Q994" s="14"/>
      <c r="R994" s="14"/>
      <c r="S994" s="14"/>
      <c r="T994" s="14"/>
      <c r="U994" s="14"/>
      <c r="V994" s="14"/>
      <c r="W994" s="14"/>
      <c r="X994" s="14"/>
      <c r="Y994" s="14"/>
      <c r="Z994" s="14"/>
    </row>
    <row r="995" ht="12.75" customHeight="1">
      <c r="A995" s="14"/>
      <c r="B995" s="14"/>
      <c r="C995" s="14"/>
      <c r="D995" s="14"/>
      <c r="E995" s="14"/>
      <c r="F995" s="14"/>
      <c r="G995" s="14"/>
      <c r="H995" s="14"/>
      <c r="I995" s="14"/>
      <c r="J995" s="14"/>
      <c r="K995" s="14"/>
      <c r="L995" s="14"/>
      <c r="M995" s="14"/>
      <c r="N995" s="14"/>
      <c r="O995" s="14"/>
      <c r="P995" s="14"/>
      <c r="Q995" s="14"/>
      <c r="R995" s="14"/>
      <c r="S995" s="14"/>
      <c r="T995" s="14"/>
      <c r="U995" s="14"/>
      <c r="V995" s="14"/>
      <c r="W995" s="14"/>
      <c r="X995" s="14"/>
      <c r="Y995" s="14"/>
      <c r="Z995" s="14"/>
    </row>
    <row r="996" ht="12.75" customHeight="1">
      <c r="A996" s="14"/>
      <c r="B996" s="14"/>
      <c r="C996" s="14"/>
      <c r="D996" s="14"/>
      <c r="E996" s="14"/>
      <c r="F996" s="14"/>
      <c r="G996" s="14"/>
      <c r="H996" s="14"/>
      <c r="I996" s="14"/>
      <c r="J996" s="14"/>
      <c r="K996" s="14"/>
      <c r="L996" s="14"/>
      <c r="M996" s="14"/>
      <c r="N996" s="14"/>
      <c r="O996" s="14"/>
      <c r="P996" s="14"/>
      <c r="Q996" s="14"/>
      <c r="R996" s="14"/>
      <c r="S996" s="14"/>
      <c r="T996" s="14"/>
      <c r="U996" s="14"/>
      <c r="V996" s="14"/>
      <c r="W996" s="14"/>
      <c r="X996" s="14"/>
      <c r="Y996" s="14"/>
      <c r="Z996" s="14"/>
    </row>
    <row r="997" ht="12.75" customHeight="1">
      <c r="A997" s="14"/>
      <c r="B997" s="14"/>
      <c r="C997" s="14"/>
      <c r="D997" s="14"/>
      <c r="E997" s="14"/>
      <c r="F997" s="14"/>
      <c r="G997" s="14"/>
      <c r="H997" s="14"/>
      <c r="I997" s="14"/>
      <c r="J997" s="14"/>
      <c r="K997" s="14"/>
      <c r="L997" s="14"/>
      <c r="M997" s="14"/>
      <c r="N997" s="14"/>
      <c r="O997" s="14"/>
      <c r="P997" s="14"/>
      <c r="Q997" s="14"/>
      <c r="R997" s="14"/>
      <c r="S997" s="14"/>
      <c r="T997" s="14"/>
      <c r="U997" s="14"/>
      <c r="V997" s="14"/>
      <c r="W997" s="14"/>
      <c r="X997" s="14"/>
      <c r="Y997" s="14"/>
      <c r="Z997" s="14"/>
    </row>
    <row r="998" ht="12.75" customHeight="1">
      <c r="A998" s="14"/>
      <c r="B998" s="14"/>
      <c r="C998" s="14"/>
      <c r="D998" s="14"/>
      <c r="E998" s="14"/>
      <c r="F998" s="14"/>
      <c r="G998" s="14"/>
      <c r="H998" s="14"/>
      <c r="I998" s="14"/>
      <c r="J998" s="14"/>
      <c r="K998" s="14"/>
      <c r="L998" s="14"/>
      <c r="M998" s="14"/>
      <c r="N998" s="14"/>
      <c r="O998" s="14"/>
      <c r="P998" s="14"/>
      <c r="Q998" s="14"/>
      <c r="R998" s="14"/>
      <c r="S998" s="14"/>
      <c r="T998" s="14"/>
      <c r="U998" s="14"/>
      <c r="V998" s="14"/>
      <c r="W998" s="14"/>
      <c r="X998" s="14"/>
      <c r="Y998" s="14"/>
      <c r="Z998" s="14"/>
    </row>
    <row r="999" ht="12.75" customHeight="1">
      <c r="A999" s="14"/>
      <c r="B999" s="14"/>
      <c r="C999" s="14"/>
      <c r="D999" s="14"/>
      <c r="E999" s="14"/>
      <c r="F999" s="14"/>
      <c r="G999" s="14"/>
      <c r="H999" s="14"/>
      <c r="I999" s="14"/>
      <c r="J999" s="14"/>
      <c r="K999" s="14"/>
      <c r="L999" s="14"/>
      <c r="M999" s="14"/>
      <c r="N999" s="14"/>
      <c r="O999" s="14"/>
      <c r="P999" s="14"/>
      <c r="Q999" s="14"/>
      <c r="R999" s="14"/>
      <c r="S999" s="14"/>
      <c r="T999" s="14"/>
      <c r="U999" s="14"/>
      <c r="V999" s="14"/>
      <c r="W999" s="14"/>
      <c r="X999" s="14"/>
      <c r="Y999" s="14"/>
      <c r="Z999" s="14"/>
    </row>
    <row r="1000" ht="12.75" customHeight="1">
      <c r="A1000" s="14"/>
      <c r="B1000" s="14"/>
      <c r="C1000" s="14"/>
      <c r="D1000" s="14"/>
      <c r="E1000" s="14"/>
      <c r="F1000" s="14"/>
      <c r="G1000" s="14"/>
      <c r="H1000" s="14"/>
      <c r="I1000" s="14"/>
      <c r="J1000" s="14"/>
      <c r="K1000" s="14"/>
      <c r="L1000" s="14"/>
      <c r="M1000" s="14"/>
      <c r="N1000" s="14"/>
      <c r="O1000" s="14"/>
      <c r="P1000" s="14"/>
      <c r="Q1000" s="14"/>
      <c r="R1000" s="14"/>
      <c r="S1000" s="14"/>
      <c r="T1000" s="14"/>
      <c r="U1000" s="14"/>
      <c r="V1000" s="14"/>
      <c r="W1000" s="14"/>
      <c r="X1000" s="14"/>
      <c r="Y1000" s="14"/>
      <c r="Z1000" s="14"/>
    </row>
  </sheetData>
  <mergeCells count="53">
    <mergeCell ref="B9:E9"/>
    <mergeCell ref="A11:M11"/>
    <mergeCell ref="A10:M10"/>
    <mergeCell ref="A13:M13"/>
    <mergeCell ref="A12:M12"/>
    <mergeCell ref="A14:M14"/>
    <mergeCell ref="A16:M16"/>
    <mergeCell ref="A15:M15"/>
    <mergeCell ref="E7:M7"/>
    <mergeCell ref="F8:F9"/>
    <mergeCell ref="A7:D7"/>
    <mergeCell ref="J8:J9"/>
    <mergeCell ref="F32:M32"/>
    <mergeCell ref="B32:E32"/>
    <mergeCell ref="F29:M29"/>
    <mergeCell ref="F31:M31"/>
    <mergeCell ref="F30:M30"/>
    <mergeCell ref="A34:M34"/>
    <mergeCell ref="A35:M35"/>
    <mergeCell ref="A36:M37"/>
    <mergeCell ref="B31:E31"/>
    <mergeCell ref="B39:E39"/>
    <mergeCell ref="B43:J43"/>
    <mergeCell ref="A44:M44"/>
    <mergeCell ref="K39:M39"/>
    <mergeCell ref="A40:M40"/>
    <mergeCell ref="N40:N43"/>
    <mergeCell ref="I39:J39"/>
    <mergeCell ref="G39:H39"/>
    <mergeCell ref="N27:N31"/>
    <mergeCell ref="N33:N37"/>
    <mergeCell ref="N1:N6"/>
    <mergeCell ref="N7:N11"/>
    <mergeCell ref="N13:N16"/>
    <mergeCell ref="N19:N20"/>
    <mergeCell ref="I38:J38"/>
    <mergeCell ref="G38:H38"/>
    <mergeCell ref="B38:E38"/>
    <mergeCell ref="K38:M38"/>
    <mergeCell ref="B27:E27"/>
    <mergeCell ref="B28:E28"/>
    <mergeCell ref="B8:E8"/>
    <mergeCell ref="B29:E29"/>
    <mergeCell ref="B30:E30"/>
    <mergeCell ref="B26:E26"/>
    <mergeCell ref="A19:M23"/>
    <mergeCell ref="A24:M24"/>
    <mergeCell ref="A25:M25"/>
    <mergeCell ref="F26:M26"/>
    <mergeCell ref="A18:M18"/>
    <mergeCell ref="A17:M17"/>
    <mergeCell ref="F28:M28"/>
    <mergeCell ref="F27:M27"/>
  </mergeCells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7.0"/>
    <col customWidth="1" min="2" max="2" width="15.57"/>
    <col customWidth="1" min="3" max="3" width="12.57"/>
    <col customWidth="1" min="4" max="4" width="9.29"/>
    <col customWidth="1" min="5" max="5" width="8.71"/>
    <col customWidth="1" min="6" max="6" width="6.86"/>
    <col customWidth="1" min="7" max="7" width="7.57"/>
    <col customWidth="1" min="8" max="8" width="6.86"/>
    <col customWidth="1" min="9" max="9" width="9.86"/>
    <col customWidth="1" min="10" max="10" width="10.29"/>
    <col customWidth="1" min="11" max="11" width="13.71"/>
    <col customWidth="1" min="12" max="14" width="8.14"/>
    <col customWidth="1" min="15" max="15" width="7.86"/>
    <col customWidth="1" hidden="1" min="16" max="16" width="20.71"/>
    <col customWidth="1" hidden="1" min="17" max="23" width="9.14"/>
    <col customWidth="1" hidden="1" min="24" max="25" width="10.0"/>
    <col customWidth="1" min="26" max="28" width="9.14"/>
  </cols>
  <sheetData>
    <row r="1" ht="22.5" customHeight="1">
      <c r="A1" s="5"/>
      <c r="B1" s="18"/>
      <c r="C1" s="19" t="s">
        <v>11</v>
      </c>
      <c r="D1" s="20"/>
      <c r="E1" s="20"/>
      <c r="F1" s="20"/>
      <c r="G1" s="20"/>
      <c r="H1" s="20"/>
      <c r="I1" s="18"/>
      <c r="J1" s="23" t="s">
        <v>12</v>
      </c>
      <c r="K1" s="24">
        <v>3.0</v>
      </c>
      <c r="L1" s="5"/>
      <c r="M1" s="20"/>
      <c r="N1" s="18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</row>
    <row r="2" ht="28.5" customHeight="1">
      <c r="A2" s="38"/>
      <c r="B2" s="39"/>
      <c r="C2" s="38"/>
      <c r="I2" s="39"/>
      <c r="J2" s="23" t="s">
        <v>21</v>
      </c>
      <c r="K2" s="42">
        <v>43146.0</v>
      </c>
      <c r="L2" s="38"/>
      <c r="N2" s="39"/>
      <c r="O2" s="14"/>
      <c r="P2" s="14"/>
      <c r="Q2" s="14"/>
      <c r="R2" s="14" t="s">
        <v>26</v>
      </c>
      <c r="S2" s="14" t="s">
        <v>27</v>
      </c>
      <c r="T2" s="14"/>
      <c r="U2" s="14"/>
      <c r="V2" s="14" t="s">
        <v>29</v>
      </c>
      <c r="W2" s="14"/>
      <c r="X2" s="14"/>
      <c r="Y2" s="14" t="s">
        <v>30</v>
      </c>
      <c r="Z2" s="14"/>
      <c r="AA2" s="14"/>
      <c r="AB2" s="14"/>
    </row>
    <row r="3" ht="22.5" customHeight="1">
      <c r="A3" s="44"/>
      <c r="B3" s="46"/>
      <c r="C3" s="44"/>
      <c r="D3" s="49"/>
      <c r="E3" s="49"/>
      <c r="F3" s="49"/>
      <c r="G3" s="49"/>
      <c r="H3" s="49"/>
      <c r="I3" s="46"/>
      <c r="J3" s="23" t="s">
        <v>32</v>
      </c>
      <c r="K3" s="24" t="s">
        <v>33</v>
      </c>
      <c r="L3" s="44"/>
      <c r="M3" s="49"/>
      <c r="N3" s="46"/>
      <c r="O3" s="14"/>
      <c r="P3" s="14"/>
      <c r="Q3" s="14"/>
      <c r="R3" s="14" t="s">
        <v>34</v>
      </c>
      <c r="S3" s="14" t="s">
        <v>35</v>
      </c>
      <c r="T3" s="14"/>
      <c r="U3" s="14"/>
      <c r="V3" s="14" t="s">
        <v>36</v>
      </c>
      <c r="W3" s="14"/>
      <c r="X3" s="14"/>
      <c r="Y3" s="14" t="s">
        <v>37</v>
      </c>
      <c r="Z3" s="14"/>
      <c r="AA3" s="14"/>
      <c r="AB3" s="14"/>
    </row>
    <row r="4" ht="13.5" customHeight="1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 t="s">
        <v>38</v>
      </c>
      <c r="W4" s="14"/>
      <c r="X4" s="14"/>
      <c r="Y4" s="14" t="s">
        <v>39</v>
      </c>
      <c r="Z4" s="14"/>
      <c r="AA4" s="14"/>
      <c r="AB4" s="14"/>
    </row>
    <row r="5" ht="22.5" customHeight="1">
      <c r="A5" s="52" t="s">
        <v>40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6"/>
      <c r="O5" s="57"/>
      <c r="P5" s="54"/>
      <c r="Q5" s="54"/>
      <c r="R5" s="54"/>
      <c r="S5" s="54"/>
      <c r="T5" s="54">
        <v>0.0</v>
      </c>
      <c r="U5" s="54"/>
      <c r="V5" s="54"/>
      <c r="W5" s="54"/>
      <c r="X5" s="54"/>
      <c r="Y5" s="54" t="s">
        <v>45</v>
      </c>
      <c r="Z5" s="54"/>
      <c r="AA5" s="54"/>
      <c r="AB5" s="54"/>
    </row>
    <row r="6" ht="27.75" customHeight="1">
      <c r="A6" s="59" t="s">
        <v>48</v>
      </c>
      <c r="B6" s="55"/>
      <c r="C6" s="55"/>
      <c r="D6" s="56"/>
      <c r="E6" s="62" t="s">
        <v>50</v>
      </c>
      <c r="F6" s="55"/>
      <c r="G6" s="55"/>
      <c r="H6" s="55"/>
      <c r="I6" s="55"/>
      <c r="J6" s="55"/>
      <c r="K6" s="55"/>
      <c r="L6" s="55"/>
      <c r="M6" s="55"/>
      <c r="N6" s="56"/>
      <c r="O6" s="64"/>
      <c r="P6" s="54"/>
      <c r="Q6" s="54"/>
      <c r="R6" s="54"/>
      <c r="S6" s="54"/>
      <c r="T6" s="54">
        <v>1.0</v>
      </c>
      <c r="U6" s="54"/>
      <c r="V6" s="54"/>
      <c r="W6" s="54"/>
      <c r="X6" s="54"/>
      <c r="Y6" s="54" t="s">
        <v>53</v>
      </c>
      <c r="Z6" s="54"/>
      <c r="AA6" s="54"/>
      <c r="AB6" s="54"/>
    </row>
    <row r="7" ht="25.5" customHeight="1">
      <c r="A7" s="59" t="s">
        <v>54</v>
      </c>
      <c r="B7" s="55"/>
      <c r="C7" s="55"/>
      <c r="D7" s="66"/>
      <c r="E7" s="68" t="s">
        <v>56</v>
      </c>
      <c r="F7" s="69" t="s">
        <v>57</v>
      </c>
      <c r="G7" s="71" t="s">
        <v>59</v>
      </c>
      <c r="H7" s="73"/>
      <c r="I7" s="75" t="s">
        <v>61</v>
      </c>
      <c r="J7" s="56"/>
      <c r="K7" s="62">
        <v>1.018404775E9</v>
      </c>
      <c r="L7" s="55"/>
      <c r="M7" s="55"/>
      <c r="N7" s="56"/>
      <c r="O7" s="64"/>
      <c r="P7" s="54"/>
      <c r="Q7" s="54"/>
      <c r="R7" s="54"/>
      <c r="S7" s="54"/>
      <c r="T7" s="54">
        <v>2.0</v>
      </c>
      <c r="U7" s="54"/>
      <c r="V7" s="54"/>
      <c r="W7" s="54"/>
      <c r="X7" s="54"/>
      <c r="Y7" s="54"/>
      <c r="Z7" s="54"/>
      <c r="AA7" s="54"/>
      <c r="AB7" s="54"/>
    </row>
    <row r="8" ht="29.25" customHeight="1">
      <c r="A8" s="59" t="s">
        <v>62</v>
      </c>
      <c r="B8" s="55"/>
      <c r="C8" s="55"/>
      <c r="D8" s="66"/>
      <c r="E8" s="78" t="s">
        <v>63</v>
      </c>
      <c r="F8" s="55"/>
      <c r="G8" s="55"/>
      <c r="H8" s="56"/>
      <c r="I8" s="75" t="s">
        <v>65</v>
      </c>
      <c r="J8" s="56"/>
      <c r="K8" s="62">
        <v>3.132929517E9</v>
      </c>
      <c r="L8" s="55"/>
      <c r="M8" s="55"/>
      <c r="N8" s="56"/>
      <c r="O8" s="64"/>
      <c r="P8" s="54"/>
      <c r="Q8" s="54"/>
      <c r="R8" s="54"/>
      <c r="S8" s="54"/>
      <c r="T8" s="54">
        <v>3.0</v>
      </c>
      <c r="U8" s="54"/>
      <c r="V8" s="54"/>
      <c r="W8" s="54"/>
      <c r="X8" s="54"/>
      <c r="Y8" s="54"/>
      <c r="Z8" s="54"/>
      <c r="AA8" s="54"/>
      <c r="AB8" s="54"/>
    </row>
    <row r="9" ht="26.25" customHeight="1">
      <c r="A9" s="59" t="s">
        <v>66</v>
      </c>
      <c r="B9" s="55"/>
      <c r="C9" s="55"/>
      <c r="D9" s="55"/>
      <c r="E9" s="55"/>
      <c r="F9" s="55"/>
      <c r="G9" s="55"/>
      <c r="H9" s="66"/>
      <c r="I9" s="52"/>
      <c r="J9" s="55"/>
      <c r="K9" s="55"/>
      <c r="L9" s="55"/>
      <c r="M9" s="55"/>
      <c r="N9" s="56"/>
      <c r="O9" s="82"/>
      <c r="P9" s="54"/>
      <c r="Q9" s="54"/>
      <c r="R9" s="54"/>
      <c r="S9" s="54"/>
      <c r="T9" s="54">
        <v>4.0</v>
      </c>
      <c r="U9" s="54"/>
      <c r="V9" s="54"/>
      <c r="W9" s="54"/>
      <c r="X9" s="54"/>
      <c r="Y9" s="54"/>
      <c r="Z9" s="54"/>
      <c r="AA9" s="54"/>
      <c r="AB9" s="54"/>
    </row>
    <row r="10" ht="32.25" customHeight="1">
      <c r="A10" s="84" t="s">
        <v>67</v>
      </c>
      <c r="B10" s="85"/>
      <c r="C10" s="85"/>
      <c r="D10" s="87"/>
      <c r="E10" s="88" t="s">
        <v>68</v>
      </c>
      <c r="F10" s="85"/>
      <c r="G10" s="85"/>
      <c r="H10" s="87"/>
      <c r="I10" s="90" t="s">
        <v>69</v>
      </c>
      <c r="J10" s="87"/>
      <c r="K10" s="92" t="s">
        <v>70</v>
      </c>
      <c r="L10" s="55"/>
      <c r="M10" s="55"/>
      <c r="N10" s="56"/>
      <c r="O10" s="95"/>
      <c r="P10" s="97"/>
      <c r="Q10" s="97"/>
      <c r="R10" s="97"/>
      <c r="S10" s="97"/>
      <c r="T10" s="97">
        <v>5.0</v>
      </c>
      <c r="U10" s="97"/>
      <c r="V10" s="97"/>
      <c r="W10" s="97"/>
      <c r="X10" s="97"/>
      <c r="Y10" s="97"/>
      <c r="Z10" s="97"/>
      <c r="AA10" s="97"/>
      <c r="AB10" s="97"/>
    </row>
    <row r="11" ht="24.75" customHeight="1">
      <c r="A11" s="99" t="s">
        <v>73</v>
      </c>
      <c r="B11" s="102"/>
      <c r="C11" s="104" t="s">
        <v>76</v>
      </c>
      <c r="D11" s="106" t="s">
        <v>77</v>
      </c>
      <c r="E11" s="104" t="s">
        <v>76</v>
      </c>
      <c r="F11" s="106" t="s">
        <v>77</v>
      </c>
      <c r="G11" s="104" t="s">
        <v>76</v>
      </c>
      <c r="H11" s="106" t="s">
        <v>77</v>
      </c>
      <c r="I11" s="104" t="s">
        <v>76</v>
      </c>
      <c r="J11" s="106" t="s">
        <v>77</v>
      </c>
      <c r="K11" s="104" t="s">
        <v>78</v>
      </c>
      <c r="L11" s="106" t="s">
        <v>77</v>
      </c>
      <c r="M11" s="104" t="s">
        <v>76</v>
      </c>
      <c r="N11" s="106" t="s">
        <v>77</v>
      </c>
      <c r="O11" s="108"/>
      <c r="P11" s="109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</row>
    <row r="12" ht="24.0" customHeight="1">
      <c r="A12" s="111"/>
      <c r="B12" s="112"/>
      <c r="C12" s="114" t="s">
        <v>81</v>
      </c>
      <c r="D12" s="115">
        <v>100.0</v>
      </c>
      <c r="E12" s="116"/>
      <c r="F12" s="117"/>
      <c r="G12" s="116"/>
      <c r="H12" s="117"/>
      <c r="I12" s="119"/>
      <c r="J12" s="117"/>
      <c r="K12" s="119"/>
      <c r="L12" s="117"/>
      <c r="M12" s="119"/>
      <c r="N12" s="117"/>
      <c r="O12" s="121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</row>
    <row r="13" ht="24.0" customHeight="1">
      <c r="A13" s="59" t="s">
        <v>86</v>
      </c>
      <c r="B13" s="56"/>
      <c r="C13" s="62" t="s">
        <v>87</v>
      </c>
      <c r="D13" s="55"/>
      <c r="E13" s="55"/>
      <c r="F13" s="55"/>
      <c r="G13" s="56"/>
      <c r="H13" s="123" t="s">
        <v>88</v>
      </c>
      <c r="I13" s="55"/>
      <c r="J13" s="55"/>
      <c r="K13" s="92" t="s">
        <v>27</v>
      </c>
      <c r="L13" s="55"/>
      <c r="M13" s="55"/>
      <c r="N13" s="56"/>
      <c r="O13" s="121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</row>
    <row r="14" ht="24.0" customHeight="1">
      <c r="A14" s="125" t="s">
        <v>90</v>
      </c>
      <c r="B14" s="125"/>
      <c r="C14" s="128"/>
      <c r="D14" s="129"/>
      <c r="E14" s="131" t="s">
        <v>91</v>
      </c>
      <c r="F14" s="55"/>
      <c r="G14" s="55"/>
      <c r="H14" s="55"/>
      <c r="I14" s="55"/>
      <c r="J14" s="55"/>
      <c r="K14" s="66"/>
      <c r="L14" s="123" t="s">
        <v>94</v>
      </c>
      <c r="M14" s="56"/>
      <c r="N14" s="73" t="s">
        <v>95</v>
      </c>
      <c r="O14" s="121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</row>
    <row r="15" ht="16.5" customHeight="1">
      <c r="A15" s="133"/>
      <c r="B15" s="134"/>
      <c r="C15" s="134"/>
      <c r="D15" s="134"/>
      <c r="E15" s="135"/>
      <c r="F15" s="135"/>
      <c r="G15" s="135"/>
      <c r="H15" s="135"/>
      <c r="I15" s="135"/>
      <c r="J15" s="135"/>
      <c r="K15" s="137"/>
      <c r="L15" s="137"/>
      <c r="M15" s="137"/>
      <c r="N15" s="138"/>
      <c r="O15" s="139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</row>
    <row r="16" ht="18.0" customHeight="1">
      <c r="A16" s="140" t="s">
        <v>100</v>
      </c>
      <c r="B16" s="85"/>
      <c r="C16" s="85"/>
      <c r="D16" s="85"/>
      <c r="E16" s="85"/>
      <c r="F16" s="85"/>
      <c r="G16" s="85"/>
      <c r="H16" s="85"/>
      <c r="I16" s="85"/>
      <c r="J16" s="85"/>
      <c r="K16" s="85"/>
      <c r="L16" s="85"/>
      <c r="M16" s="85"/>
      <c r="N16" s="87"/>
      <c r="O16" s="57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</row>
    <row r="17" ht="27.0" customHeight="1">
      <c r="A17" s="143" t="s">
        <v>102</v>
      </c>
      <c r="B17" s="145"/>
      <c r="C17" s="145"/>
      <c r="D17" s="147" t="s">
        <v>105</v>
      </c>
      <c r="E17" s="55"/>
      <c r="F17" s="55"/>
      <c r="G17" s="56"/>
      <c r="H17" s="59" t="s">
        <v>106</v>
      </c>
      <c r="I17" s="55"/>
      <c r="J17" s="55"/>
      <c r="K17" s="56"/>
      <c r="L17" s="149" t="s">
        <v>107</v>
      </c>
      <c r="M17" s="55"/>
      <c r="N17" s="56"/>
      <c r="O17" s="57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</row>
    <row r="18" ht="27.0" customHeight="1">
      <c r="A18" s="59" t="s">
        <v>108</v>
      </c>
      <c r="B18" s="56"/>
      <c r="C18" s="151">
        <v>1672.0</v>
      </c>
      <c r="D18" s="153" t="s">
        <v>109</v>
      </c>
      <c r="E18" s="155">
        <v>43389.0</v>
      </c>
      <c r="F18" s="56"/>
      <c r="G18" s="157" t="s">
        <v>110</v>
      </c>
      <c r="H18" s="55"/>
      <c r="I18" s="55"/>
      <c r="J18" s="159">
        <v>43892.0</v>
      </c>
      <c r="K18" s="160" t="s">
        <v>109</v>
      </c>
      <c r="L18" s="161">
        <v>43391.0</v>
      </c>
      <c r="M18" s="55"/>
      <c r="N18" s="56"/>
      <c r="O18" s="57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</row>
    <row r="19" ht="33.0" customHeight="1">
      <c r="A19" s="163" t="s">
        <v>112</v>
      </c>
      <c r="B19" s="164"/>
      <c r="C19" s="165"/>
      <c r="D19" s="168" t="s">
        <v>114</v>
      </c>
      <c r="E19" s="164"/>
      <c r="F19" s="164"/>
      <c r="G19" s="164"/>
      <c r="H19" s="164"/>
      <c r="I19" s="164"/>
      <c r="J19" s="164"/>
      <c r="K19" s="164"/>
      <c r="L19" s="164"/>
      <c r="M19" s="164"/>
      <c r="N19" s="165"/>
      <c r="O19" s="57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</row>
    <row r="20" ht="19.5" customHeight="1">
      <c r="A20" s="111"/>
      <c r="B20" s="170"/>
      <c r="C20" s="172"/>
      <c r="D20" s="111"/>
      <c r="E20" s="170"/>
      <c r="F20" s="170"/>
      <c r="G20" s="170"/>
      <c r="H20" s="170"/>
      <c r="I20" s="170"/>
      <c r="J20" s="170"/>
      <c r="K20" s="170"/>
      <c r="L20" s="170"/>
      <c r="M20" s="170"/>
      <c r="N20" s="172"/>
      <c r="O20" s="6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</row>
    <row r="21" ht="23.25" customHeight="1">
      <c r="A21" s="163" t="s">
        <v>117</v>
      </c>
      <c r="B21" s="164"/>
      <c r="C21" s="164"/>
      <c r="D21" s="164"/>
      <c r="E21" s="102"/>
      <c r="F21" s="174" t="s">
        <v>118</v>
      </c>
      <c r="G21" s="165"/>
      <c r="H21" s="68" t="s">
        <v>120</v>
      </c>
      <c r="I21" s="68" t="s">
        <v>121</v>
      </c>
      <c r="J21" s="68" t="s">
        <v>122</v>
      </c>
      <c r="K21" s="176" t="s">
        <v>123</v>
      </c>
      <c r="L21" s="68" t="s">
        <v>120</v>
      </c>
      <c r="M21" s="68" t="s">
        <v>121</v>
      </c>
      <c r="N21" s="68" t="s">
        <v>122</v>
      </c>
      <c r="O21" s="57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</row>
    <row r="22" ht="22.5" customHeight="1">
      <c r="A22" s="111"/>
      <c r="B22" s="170"/>
      <c r="C22" s="170"/>
      <c r="D22" s="170"/>
      <c r="E22" s="112"/>
      <c r="F22" s="111"/>
      <c r="G22" s="172"/>
      <c r="H22" s="178">
        <v>1.0</v>
      </c>
      <c r="I22" s="178">
        <v>11.0</v>
      </c>
      <c r="J22" s="178">
        <v>2018.0</v>
      </c>
      <c r="K22" s="179"/>
      <c r="L22" s="178">
        <v>30.0</v>
      </c>
      <c r="M22" s="178">
        <v>11.0</v>
      </c>
      <c r="N22" s="178">
        <v>2018.0</v>
      </c>
      <c r="O22" s="181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</row>
    <row r="23" ht="24.0" customHeight="1">
      <c r="A23" s="59" t="s">
        <v>128</v>
      </c>
      <c r="B23" s="55"/>
      <c r="C23" s="55"/>
      <c r="D23" s="55"/>
      <c r="E23" s="55"/>
      <c r="F23" s="55"/>
      <c r="G23" s="56"/>
      <c r="H23" s="183">
        <v>5828101.0</v>
      </c>
      <c r="I23" s="55"/>
      <c r="J23" s="55"/>
      <c r="K23" s="55"/>
      <c r="L23" s="55"/>
      <c r="M23" s="55"/>
      <c r="N23" s="56"/>
      <c r="O23" s="121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</row>
    <row r="24" ht="24.0" customHeight="1">
      <c r="A24" s="59" t="s">
        <v>129</v>
      </c>
      <c r="B24" s="56"/>
      <c r="C24" s="92" t="s">
        <v>29</v>
      </c>
      <c r="D24" s="55"/>
      <c r="E24" s="56"/>
      <c r="F24" s="75" t="s">
        <v>130</v>
      </c>
      <c r="G24" s="55"/>
      <c r="H24" s="55"/>
      <c r="I24" s="55"/>
      <c r="J24" s="56"/>
      <c r="K24" s="183">
        <v>0.0</v>
      </c>
      <c r="L24" s="55"/>
      <c r="M24" s="55"/>
      <c r="N24" s="56"/>
      <c r="O24" s="121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</row>
    <row r="25" ht="54.75" customHeight="1">
      <c r="A25" s="185" t="s">
        <v>131</v>
      </c>
      <c r="B25" s="55"/>
      <c r="C25" s="55"/>
      <c r="D25" s="55"/>
      <c r="E25" s="55"/>
      <c r="F25" s="55"/>
      <c r="G25" s="55"/>
      <c r="H25" s="55"/>
      <c r="I25" s="55"/>
      <c r="J25" s="55"/>
      <c r="K25" s="55"/>
      <c r="L25" s="55"/>
      <c r="M25" s="55"/>
      <c r="N25" s="56"/>
      <c r="O25" s="187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</row>
    <row r="26" ht="18.0" customHeight="1">
      <c r="A26" s="189"/>
      <c r="B26" s="190"/>
      <c r="C26" s="190"/>
      <c r="D26" s="190"/>
      <c r="E26" s="190"/>
      <c r="F26" s="190"/>
      <c r="G26" s="190"/>
      <c r="H26" s="190"/>
      <c r="I26" s="190"/>
      <c r="J26" s="190"/>
      <c r="K26" s="190"/>
      <c r="L26" s="190"/>
      <c r="M26" s="190"/>
      <c r="N26" s="191"/>
      <c r="O26" s="187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</row>
    <row r="27" ht="19.5" customHeight="1">
      <c r="A27" s="193" t="s">
        <v>135</v>
      </c>
      <c r="B27" s="195"/>
      <c r="C27" s="195"/>
      <c r="D27" s="195"/>
      <c r="E27" s="195"/>
      <c r="F27" s="195"/>
      <c r="G27" s="195"/>
      <c r="H27" s="195"/>
      <c r="I27" s="195"/>
      <c r="J27" s="195"/>
      <c r="K27" s="195"/>
      <c r="L27" s="195"/>
      <c r="M27" s="195"/>
      <c r="N27" s="197"/>
      <c r="O27" s="200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</row>
    <row r="28" ht="19.5" customHeight="1">
      <c r="A28" s="52" t="s">
        <v>140</v>
      </c>
      <c r="B28" s="55"/>
      <c r="C28" s="55"/>
      <c r="D28" s="55"/>
      <c r="E28" s="55"/>
      <c r="F28" s="55"/>
      <c r="G28" s="55"/>
      <c r="H28" s="55"/>
      <c r="I28" s="56"/>
      <c r="J28" s="52" t="s">
        <v>141</v>
      </c>
      <c r="K28" s="55"/>
      <c r="L28" s="55"/>
      <c r="M28" s="55"/>
      <c r="N28" s="56"/>
      <c r="O28" s="57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</row>
    <row r="29" ht="19.5" customHeight="1">
      <c r="A29" s="203" t="s">
        <v>143</v>
      </c>
      <c r="B29" s="55"/>
      <c r="C29" s="55"/>
      <c r="D29" s="55"/>
      <c r="E29" s="55"/>
      <c r="F29" s="55"/>
      <c r="G29" s="55"/>
      <c r="H29" s="55"/>
      <c r="I29" s="56"/>
      <c r="J29" s="204">
        <v>5854713.0</v>
      </c>
      <c r="K29" s="55"/>
      <c r="L29" s="55"/>
      <c r="M29" s="55"/>
      <c r="N29" s="56"/>
      <c r="O29" s="205"/>
      <c r="P29" s="14"/>
      <c r="Q29" s="14"/>
      <c r="R29" s="206"/>
      <c r="S29" s="14"/>
      <c r="T29" s="14"/>
      <c r="U29" s="14"/>
      <c r="V29" s="14"/>
      <c r="W29" s="14"/>
      <c r="X29" s="14"/>
      <c r="Y29" s="14"/>
      <c r="Z29" s="14"/>
      <c r="AA29" s="14"/>
      <c r="AB29" s="14"/>
    </row>
    <row r="30" ht="19.5" customHeight="1">
      <c r="A30" s="203" t="s">
        <v>93</v>
      </c>
      <c r="B30" s="55"/>
      <c r="C30" s="55"/>
      <c r="D30" s="55"/>
      <c r="E30" s="55"/>
      <c r="F30" s="55"/>
      <c r="G30" s="55"/>
      <c r="H30" s="55"/>
      <c r="I30" s="56"/>
      <c r="J30" s="204">
        <f>73*79837</f>
        <v>5828101</v>
      </c>
      <c r="K30" s="55"/>
      <c r="L30" s="55"/>
      <c r="M30" s="55"/>
      <c r="N30" s="56"/>
      <c r="O30" s="205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</row>
    <row r="31" ht="19.5" customHeight="1">
      <c r="A31" s="207" t="s">
        <v>144</v>
      </c>
      <c r="B31" s="55"/>
      <c r="C31" s="55"/>
      <c r="D31" s="55"/>
      <c r="E31" s="55"/>
      <c r="F31" s="55"/>
      <c r="G31" s="55"/>
      <c r="H31" s="55"/>
      <c r="I31" s="56"/>
      <c r="J31" s="204">
        <v>5828101.0</v>
      </c>
      <c r="K31" s="55"/>
      <c r="L31" s="55"/>
      <c r="M31" s="55"/>
      <c r="N31" s="56"/>
      <c r="O31" s="205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</row>
    <row r="32" ht="19.5" customHeight="1">
      <c r="A32" s="203" t="s">
        <v>97</v>
      </c>
      <c r="B32" s="55"/>
      <c r="C32" s="55"/>
      <c r="D32" s="55"/>
      <c r="E32" s="55"/>
      <c r="F32" s="55"/>
      <c r="G32" s="55"/>
      <c r="H32" s="55"/>
      <c r="I32" s="56"/>
      <c r="J32" s="204">
        <v>0.0</v>
      </c>
      <c r="K32" s="55"/>
      <c r="L32" s="55"/>
      <c r="M32" s="55"/>
      <c r="N32" s="56"/>
      <c r="O32" s="205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</row>
    <row r="33" ht="19.5" customHeight="1">
      <c r="A33" s="203" t="s">
        <v>98</v>
      </c>
      <c r="B33" s="55"/>
      <c r="C33" s="55"/>
      <c r="D33" s="55"/>
      <c r="E33" s="55"/>
      <c r="F33" s="55"/>
      <c r="G33" s="55"/>
      <c r="H33" s="55"/>
      <c r="I33" s="56"/>
      <c r="J33" s="208">
        <f>+(J29-J30)</f>
        <v>26612</v>
      </c>
      <c r="K33" s="55"/>
      <c r="L33" s="55"/>
      <c r="M33" s="55"/>
      <c r="N33" s="56"/>
      <c r="O33" s="205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</row>
    <row r="34" ht="19.5" customHeight="1">
      <c r="A34" s="59" t="s">
        <v>99</v>
      </c>
      <c r="B34" s="55"/>
      <c r="C34" s="55"/>
      <c r="D34" s="55"/>
      <c r="E34" s="55"/>
      <c r="F34" s="55"/>
      <c r="G34" s="55"/>
      <c r="H34" s="55"/>
      <c r="I34" s="56"/>
      <c r="J34" s="209">
        <f>+(J30*100/J29)/100</f>
        <v>0.9954546021</v>
      </c>
      <c r="K34" s="55"/>
      <c r="L34" s="55"/>
      <c r="M34" s="55"/>
      <c r="N34" s="56"/>
      <c r="O34" s="210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</row>
    <row r="35" ht="15.75" customHeight="1">
      <c r="A35" s="211"/>
      <c r="B35" s="212"/>
      <c r="C35" s="212"/>
      <c r="D35" s="213"/>
      <c r="E35" s="214"/>
      <c r="F35" s="214"/>
      <c r="G35" s="215"/>
      <c r="H35" s="215"/>
      <c r="I35" s="215"/>
      <c r="J35" s="215"/>
      <c r="K35" s="215"/>
      <c r="L35" s="215"/>
      <c r="M35" s="215"/>
      <c r="N35" s="216"/>
      <c r="O35" s="152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</row>
    <row r="36" ht="15.0" customHeight="1">
      <c r="A36" s="174" t="s">
        <v>111</v>
      </c>
      <c r="B36" s="164"/>
      <c r="C36" s="164"/>
      <c r="D36" s="164"/>
      <c r="E36" s="164"/>
      <c r="F36" s="164"/>
      <c r="G36" s="164"/>
      <c r="H36" s="164"/>
      <c r="I36" s="164"/>
      <c r="J36" s="164"/>
      <c r="K36" s="164"/>
      <c r="L36" s="164"/>
      <c r="M36" s="164"/>
      <c r="N36" s="165"/>
      <c r="O36" s="217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</row>
    <row r="37" ht="16.5" customHeight="1">
      <c r="A37" s="111"/>
      <c r="B37" s="170"/>
      <c r="C37" s="170"/>
      <c r="D37" s="170"/>
      <c r="E37" s="170"/>
      <c r="F37" s="170"/>
      <c r="G37" s="170"/>
      <c r="H37" s="170"/>
      <c r="I37" s="170"/>
      <c r="J37" s="170"/>
      <c r="K37" s="170"/>
      <c r="L37" s="170"/>
      <c r="M37" s="170"/>
      <c r="N37" s="172"/>
      <c r="O37" s="217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</row>
    <row r="38" ht="17.25" customHeight="1">
      <c r="A38" s="218" t="s">
        <v>145</v>
      </c>
      <c r="B38" s="167"/>
      <c r="C38" s="167"/>
      <c r="D38" s="167"/>
      <c r="E38" s="167"/>
      <c r="F38" s="167"/>
      <c r="G38" s="167"/>
      <c r="H38" s="167"/>
      <c r="I38" s="167"/>
      <c r="J38" s="167"/>
      <c r="K38" s="167"/>
      <c r="L38" s="167"/>
      <c r="M38" s="167"/>
      <c r="N38" s="169"/>
      <c r="O38" s="219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</row>
    <row r="39" ht="35.25" customHeight="1">
      <c r="A39" s="220"/>
      <c r="B39" s="221"/>
      <c r="C39" s="221"/>
      <c r="D39" s="221"/>
      <c r="E39" s="221"/>
      <c r="F39" s="221"/>
      <c r="G39" s="221"/>
      <c r="H39" s="221"/>
      <c r="I39" s="221"/>
      <c r="J39" s="221"/>
      <c r="K39" s="221"/>
      <c r="L39" s="221"/>
      <c r="M39" s="221"/>
      <c r="N39" s="222"/>
      <c r="O39" s="219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</row>
    <row r="40" ht="31.5" customHeight="1">
      <c r="A40" s="223" t="s">
        <v>116</v>
      </c>
      <c r="B40" s="56"/>
      <c r="C40" s="223" t="s">
        <v>146</v>
      </c>
      <c r="D40" s="56"/>
      <c r="E40" s="223" t="s">
        <v>147</v>
      </c>
      <c r="F40" s="55"/>
      <c r="G40" s="56"/>
      <c r="H40" s="223" t="s">
        <v>148</v>
      </c>
      <c r="I40" s="66"/>
      <c r="J40" s="224" t="s">
        <v>149</v>
      </c>
      <c r="K40" s="225" t="s">
        <v>150</v>
      </c>
      <c r="L40" s="223" t="s">
        <v>151</v>
      </c>
      <c r="M40" s="55"/>
      <c r="N40" s="56"/>
      <c r="O40" s="226"/>
      <c r="P40" s="227"/>
      <c r="Q40" s="227"/>
      <c r="R40" s="227"/>
      <c r="S40" s="227"/>
      <c r="T40" s="227"/>
      <c r="U40" s="227"/>
      <c r="V40" s="227"/>
      <c r="W40" s="227"/>
      <c r="X40" s="227"/>
      <c r="Y40" s="227"/>
      <c r="Z40" s="227"/>
      <c r="AA40" s="227"/>
      <c r="AB40" s="227"/>
    </row>
    <row r="41" ht="38.25" customHeight="1">
      <c r="A41" s="228">
        <v>1.016690098E9</v>
      </c>
      <c r="B41" s="56"/>
      <c r="C41" s="229">
        <f>IF(J31&lt;=1953150,("$781.242"),(J31*0.4))</f>
        <v>2331240.4</v>
      </c>
      <c r="D41" s="56"/>
      <c r="E41" s="229">
        <f>+(C41*0.125)</f>
        <v>291405.05</v>
      </c>
      <c r="F41" s="55"/>
      <c r="G41" s="56"/>
      <c r="H41" s="229">
        <f>+(C41*0.16)</f>
        <v>372998.464</v>
      </c>
      <c r="I41" s="66"/>
      <c r="J41" s="230">
        <v>3.0</v>
      </c>
      <c r="K41" s="231">
        <f>+IF(J41=1,(C41*Hoja2!C$2),IF(J41=2,(C41*Hoja2!C$3),IF(J41=3,(C41*Hoja2!C4),IF(J41=4,(C41*Hoja2!C5),IF(J41=5,(C41*Hoja2!C6))))))</f>
        <v>56789.01614</v>
      </c>
      <c r="L41" s="232">
        <f>+(E41+H41+K41)</f>
        <v>721192.5301</v>
      </c>
      <c r="M41" s="55"/>
      <c r="N41" s="56"/>
      <c r="O41" s="233"/>
      <c r="P41" s="136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</row>
    <row r="42" ht="43.5" customHeight="1">
      <c r="A42" s="234" t="s">
        <v>152</v>
      </c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7"/>
      <c r="O42" s="219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</row>
    <row r="43" ht="17.25" customHeight="1">
      <c r="A43" s="22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26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</row>
    <row r="44" ht="17.25" customHeight="1">
      <c r="A44" s="22" t="s">
        <v>137</v>
      </c>
      <c r="B44" s="235"/>
      <c r="C44" s="235"/>
      <c r="D44" s="235"/>
      <c r="E44" s="14"/>
      <c r="F44" s="14"/>
      <c r="G44" s="14"/>
      <c r="H44" s="14"/>
      <c r="I44" s="235"/>
      <c r="J44" s="235"/>
      <c r="K44" s="235"/>
      <c r="L44" s="235"/>
      <c r="M44" s="14"/>
      <c r="N44" s="2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</row>
    <row r="45" ht="19.5" customHeight="1">
      <c r="A45" s="236" t="s">
        <v>153</v>
      </c>
      <c r="B45" s="76"/>
      <c r="C45" s="76"/>
      <c r="D45" s="76"/>
      <c r="E45" s="76"/>
      <c r="F45" s="237"/>
      <c r="G45" s="238" t="s">
        <v>50</v>
      </c>
      <c r="H45" s="76"/>
      <c r="I45" s="76"/>
      <c r="J45" s="76"/>
      <c r="K45" s="76"/>
      <c r="L45" s="76"/>
      <c r="M45" s="76"/>
      <c r="N45" s="77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</row>
    <row r="46" ht="24.0" customHeight="1">
      <c r="A46" s="239" t="s">
        <v>139</v>
      </c>
      <c r="B46" s="195"/>
      <c r="C46" s="195"/>
      <c r="D46" s="195"/>
      <c r="E46" s="195"/>
      <c r="F46" s="240"/>
      <c r="G46" s="241" t="s">
        <v>154</v>
      </c>
      <c r="H46" s="195"/>
      <c r="I46" s="195"/>
      <c r="J46" s="195"/>
      <c r="K46" s="195"/>
      <c r="L46" s="195"/>
      <c r="M46" s="195"/>
      <c r="N46" s="197"/>
      <c r="O46" s="242"/>
      <c r="P46" s="14"/>
      <c r="Q46" s="14"/>
      <c r="R46" s="14" t="s">
        <v>137</v>
      </c>
      <c r="S46" s="14"/>
      <c r="T46" s="14"/>
      <c r="U46" s="14"/>
      <c r="V46" s="14"/>
      <c r="W46" s="14"/>
      <c r="X46" s="14"/>
      <c r="Y46" s="14"/>
      <c r="Z46" s="14"/>
      <c r="AA46" s="14"/>
      <c r="AB46" s="14"/>
    </row>
    <row r="47" ht="12.75" customHeight="1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</row>
    <row r="48" ht="12.75" customHeight="1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</row>
    <row r="49" ht="12.75" customHeight="1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</row>
    <row r="50" ht="12.75" customHeight="1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</row>
    <row r="51" ht="12.75" customHeight="1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</row>
    <row r="52" ht="12.75" customHeight="1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</row>
    <row r="53" ht="12.75" customHeight="1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</row>
    <row r="54" ht="12.75" customHeight="1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</row>
    <row r="55" ht="12.75" customHeight="1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</row>
    <row r="56" ht="12.75" customHeight="1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</row>
    <row r="57" ht="12.75" customHeight="1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</row>
    <row r="58" ht="12.75" customHeight="1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</row>
    <row r="59" ht="12.75" customHeight="1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</row>
    <row r="60" ht="12.75" customHeight="1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</row>
    <row r="61" ht="12.75" customHeight="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</row>
    <row r="62" ht="12.75" customHeight="1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</row>
    <row r="63" ht="12.75" customHeight="1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</row>
    <row r="64" ht="12.75" customHeight="1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</row>
    <row r="65" ht="12.75" customHeight="1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</row>
    <row r="66" ht="12.75" customHeight="1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</row>
    <row r="67" ht="12.75" customHeight="1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</row>
    <row r="68" ht="12.75" customHeight="1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</row>
    <row r="69" ht="12.75" customHeight="1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</row>
    <row r="70" ht="12.75" customHeight="1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</row>
    <row r="71" ht="12.75" customHeight="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</row>
    <row r="72" ht="12.75" customHeight="1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</row>
    <row r="73" ht="12.75" customHeight="1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</row>
    <row r="74" ht="12.75" customHeight="1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</row>
    <row r="75" ht="12.75" customHeight="1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</row>
    <row r="76" ht="12.75" customHeight="1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</row>
    <row r="77" ht="12.75" customHeight="1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</row>
    <row r="78" ht="12.75" customHeight="1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</row>
    <row r="79" ht="12.75" customHeight="1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</row>
    <row r="80" ht="12.75" customHeight="1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</row>
    <row r="81" ht="12.75" customHeight="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</row>
    <row r="82" ht="12.75" customHeight="1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</row>
    <row r="83" ht="12.75" customHeight="1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</row>
    <row r="84" ht="12.75" customHeight="1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</row>
    <row r="85" ht="12.75" customHeight="1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</row>
    <row r="86" ht="12.75" customHeight="1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</row>
    <row r="87" ht="12.75" customHeight="1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</row>
    <row r="88" ht="12.75" customHeight="1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</row>
    <row r="89" ht="12.75" customHeight="1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</row>
    <row r="90" ht="12.75" customHeight="1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</row>
    <row r="91" ht="12.75" customHeight="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</row>
    <row r="92" ht="12.75" customHeight="1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</row>
    <row r="93" ht="12.75" customHeight="1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</row>
    <row r="94" ht="12.75" customHeight="1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</row>
    <row r="95" ht="12.75" customHeight="1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</row>
    <row r="96" ht="12.75" customHeight="1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</row>
    <row r="97" ht="12.75" customHeight="1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</row>
    <row r="98" ht="12.75" customHeight="1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</row>
    <row r="99" ht="12.75" customHeight="1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</row>
    <row r="100" ht="12.75" customHeight="1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</row>
    <row r="101" ht="12.75" customHeight="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</row>
    <row r="102" ht="12.75" customHeight="1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</row>
    <row r="103" ht="12.75" customHeight="1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</row>
    <row r="104" ht="12.75" customHeight="1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</row>
    <row r="105" ht="12.75" customHeight="1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</row>
    <row r="106" ht="12.75" customHeight="1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</row>
    <row r="107" ht="12.75" customHeight="1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</row>
    <row r="108" ht="12.75" customHeight="1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</row>
    <row r="109" ht="12.75" customHeight="1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</row>
    <row r="110" ht="12.75" customHeight="1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</row>
    <row r="111" ht="12.75" customHeight="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</row>
    <row r="112" ht="12.75" customHeight="1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</row>
    <row r="113" ht="12.75" customHeight="1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</row>
    <row r="114" ht="12.75" customHeight="1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</row>
    <row r="115" ht="12.75" customHeight="1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</row>
    <row r="116" ht="12.75" customHeight="1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</row>
    <row r="117" ht="12.75" customHeight="1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</row>
    <row r="118" ht="12.75" customHeight="1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</row>
    <row r="119" ht="12.75" customHeight="1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</row>
    <row r="120" ht="12.75" customHeight="1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</row>
    <row r="121" ht="12.75" customHeight="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</row>
    <row r="122" ht="12.75" customHeight="1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</row>
    <row r="123" ht="12.75" customHeight="1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</row>
    <row r="124" ht="12.75" customHeight="1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</row>
    <row r="125" ht="12.75" customHeight="1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</row>
    <row r="126" ht="12.75" customHeight="1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</row>
    <row r="127" ht="12.75" customHeight="1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</row>
    <row r="128" ht="12.75" customHeight="1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</row>
    <row r="129" ht="12.75" customHeight="1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</row>
    <row r="130" ht="12.75" customHeight="1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</row>
    <row r="131" ht="12.75" customHeight="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</row>
    <row r="132" ht="12.75" customHeight="1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</row>
    <row r="133" ht="12.75" customHeight="1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</row>
    <row r="134" ht="12.75" customHeight="1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</row>
    <row r="135" ht="12.75" customHeight="1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</row>
    <row r="136" ht="12.75" customHeight="1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</row>
    <row r="137" ht="12.75" customHeight="1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</row>
    <row r="138" ht="12.75" customHeight="1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</row>
    <row r="139" ht="12.75" customHeight="1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</row>
    <row r="140" ht="12.75" customHeight="1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</row>
    <row r="141" ht="12.75" customHeight="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</row>
    <row r="142" ht="12.75" customHeight="1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</row>
    <row r="143" ht="12.75" customHeight="1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</row>
    <row r="144" ht="12.75" customHeight="1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</row>
    <row r="145" ht="12.75" customHeight="1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</row>
    <row r="146" ht="12.75" customHeight="1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</row>
    <row r="147" ht="12.75" customHeight="1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</row>
    <row r="148" ht="12.75" customHeight="1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</row>
    <row r="149" ht="12.75" customHeight="1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</row>
    <row r="150" ht="12.75" customHeight="1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</row>
    <row r="151" ht="12.75" customHeight="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</row>
    <row r="152" ht="12.75" customHeight="1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</row>
    <row r="153" ht="12.75" customHeight="1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</row>
    <row r="154" ht="12.75" customHeight="1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</row>
    <row r="155" ht="12.75" customHeight="1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</row>
    <row r="156" ht="12.75" customHeight="1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</row>
    <row r="157" ht="12.75" customHeight="1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</row>
    <row r="158" ht="12.75" customHeight="1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</row>
    <row r="159" ht="12.75" customHeight="1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</row>
    <row r="160" ht="12.75" customHeight="1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</row>
    <row r="161" ht="12.75" customHeight="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</row>
    <row r="162" ht="12.75" customHeight="1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</row>
    <row r="163" ht="12.75" customHeight="1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</row>
    <row r="164" ht="12.75" customHeight="1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</row>
    <row r="165" ht="12.75" customHeight="1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</row>
    <row r="166" ht="12.75" customHeight="1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</row>
    <row r="167" ht="12.75" customHeight="1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</row>
    <row r="168" ht="12.75" customHeight="1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</row>
    <row r="169" ht="12.75" customHeight="1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</row>
    <row r="170" ht="12.75" customHeight="1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</row>
    <row r="171" ht="12.75" customHeight="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</row>
    <row r="172" ht="12.75" customHeight="1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</row>
    <row r="173" ht="12.75" customHeight="1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</row>
    <row r="174" ht="12.75" customHeight="1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</row>
    <row r="175" ht="12.75" customHeight="1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</row>
    <row r="176" ht="12.75" customHeight="1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</row>
    <row r="177" ht="12.75" customHeight="1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</row>
    <row r="178" ht="12.75" customHeight="1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</row>
    <row r="179" ht="12.75" customHeight="1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</row>
    <row r="180" ht="12.75" customHeight="1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</row>
    <row r="181" ht="12.75" customHeight="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</row>
    <row r="182" ht="12.75" customHeight="1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</row>
    <row r="183" ht="12.75" customHeight="1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</row>
    <row r="184" ht="12.75" customHeight="1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</row>
    <row r="185" ht="12.75" customHeight="1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</row>
    <row r="186" ht="12.75" customHeight="1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</row>
    <row r="187" ht="12.75" customHeight="1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</row>
    <row r="188" ht="12.75" customHeight="1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</row>
    <row r="189" ht="12.75" customHeight="1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</row>
    <row r="190" ht="12.75" customHeight="1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</row>
    <row r="191" ht="12.75" customHeight="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</row>
    <row r="192" ht="12.75" customHeight="1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</row>
    <row r="193" ht="12.75" customHeight="1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</row>
    <row r="194" ht="12.75" customHeight="1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</row>
    <row r="195" ht="12.75" customHeight="1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</row>
    <row r="196" ht="12.75" customHeight="1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</row>
    <row r="197" ht="12.75" customHeight="1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</row>
    <row r="198" ht="12.75" customHeight="1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</row>
    <row r="199" ht="12.75" customHeight="1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</row>
    <row r="200" ht="12.75" customHeight="1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</row>
    <row r="201" ht="12.75" customHeight="1">
      <c r="A201" s="14"/>
      <c r="B201" s="14"/>
      <c r="C201" s="14"/>
      <c r="D201" s="14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4"/>
      <c r="Z201" s="14"/>
      <c r="AA201" s="14"/>
      <c r="AB201" s="14"/>
    </row>
    <row r="202" ht="12.75" customHeight="1">
      <c r="A202" s="14"/>
      <c r="B202" s="14"/>
      <c r="C202" s="14"/>
      <c r="D202" s="14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  <c r="Y202" s="14"/>
      <c r="Z202" s="14"/>
      <c r="AA202" s="14"/>
      <c r="AB202" s="14"/>
    </row>
    <row r="203" ht="12.75" customHeight="1">
      <c r="A203" s="14"/>
      <c r="B203" s="14"/>
      <c r="C203" s="14"/>
      <c r="D203" s="14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  <c r="Y203" s="14"/>
      <c r="Z203" s="14"/>
      <c r="AA203" s="14"/>
      <c r="AB203" s="14"/>
    </row>
    <row r="204" ht="12.75" customHeight="1">
      <c r="A204" s="14"/>
      <c r="B204" s="14"/>
      <c r="C204" s="14"/>
      <c r="D204" s="14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  <c r="Y204" s="14"/>
      <c r="Z204" s="14"/>
      <c r="AA204" s="14"/>
      <c r="AB204" s="14"/>
    </row>
    <row r="205" ht="12.75" customHeight="1">
      <c r="A205" s="14"/>
      <c r="B205" s="14"/>
      <c r="C205" s="14"/>
      <c r="D205" s="14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14"/>
      <c r="Z205" s="14"/>
      <c r="AA205" s="14"/>
      <c r="AB205" s="14"/>
    </row>
    <row r="206" ht="12.75" customHeight="1">
      <c r="A206" s="14"/>
      <c r="B206" s="14"/>
      <c r="C206" s="14"/>
      <c r="D206" s="14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  <c r="Y206" s="14"/>
      <c r="Z206" s="14"/>
      <c r="AA206" s="14"/>
      <c r="AB206" s="14"/>
    </row>
    <row r="207" ht="12.75" customHeight="1">
      <c r="A207" s="14"/>
      <c r="B207" s="14"/>
      <c r="C207" s="14"/>
      <c r="D207" s="14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14"/>
      <c r="Z207" s="14"/>
      <c r="AA207" s="14"/>
      <c r="AB207" s="14"/>
    </row>
    <row r="208" ht="12.75" customHeight="1">
      <c r="A208" s="14"/>
      <c r="B208" s="14"/>
      <c r="C208" s="14"/>
      <c r="D208" s="14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  <c r="Y208" s="14"/>
      <c r="Z208" s="14"/>
      <c r="AA208" s="14"/>
      <c r="AB208" s="14"/>
    </row>
    <row r="209" ht="12.75" customHeight="1">
      <c r="A209" s="14"/>
      <c r="B209" s="14"/>
      <c r="C209" s="14"/>
      <c r="D209" s="14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  <c r="Y209" s="14"/>
      <c r="Z209" s="14"/>
      <c r="AA209" s="14"/>
      <c r="AB209" s="14"/>
    </row>
    <row r="210" ht="12.75" customHeight="1">
      <c r="A210" s="14"/>
      <c r="B210" s="14"/>
      <c r="C210" s="14"/>
      <c r="D210" s="14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  <c r="AA210" s="14"/>
      <c r="AB210" s="14"/>
    </row>
    <row r="211" ht="12.75" customHeight="1">
      <c r="A211" s="14"/>
      <c r="B211" s="14"/>
      <c r="C211" s="14"/>
      <c r="D211" s="14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4"/>
      <c r="AA211" s="14"/>
      <c r="AB211" s="14"/>
    </row>
    <row r="212" ht="12.75" customHeight="1">
      <c r="A212" s="14"/>
      <c r="B212" s="14"/>
      <c r="C212" s="14"/>
      <c r="D212" s="14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  <c r="Y212" s="14"/>
      <c r="Z212" s="14"/>
      <c r="AA212" s="14"/>
      <c r="AB212" s="14"/>
    </row>
    <row r="213" ht="12.75" customHeight="1">
      <c r="A213" s="14"/>
      <c r="B213" s="14"/>
      <c r="C213" s="14"/>
      <c r="D213" s="14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14"/>
      <c r="Z213" s="14"/>
      <c r="AA213" s="14"/>
      <c r="AB213" s="14"/>
    </row>
    <row r="214" ht="12.75" customHeight="1">
      <c r="A214" s="14"/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  <c r="Y214" s="14"/>
      <c r="Z214" s="14"/>
      <c r="AA214" s="14"/>
      <c r="AB214" s="14"/>
    </row>
    <row r="215" ht="12.75" customHeight="1">
      <c r="A215" s="14"/>
      <c r="B215" s="14"/>
      <c r="C215" s="14"/>
      <c r="D215" s="14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4"/>
      <c r="AA215" s="14"/>
      <c r="AB215" s="14"/>
    </row>
    <row r="216" ht="12.75" customHeight="1">
      <c r="A216" s="14"/>
      <c r="B216" s="14"/>
      <c r="C216" s="14"/>
      <c r="D216" s="14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  <c r="Z216" s="14"/>
      <c r="AA216" s="14"/>
      <c r="AB216" s="14"/>
    </row>
    <row r="217" ht="12.75" customHeight="1">
      <c r="A217" s="14"/>
      <c r="B217" s="14"/>
      <c r="C217" s="14"/>
      <c r="D217" s="14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14"/>
      <c r="Z217" s="14"/>
      <c r="AA217" s="14"/>
      <c r="AB217" s="14"/>
    </row>
    <row r="218" ht="12.75" customHeight="1">
      <c r="A218" s="14"/>
      <c r="B218" s="14"/>
      <c r="C218" s="14"/>
      <c r="D218" s="14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  <c r="AA218" s="14"/>
      <c r="AB218" s="14"/>
    </row>
    <row r="219" ht="12.75" customHeight="1">
      <c r="A219" s="14"/>
      <c r="B219" s="14"/>
      <c r="C219" s="14"/>
      <c r="D219" s="14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4"/>
      <c r="AA219" s="14"/>
      <c r="AB219" s="14"/>
    </row>
    <row r="220" ht="12.75" customHeight="1">
      <c r="A220" s="14"/>
      <c r="B220" s="14"/>
      <c r="C220" s="14"/>
      <c r="D220" s="14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  <c r="AA220" s="14"/>
      <c r="AB220" s="14"/>
    </row>
    <row r="221" ht="12.75" customHeight="1">
      <c r="A221" s="14"/>
      <c r="B221" s="14"/>
      <c r="C221" s="14"/>
      <c r="D221" s="14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  <c r="Y221" s="14"/>
      <c r="Z221" s="14"/>
      <c r="AA221" s="14"/>
      <c r="AB221" s="14"/>
    </row>
    <row r="222" ht="12.75" customHeight="1">
      <c r="A222" s="14"/>
      <c r="B222" s="14"/>
      <c r="C222" s="14"/>
      <c r="D222" s="14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  <c r="Y222" s="14"/>
      <c r="Z222" s="14"/>
      <c r="AA222" s="14"/>
      <c r="AB222" s="14"/>
    </row>
    <row r="223" ht="12.75" customHeight="1">
      <c r="A223" s="14"/>
      <c r="B223" s="14"/>
      <c r="C223" s="14"/>
      <c r="D223" s="14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  <c r="Y223" s="14"/>
      <c r="Z223" s="14"/>
      <c r="AA223" s="14"/>
      <c r="AB223" s="14"/>
    </row>
    <row r="224" ht="12.75" customHeight="1">
      <c r="A224" s="14"/>
      <c r="B224" s="14"/>
      <c r="C224" s="14"/>
      <c r="D224" s="14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  <c r="AA224" s="14"/>
      <c r="AB224" s="14"/>
    </row>
    <row r="225" ht="12.75" customHeight="1">
      <c r="A225" s="14"/>
      <c r="B225" s="14"/>
      <c r="C225" s="14"/>
      <c r="D225" s="14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4"/>
      <c r="Y225" s="14"/>
      <c r="Z225" s="14"/>
      <c r="AA225" s="14"/>
      <c r="AB225" s="14"/>
    </row>
    <row r="226" ht="12.75" customHeight="1">
      <c r="A226" s="14"/>
      <c r="B226" s="14"/>
      <c r="C226" s="14"/>
      <c r="D226" s="14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  <c r="Y226" s="14"/>
      <c r="Z226" s="14"/>
      <c r="AA226" s="14"/>
      <c r="AB226" s="14"/>
    </row>
    <row r="227" ht="12.75" customHeight="1">
      <c r="A227" s="14"/>
      <c r="B227" s="14"/>
      <c r="C227" s="14"/>
      <c r="D227" s="14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4"/>
      <c r="Y227" s="14"/>
      <c r="Z227" s="14"/>
      <c r="AA227" s="14"/>
      <c r="AB227" s="14"/>
    </row>
    <row r="228" ht="12.75" customHeight="1">
      <c r="A228" s="14"/>
      <c r="B228" s="14"/>
      <c r="C228" s="14"/>
      <c r="D228" s="14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4"/>
      <c r="Y228" s="14"/>
      <c r="Z228" s="14"/>
      <c r="AA228" s="14"/>
      <c r="AB228" s="14"/>
    </row>
    <row r="229" ht="12.75" customHeight="1">
      <c r="A229" s="14"/>
      <c r="B229" s="14"/>
      <c r="C229" s="14"/>
      <c r="D229" s="14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4"/>
      <c r="Y229" s="14"/>
      <c r="Z229" s="14"/>
      <c r="AA229" s="14"/>
      <c r="AB229" s="14"/>
    </row>
    <row r="230" ht="12.75" customHeight="1">
      <c r="A230" s="14"/>
      <c r="B230" s="14"/>
      <c r="C230" s="14"/>
      <c r="D230" s="14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4"/>
      <c r="Y230" s="14"/>
      <c r="Z230" s="14"/>
      <c r="AA230" s="14"/>
      <c r="AB230" s="14"/>
    </row>
    <row r="231" ht="12.75" customHeight="1">
      <c r="A231" s="14"/>
      <c r="B231" s="14"/>
      <c r="C231" s="14"/>
      <c r="D231" s="14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4"/>
      <c r="Y231" s="14"/>
      <c r="Z231" s="14"/>
      <c r="AA231" s="14"/>
      <c r="AB231" s="14"/>
    </row>
    <row r="232" ht="12.75" customHeight="1">
      <c r="A232" s="14"/>
      <c r="B232" s="14"/>
      <c r="C232" s="14"/>
      <c r="D232" s="14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  <c r="Y232" s="14"/>
      <c r="Z232" s="14"/>
      <c r="AA232" s="14"/>
      <c r="AB232" s="14"/>
    </row>
    <row r="233" ht="12.75" customHeight="1">
      <c r="A233" s="14"/>
      <c r="B233" s="14"/>
      <c r="C233" s="14"/>
      <c r="D233" s="14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4"/>
      <c r="Y233" s="14"/>
      <c r="Z233" s="14"/>
      <c r="AA233" s="14"/>
      <c r="AB233" s="14"/>
    </row>
    <row r="234" ht="12.75" customHeight="1">
      <c r="A234" s="14"/>
      <c r="B234" s="14"/>
      <c r="C234" s="14"/>
      <c r="D234" s="14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4"/>
      <c r="Y234" s="14"/>
      <c r="Z234" s="14"/>
      <c r="AA234" s="14"/>
      <c r="AB234" s="14"/>
    </row>
    <row r="235" ht="12.75" customHeight="1">
      <c r="A235" s="14"/>
      <c r="B235" s="14"/>
      <c r="C235" s="14"/>
      <c r="D235" s="14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4"/>
      <c r="Y235" s="14"/>
      <c r="Z235" s="14"/>
      <c r="AA235" s="14"/>
      <c r="AB235" s="14"/>
    </row>
    <row r="236" ht="12.75" customHeight="1">
      <c r="A236" s="14"/>
      <c r="B236" s="14"/>
      <c r="C236" s="14"/>
      <c r="D236" s="14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4"/>
      <c r="Y236" s="14"/>
      <c r="Z236" s="14"/>
      <c r="AA236" s="14"/>
      <c r="AB236" s="14"/>
    </row>
    <row r="237" ht="12.75" customHeight="1">
      <c r="A237" s="14"/>
      <c r="B237" s="14"/>
      <c r="C237" s="14"/>
      <c r="D237" s="14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4"/>
      <c r="Y237" s="14"/>
      <c r="Z237" s="14"/>
      <c r="AA237" s="14"/>
      <c r="AB237" s="14"/>
    </row>
    <row r="238" ht="12.75" customHeight="1">
      <c r="A238" s="14"/>
      <c r="B238" s="14"/>
      <c r="C238" s="14"/>
      <c r="D238" s="14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  <c r="Y238" s="14"/>
      <c r="Z238" s="14"/>
      <c r="AA238" s="14"/>
      <c r="AB238" s="14"/>
    </row>
    <row r="239" ht="12.75" customHeight="1">
      <c r="A239" s="14"/>
      <c r="B239" s="14"/>
      <c r="C239" s="14"/>
      <c r="D239" s="14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  <c r="Z239" s="14"/>
      <c r="AA239" s="14"/>
      <c r="AB239" s="14"/>
    </row>
    <row r="240" ht="12.75" customHeight="1">
      <c r="A240" s="14"/>
      <c r="B240" s="14"/>
      <c r="C240" s="14"/>
      <c r="D240" s="14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4"/>
      <c r="Y240" s="14"/>
      <c r="Z240" s="14"/>
      <c r="AA240" s="14"/>
      <c r="AB240" s="14"/>
    </row>
    <row r="241" ht="12.75" customHeight="1">
      <c r="A241" s="14"/>
      <c r="B241" s="14"/>
      <c r="C241" s="14"/>
      <c r="D241" s="14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  <c r="Y241" s="14"/>
      <c r="Z241" s="14"/>
      <c r="AA241" s="14"/>
      <c r="AB241" s="14"/>
    </row>
    <row r="242" ht="12.75" customHeight="1">
      <c r="A242" s="14"/>
      <c r="B242" s="14"/>
      <c r="C242" s="14"/>
      <c r="D242" s="14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4"/>
      <c r="Y242" s="14"/>
      <c r="Z242" s="14"/>
      <c r="AA242" s="14"/>
      <c r="AB242" s="14"/>
    </row>
    <row r="243" ht="12.75" customHeight="1">
      <c r="A243" s="14"/>
      <c r="B243" s="14"/>
      <c r="C243" s="14"/>
      <c r="D243" s="14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4"/>
      <c r="Y243" s="14"/>
      <c r="Z243" s="14"/>
      <c r="AA243" s="14"/>
      <c r="AB243" s="14"/>
    </row>
    <row r="244" ht="12.75" customHeight="1">
      <c r="A244" s="14"/>
      <c r="B244" s="14"/>
      <c r="C244" s="14"/>
      <c r="D244" s="14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  <c r="Y244" s="14"/>
      <c r="Z244" s="14"/>
      <c r="AA244" s="14"/>
      <c r="AB244" s="14"/>
    </row>
    <row r="245" ht="12.75" customHeight="1">
      <c r="A245" s="14"/>
      <c r="B245" s="14"/>
      <c r="C245" s="14"/>
      <c r="D245" s="14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  <c r="Y245" s="14"/>
      <c r="Z245" s="14"/>
      <c r="AA245" s="14"/>
      <c r="AB245" s="14"/>
    </row>
    <row r="246" ht="12.75" customHeight="1">
      <c r="A246" s="14"/>
      <c r="B246" s="14"/>
      <c r="C246" s="14"/>
      <c r="D246" s="14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4"/>
      <c r="Y246" s="14"/>
      <c r="Z246" s="14"/>
      <c r="AA246" s="14"/>
      <c r="AB246" s="14"/>
    </row>
    <row r="247" ht="12.75" customHeight="1">
      <c r="A247" s="14"/>
      <c r="B247" s="14"/>
      <c r="C247" s="14"/>
      <c r="D247" s="14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  <c r="Y247" s="14"/>
      <c r="Z247" s="14"/>
      <c r="AA247" s="14"/>
      <c r="AB247" s="14"/>
    </row>
    <row r="248" ht="12.75" customHeight="1">
      <c r="A248" s="14"/>
      <c r="B248" s="14"/>
      <c r="C248" s="14"/>
      <c r="D248" s="14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4"/>
      <c r="Y248" s="14"/>
      <c r="Z248" s="14"/>
      <c r="AA248" s="14"/>
      <c r="AB248" s="14"/>
    </row>
    <row r="249" ht="12.75" customHeight="1">
      <c r="A249" s="14"/>
      <c r="B249" s="14"/>
      <c r="C249" s="14"/>
      <c r="D249" s="14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4"/>
      <c r="Y249" s="14"/>
      <c r="Z249" s="14"/>
      <c r="AA249" s="14"/>
      <c r="AB249" s="14"/>
    </row>
    <row r="250" ht="12.75" customHeight="1">
      <c r="A250" s="14"/>
      <c r="B250" s="14"/>
      <c r="C250" s="14"/>
      <c r="D250" s="14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  <c r="Y250" s="14"/>
      <c r="Z250" s="14"/>
      <c r="AA250" s="14"/>
      <c r="AB250" s="14"/>
    </row>
    <row r="251" ht="12.75" customHeight="1">
      <c r="A251" s="14"/>
      <c r="B251" s="14"/>
      <c r="C251" s="14"/>
      <c r="D251" s="14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4"/>
      <c r="Y251" s="14"/>
      <c r="Z251" s="14"/>
      <c r="AA251" s="14"/>
      <c r="AB251" s="14"/>
    </row>
    <row r="252" ht="12.75" customHeight="1">
      <c r="A252" s="14"/>
      <c r="B252" s="14"/>
      <c r="C252" s="14"/>
      <c r="D252" s="14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4"/>
      <c r="Y252" s="14"/>
      <c r="Z252" s="14"/>
      <c r="AA252" s="14"/>
      <c r="AB252" s="14"/>
    </row>
    <row r="253" ht="12.75" customHeight="1">
      <c r="A253" s="14"/>
      <c r="B253" s="14"/>
      <c r="C253" s="14"/>
      <c r="D253" s="14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4"/>
      <c r="Y253" s="14"/>
      <c r="Z253" s="14"/>
      <c r="AA253" s="14"/>
      <c r="AB253" s="14"/>
    </row>
    <row r="254" ht="12.75" customHeight="1">
      <c r="A254" s="14"/>
      <c r="B254" s="14"/>
      <c r="C254" s="14"/>
      <c r="D254" s="14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4"/>
      <c r="Y254" s="14"/>
      <c r="Z254" s="14"/>
      <c r="AA254" s="14"/>
      <c r="AB254" s="14"/>
    </row>
    <row r="255" ht="12.75" customHeight="1">
      <c r="A255" s="14"/>
      <c r="B255" s="14"/>
      <c r="C255" s="14"/>
      <c r="D255" s="14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4"/>
      <c r="Y255" s="14"/>
      <c r="Z255" s="14"/>
      <c r="AA255" s="14"/>
      <c r="AB255" s="14"/>
    </row>
    <row r="256" ht="12.75" customHeight="1">
      <c r="A256" s="14"/>
      <c r="B256" s="14"/>
      <c r="C256" s="14"/>
      <c r="D256" s="14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4"/>
      <c r="Y256" s="14"/>
      <c r="Z256" s="14"/>
      <c r="AA256" s="14"/>
      <c r="AB256" s="14"/>
    </row>
    <row r="257" ht="12.75" customHeight="1">
      <c r="A257" s="14"/>
      <c r="B257" s="14"/>
      <c r="C257" s="14"/>
      <c r="D257" s="14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4"/>
      <c r="Y257" s="14"/>
      <c r="Z257" s="14"/>
      <c r="AA257" s="14"/>
      <c r="AB257" s="14"/>
    </row>
    <row r="258" ht="12.75" customHeight="1">
      <c r="A258" s="14"/>
      <c r="B258" s="14"/>
      <c r="C258" s="14"/>
      <c r="D258" s="14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4"/>
      <c r="Y258" s="14"/>
      <c r="Z258" s="14"/>
      <c r="AA258" s="14"/>
      <c r="AB258" s="14"/>
    </row>
    <row r="259" ht="12.75" customHeight="1">
      <c r="A259" s="14"/>
      <c r="B259" s="14"/>
      <c r="C259" s="14"/>
      <c r="D259" s="14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4"/>
      <c r="Y259" s="14"/>
      <c r="Z259" s="14"/>
      <c r="AA259" s="14"/>
      <c r="AB259" s="14"/>
    </row>
    <row r="260" ht="12.75" customHeight="1">
      <c r="A260" s="14"/>
      <c r="B260" s="14"/>
      <c r="C260" s="14"/>
      <c r="D260" s="14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4"/>
      <c r="Y260" s="14"/>
      <c r="Z260" s="14"/>
      <c r="AA260" s="14"/>
      <c r="AB260" s="14"/>
    </row>
    <row r="261" ht="12.75" customHeight="1">
      <c r="A261" s="14"/>
      <c r="B261" s="14"/>
      <c r="C261" s="14"/>
      <c r="D261" s="14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4"/>
      <c r="Y261" s="14"/>
      <c r="Z261" s="14"/>
      <c r="AA261" s="14"/>
      <c r="AB261" s="14"/>
    </row>
    <row r="262" ht="12.75" customHeight="1">
      <c r="A262" s="14"/>
      <c r="B262" s="14"/>
      <c r="C262" s="14"/>
      <c r="D262" s="14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4"/>
      <c r="Y262" s="14"/>
      <c r="Z262" s="14"/>
      <c r="AA262" s="14"/>
      <c r="AB262" s="14"/>
    </row>
    <row r="263" ht="12.75" customHeight="1">
      <c r="A263" s="14"/>
      <c r="B263" s="14"/>
      <c r="C263" s="14"/>
      <c r="D263" s="14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4"/>
      <c r="Y263" s="14"/>
      <c r="Z263" s="14"/>
      <c r="AA263" s="14"/>
      <c r="AB263" s="14"/>
    </row>
    <row r="264" ht="12.75" customHeight="1">
      <c r="A264" s="14"/>
      <c r="B264" s="14"/>
      <c r="C264" s="14"/>
      <c r="D264" s="14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  <c r="U264" s="14"/>
      <c r="V264" s="14"/>
      <c r="W264" s="14"/>
      <c r="X264" s="14"/>
      <c r="Y264" s="14"/>
      <c r="Z264" s="14"/>
      <c r="AA264" s="14"/>
      <c r="AB264" s="14"/>
    </row>
    <row r="265" ht="12.75" customHeight="1">
      <c r="A265" s="14"/>
      <c r="B265" s="14"/>
      <c r="C265" s="14"/>
      <c r="D265" s="14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  <c r="U265" s="14"/>
      <c r="V265" s="14"/>
      <c r="W265" s="14"/>
      <c r="X265" s="14"/>
      <c r="Y265" s="14"/>
      <c r="Z265" s="14"/>
      <c r="AA265" s="14"/>
      <c r="AB265" s="14"/>
    </row>
    <row r="266" ht="12.75" customHeight="1">
      <c r="A266" s="14"/>
      <c r="B266" s="14"/>
      <c r="C266" s="14"/>
      <c r="D266" s="14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14"/>
      <c r="Y266" s="14"/>
      <c r="Z266" s="14"/>
      <c r="AA266" s="14"/>
      <c r="AB266" s="14"/>
    </row>
    <row r="267" ht="12.75" customHeight="1">
      <c r="A267" s="14"/>
      <c r="B267" s="14"/>
      <c r="C267" s="14"/>
      <c r="D267" s="14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14"/>
      <c r="Y267" s="14"/>
      <c r="Z267" s="14"/>
      <c r="AA267" s="14"/>
      <c r="AB267" s="14"/>
    </row>
    <row r="268" ht="12.75" customHeight="1">
      <c r="A268" s="14"/>
      <c r="B268" s="14"/>
      <c r="C268" s="14"/>
      <c r="D268" s="14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4"/>
      <c r="W268" s="14"/>
      <c r="X268" s="14"/>
      <c r="Y268" s="14"/>
      <c r="Z268" s="14"/>
      <c r="AA268" s="14"/>
      <c r="AB268" s="14"/>
    </row>
    <row r="269" ht="12.75" customHeight="1">
      <c r="A269" s="14"/>
      <c r="B269" s="14"/>
      <c r="C269" s="14"/>
      <c r="D269" s="14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  <c r="U269" s="14"/>
      <c r="V269" s="14"/>
      <c r="W269" s="14"/>
      <c r="X269" s="14"/>
      <c r="Y269" s="14"/>
      <c r="Z269" s="14"/>
      <c r="AA269" s="14"/>
      <c r="AB269" s="14"/>
    </row>
    <row r="270" ht="12.75" customHeight="1">
      <c r="A270" s="14"/>
      <c r="B270" s="14"/>
      <c r="C270" s="14"/>
      <c r="D270" s="14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14"/>
      <c r="Y270" s="14"/>
      <c r="Z270" s="14"/>
      <c r="AA270" s="14"/>
      <c r="AB270" s="14"/>
    </row>
    <row r="271" ht="12.75" customHeight="1">
      <c r="A271" s="14"/>
      <c r="B271" s="14"/>
      <c r="C271" s="14"/>
      <c r="D271" s="14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4"/>
      <c r="Y271" s="14"/>
      <c r="Z271" s="14"/>
      <c r="AA271" s="14"/>
      <c r="AB271" s="14"/>
    </row>
    <row r="272" ht="12.75" customHeight="1">
      <c r="A272" s="14"/>
      <c r="B272" s="14"/>
      <c r="C272" s="14"/>
      <c r="D272" s="14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14"/>
      <c r="Y272" s="14"/>
      <c r="Z272" s="14"/>
      <c r="AA272" s="14"/>
      <c r="AB272" s="14"/>
    </row>
    <row r="273" ht="12.75" customHeight="1">
      <c r="A273" s="14"/>
      <c r="B273" s="14"/>
      <c r="C273" s="14"/>
      <c r="D273" s="14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4"/>
      <c r="Y273" s="14"/>
      <c r="Z273" s="14"/>
      <c r="AA273" s="14"/>
      <c r="AB273" s="14"/>
    </row>
    <row r="274" ht="12.75" customHeight="1">
      <c r="A274" s="14"/>
      <c r="B274" s="14"/>
      <c r="C274" s="14"/>
      <c r="D274" s="14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4"/>
      <c r="Y274" s="14"/>
      <c r="Z274" s="14"/>
      <c r="AA274" s="14"/>
      <c r="AB274" s="14"/>
    </row>
    <row r="275" ht="12.75" customHeight="1">
      <c r="A275" s="14"/>
      <c r="B275" s="14"/>
      <c r="C275" s="14"/>
      <c r="D275" s="14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4"/>
      <c r="Y275" s="14"/>
      <c r="Z275" s="14"/>
      <c r="AA275" s="14"/>
      <c r="AB275" s="14"/>
    </row>
    <row r="276" ht="12.75" customHeight="1">
      <c r="A276" s="14"/>
      <c r="B276" s="14"/>
      <c r="C276" s="14"/>
      <c r="D276" s="14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4"/>
      <c r="Y276" s="14"/>
      <c r="Z276" s="14"/>
      <c r="AA276" s="14"/>
      <c r="AB276" s="14"/>
    </row>
    <row r="277" ht="12.75" customHeight="1">
      <c r="A277" s="14"/>
      <c r="B277" s="14"/>
      <c r="C277" s="14"/>
      <c r="D277" s="14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4"/>
      <c r="Y277" s="14"/>
      <c r="Z277" s="14"/>
      <c r="AA277" s="14"/>
      <c r="AB277" s="14"/>
    </row>
    <row r="278" ht="12.75" customHeight="1">
      <c r="A278" s="14"/>
      <c r="B278" s="14"/>
      <c r="C278" s="14"/>
      <c r="D278" s="14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4"/>
      <c r="Y278" s="14"/>
      <c r="Z278" s="14"/>
      <c r="AA278" s="14"/>
      <c r="AB278" s="14"/>
    </row>
    <row r="279" ht="12.75" customHeight="1">
      <c r="A279" s="14"/>
      <c r="B279" s="14"/>
      <c r="C279" s="14"/>
      <c r="D279" s="14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4"/>
      <c r="Y279" s="14"/>
      <c r="Z279" s="14"/>
      <c r="AA279" s="14"/>
      <c r="AB279" s="14"/>
    </row>
    <row r="280" ht="12.75" customHeight="1">
      <c r="A280" s="14"/>
      <c r="B280" s="14"/>
      <c r="C280" s="14"/>
      <c r="D280" s="14"/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14"/>
      <c r="Y280" s="14"/>
      <c r="Z280" s="14"/>
      <c r="AA280" s="14"/>
      <c r="AB280" s="14"/>
    </row>
    <row r="281" ht="12.75" customHeight="1">
      <c r="A281" s="14"/>
      <c r="B281" s="14"/>
      <c r="C281" s="14"/>
      <c r="D281" s="14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4"/>
      <c r="Y281" s="14"/>
      <c r="Z281" s="14"/>
      <c r="AA281" s="14"/>
      <c r="AB281" s="14"/>
    </row>
    <row r="282" ht="12.75" customHeight="1">
      <c r="A282" s="14"/>
      <c r="B282" s="14"/>
      <c r="C282" s="14"/>
      <c r="D282" s="14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4"/>
      <c r="Y282" s="14"/>
      <c r="Z282" s="14"/>
      <c r="AA282" s="14"/>
      <c r="AB282" s="14"/>
    </row>
    <row r="283" ht="12.75" customHeight="1">
      <c r="A283" s="14"/>
      <c r="B283" s="14"/>
      <c r="C283" s="14"/>
      <c r="D283" s="14"/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4"/>
      <c r="Y283" s="14"/>
      <c r="Z283" s="14"/>
      <c r="AA283" s="14"/>
      <c r="AB283" s="14"/>
    </row>
    <row r="284" ht="12.75" customHeight="1">
      <c r="A284" s="14"/>
      <c r="B284" s="14"/>
      <c r="C284" s="14"/>
      <c r="D284" s="14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14"/>
      <c r="Y284" s="14"/>
      <c r="Z284" s="14"/>
      <c r="AA284" s="14"/>
      <c r="AB284" s="14"/>
    </row>
    <row r="285" ht="12.75" customHeight="1">
      <c r="A285" s="14"/>
      <c r="B285" s="14"/>
      <c r="C285" s="14"/>
      <c r="D285" s="14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  <c r="U285" s="14"/>
      <c r="V285" s="14"/>
      <c r="W285" s="14"/>
      <c r="X285" s="14"/>
      <c r="Y285" s="14"/>
      <c r="Z285" s="14"/>
      <c r="AA285" s="14"/>
      <c r="AB285" s="14"/>
    </row>
    <row r="286" ht="12.75" customHeight="1">
      <c r="A286" s="14"/>
      <c r="B286" s="14"/>
      <c r="C286" s="14"/>
      <c r="D286" s="14"/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  <c r="U286" s="14"/>
      <c r="V286" s="14"/>
      <c r="W286" s="14"/>
      <c r="X286" s="14"/>
      <c r="Y286" s="14"/>
      <c r="Z286" s="14"/>
      <c r="AA286" s="14"/>
      <c r="AB286" s="14"/>
    </row>
    <row r="287" ht="12.75" customHeight="1">
      <c r="A287" s="14"/>
      <c r="B287" s="14"/>
      <c r="C287" s="14"/>
      <c r="D287" s="14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  <c r="U287" s="14"/>
      <c r="V287" s="14"/>
      <c r="W287" s="14"/>
      <c r="X287" s="14"/>
      <c r="Y287" s="14"/>
      <c r="Z287" s="14"/>
      <c r="AA287" s="14"/>
      <c r="AB287" s="14"/>
    </row>
    <row r="288" ht="12.75" customHeight="1">
      <c r="A288" s="14"/>
      <c r="B288" s="14"/>
      <c r="C288" s="14"/>
      <c r="D288" s="14"/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14"/>
      <c r="Y288" s="14"/>
      <c r="Z288" s="14"/>
      <c r="AA288" s="14"/>
      <c r="AB288" s="14"/>
    </row>
    <row r="289" ht="12.75" customHeight="1">
      <c r="A289" s="14"/>
      <c r="B289" s="14"/>
      <c r="C289" s="14"/>
      <c r="D289" s="14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14"/>
      <c r="Y289" s="14"/>
      <c r="Z289" s="14"/>
      <c r="AA289" s="14"/>
      <c r="AB289" s="14"/>
    </row>
    <row r="290" ht="12.75" customHeight="1">
      <c r="A290" s="14"/>
      <c r="B290" s="14"/>
      <c r="C290" s="14"/>
      <c r="D290" s="14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  <c r="U290" s="14"/>
      <c r="V290" s="14"/>
      <c r="W290" s="14"/>
      <c r="X290" s="14"/>
      <c r="Y290" s="14"/>
      <c r="Z290" s="14"/>
      <c r="AA290" s="14"/>
      <c r="AB290" s="14"/>
    </row>
    <row r="291" ht="12.75" customHeight="1">
      <c r="A291" s="14"/>
      <c r="B291" s="14"/>
      <c r="C291" s="14"/>
      <c r="D291" s="14"/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  <c r="U291" s="14"/>
      <c r="V291" s="14"/>
      <c r="W291" s="14"/>
      <c r="X291" s="14"/>
      <c r="Y291" s="14"/>
      <c r="Z291" s="14"/>
      <c r="AA291" s="14"/>
      <c r="AB291" s="14"/>
    </row>
    <row r="292" ht="12.75" customHeight="1">
      <c r="A292" s="14"/>
      <c r="B292" s="14"/>
      <c r="C292" s="14"/>
      <c r="D292" s="14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  <c r="U292" s="14"/>
      <c r="V292" s="14"/>
      <c r="W292" s="14"/>
      <c r="X292" s="14"/>
      <c r="Y292" s="14"/>
      <c r="Z292" s="14"/>
      <c r="AA292" s="14"/>
      <c r="AB292" s="14"/>
    </row>
    <row r="293" ht="12.75" customHeight="1">
      <c r="A293" s="14"/>
      <c r="B293" s="14"/>
      <c r="C293" s="14"/>
      <c r="D293" s="14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4"/>
      <c r="Y293" s="14"/>
      <c r="Z293" s="14"/>
      <c r="AA293" s="14"/>
      <c r="AB293" s="14"/>
    </row>
    <row r="294" ht="12.75" customHeight="1">
      <c r="A294" s="14"/>
      <c r="B294" s="14"/>
      <c r="C294" s="14"/>
      <c r="D294" s="14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  <c r="U294" s="14"/>
      <c r="V294" s="14"/>
      <c r="W294" s="14"/>
      <c r="X294" s="14"/>
      <c r="Y294" s="14"/>
      <c r="Z294" s="14"/>
      <c r="AA294" s="14"/>
      <c r="AB294" s="14"/>
    </row>
    <row r="295" ht="12.75" customHeight="1">
      <c r="A295" s="14"/>
      <c r="B295" s="14"/>
      <c r="C295" s="14"/>
      <c r="D295" s="14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  <c r="U295" s="14"/>
      <c r="V295" s="14"/>
      <c r="W295" s="14"/>
      <c r="X295" s="14"/>
      <c r="Y295" s="14"/>
      <c r="Z295" s="14"/>
      <c r="AA295" s="14"/>
      <c r="AB295" s="14"/>
    </row>
    <row r="296" ht="12.75" customHeight="1">
      <c r="A296" s="14"/>
      <c r="B296" s="14"/>
      <c r="C296" s="14"/>
      <c r="D296" s="14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14"/>
      <c r="Y296" s="14"/>
      <c r="Z296" s="14"/>
      <c r="AA296" s="14"/>
      <c r="AB296" s="14"/>
    </row>
    <row r="297" ht="12.75" customHeight="1">
      <c r="A297" s="14"/>
      <c r="B297" s="14"/>
      <c r="C297" s="14"/>
      <c r="D297" s="14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14"/>
      <c r="Y297" s="14"/>
      <c r="Z297" s="14"/>
      <c r="AA297" s="14"/>
      <c r="AB297" s="14"/>
    </row>
    <row r="298" ht="12.75" customHeight="1">
      <c r="A298" s="14"/>
      <c r="B298" s="14"/>
      <c r="C298" s="14"/>
      <c r="D298" s="14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  <c r="U298" s="14"/>
      <c r="V298" s="14"/>
      <c r="W298" s="14"/>
      <c r="X298" s="14"/>
      <c r="Y298" s="14"/>
      <c r="Z298" s="14"/>
      <c r="AA298" s="14"/>
      <c r="AB298" s="14"/>
    </row>
    <row r="299" ht="12.75" customHeight="1">
      <c r="A299" s="14"/>
      <c r="B299" s="14"/>
      <c r="C299" s="14"/>
      <c r="D299" s="14"/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4"/>
      <c r="Y299" s="14"/>
      <c r="Z299" s="14"/>
      <c r="AA299" s="14"/>
      <c r="AB299" s="14"/>
    </row>
    <row r="300" ht="12.75" customHeight="1">
      <c r="A300" s="14"/>
      <c r="B300" s="14"/>
      <c r="C300" s="14"/>
      <c r="D300" s="14"/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4"/>
      <c r="Y300" s="14"/>
      <c r="Z300" s="14"/>
      <c r="AA300" s="14"/>
      <c r="AB300" s="14"/>
    </row>
    <row r="301" ht="12.75" customHeight="1">
      <c r="A301" s="14"/>
      <c r="B301" s="14"/>
      <c r="C301" s="14"/>
      <c r="D301" s="14"/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  <c r="U301" s="14"/>
      <c r="V301" s="14"/>
      <c r="W301" s="14"/>
      <c r="X301" s="14"/>
      <c r="Y301" s="14"/>
      <c r="Z301" s="14"/>
      <c r="AA301" s="14"/>
      <c r="AB301" s="14"/>
    </row>
    <row r="302" ht="12.75" customHeight="1">
      <c r="A302" s="14"/>
      <c r="B302" s="14"/>
      <c r="C302" s="14"/>
      <c r="D302" s="14"/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14"/>
      <c r="Y302" s="14"/>
      <c r="Z302" s="14"/>
      <c r="AA302" s="14"/>
      <c r="AB302" s="14"/>
    </row>
    <row r="303" ht="12.75" customHeight="1">
      <c r="A303" s="14"/>
      <c r="B303" s="14"/>
      <c r="C303" s="14"/>
      <c r="D303" s="14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4"/>
      <c r="Y303" s="14"/>
      <c r="Z303" s="14"/>
      <c r="AA303" s="14"/>
      <c r="AB303" s="14"/>
    </row>
    <row r="304" ht="12.75" customHeight="1">
      <c r="A304" s="14"/>
      <c r="B304" s="14"/>
      <c r="C304" s="14"/>
      <c r="D304" s="14"/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4"/>
      <c r="Y304" s="14"/>
      <c r="Z304" s="14"/>
      <c r="AA304" s="14"/>
      <c r="AB304" s="14"/>
    </row>
    <row r="305" ht="12.75" customHeight="1">
      <c r="A305" s="14"/>
      <c r="B305" s="14"/>
      <c r="C305" s="14"/>
      <c r="D305" s="14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4"/>
      <c r="Y305" s="14"/>
      <c r="Z305" s="14"/>
      <c r="AA305" s="14"/>
      <c r="AB305" s="14"/>
    </row>
    <row r="306" ht="12.75" customHeight="1">
      <c r="A306" s="14"/>
      <c r="B306" s="14"/>
      <c r="C306" s="14"/>
      <c r="D306" s="14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  <c r="U306" s="14"/>
      <c r="V306" s="14"/>
      <c r="W306" s="14"/>
      <c r="X306" s="14"/>
      <c r="Y306" s="14"/>
      <c r="Z306" s="14"/>
      <c r="AA306" s="14"/>
      <c r="AB306" s="14"/>
    </row>
    <row r="307" ht="12.75" customHeight="1">
      <c r="A307" s="14"/>
      <c r="B307" s="14"/>
      <c r="C307" s="14"/>
      <c r="D307" s="14"/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4"/>
      <c r="Y307" s="14"/>
      <c r="Z307" s="14"/>
      <c r="AA307" s="14"/>
      <c r="AB307" s="14"/>
    </row>
    <row r="308" ht="12.75" customHeight="1">
      <c r="A308" s="14"/>
      <c r="B308" s="14"/>
      <c r="C308" s="14"/>
      <c r="D308" s="14"/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4"/>
      <c r="Y308" s="14"/>
      <c r="Z308" s="14"/>
      <c r="AA308" s="14"/>
      <c r="AB308" s="14"/>
    </row>
    <row r="309" ht="12.75" customHeight="1">
      <c r="A309" s="14"/>
      <c r="B309" s="14"/>
      <c r="C309" s="14"/>
      <c r="D309" s="14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4"/>
      <c r="Y309" s="14"/>
      <c r="Z309" s="14"/>
      <c r="AA309" s="14"/>
      <c r="AB309" s="14"/>
    </row>
    <row r="310" ht="12.75" customHeight="1">
      <c r="A310" s="14"/>
      <c r="B310" s="14"/>
      <c r="C310" s="14"/>
      <c r="D310" s="14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4"/>
      <c r="Y310" s="14"/>
      <c r="Z310" s="14"/>
      <c r="AA310" s="14"/>
      <c r="AB310" s="14"/>
    </row>
    <row r="311" ht="12.75" customHeight="1">
      <c r="A311" s="14"/>
      <c r="B311" s="14"/>
      <c r="C311" s="14"/>
      <c r="D311" s="14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X311" s="14"/>
      <c r="Y311" s="14"/>
      <c r="Z311" s="14"/>
      <c r="AA311" s="14"/>
      <c r="AB311" s="14"/>
    </row>
    <row r="312" ht="12.75" customHeight="1">
      <c r="A312" s="14"/>
      <c r="B312" s="14"/>
      <c r="C312" s="14"/>
      <c r="D312" s="14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4"/>
      <c r="Y312" s="14"/>
      <c r="Z312" s="14"/>
      <c r="AA312" s="14"/>
      <c r="AB312" s="14"/>
    </row>
    <row r="313" ht="12.75" customHeight="1">
      <c r="A313" s="14"/>
      <c r="B313" s="14"/>
      <c r="C313" s="14"/>
      <c r="D313" s="14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4"/>
      <c r="Y313" s="14"/>
      <c r="Z313" s="14"/>
      <c r="AA313" s="14"/>
      <c r="AB313" s="14"/>
    </row>
    <row r="314" ht="12.75" customHeight="1">
      <c r="A314" s="14"/>
      <c r="B314" s="14"/>
      <c r="C314" s="14"/>
      <c r="D314" s="14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4"/>
      <c r="Y314" s="14"/>
      <c r="Z314" s="14"/>
      <c r="AA314" s="14"/>
      <c r="AB314" s="14"/>
    </row>
    <row r="315" ht="12.75" customHeight="1">
      <c r="A315" s="14"/>
      <c r="B315" s="14"/>
      <c r="C315" s="14"/>
      <c r="D315" s="14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14"/>
      <c r="Y315" s="14"/>
      <c r="Z315" s="14"/>
      <c r="AA315" s="14"/>
      <c r="AB315" s="14"/>
    </row>
    <row r="316" ht="12.75" customHeight="1">
      <c r="A316" s="14"/>
      <c r="B316" s="14"/>
      <c r="C316" s="14"/>
      <c r="D316" s="14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  <c r="U316" s="14"/>
      <c r="V316" s="14"/>
      <c r="W316" s="14"/>
      <c r="X316" s="14"/>
      <c r="Y316" s="14"/>
      <c r="Z316" s="14"/>
      <c r="AA316" s="14"/>
      <c r="AB316" s="14"/>
    </row>
    <row r="317" ht="12.75" customHeight="1">
      <c r="A317" s="14"/>
      <c r="B317" s="14"/>
      <c r="C317" s="14"/>
      <c r="D317" s="14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4"/>
      <c r="Y317" s="14"/>
      <c r="Z317" s="14"/>
      <c r="AA317" s="14"/>
      <c r="AB317" s="14"/>
    </row>
    <row r="318" ht="12.75" customHeight="1">
      <c r="A318" s="14"/>
      <c r="B318" s="14"/>
      <c r="C318" s="14"/>
      <c r="D318" s="14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4"/>
      <c r="Y318" s="14"/>
      <c r="Z318" s="14"/>
      <c r="AA318" s="14"/>
      <c r="AB318" s="14"/>
    </row>
    <row r="319" ht="12.75" customHeight="1">
      <c r="A319" s="14"/>
      <c r="B319" s="14"/>
      <c r="C319" s="14"/>
      <c r="D319" s="14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4"/>
      <c r="Y319" s="14"/>
      <c r="Z319" s="14"/>
      <c r="AA319" s="14"/>
      <c r="AB319" s="14"/>
    </row>
    <row r="320" ht="12.75" customHeight="1">
      <c r="A320" s="14"/>
      <c r="B320" s="14"/>
      <c r="C320" s="14"/>
      <c r="D320" s="14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4"/>
      <c r="Y320" s="14"/>
      <c r="Z320" s="14"/>
      <c r="AA320" s="14"/>
      <c r="AB320" s="14"/>
    </row>
    <row r="321" ht="12.75" customHeight="1">
      <c r="A321" s="14"/>
      <c r="B321" s="14"/>
      <c r="C321" s="14"/>
      <c r="D321" s="14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  <c r="U321" s="14"/>
      <c r="V321" s="14"/>
      <c r="W321" s="14"/>
      <c r="X321" s="14"/>
      <c r="Y321" s="14"/>
      <c r="Z321" s="14"/>
      <c r="AA321" s="14"/>
      <c r="AB321" s="14"/>
    </row>
    <row r="322" ht="12.75" customHeight="1">
      <c r="A322" s="14"/>
      <c r="B322" s="14"/>
      <c r="C322" s="14"/>
      <c r="D322" s="14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4"/>
      <c r="Y322" s="14"/>
      <c r="Z322" s="14"/>
      <c r="AA322" s="14"/>
      <c r="AB322" s="14"/>
    </row>
    <row r="323" ht="12.75" customHeight="1">
      <c r="A323" s="14"/>
      <c r="B323" s="14"/>
      <c r="C323" s="14"/>
      <c r="D323" s="14"/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14"/>
      <c r="Y323" s="14"/>
      <c r="Z323" s="14"/>
      <c r="AA323" s="14"/>
      <c r="AB323" s="14"/>
    </row>
    <row r="324" ht="12.75" customHeight="1">
      <c r="A324" s="14"/>
      <c r="B324" s="14"/>
      <c r="C324" s="14"/>
      <c r="D324" s="14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4"/>
      <c r="Y324" s="14"/>
      <c r="Z324" s="14"/>
      <c r="AA324" s="14"/>
      <c r="AB324" s="14"/>
    </row>
    <row r="325" ht="12.75" customHeight="1">
      <c r="A325" s="14"/>
      <c r="B325" s="14"/>
      <c r="C325" s="14"/>
      <c r="D325" s="14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  <c r="U325" s="14"/>
      <c r="V325" s="14"/>
      <c r="W325" s="14"/>
      <c r="X325" s="14"/>
      <c r="Y325" s="14"/>
      <c r="Z325" s="14"/>
      <c r="AA325" s="14"/>
      <c r="AB325" s="14"/>
    </row>
    <row r="326" ht="12.75" customHeight="1">
      <c r="A326" s="14"/>
      <c r="B326" s="14"/>
      <c r="C326" s="14"/>
      <c r="D326" s="14"/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  <c r="U326" s="14"/>
      <c r="V326" s="14"/>
      <c r="W326" s="14"/>
      <c r="X326" s="14"/>
      <c r="Y326" s="14"/>
      <c r="Z326" s="14"/>
      <c r="AA326" s="14"/>
      <c r="AB326" s="14"/>
    </row>
    <row r="327" ht="12.75" customHeight="1">
      <c r="A327" s="14"/>
      <c r="B327" s="14"/>
      <c r="C327" s="14"/>
      <c r="D327" s="14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  <c r="U327" s="14"/>
      <c r="V327" s="14"/>
      <c r="W327" s="14"/>
      <c r="X327" s="14"/>
      <c r="Y327" s="14"/>
      <c r="Z327" s="14"/>
      <c r="AA327" s="14"/>
      <c r="AB327" s="14"/>
    </row>
    <row r="328" ht="12.75" customHeight="1">
      <c r="A328" s="14"/>
      <c r="B328" s="14"/>
      <c r="C328" s="14"/>
      <c r="D328" s="14"/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  <c r="U328" s="14"/>
      <c r="V328" s="14"/>
      <c r="W328" s="14"/>
      <c r="X328" s="14"/>
      <c r="Y328" s="14"/>
      <c r="Z328" s="14"/>
      <c r="AA328" s="14"/>
      <c r="AB328" s="14"/>
    </row>
    <row r="329" ht="12.75" customHeight="1">
      <c r="A329" s="14"/>
      <c r="B329" s="14"/>
      <c r="C329" s="14"/>
      <c r="D329" s="14"/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14"/>
      <c r="Y329" s="14"/>
      <c r="Z329" s="14"/>
      <c r="AA329" s="14"/>
      <c r="AB329" s="14"/>
    </row>
    <row r="330" ht="12.75" customHeight="1">
      <c r="A330" s="14"/>
      <c r="B330" s="14"/>
      <c r="C330" s="14"/>
      <c r="D330" s="14"/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  <c r="U330" s="14"/>
      <c r="V330" s="14"/>
      <c r="W330" s="14"/>
      <c r="X330" s="14"/>
      <c r="Y330" s="14"/>
      <c r="Z330" s="14"/>
      <c r="AA330" s="14"/>
      <c r="AB330" s="14"/>
    </row>
    <row r="331" ht="12.75" customHeight="1">
      <c r="A331" s="14"/>
      <c r="B331" s="14"/>
      <c r="C331" s="14"/>
      <c r="D331" s="14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4"/>
      <c r="Y331" s="14"/>
      <c r="Z331" s="14"/>
      <c r="AA331" s="14"/>
      <c r="AB331" s="14"/>
    </row>
    <row r="332" ht="12.75" customHeight="1">
      <c r="A332" s="14"/>
      <c r="B332" s="14"/>
      <c r="C332" s="14"/>
      <c r="D332" s="14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4"/>
      <c r="Y332" s="14"/>
      <c r="Z332" s="14"/>
      <c r="AA332" s="14"/>
      <c r="AB332" s="14"/>
    </row>
    <row r="333" ht="12.75" customHeight="1">
      <c r="A333" s="14"/>
      <c r="B333" s="14"/>
      <c r="C333" s="14"/>
      <c r="D333" s="14"/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14"/>
      <c r="Y333" s="14"/>
      <c r="Z333" s="14"/>
      <c r="AA333" s="14"/>
      <c r="AB333" s="14"/>
    </row>
    <row r="334" ht="12.75" customHeight="1">
      <c r="A334" s="14"/>
      <c r="B334" s="14"/>
      <c r="C334" s="14"/>
      <c r="D334" s="14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4"/>
      <c r="Y334" s="14"/>
      <c r="Z334" s="14"/>
      <c r="AA334" s="14"/>
      <c r="AB334" s="14"/>
    </row>
    <row r="335" ht="12.75" customHeight="1">
      <c r="A335" s="14"/>
      <c r="B335" s="14"/>
      <c r="C335" s="14"/>
      <c r="D335" s="14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4"/>
      <c r="Y335" s="14"/>
      <c r="Z335" s="14"/>
      <c r="AA335" s="14"/>
      <c r="AB335" s="14"/>
    </row>
    <row r="336" ht="12.75" customHeight="1">
      <c r="A336" s="14"/>
      <c r="B336" s="14"/>
      <c r="C336" s="14"/>
      <c r="D336" s="14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  <c r="U336" s="14"/>
      <c r="V336" s="14"/>
      <c r="W336" s="14"/>
      <c r="X336" s="14"/>
      <c r="Y336" s="14"/>
      <c r="Z336" s="14"/>
      <c r="AA336" s="14"/>
      <c r="AB336" s="14"/>
    </row>
    <row r="337" ht="12.75" customHeight="1">
      <c r="A337" s="14"/>
      <c r="B337" s="14"/>
      <c r="C337" s="14"/>
      <c r="D337" s="14"/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  <c r="U337" s="14"/>
      <c r="V337" s="14"/>
      <c r="W337" s="14"/>
      <c r="X337" s="14"/>
      <c r="Y337" s="14"/>
      <c r="Z337" s="14"/>
      <c r="AA337" s="14"/>
      <c r="AB337" s="14"/>
    </row>
    <row r="338" ht="12.75" customHeight="1">
      <c r="A338" s="14"/>
      <c r="B338" s="14"/>
      <c r="C338" s="14"/>
      <c r="D338" s="14"/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  <c r="U338" s="14"/>
      <c r="V338" s="14"/>
      <c r="W338" s="14"/>
      <c r="X338" s="14"/>
      <c r="Y338" s="14"/>
      <c r="Z338" s="14"/>
      <c r="AA338" s="14"/>
      <c r="AB338" s="14"/>
    </row>
    <row r="339" ht="12.75" customHeight="1">
      <c r="A339" s="14"/>
      <c r="B339" s="14"/>
      <c r="C339" s="14"/>
      <c r="D339" s="14"/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  <c r="U339" s="14"/>
      <c r="V339" s="14"/>
      <c r="W339" s="14"/>
      <c r="X339" s="14"/>
      <c r="Y339" s="14"/>
      <c r="Z339" s="14"/>
      <c r="AA339" s="14"/>
      <c r="AB339" s="14"/>
    </row>
    <row r="340" ht="12.75" customHeight="1">
      <c r="A340" s="14"/>
      <c r="B340" s="14"/>
      <c r="C340" s="14"/>
      <c r="D340" s="14"/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  <c r="U340" s="14"/>
      <c r="V340" s="14"/>
      <c r="W340" s="14"/>
      <c r="X340" s="14"/>
      <c r="Y340" s="14"/>
      <c r="Z340" s="14"/>
      <c r="AA340" s="14"/>
      <c r="AB340" s="14"/>
    </row>
    <row r="341" ht="12.75" customHeight="1">
      <c r="A341" s="14"/>
      <c r="B341" s="14"/>
      <c r="C341" s="14"/>
      <c r="D341" s="14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  <c r="U341" s="14"/>
      <c r="V341" s="14"/>
      <c r="W341" s="14"/>
      <c r="X341" s="14"/>
      <c r="Y341" s="14"/>
      <c r="Z341" s="14"/>
      <c r="AA341" s="14"/>
      <c r="AB341" s="14"/>
    </row>
    <row r="342" ht="12.75" customHeight="1">
      <c r="A342" s="14"/>
      <c r="B342" s="14"/>
      <c r="C342" s="14"/>
      <c r="D342" s="14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  <c r="U342" s="14"/>
      <c r="V342" s="14"/>
      <c r="W342" s="14"/>
      <c r="X342" s="14"/>
      <c r="Y342" s="14"/>
      <c r="Z342" s="14"/>
      <c r="AA342" s="14"/>
      <c r="AB342" s="14"/>
    </row>
    <row r="343" ht="12.75" customHeight="1">
      <c r="A343" s="14"/>
      <c r="B343" s="14"/>
      <c r="C343" s="14"/>
      <c r="D343" s="14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  <c r="U343" s="14"/>
      <c r="V343" s="14"/>
      <c r="W343" s="14"/>
      <c r="X343" s="14"/>
      <c r="Y343" s="14"/>
      <c r="Z343" s="14"/>
      <c r="AA343" s="14"/>
      <c r="AB343" s="14"/>
    </row>
    <row r="344" ht="12.75" customHeight="1">
      <c r="A344" s="14"/>
      <c r="B344" s="14"/>
      <c r="C344" s="14"/>
      <c r="D344" s="14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  <c r="U344" s="14"/>
      <c r="V344" s="14"/>
      <c r="W344" s="14"/>
      <c r="X344" s="14"/>
      <c r="Y344" s="14"/>
      <c r="Z344" s="14"/>
      <c r="AA344" s="14"/>
      <c r="AB344" s="14"/>
    </row>
    <row r="345" ht="12.75" customHeight="1">
      <c r="A345" s="14"/>
      <c r="B345" s="14"/>
      <c r="C345" s="14"/>
      <c r="D345" s="14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14"/>
      <c r="Y345" s="14"/>
      <c r="Z345" s="14"/>
      <c r="AA345" s="14"/>
      <c r="AB345" s="14"/>
    </row>
    <row r="346" ht="12.75" customHeight="1">
      <c r="A346" s="14"/>
      <c r="B346" s="14"/>
      <c r="C346" s="14"/>
      <c r="D346" s="14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  <c r="U346" s="14"/>
      <c r="V346" s="14"/>
      <c r="W346" s="14"/>
      <c r="X346" s="14"/>
      <c r="Y346" s="14"/>
      <c r="Z346" s="14"/>
      <c r="AA346" s="14"/>
      <c r="AB346" s="14"/>
    </row>
    <row r="347" ht="12.75" customHeight="1">
      <c r="A347" s="14"/>
      <c r="B347" s="14"/>
      <c r="C347" s="14"/>
      <c r="D347" s="14"/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  <c r="U347" s="14"/>
      <c r="V347" s="14"/>
      <c r="W347" s="14"/>
      <c r="X347" s="14"/>
      <c r="Y347" s="14"/>
      <c r="Z347" s="14"/>
      <c r="AA347" s="14"/>
      <c r="AB347" s="14"/>
    </row>
    <row r="348" ht="12.75" customHeight="1">
      <c r="A348" s="14"/>
      <c r="B348" s="14"/>
      <c r="C348" s="14"/>
      <c r="D348" s="14"/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  <c r="U348" s="14"/>
      <c r="V348" s="14"/>
      <c r="W348" s="14"/>
      <c r="X348" s="14"/>
      <c r="Y348" s="14"/>
      <c r="Z348" s="14"/>
      <c r="AA348" s="14"/>
      <c r="AB348" s="14"/>
    </row>
    <row r="349" ht="12.75" customHeight="1">
      <c r="A349" s="14"/>
      <c r="B349" s="14"/>
      <c r="C349" s="14"/>
      <c r="D349" s="14"/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  <c r="U349" s="14"/>
      <c r="V349" s="14"/>
      <c r="W349" s="14"/>
      <c r="X349" s="14"/>
      <c r="Y349" s="14"/>
      <c r="Z349" s="14"/>
      <c r="AA349" s="14"/>
      <c r="AB349" s="14"/>
    </row>
    <row r="350" ht="12.75" customHeight="1">
      <c r="A350" s="14"/>
      <c r="B350" s="14"/>
      <c r="C350" s="14"/>
      <c r="D350" s="14"/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  <c r="U350" s="14"/>
      <c r="V350" s="14"/>
      <c r="W350" s="14"/>
      <c r="X350" s="14"/>
      <c r="Y350" s="14"/>
      <c r="Z350" s="14"/>
      <c r="AA350" s="14"/>
      <c r="AB350" s="14"/>
    </row>
    <row r="351" ht="12.75" customHeight="1">
      <c r="A351" s="14"/>
      <c r="B351" s="14"/>
      <c r="C351" s="14"/>
      <c r="D351" s="14"/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  <c r="U351" s="14"/>
      <c r="V351" s="14"/>
      <c r="W351" s="14"/>
      <c r="X351" s="14"/>
      <c r="Y351" s="14"/>
      <c r="Z351" s="14"/>
      <c r="AA351" s="14"/>
      <c r="AB351" s="14"/>
    </row>
    <row r="352" ht="12.75" customHeight="1">
      <c r="A352" s="14"/>
      <c r="B352" s="14"/>
      <c r="C352" s="14"/>
      <c r="D352" s="14"/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  <c r="U352" s="14"/>
      <c r="V352" s="14"/>
      <c r="W352" s="14"/>
      <c r="X352" s="14"/>
      <c r="Y352" s="14"/>
      <c r="Z352" s="14"/>
      <c r="AA352" s="14"/>
      <c r="AB352" s="14"/>
    </row>
    <row r="353" ht="12.75" customHeight="1">
      <c r="A353" s="14"/>
      <c r="B353" s="14"/>
      <c r="C353" s="14"/>
      <c r="D353" s="14"/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  <c r="U353" s="14"/>
      <c r="V353" s="14"/>
      <c r="W353" s="14"/>
      <c r="X353" s="14"/>
      <c r="Y353" s="14"/>
      <c r="Z353" s="14"/>
      <c r="AA353" s="14"/>
      <c r="AB353" s="14"/>
    </row>
    <row r="354" ht="12.75" customHeight="1">
      <c r="A354" s="14"/>
      <c r="B354" s="14"/>
      <c r="C354" s="14"/>
      <c r="D354" s="14"/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  <c r="U354" s="14"/>
      <c r="V354" s="14"/>
      <c r="W354" s="14"/>
      <c r="X354" s="14"/>
      <c r="Y354" s="14"/>
      <c r="Z354" s="14"/>
      <c r="AA354" s="14"/>
      <c r="AB354" s="14"/>
    </row>
    <row r="355" ht="12.75" customHeight="1">
      <c r="A355" s="14"/>
      <c r="B355" s="14"/>
      <c r="C355" s="14"/>
      <c r="D355" s="14"/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  <c r="U355" s="14"/>
      <c r="V355" s="14"/>
      <c r="W355" s="14"/>
      <c r="X355" s="14"/>
      <c r="Y355" s="14"/>
      <c r="Z355" s="14"/>
      <c r="AA355" s="14"/>
      <c r="AB355" s="14"/>
    </row>
    <row r="356" ht="12.75" customHeight="1">
      <c r="A356" s="14"/>
      <c r="B356" s="14"/>
      <c r="C356" s="14"/>
      <c r="D356" s="14"/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  <c r="U356" s="14"/>
      <c r="V356" s="14"/>
      <c r="W356" s="14"/>
      <c r="X356" s="14"/>
      <c r="Y356" s="14"/>
      <c r="Z356" s="14"/>
      <c r="AA356" s="14"/>
      <c r="AB356" s="14"/>
    </row>
    <row r="357" ht="12.75" customHeight="1">
      <c r="A357" s="14"/>
      <c r="B357" s="14"/>
      <c r="C357" s="14"/>
      <c r="D357" s="14"/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14"/>
      <c r="U357" s="14"/>
      <c r="V357" s="14"/>
      <c r="W357" s="14"/>
      <c r="X357" s="14"/>
      <c r="Y357" s="14"/>
      <c r="Z357" s="14"/>
      <c r="AA357" s="14"/>
      <c r="AB357" s="14"/>
    </row>
    <row r="358" ht="12.75" customHeight="1">
      <c r="A358" s="14"/>
      <c r="B358" s="14"/>
      <c r="C358" s="14"/>
      <c r="D358" s="14"/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  <c r="U358" s="14"/>
      <c r="V358" s="14"/>
      <c r="W358" s="14"/>
      <c r="X358" s="14"/>
      <c r="Y358" s="14"/>
      <c r="Z358" s="14"/>
      <c r="AA358" s="14"/>
      <c r="AB358" s="14"/>
    </row>
    <row r="359" ht="12.75" customHeight="1">
      <c r="A359" s="14"/>
      <c r="B359" s="14"/>
      <c r="C359" s="14"/>
      <c r="D359" s="14"/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/>
      <c r="U359" s="14"/>
      <c r="V359" s="14"/>
      <c r="W359" s="14"/>
      <c r="X359" s="14"/>
      <c r="Y359" s="14"/>
      <c r="Z359" s="14"/>
      <c r="AA359" s="14"/>
      <c r="AB359" s="14"/>
    </row>
    <row r="360" ht="12.75" customHeight="1">
      <c r="A360" s="14"/>
      <c r="B360" s="14"/>
      <c r="C360" s="14"/>
      <c r="D360" s="14"/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  <c r="U360" s="14"/>
      <c r="V360" s="14"/>
      <c r="W360" s="14"/>
      <c r="X360" s="14"/>
      <c r="Y360" s="14"/>
      <c r="Z360" s="14"/>
      <c r="AA360" s="14"/>
      <c r="AB360" s="14"/>
    </row>
    <row r="361" ht="12.75" customHeight="1">
      <c r="A361" s="14"/>
      <c r="B361" s="14"/>
      <c r="C361" s="14"/>
      <c r="D361" s="14"/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  <c r="U361" s="14"/>
      <c r="V361" s="14"/>
      <c r="W361" s="14"/>
      <c r="X361" s="14"/>
      <c r="Y361" s="14"/>
      <c r="Z361" s="14"/>
      <c r="AA361" s="14"/>
      <c r="AB361" s="14"/>
    </row>
    <row r="362" ht="12.75" customHeight="1">
      <c r="A362" s="14"/>
      <c r="B362" s="14"/>
      <c r="C362" s="14"/>
      <c r="D362" s="14"/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  <c r="U362" s="14"/>
      <c r="V362" s="14"/>
      <c r="W362" s="14"/>
      <c r="X362" s="14"/>
      <c r="Y362" s="14"/>
      <c r="Z362" s="14"/>
      <c r="AA362" s="14"/>
      <c r="AB362" s="14"/>
    </row>
    <row r="363" ht="12.75" customHeight="1">
      <c r="A363" s="14"/>
      <c r="B363" s="14"/>
      <c r="C363" s="14"/>
      <c r="D363" s="14"/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  <c r="U363" s="14"/>
      <c r="V363" s="14"/>
      <c r="W363" s="14"/>
      <c r="X363" s="14"/>
      <c r="Y363" s="14"/>
      <c r="Z363" s="14"/>
      <c r="AA363" s="14"/>
      <c r="AB363" s="14"/>
    </row>
    <row r="364" ht="12.75" customHeight="1">
      <c r="A364" s="14"/>
      <c r="B364" s="14"/>
      <c r="C364" s="14"/>
      <c r="D364" s="14"/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  <c r="U364" s="14"/>
      <c r="V364" s="14"/>
      <c r="W364" s="14"/>
      <c r="X364" s="14"/>
      <c r="Y364" s="14"/>
      <c r="Z364" s="14"/>
      <c r="AA364" s="14"/>
      <c r="AB364" s="14"/>
    </row>
    <row r="365" ht="12.75" customHeight="1">
      <c r="A365" s="14"/>
      <c r="B365" s="14"/>
      <c r="C365" s="14"/>
      <c r="D365" s="14"/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  <c r="U365" s="14"/>
      <c r="V365" s="14"/>
      <c r="W365" s="14"/>
      <c r="X365" s="14"/>
      <c r="Y365" s="14"/>
      <c r="Z365" s="14"/>
      <c r="AA365" s="14"/>
      <c r="AB365" s="14"/>
    </row>
    <row r="366" ht="12.75" customHeight="1">
      <c r="A366" s="14"/>
      <c r="B366" s="14"/>
      <c r="C366" s="14"/>
      <c r="D366" s="14"/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  <c r="U366" s="14"/>
      <c r="V366" s="14"/>
      <c r="W366" s="14"/>
      <c r="X366" s="14"/>
      <c r="Y366" s="14"/>
      <c r="Z366" s="14"/>
      <c r="AA366" s="14"/>
      <c r="AB366" s="14"/>
    </row>
    <row r="367" ht="12.75" customHeight="1">
      <c r="A367" s="14"/>
      <c r="B367" s="14"/>
      <c r="C367" s="14"/>
      <c r="D367" s="14"/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  <c r="U367" s="14"/>
      <c r="V367" s="14"/>
      <c r="W367" s="14"/>
      <c r="X367" s="14"/>
      <c r="Y367" s="14"/>
      <c r="Z367" s="14"/>
      <c r="AA367" s="14"/>
      <c r="AB367" s="14"/>
    </row>
    <row r="368" ht="12.75" customHeight="1">
      <c r="A368" s="14"/>
      <c r="B368" s="14"/>
      <c r="C368" s="14"/>
      <c r="D368" s="14"/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  <c r="U368" s="14"/>
      <c r="V368" s="14"/>
      <c r="W368" s="14"/>
      <c r="X368" s="14"/>
      <c r="Y368" s="14"/>
      <c r="Z368" s="14"/>
      <c r="AA368" s="14"/>
      <c r="AB368" s="14"/>
    </row>
    <row r="369" ht="12.75" customHeight="1">
      <c r="A369" s="14"/>
      <c r="B369" s="14"/>
      <c r="C369" s="14"/>
      <c r="D369" s="14"/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  <c r="U369" s="14"/>
      <c r="V369" s="14"/>
      <c r="W369" s="14"/>
      <c r="X369" s="14"/>
      <c r="Y369" s="14"/>
      <c r="Z369" s="14"/>
      <c r="AA369" s="14"/>
      <c r="AB369" s="14"/>
    </row>
    <row r="370" ht="12.75" customHeight="1">
      <c r="A370" s="14"/>
      <c r="B370" s="14"/>
      <c r="C370" s="14"/>
      <c r="D370" s="14"/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  <c r="U370" s="14"/>
      <c r="V370" s="14"/>
      <c r="W370" s="14"/>
      <c r="X370" s="14"/>
      <c r="Y370" s="14"/>
      <c r="Z370" s="14"/>
      <c r="AA370" s="14"/>
      <c r="AB370" s="14"/>
    </row>
    <row r="371" ht="12.75" customHeight="1">
      <c r="A371" s="14"/>
      <c r="B371" s="14"/>
      <c r="C371" s="14"/>
      <c r="D371" s="14"/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  <c r="U371" s="14"/>
      <c r="V371" s="14"/>
      <c r="W371" s="14"/>
      <c r="X371" s="14"/>
      <c r="Y371" s="14"/>
      <c r="Z371" s="14"/>
      <c r="AA371" s="14"/>
      <c r="AB371" s="14"/>
    </row>
    <row r="372" ht="12.75" customHeight="1">
      <c r="A372" s="14"/>
      <c r="B372" s="14"/>
      <c r="C372" s="14"/>
      <c r="D372" s="14"/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  <c r="U372" s="14"/>
      <c r="V372" s="14"/>
      <c r="W372" s="14"/>
      <c r="X372" s="14"/>
      <c r="Y372" s="14"/>
      <c r="Z372" s="14"/>
      <c r="AA372" s="14"/>
      <c r="AB372" s="14"/>
    </row>
    <row r="373" ht="12.75" customHeight="1">
      <c r="A373" s="14"/>
      <c r="B373" s="14"/>
      <c r="C373" s="14"/>
      <c r="D373" s="14"/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  <c r="U373" s="14"/>
      <c r="V373" s="14"/>
      <c r="W373" s="14"/>
      <c r="X373" s="14"/>
      <c r="Y373" s="14"/>
      <c r="Z373" s="14"/>
      <c r="AA373" s="14"/>
      <c r="AB373" s="14"/>
    </row>
    <row r="374" ht="12.75" customHeight="1">
      <c r="A374" s="14"/>
      <c r="B374" s="14"/>
      <c r="C374" s="14"/>
      <c r="D374" s="14"/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  <c r="U374" s="14"/>
      <c r="V374" s="14"/>
      <c r="W374" s="14"/>
      <c r="X374" s="14"/>
      <c r="Y374" s="14"/>
      <c r="Z374" s="14"/>
      <c r="AA374" s="14"/>
      <c r="AB374" s="14"/>
    </row>
    <row r="375" ht="12.75" customHeight="1">
      <c r="A375" s="14"/>
      <c r="B375" s="14"/>
      <c r="C375" s="14"/>
      <c r="D375" s="14"/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  <c r="U375" s="14"/>
      <c r="V375" s="14"/>
      <c r="W375" s="14"/>
      <c r="X375" s="14"/>
      <c r="Y375" s="14"/>
      <c r="Z375" s="14"/>
      <c r="AA375" s="14"/>
      <c r="AB375" s="14"/>
    </row>
    <row r="376" ht="12.75" customHeight="1">
      <c r="A376" s="14"/>
      <c r="B376" s="14"/>
      <c r="C376" s="14"/>
      <c r="D376" s="14"/>
      <c r="E376" s="14"/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4"/>
      <c r="S376" s="14"/>
      <c r="T376" s="14"/>
      <c r="U376" s="14"/>
      <c r="V376" s="14"/>
      <c r="W376" s="14"/>
      <c r="X376" s="14"/>
      <c r="Y376" s="14"/>
      <c r="Z376" s="14"/>
      <c r="AA376" s="14"/>
      <c r="AB376" s="14"/>
    </row>
    <row r="377" ht="12.75" customHeight="1">
      <c r="A377" s="14"/>
      <c r="B377" s="14"/>
      <c r="C377" s="14"/>
      <c r="D377" s="14"/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4"/>
      <c r="S377" s="14"/>
      <c r="T377" s="14"/>
      <c r="U377" s="14"/>
      <c r="V377" s="14"/>
      <c r="W377" s="14"/>
      <c r="X377" s="14"/>
      <c r="Y377" s="14"/>
      <c r="Z377" s="14"/>
      <c r="AA377" s="14"/>
      <c r="AB377" s="14"/>
    </row>
    <row r="378" ht="12.75" customHeight="1">
      <c r="A378" s="14"/>
      <c r="B378" s="14"/>
      <c r="C378" s="14"/>
      <c r="D378" s="14"/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4"/>
      <c r="S378" s="14"/>
      <c r="T378" s="14"/>
      <c r="U378" s="14"/>
      <c r="V378" s="14"/>
      <c r="W378" s="14"/>
      <c r="X378" s="14"/>
      <c r="Y378" s="14"/>
      <c r="Z378" s="14"/>
      <c r="AA378" s="14"/>
      <c r="AB378" s="14"/>
    </row>
    <row r="379" ht="12.75" customHeight="1">
      <c r="A379" s="14"/>
      <c r="B379" s="14"/>
      <c r="C379" s="14"/>
      <c r="D379" s="14"/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  <c r="U379" s="14"/>
      <c r="V379" s="14"/>
      <c r="W379" s="14"/>
      <c r="X379" s="14"/>
      <c r="Y379" s="14"/>
      <c r="Z379" s="14"/>
      <c r="AA379" s="14"/>
      <c r="AB379" s="14"/>
    </row>
    <row r="380" ht="12.75" customHeight="1">
      <c r="A380" s="14"/>
      <c r="B380" s="14"/>
      <c r="C380" s="14"/>
      <c r="D380" s="14"/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  <c r="U380" s="14"/>
      <c r="V380" s="14"/>
      <c r="W380" s="14"/>
      <c r="X380" s="14"/>
      <c r="Y380" s="14"/>
      <c r="Z380" s="14"/>
      <c r="AA380" s="14"/>
      <c r="AB380" s="14"/>
    </row>
    <row r="381" ht="12.75" customHeight="1">
      <c r="A381" s="14"/>
      <c r="B381" s="14"/>
      <c r="C381" s="14"/>
      <c r="D381" s="14"/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  <c r="U381" s="14"/>
      <c r="V381" s="14"/>
      <c r="W381" s="14"/>
      <c r="X381" s="14"/>
      <c r="Y381" s="14"/>
      <c r="Z381" s="14"/>
      <c r="AA381" s="14"/>
      <c r="AB381" s="14"/>
    </row>
    <row r="382" ht="12.75" customHeight="1">
      <c r="A382" s="14"/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  <c r="U382" s="14"/>
      <c r="V382" s="14"/>
      <c r="W382" s="14"/>
      <c r="X382" s="14"/>
      <c r="Y382" s="14"/>
      <c r="Z382" s="14"/>
      <c r="AA382" s="14"/>
      <c r="AB382" s="14"/>
    </row>
    <row r="383" ht="12.75" customHeight="1">
      <c r="A383" s="14"/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  <c r="U383" s="14"/>
      <c r="V383" s="14"/>
      <c r="W383" s="14"/>
      <c r="X383" s="14"/>
      <c r="Y383" s="14"/>
      <c r="Z383" s="14"/>
      <c r="AA383" s="14"/>
      <c r="AB383" s="14"/>
    </row>
    <row r="384" ht="12.75" customHeight="1">
      <c r="A384" s="14"/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  <c r="U384" s="14"/>
      <c r="V384" s="14"/>
      <c r="W384" s="14"/>
      <c r="X384" s="14"/>
      <c r="Y384" s="14"/>
      <c r="Z384" s="14"/>
      <c r="AA384" s="14"/>
      <c r="AB384" s="14"/>
    </row>
    <row r="385" ht="12.75" customHeight="1">
      <c r="A385" s="14"/>
      <c r="B385" s="14"/>
      <c r="C385" s="14"/>
      <c r="D385" s="14"/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4"/>
      <c r="S385" s="14"/>
      <c r="T385" s="14"/>
      <c r="U385" s="14"/>
      <c r="V385" s="14"/>
      <c r="W385" s="14"/>
      <c r="X385" s="14"/>
      <c r="Y385" s="14"/>
      <c r="Z385" s="14"/>
      <c r="AA385" s="14"/>
      <c r="AB385" s="14"/>
    </row>
    <row r="386" ht="12.75" customHeight="1">
      <c r="A386" s="14"/>
      <c r="B386" s="14"/>
      <c r="C386" s="14"/>
      <c r="D386" s="14"/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4"/>
      <c r="S386" s="14"/>
      <c r="T386" s="14"/>
      <c r="U386" s="14"/>
      <c r="V386" s="14"/>
      <c r="W386" s="14"/>
      <c r="X386" s="14"/>
      <c r="Y386" s="14"/>
      <c r="Z386" s="14"/>
      <c r="AA386" s="14"/>
      <c r="AB386" s="14"/>
    </row>
    <row r="387" ht="12.75" customHeight="1">
      <c r="A387" s="14"/>
      <c r="B387" s="14"/>
      <c r="C387" s="14"/>
      <c r="D387" s="14"/>
      <c r="E387" s="14"/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4"/>
      <c r="S387" s="14"/>
      <c r="T387" s="14"/>
      <c r="U387" s="14"/>
      <c r="V387" s="14"/>
      <c r="W387" s="14"/>
      <c r="X387" s="14"/>
      <c r="Y387" s="14"/>
      <c r="Z387" s="14"/>
      <c r="AA387" s="14"/>
      <c r="AB387" s="14"/>
    </row>
    <row r="388" ht="12.75" customHeight="1">
      <c r="A388" s="14"/>
      <c r="B388" s="14"/>
      <c r="C388" s="14"/>
      <c r="D388" s="14"/>
      <c r="E388" s="14"/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4"/>
      <c r="S388" s="14"/>
      <c r="T388" s="14"/>
      <c r="U388" s="14"/>
      <c r="V388" s="14"/>
      <c r="W388" s="14"/>
      <c r="X388" s="14"/>
      <c r="Y388" s="14"/>
      <c r="Z388" s="14"/>
      <c r="AA388" s="14"/>
      <c r="AB388" s="14"/>
    </row>
    <row r="389" ht="12.75" customHeight="1">
      <c r="A389" s="14"/>
      <c r="B389" s="14"/>
      <c r="C389" s="14"/>
      <c r="D389" s="14"/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  <c r="U389" s="14"/>
      <c r="V389" s="14"/>
      <c r="W389" s="14"/>
      <c r="X389" s="14"/>
      <c r="Y389" s="14"/>
      <c r="Z389" s="14"/>
      <c r="AA389" s="14"/>
      <c r="AB389" s="14"/>
    </row>
    <row r="390" ht="12.75" customHeight="1">
      <c r="A390" s="14"/>
      <c r="B390" s="14"/>
      <c r="C390" s="14"/>
      <c r="D390" s="14"/>
      <c r="E390" s="14"/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  <c r="U390" s="14"/>
      <c r="V390" s="14"/>
      <c r="W390" s="14"/>
      <c r="X390" s="14"/>
      <c r="Y390" s="14"/>
      <c r="Z390" s="14"/>
      <c r="AA390" s="14"/>
      <c r="AB390" s="14"/>
    </row>
    <row r="391" ht="12.75" customHeight="1">
      <c r="A391" s="14"/>
      <c r="B391" s="14"/>
      <c r="C391" s="14"/>
      <c r="D391" s="14"/>
      <c r="E391" s="14"/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4"/>
      <c r="S391" s="14"/>
      <c r="T391" s="14"/>
      <c r="U391" s="14"/>
      <c r="V391" s="14"/>
      <c r="W391" s="14"/>
      <c r="X391" s="14"/>
      <c r="Y391" s="14"/>
      <c r="Z391" s="14"/>
      <c r="AA391" s="14"/>
      <c r="AB391" s="14"/>
    </row>
    <row r="392" ht="12.75" customHeight="1">
      <c r="A392" s="14"/>
      <c r="B392" s="14"/>
      <c r="C392" s="14"/>
      <c r="D392" s="14"/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  <c r="U392" s="14"/>
      <c r="V392" s="14"/>
      <c r="W392" s="14"/>
      <c r="X392" s="14"/>
      <c r="Y392" s="14"/>
      <c r="Z392" s="14"/>
      <c r="AA392" s="14"/>
      <c r="AB392" s="14"/>
    </row>
    <row r="393" ht="12.75" customHeight="1">
      <c r="A393" s="14"/>
      <c r="B393" s="14"/>
      <c r="C393" s="14"/>
      <c r="D393" s="14"/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  <c r="U393" s="14"/>
      <c r="V393" s="14"/>
      <c r="W393" s="14"/>
      <c r="X393" s="14"/>
      <c r="Y393" s="14"/>
      <c r="Z393" s="14"/>
      <c r="AA393" s="14"/>
      <c r="AB393" s="14"/>
    </row>
    <row r="394" ht="12.75" customHeight="1">
      <c r="A394" s="14"/>
      <c r="B394" s="14"/>
      <c r="C394" s="14"/>
      <c r="D394" s="14"/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/>
      <c r="U394" s="14"/>
      <c r="V394" s="14"/>
      <c r="W394" s="14"/>
      <c r="X394" s="14"/>
      <c r="Y394" s="14"/>
      <c r="Z394" s="14"/>
      <c r="AA394" s="14"/>
      <c r="AB394" s="14"/>
    </row>
    <row r="395" ht="12.75" customHeight="1">
      <c r="A395" s="14"/>
      <c r="B395" s="14"/>
      <c r="C395" s="14"/>
      <c r="D395" s="14"/>
      <c r="E395" s="14"/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4"/>
      <c r="S395" s="14"/>
      <c r="T395" s="14"/>
      <c r="U395" s="14"/>
      <c r="V395" s="14"/>
      <c r="W395" s="14"/>
      <c r="X395" s="14"/>
      <c r="Y395" s="14"/>
      <c r="Z395" s="14"/>
      <c r="AA395" s="14"/>
      <c r="AB395" s="14"/>
    </row>
    <row r="396" ht="12.75" customHeight="1">
      <c r="A396" s="14"/>
      <c r="B396" s="14"/>
      <c r="C396" s="14"/>
      <c r="D396" s="14"/>
      <c r="E396" s="14"/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4"/>
      <c r="S396" s="14"/>
      <c r="T396" s="14"/>
      <c r="U396" s="14"/>
      <c r="V396" s="14"/>
      <c r="W396" s="14"/>
      <c r="X396" s="14"/>
      <c r="Y396" s="14"/>
      <c r="Z396" s="14"/>
      <c r="AA396" s="14"/>
      <c r="AB396" s="14"/>
    </row>
    <row r="397" ht="12.75" customHeight="1">
      <c r="A397" s="14"/>
      <c r="B397" s="14"/>
      <c r="C397" s="14"/>
      <c r="D397" s="14"/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4"/>
      <c r="S397" s="14"/>
      <c r="T397" s="14"/>
      <c r="U397" s="14"/>
      <c r="V397" s="14"/>
      <c r="W397" s="14"/>
      <c r="X397" s="14"/>
      <c r="Y397" s="14"/>
      <c r="Z397" s="14"/>
      <c r="AA397" s="14"/>
      <c r="AB397" s="14"/>
    </row>
    <row r="398" ht="12.75" customHeight="1">
      <c r="A398" s="14"/>
      <c r="B398" s="14"/>
      <c r="C398" s="14"/>
      <c r="D398" s="14"/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  <c r="U398" s="14"/>
      <c r="V398" s="14"/>
      <c r="W398" s="14"/>
      <c r="X398" s="14"/>
      <c r="Y398" s="14"/>
      <c r="Z398" s="14"/>
      <c r="AA398" s="14"/>
      <c r="AB398" s="14"/>
    </row>
    <row r="399" ht="12.75" customHeight="1">
      <c r="A399" s="14"/>
      <c r="B399" s="14"/>
      <c r="C399" s="14"/>
      <c r="D399" s="14"/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4"/>
      <c r="S399" s="14"/>
      <c r="T399" s="14"/>
      <c r="U399" s="14"/>
      <c r="V399" s="14"/>
      <c r="W399" s="14"/>
      <c r="X399" s="14"/>
      <c r="Y399" s="14"/>
      <c r="Z399" s="14"/>
      <c r="AA399" s="14"/>
      <c r="AB399" s="14"/>
    </row>
    <row r="400" ht="12.75" customHeight="1">
      <c r="A400" s="14"/>
      <c r="B400" s="14"/>
      <c r="C400" s="14"/>
      <c r="D400" s="14"/>
      <c r="E400" s="14"/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4"/>
      <c r="S400" s="14"/>
      <c r="T400" s="14"/>
      <c r="U400" s="14"/>
      <c r="V400" s="14"/>
      <c r="W400" s="14"/>
      <c r="X400" s="14"/>
      <c r="Y400" s="14"/>
      <c r="Z400" s="14"/>
      <c r="AA400" s="14"/>
      <c r="AB400" s="14"/>
    </row>
    <row r="401" ht="12.75" customHeight="1">
      <c r="A401" s="14"/>
      <c r="B401" s="14"/>
      <c r="C401" s="14"/>
      <c r="D401" s="14"/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4"/>
      <c r="S401" s="14"/>
      <c r="T401" s="14"/>
      <c r="U401" s="14"/>
      <c r="V401" s="14"/>
      <c r="W401" s="14"/>
      <c r="X401" s="14"/>
      <c r="Y401" s="14"/>
      <c r="Z401" s="14"/>
      <c r="AA401" s="14"/>
      <c r="AB401" s="14"/>
    </row>
    <row r="402" ht="12.75" customHeight="1">
      <c r="A402" s="14"/>
      <c r="B402" s="14"/>
      <c r="C402" s="14"/>
      <c r="D402" s="14"/>
      <c r="E402" s="14"/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4"/>
      <c r="S402" s="14"/>
      <c r="T402" s="14"/>
      <c r="U402" s="14"/>
      <c r="V402" s="14"/>
      <c r="W402" s="14"/>
      <c r="X402" s="14"/>
      <c r="Y402" s="14"/>
      <c r="Z402" s="14"/>
      <c r="AA402" s="14"/>
      <c r="AB402" s="14"/>
    </row>
    <row r="403" ht="12.75" customHeight="1">
      <c r="A403" s="14"/>
      <c r="B403" s="14"/>
      <c r="C403" s="14"/>
      <c r="D403" s="14"/>
      <c r="E403" s="14"/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4"/>
      <c r="S403" s="14"/>
      <c r="T403" s="14"/>
      <c r="U403" s="14"/>
      <c r="V403" s="14"/>
      <c r="W403" s="14"/>
      <c r="X403" s="14"/>
      <c r="Y403" s="14"/>
      <c r="Z403" s="14"/>
      <c r="AA403" s="14"/>
      <c r="AB403" s="14"/>
    </row>
    <row r="404" ht="12.75" customHeight="1">
      <c r="A404" s="14"/>
      <c r="B404" s="14"/>
      <c r="C404" s="14"/>
      <c r="D404" s="14"/>
      <c r="E404" s="14"/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4"/>
      <c r="S404" s="14"/>
      <c r="T404" s="14"/>
      <c r="U404" s="14"/>
      <c r="V404" s="14"/>
      <c r="W404" s="14"/>
      <c r="X404" s="14"/>
      <c r="Y404" s="14"/>
      <c r="Z404" s="14"/>
      <c r="AA404" s="14"/>
      <c r="AB404" s="14"/>
    </row>
    <row r="405" ht="12.75" customHeight="1">
      <c r="A405" s="14"/>
      <c r="B405" s="14"/>
      <c r="C405" s="14"/>
      <c r="D405" s="14"/>
      <c r="E405" s="14"/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4"/>
      <c r="S405" s="14"/>
      <c r="T405" s="14"/>
      <c r="U405" s="14"/>
      <c r="V405" s="14"/>
      <c r="W405" s="14"/>
      <c r="X405" s="14"/>
      <c r="Y405" s="14"/>
      <c r="Z405" s="14"/>
      <c r="AA405" s="14"/>
      <c r="AB405" s="14"/>
    </row>
    <row r="406" ht="12.75" customHeight="1">
      <c r="A406" s="14"/>
      <c r="B406" s="14"/>
      <c r="C406" s="14"/>
      <c r="D406" s="14"/>
      <c r="E406" s="14"/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4"/>
      <c r="S406" s="14"/>
      <c r="T406" s="14"/>
      <c r="U406" s="14"/>
      <c r="V406" s="14"/>
      <c r="W406" s="14"/>
      <c r="X406" s="14"/>
      <c r="Y406" s="14"/>
      <c r="Z406" s="14"/>
      <c r="AA406" s="14"/>
      <c r="AB406" s="14"/>
    </row>
    <row r="407" ht="12.75" customHeight="1">
      <c r="A407" s="14"/>
      <c r="B407" s="14"/>
      <c r="C407" s="14"/>
      <c r="D407" s="14"/>
      <c r="E407" s="14"/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  <c r="U407" s="14"/>
      <c r="V407" s="14"/>
      <c r="W407" s="14"/>
      <c r="X407" s="14"/>
      <c r="Y407" s="14"/>
      <c r="Z407" s="14"/>
      <c r="AA407" s="14"/>
      <c r="AB407" s="14"/>
    </row>
    <row r="408" ht="12.75" customHeight="1">
      <c r="A408" s="14"/>
      <c r="B408" s="14"/>
      <c r="C408" s="14"/>
      <c r="D408" s="14"/>
      <c r="E408" s="14"/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  <c r="U408" s="14"/>
      <c r="V408" s="14"/>
      <c r="W408" s="14"/>
      <c r="X408" s="14"/>
      <c r="Y408" s="14"/>
      <c r="Z408" s="14"/>
      <c r="AA408" s="14"/>
      <c r="AB408" s="14"/>
    </row>
    <row r="409" ht="12.75" customHeight="1">
      <c r="A409" s="14"/>
      <c r="B409" s="14"/>
      <c r="C409" s="14"/>
      <c r="D409" s="14"/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  <c r="U409" s="14"/>
      <c r="V409" s="14"/>
      <c r="W409" s="14"/>
      <c r="X409" s="14"/>
      <c r="Y409" s="14"/>
      <c r="Z409" s="14"/>
      <c r="AA409" s="14"/>
      <c r="AB409" s="14"/>
    </row>
    <row r="410" ht="12.75" customHeight="1">
      <c r="A410" s="14"/>
      <c r="B410" s="14"/>
      <c r="C410" s="14"/>
      <c r="D410" s="14"/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  <c r="U410" s="14"/>
      <c r="V410" s="14"/>
      <c r="W410" s="14"/>
      <c r="X410" s="14"/>
      <c r="Y410" s="14"/>
      <c r="Z410" s="14"/>
      <c r="AA410" s="14"/>
      <c r="AB410" s="14"/>
    </row>
    <row r="411" ht="12.75" customHeight="1">
      <c r="A411" s="14"/>
      <c r="B411" s="14"/>
      <c r="C411" s="14"/>
      <c r="D411" s="14"/>
      <c r="E411" s="14"/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  <c r="U411" s="14"/>
      <c r="V411" s="14"/>
      <c r="W411" s="14"/>
      <c r="X411" s="14"/>
      <c r="Y411" s="14"/>
      <c r="Z411" s="14"/>
      <c r="AA411" s="14"/>
      <c r="AB411" s="14"/>
    </row>
    <row r="412" ht="12.75" customHeight="1">
      <c r="A412" s="14"/>
      <c r="B412" s="14"/>
      <c r="C412" s="14"/>
      <c r="D412" s="14"/>
      <c r="E412" s="14"/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4"/>
      <c r="S412" s="14"/>
      <c r="T412" s="14"/>
      <c r="U412" s="14"/>
      <c r="V412" s="14"/>
      <c r="W412" s="14"/>
      <c r="X412" s="14"/>
      <c r="Y412" s="14"/>
      <c r="Z412" s="14"/>
      <c r="AA412" s="14"/>
      <c r="AB412" s="14"/>
    </row>
    <row r="413" ht="12.75" customHeight="1">
      <c r="A413" s="14"/>
      <c r="B413" s="14"/>
      <c r="C413" s="14"/>
      <c r="D413" s="14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  <c r="U413" s="14"/>
      <c r="V413" s="14"/>
      <c r="W413" s="14"/>
      <c r="X413" s="14"/>
      <c r="Y413" s="14"/>
      <c r="Z413" s="14"/>
      <c r="AA413" s="14"/>
      <c r="AB413" s="14"/>
    </row>
    <row r="414" ht="12.75" customHeight="1">
      <c r="A414" s="14"/>
      <c r="B414" s="14"/>
      <c r="C414" s="14"/>
      <c r="D414" s="14"/>
      <c r="E414" s="14"/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4"/>
      <c r="S414" s="14"/>
      <c r="T414" s="14"/>
      <c r="U414" s="14"/>
      <c r="V414" s="14"/>
      <c r="W414" s="14"/>
      <c r="X414" s="14"/>
      <c r="Y414" s="14"/>
      <c r="Z414" s="14"/>
      <c r="AA414" s="14"/>
      <c r="AB414" s="14"/>
    </row>
    <row r="415" ht="12.75" customHeight="1">
      <c r="A415" s="14"/>
      <c r="B415" s="14"/>
      <c r="C415" s="14"/>
      <c r="D415" s="14"/>
      <c r="E415" s="14"/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4"/>
      <c r="S415" s="14"/>
      <c r="T415" s="14"/>
      <c r="U415" s="14"/>
      <c r="V415" s="14"/>
      <c r="W415" s="14"/>
      <c r="X415" s="14"/>
      <c r="Y415" s="14"/>
      <c r="Z415" s="14"/>
      <c r="AA415" s="14"/>
      <c r="AB415" s="14"/>
    </row>
    <row r="416" ht="12.75" customHeight="1">
      <c r="A416" s="14"/>
      <c r="B416" s="14"/>
      <c r="C416" s="14"/>
      <c r="D416" s="14"/>
      <c r="E416" s="14"/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4"/>
      <c r="S416" s="14"/>
      <c r="T416" s="14"/>
      <c r="U416" s="14"/>
      <c r="V416" s="14"/>
      <c r="W416" s="14"/>
      <c r="X416" s="14"/>
      <c r="Y416" s="14"/>
      <c r="Z416" s="14"/>
      <c r="AA416" s="14"/>
      <c r="AB416" s="14"/>
    </row>
    <row r="417" ht="12.75" customHeight="1">
      <c r="A417" s="14"/>
      <c r="B417" s="14"/>
      <c r="C417" s="14"/>
      <c r="D417" s="14"/>
      <c r="E417" s="14"/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4"/>
      <c r="S417" s="14"/>
      <c r="T417" s="14"/>
      <c r="U417" s="14"/>
      <c r="V417" s="14"/>
      <c r="W417" s="14"/>
      <c r="X417" s="14"/>
      <c r="Y417" s="14"/>
      <c r="Z417" s="14"/>
      <c r="AA417" s="14"/>
      <c r="AB417" s="14"/>
    </row>
    <row r="418" ht="12.75" customHeight="1">
      <c r="A418" s="14"/>
      <c r="B418" s="14"/>
      <c r="C418" s="14"/>
      <c r="D418" s="14"/>
      <c r="E418" s="14"/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  <c r="U418" s="14"/>
      <c r="V418" s="14"/>
      <c r="W418" s="14"/>
      <c r="X418" s="14"/>
      <c r="Y418" s="14"/>
      <c r="Z418" s="14"/>
      <c r="AA418" s="14"/>
      <c r="AB418" s="14"/>
    </row>
    <row r="419" ht="12.75" customHeight="1">
      <c r="A419" s="14"/>
      <c r="B419" s="14"/>
      <c r="C419" s="14"/>
      <c r="D419" s="14"/>
      <c r="E419" s="14"/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4"/>
      <c r="S419" s="14"/>
      <c r="T419" s="14"/>
      <c r="U419" s="14"/>
      <c r="V419" s="14"/>
      <c r="W419" s="14"/>
      <c r="X419" s="14"/>
      <c r="Y419" s="14"/>
      <c r="Z419" s="14"/>
      <c r="AA419" s="14"/>
      <c r="AB419" s="14"/>
    </row>
    <row r="420" ht="12.75" customHeight="1">
      <c r="A420" s="14"/>
      <c r="B420" s="14"/>
      <c r="C420" s="14"/>
      <c r="D420" s="14"/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/>
      <c r="U420" s="14"/>
      <c r="V420" s="14"/>
      <c r="W420" s="14"/>
      <c r="X420" s="14"/>
      <c r="Y420" s="14"/>
      <c r="Z420" s="14"/>
      <c r="AA420" s="14"/>
      <c r="AB420" s="14"/>
    </row>
    <row r="421" ht="12.75" customHeight="1">
      <c r="A421" s="14"/>
      <c r="B421" s="14"/>
      <c r="C421" s="14"/>
      <c r="D421" s="14"/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/>
      <c r="U421" s="14"/>
      <c r="V421" s="14"/>
      <c r="W421" s="14"/>
      <c r="X421" s="14"/>
      <c r="Y421" s="14"/>
      <c r="Z421" s="14"/>
      <c r="AA421" s="14"/>
      <c r="AB421" s="14"/>
    </row>
    <row r="422" ht="12.75" customHeight="1">
      <c r="A422" s="14"/>
      <c r="B422" s="14"/>
      <c r="C422" s="14"/>
      <c r="D422" s="14"/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  <c r="U422" s="14"/>
      <c r="V422" s="14"/>
      <c r="W422" s="14"/>
      <c r="X422" s="14"/>
      <c r="Y422" s="14"/>
      <c r="Z422" s="14"/>
      <c r="AA422" s="14"/>
      <c r="AB422" s="14"/>
    </row>
    <row r="423" ht="12.75" customHeight="1">
      <c r="A423" s="14"/>
      <c r="B423" s="14"/>
      <c r="C423" s="14"/>
      <c r="D423" s="14"/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  <c r="U423" s="14"/>
      <c r="V423" s="14"/>
      <c r="W423" s="14"/>
      <c r="X423" s="14"/>
      <c r="Y423" s="14"/>
      <c r="Z423" s="14"/>
      <c r="AA423" s="14"/>
      <c r="AB423" s="14"/>
    </row>
    <row r="424" ht="12.75" customHeight="1">
      <c r="A424" s="14"/>
      <c r="B424" s="14"/>
      <c r="C424" s="14"/>
      <c r="D424" s="14"/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  <c r="U424" s="14"/>
      <c r="V424" s="14"/>
      <c r="W424" s="14"/>
      <c r="X424" s="14"/>
      <c r="Y424" s="14"/>
      <c r="Z424" s="14"/>
      <c r="AA424" s="14"/>
      <c r="AB424" s="14"/>
    </row>
    <row r="425" ht="12.75" customHeight="1">
      <c r="A425" s="14"/>
      <c r="B425" s="14"/>
      <c r="C425" s="14"/>
      <c r="D425" s="14"/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  <c r="U425" s="14"/>
      <c r="V425" s="14"/>
      <c r="W425" s="14"/>
      <c r="X425" s="14"/>
      <c r="Y425" s="14"/>
      <c r="Z425" s="14"/>
      <c r="AA425" s="14"/>
      <c r="AB425" s="14"/>
    </row>
    <row r="426" ht="12.75" customHeight="1">
      <c r="A426" s="14"/>
      <c r="B426" s="14"/>
      <c r="C426" s="14"/>
      <c r="D426" s="14"/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  <c r="U426" s="14"/>
      <c r="V426" s="14"/>
      <c r="W426" s="14"/>
      <c r="X426" s="14"/>
      <c r="Y426" s="14"/>
      <c r="Z426" s="14"/>
      <c r="AA426" s="14"/>
      <c r="AB426" s="14"/>
    </row>
    <row r="427" ht="12.75" customHeight="1">
      <c r="A427" s="14"/>
      <c r="B427" s="14"/>
      <c r="C427" s="14"/>
      <c r="D427" s="14"/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  <c r="U427" s="14"/>
      <c r="V427" s="14"/>
      <c r="W427" s="14"/>
      <c r="X427" s="14"/>
      <c r="Y427" s="14"/>
      <c r="Z427" s="14"/>
      <c r="AA427" s="14"/>
      <c r="AB427" s="14"/>
    </row>
    <row r="428" ht="12.75" customHeight="1">
      <c r="A428" s="14"/>
      <c r="B428" s="14"/>
      <c r="C428" s="14"/>
      <c r="D428" s="14"/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  <c r="U428" s="14"/>
      <c r="V428" s="14"/>
      <c r="W428" s="14"/>
      <c r="X428" s="14"/>
      <c r="Y428" s="14"/>
      <c r="Z428" s="14"/>
      <c r="AA428" s="14"/>
      <c r="AB428" s="14"/>
    </row>
    <row r="429" ht="12.75" customHeight="1">
      <c r="A429" s="14"/>
      <c r="B429" s="14"/>
      <c r="C429" s="14"/>
      <c r="D429" s="14"/>
      <c r="E429" s="14"/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  <c r="U429" s="14"/>
      <c r="V429" s="14"/>
      <c r="W429" s="14"/>
      <c r="X429" s="14"/>
      <c r="Y429" s="14"/>
      <c r="Z429" s="14"/>
      <c r="AA429" s="14"/>
      <c r="AB429" s="14"/>
    </row>
    <row r="430" ht="12.75" customHeight="1">
      <c r="A430" s="14"/>
      <c r="B430" s="14"/>
      <c r="C430" s="14"/>
      <c r="D430" s="14"/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  <c r="U430" s="14"/>
      <c r="V430" s="14"/>
      <c r="W430" s="14"/>
      <c r="X430" s="14"/>
      <c r="Y430" s="14"/>
      <c r="Z430" s="14"/>
      <c r="AA430" s="14"/>
      <c r="AB430" s="14"/>
    </row>
    <row r="431" ht="12.75" customHeight="1">
      <c r="A431" s="14"/>
      <c r="B431" s="14"/>
      <c r="C431" s="14"/>
      <c r="D431" s="14"/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  <c r="U431" s="14"/>
      <c r="V431" s="14"/>
      <c r="W431" s="14"/>
      <c r="X431" s="14"/>
      <c r="Y431" s="14"/>
      <c r="Z431" s="14"/>
      <c r="AA431" s="14"/>
      <c r="AB431" s="14"/>
    </row>
    <row r="432" ht="12.75" customHeight="1">
      <c r="A432" s="14"/>
      <c r="B432" s="14"/>
      <c r="C432" s="14"/>
      <c r="D432" s="14"/>
      <c r="E432" s="14"/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  <c r="U432" s="14"/>
      <c r="V432" s="14"/>
      <c r="W432" s="14"/>
      <c r="X432" s="14"/>
      <c r="Y432" s="14"/>
      <c r="Z432" s="14"/>
      <c r="AA432" s="14"/>
      <c r="AB432" s="14"/>
    </row>
    <row r="433" ht="12.75" customHeight="1">
      <c r="A433" s="14"/>
      <c r="B433" s="14"/>
      <c r="C433" s="14"/>
      <c r="D433" s="14"/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4"/>
      <c r="S433" s="14"/>
      <c r="T433" s="14"/>
      <c r="U433" s="14"/>
      <c r="V433" s="14"/>
      <c r="W433" s="14"/>
      <c r="X433" s="14"/>
      <c r="Y433" s="14"/>
      <c r="Z433" s="14"/>
      <c r="AA433" s="14"/>
      <c r="AB433" s="14"/>
    </row>
    <row r="434" ht="12.75" customHeight="1">
      <c r="A434" s="14"/>
      <c r="B434" s="14"/>
      <c r="C434" s="14"/>
      <c r="D434" s="14"/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4"/>
      <c r="S434" s="14"/>
      <c r="T434" s="14"/>
      <c r="U434" s="14"/>
      <c r="V434" s="14"/>
      <c r="W434" s="14"/>
      <c r="X434" s="14"/>
      <c r="Y434" s="14"/>
      <c r="Z434" s="14"/>
      <c r="AA434" s="14"/>
      <c r="AB434" s="14"/>
    </row>
    <row r="435" ht="12.75" customHeight="1">
      <c r="A435" s="14"/>
      <c r="B435" s="14"/>
      <c r="C435" s="14"/>
      <c r="D435" s="14"/>
      <c r="E435" s="14"/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4"/>
      <c r="S435" s="14"/>
      <c r="T435" s="14"/>
      <c r="U435" s="14"/>
      <c r="V435" s="14"/>
      <c r="W435" s="14"/>
      <c r="X435" s="14"/>
      <c r="Y435" s="14"/>
      <c r="Z435" s="14"/>
      <c r="AA435" s="14"/>
      <c r="AB435" s="14"/>
    </row>
    <row r="436" ht="12.75" customHeight="1">
      <c r="A436" s="14"/>
      <c r="B436" s="14"/>
      <c r="C436" s="14"/>
      <c r="D436" s="14"/>
      <c r="E436" s="14"/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4"/>
      <c r="S436" s="14"/>
      <c r="T436" s="14"/>
      <c r="U436" s="14"/>
      <c r="V436" s="14"/>
      <c r="W436" s="14"/>
      <c r="X436" s="14"/>
      <c r="Y436" s="14"/>
      <c r="Z436" s="14"/>
      <c r="AA436" s="14"/>
      <c r="AB436" s="14"/>
    </row>
    <row r="437" ht="12.75" customHeight="1">
      <c r="A437" s="14"/>
      <c r="B437" s="14"/>
      <c r="C437" s="14"/>
      <c r="D437" s="14"/>
      <c r="E437" s="14"/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/>
      <c r="U437" s="14"/>
      <c r="V437" s="14"/>
      <c r="W437" s="14"/>
      <c r="X437" s="14"/>
      <c r="Y437" s="14"/>
      <c r="Z437" s="14"/>
      <c r="AA437" s="14"/>
      <c r="AB437" s="14"/>
    </row>
    <row r="438" ht="12.75" customHeight="1">
      <c r="A438" s="14"/>
      <c r="B438" s="14"/>
      <c r="C438" s="14"/>
      <c r="D438" s="14"/>
      <c r="E438" s="14"/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4"/>
      <c r="S438" s="14"/>
      <c r="T438" s="14"/>
      <c r="U438" s="14"/>
      <c r="V438" s="14"/>
      <c r="W438" s="14"/>
      <c r="X438" s="14"/>
      <c r="Y438" s="14"/>
      <c r="Z438" s="14"/>
      <c r="AA438" s="14"/>
      <c r="AB438" s="14"/>
    </row>
    <row r="439" ht="12.75" customHeight="1">
      <c r="A439" s="14"/>
      <c r="B439" s="14"/>
      <c r="C439" s="14"/>
      <c r="D439" s="14"/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4"/>
      <c r="S439" s="14"/>
      <c r="T439" s="14"/>
      <c r="U439" s="14"/>
      <c r="V439" s="14"/>
      <c r="W439" s="14"/>
      <c r="X439" s="14"/>
      <c r="Y439" s="14"/>
      <c r="Z439" s="14"/>
      <c r="AA439" s="14"/>
      <c r="AB439" s="14"/>
    </row>
    <row r="440" ht="12.75" customHeight="1">
      <c r="A440" s="14"/>
      <c r="B440" s="14"/>
      <c r="C440" s="14"/>
      <c r="D440" s="14"/>
      <c r="E440" s="14"/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/>
      <c r="U440" s="14"/>
      <c r="V440" s="14"/>
      <c r="W440" s="14"/>
      <c r="X440" s="14"/>
      <c r="Y440" s="14"/>
      <c r="Z440" s="14"/>
      <c r="AA440" s="14"/>
      <c r="AB440" s="14"/>
    </row>
    <row r="441" ht="12.75" customHeight="1">
      <c r="A441" s="14"/>
      <c r="B441" s="14"/>
      <c r="C441" s="14"/>
      <c r="D441" s="14"/>
      <c r="E441" s="14"/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  <c r="U441" s="14"/>
      <c r="V441" s="14"/>
      <c r="W441" s="14"/>
      <c r="X441" s="14"/>
      <c r="Y441" s="14"/>
      <c r="Z441" s="14"/>
      <c r="AA441" s="14"/>
      <c r="AB441" s="14"/>
    </row>
    <row r="442" ht="12.75" customHeight="1">
      <c r="A442" s="14"/>
      <c r="B442" s="14"/>
      <c r="C442" s="14"/>
      <c r="D442" s="14"/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  <c r="U442" s="14"/>
      <c r="V442" s="14"/>
      <c r="W442" s="14"/>
      <c r="X442" s="14"/>
      <c r="Y442" s="14"/>
      <c r="Z442" s="14"/>
      <c r="AA442" s="14"/>
      <c r="AB442" s="14"/>
    </row>
    <row r="443" ht="12.75" customHeight="1">
      <c r="A443" s="14"/>
      <c r="B443" s="14"/>
      <c r="C443" s="14"/>
      <c r="D443" s="14"/>
      <c r="E443" s="14"/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  <c r="U443" s="14"/>
      <c r="V443" s="14"/>
      <c r="W443" s="14"/>
      <c r="X443" s="14"/>
      <c r="Y443" s="14"/>
      <c r="Z443" s="14"/>
      <c r="AA443" s="14"/>
      <c r="AB443" s="14"/>
    </row>
    <row r="444" ht="12.75" customHeight="1">
      <c r="A444" s="14"/>
      <c r="B444" s="14"/>
      <c r="C444" s="14"/>
      <c r="D444" s="14"/>
      <c r="E444" s="14"/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4"/>
      <c r="S444" s="14"/>
      <c r="T444" s="14"/>
      <c r="U444" s="14"/>
      <c r="V444" s="14"/>
      <c r="W444" s="14"/>
      <c r="X444" s="14"/>
      <c r="Y444" s="14"/>
      <c r="Z444" s="14"/>
      <c r="AA444" s="14"/>
      <c r="AB444" s="14"/>
    </row>
    <row r="445" ht="12.75" customHeight="1">
      <c r="A445" s="14"/>
      <c r="B445" s="14"/>
      <c r="C445" s="14"/>
      <c r="D445" s="14"/>
      <c r="E445" s="14"/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4"/>
      <c r="S445" s="14"/>
      <c r="T445" s="14"/>
      <c r="U445" s="14"/>
      <c r="V445" s="14"/>
      <c r="W445" s="14"/>
      <c r="X445" s="14"/>
      <c r="Y445" s="14"/>
      <c r="Z445" s="14"/>
      <c r="AA445" s="14"/>
      <c r="AB445" s="14"/>
    </row>
    <row r="446" ht="12.75" customHeight="1">
      <c r="A446" s="14"/>
      <c r="B446" s="14"/>
      <c r="C446" s="14"/>
      <c r="D446" s="14"/>
      <c r="E446" s="14"/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4"/>
      <c r="S446" s="14"/>
      <c r="T446" s="14"/>
      <c r="U446" s="14"/>
      <c r="V446" s="14"/>
      <c r="W446" s="14"/>
      <c r="X446" s="14"/>
      <c r="Y446" s="14"/>
      <c r="Z446" s="14"/>
      <c r="AA446" s="14"/>
      <c r="AB446" s="14"/>
    </row>
    <row r="447" ht="12.75" customHeight="1">
      <c r="A447" s="14"/>
      <c r="B447" s="14"/>
      <c r="C447" s="14"/>
      <c r="D447" s="14"/>
      <c r="E447" s="14"/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4"/>
      <c r="S447" s="14"/>
      <c r="T447" s="14"/>
      <c r="U447" s="14"/>
      <c r="V447" s="14"/>
      <c r="W447" s="14"/>
      <c r="X447" s="14"/>
      <c r="Y447" s="14"/>
      <c r="Z447" s="14"/>
      <c r="AA447" s="14"/>
      <c r="AB447" s="14"/>
    </row>
    <row r="448" ht="12.75" customHeight="1">
      <c r="A448" s="14"/>
      <c r="B448" s="14"/>
      <c r="C448" s="14"/>
      <c r="D448" s="14"/>
      <c r="E448" s="14"/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4"/>
      <c r="S448" s="14"/>
      <c r="T448" s="14"/>
      <c r="U448" s="14"/>
      <c r="V448" s="14"/>
      <c r="W448" s="14"/>
      <c r="X448" s="14"/>
      <c r="Y448" s="14"/>
      <c r="Z448" s="14"/>
      <c r="AA448" s="14"/>
      <c r="AB448" s="14"/>
    </row>
    <row r="449" ht="12.75" customHeight="1">
      <c r="A449" s="14"/>
      <c r="B449" s="14"/>
      <c r="C449" s="14"/>
      <c r="D449" s="14"/>
      <c r="E449" s="14"/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4"/>
      <c r="S449" s="14"/>
      <c r="T449" s="14"/>
      <c r="U449" s="14"/>
      <c r="V449" s="14"/>
      <c r="W449" s="14"/>
      <c r="X449" s="14"/>
      <c r="Y449" s="14"/>
      <c r="Z449" s="14"/>
      <c r="AA449" s="14"/>
      <c r="AB449" s="14"/>
    </row>
    <row r="450" ht="12.75" customHeight="1">
      <c r="A450" s="14"/>
      <c r="B450" s="14"/>
      <c r="C450" s="14"/>
      <c r="D450" s="14"/>
      <c r="E450" s="14"/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4"/>
      <c r="S450" s="14"/>
      <c r="T450" s="14"/>
      <c r="U450" s="14"/>
      <c r="V450" s="14"/>
      <c r="W450" s="14"/>
      <c r="X450" s="14"/>
      <c r="Y450" s="14"/>
      <c r="Z450" s="14"/>
      <c r="AA450" s="14"/>
      <c r="AB450" s="14"/>
    </row>
    <row r="451" ht="12.75" customHeight="1">
      <c r="A451" s="14"/>
      <c r="B451" s="14"/>
      <c r="C451" s="14"/>
      <c r="D451" s="14"/>
      <c r="E451" s="14"/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4"/>
      <c r="S451" s="14"/>
      <c r="T451" s="14"/>
      <c r="U451" s="14"/>
      <c r="V451" s="14"/>
      <c r="W451" s="14"/>
      <c r="X451" s="14"/>
      <c r="Y451" s="14"/>
      <c r="Z451" s="14"/>
      <c r="AA451" s="14"/>
      <c r="AB451" s="14"/>
    </row>
    <row r="452" ht="12.75" customHeight="1">
      <c r="A452" s="14"/>
      <c r="B452" s="14"/>
      <c r="C452" s="14"/>
      <c r="D452" s="14"/>
      <c r="E452" s="14"/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4"/>
      <c r="S452" s="14"/>
      <c r="T452" s="14"/>
      <c r="U452" s="14"/>
      <c r="V452" s="14"/>
      <c r="W452" s="14"/>
      <c r="X452" s="14"/>
      <c r="Y452" s="14"/>
      <c r="Z452" s="14"/>
      <c r="AA452" s="14"/>
      <c r="AB452" s="14"/>
    </row>
    <row r="453" ht="12.75" customHeight="1">
      <c r="A453" s="14"/>
      <c r="B453" s="14"/>
      <c r="C453" s="14"/>
      <c r="D453" s="14"/>
      <c r="E453" s="14"/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4"/>
      <c r="S453" s="14"/>
      <c r="T453" s="14"/>
      <c r="U453" s="14"/>
      <c r="V453" s="14"/>
      <c r="W453" s="14"/>
      <c r="X453" s="14"/>
      <c r="Y453" s="14"/>
      <c r="Z453" s="14"/>
      <c r="AA453" s="14"/>
      <c r="AB453" s="14"/>
    </row>
    <row r="454" ht="12.75" customHeight="1">
      <c r="A454" s="14"/>
      <c r="B454" s="14"/>
      <c r="C454" s="14"/>
      <c r="D454" s="14"/>
      <c r="E454" s="14"/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  <c r="U454" s="14"/>
      <c r="V454" s="14"/>
      <c r="W454" s="14"/>
      <c r="X454" s="14"/>
      <c r="Y454" s="14"/>
      <c r="Z454" s="14"/>
      <c r="AA454" s="14"/>
      <c r="AB454" s="14"/>
    </row>
    <row r="455" ht="12.75" customHeight="1">
      <c r="A455" s="14"/>
      <c r="B455" s="14"/>
      <c r="C455" s="14"/>
      <c r="D455" s="14"/>
      <c r="E455" s="14"/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  <c r="U455" s="14"/>
      <c r="V455" s="14"/>
      <c r="W455" s="14"/>
      <c r="X455" s="14"/>
      <c r="Y455" s="14"/>
      <c r="Z455" s="14"/>
      <c r="AA455" s="14"/>
      <c r="AB455" s="14"/>
    </row>
    <row r="456" ht="12.75" customHeight="1">
      <c r="A456" s="14"/>
      <c r="B456" s="14"/>
      <c r="C456" s="14"/>
      <c r="D456" s="14"/>
      <c r="E456" s="14"/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/>
      <c r="U456" s="14"/>
      <c r="V456" s="14"/>
      <c r="W456" s="14"/>
      <c r="X456" s="14"/>
      <c r="Y456" s="14"/>
      <c r="Z456" s="14"/>
      <c r="AA456" s="14"/>
      <c r="AB456" s="14"/>
    </row>
    <row r="457" ht="12.75" customHeight="1">
      <c r="A457" s="14"/>
      <c r="B457" s="14"/>
      <c r="C457" s="14"/>
      <c r="D457" s="14"/>
      <c r="E457" s="14"/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4"/>
      <c r="S457" s="14"/>
      <c r="T457" s="14"/>
      <c r="U457" s="14"/>
      <c r="V457" s="14"/>
      <c r="W457" s="14"/>
      <c r="X457" s="14"/>
      <c r="Y457" s="14"/>
      <c r="Z457" s="14"/>
      <c r="AA457" s="14"/>
      <c r="AB457" s="14"/>
    </row>
    <row r="458" ht="12.75" customHeight="1">
      <c r="A458" s="14"/>
      <c r="B458" s="14"/>
      <c r="C458" s="14"/>
      <c r="D458" s="14"/>
      <c r="E458" s="14"/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4"/>
      <c r="S458" s="14"/>
      <c r="T458" s="14"/>
      <c r="U458" s="14"/>
      <c r="V458" s="14"/>
      <c r="W458" s="14"/>
      <c r="X458" s="14"/>
      <c r="Y458" s="14"/>
      <c r="Z458" s="14"/>
      <c r="AA458" s="14"/>
      <c r="AB458" s="14"/>
    </row>
    <row r="459" ht="12.75" customHeight="1">
      <c r="A459" s="14"/>
      <c r="B459" s="14"/>
      <c r="C459" s="14"/>
      <c r="D459" s="14"/>
      <c r="E459" s="14"/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4"/>
      <c r="S459" s="14"/>
      <c r="T459" s="14"/>
      <c r="U459" s="14"/>
      <c r="V459" s="14"/>
      <c r="W459" s="14"/>
      <c r="X459" s="14"/>
      <c r="Y459" s="14"/>
      <c r="Z459" s="14"/>
      <c r="AA459" s="14"/>
      <c r="AB459" s="14"/>
    </row>
    <row r="460" ht="12.75" customHeight="1">
      <c r="A460" s="14"/>
      <c r="B460" s="14"/>
      <c r="C460" s="14"/>
      <c r="D460" s="14"/>
      <c r="E460" s="14"/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  <c r="U460" s="14"/>
      <c r="V460" s="14"/>
      <c r="W460" s="14"/>
      <c r="X460" s="14"/>
      <c r="Y460" s="14"/>
      <c r="Z460" s="14"/>
      <c r="AA460" s="14"/>
      <c r="AB460" s="14"/>
    </row>
    <row r="461" ht="12.75" customHeight="1">
      <c r="A461" s="14"/>
      <c r="B461" s="14"/>
      <c r="C461" s="14"/>
      <c r="D461" s="14"/>
      <c r="E461" s="14"/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4"/>
      <c r="S461" s="14"/>
      <c r="T461" s="14"/>
      <c r="U461" s="14"/>
      <c r="V461" s="14"/>
      <c r="W461" s="14"/>
      <c r="X461" s="14"/>
      <c r="Y461" s="14"/>
      <c r="Z461" s="14"/>
      <c r="AA461" s="14"/>
      <c r="AB461" s="14"/>
    </row>
    <row r="462" ht="12.75" customHeight="1">
      <c r="A462" s="14"/>
      <c r="B462" s="14"/>
      <c r="C462" s="14"/>
      <c r="D462" s="14"/>
      <c r="E462" s="14"/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/>
      <c r="U462" s="14"/>
      <c r="V462" s="14"/>
      <c r="W462" s="14"/>
      <c r="X462" s="14"/>
      <c r="Y462" s="14"/>
      <c r="Z462" s="14"/>
      <c r="AA462" s="14"/>
      <c r="AB462" s="14"/>
    </row>
    <row r="463" ht="12.75" customHeight="1">
      <c r="A463" s="14"/>
      <c r="B463" s="14"/>
      <c r="C463" s="14"/>
      <c r="D463" s="14"/>
      <c r="E463" s="14"/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4"/>
      <c r="S463" s="14"/>
      <c r="T463" s="14"/>
      <c r="U463" s="14"/>
      <c r="V463" s="14"/>
      <c r="W463" s="14"/>
      <c r="X463" s="14"/>
      <c r="Y463" s="14"/>
      <c r="Z463" s="14"/>
      <c r="AA463" s="14"/>
      <c r="AB463" s="14"/>
    </row>
    <row r="464" ht="12.75" customHeight="1">
      <c r="A464" s="14"/>
      <c r="B464" s="14"/>
      <c r="C464" s="14"/>
      <c r="D464" s="14"/>
      <c r="E464" s="14"/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4"/>
      <c r="S464" s="14"/>
      <c r="T464" s="14"/>
      <c r="U464" s="14"/>
      <c r="V464" s="14"/>
      <c r="W464" s="14"/>
      <c r="X464" s="14"/>
      <c r="Y464" s="14"/>
      <c r="Z464" s="14"/>
      <c r="AA464" s="14"/>
      <c r="AB464" s="14"/>
    </row>
    <row r="465" ht="12.75" customHeight="1">
      <c r="A465" s="14"/>
      <c r="B465" s="14"/>
      <c r="C465" s="14"/>
      <c r="D465" s="14"/>
      <c r="E465" s="14"/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4"/>
      <c r="S465" s="14"/>
      <c r="T465" s="14"/>
      <c r="U465" s="14"/>
      <c r="V465" s="14"/>
      <c r="W465" s="14"/>
      <c r="X465" s="14"/>
      <c r="Y465" s="14"/>
      <c r="Z465" s="14"/>
      <c r="AA465" s="14"/>
      <c r="AB465" s="14"/>
    </row>
    <row r="466" ht="12.75" customHeight="1">
      <c r="A466" s="14"/>
      <c r="B466" s="14"/>
      <c r="C466" s="14"/>
      <c r="D466" s="14"/>
      <c r="E466" s="14"/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4"/>
      <c r="S466" s="14"/>
      <c r="T466" s="14"/>
      <c r="U466" s="14"/>
      <c r="V466" s="14"/>
      <c r="W466" s="14"/>
      <c r="X466" s="14"/>
      <c r="Y466" s="14"/>
      <c r="Z466" s="14"/>
      <c r="AA466" s="14"/>
      <c r="AB466" s="14"/>
    </row>
    <row r="467" ht="12.75" customHeight="1">
      <c r="A467" s="14"/>
      <c r="B467" s="14"/>
      <c r="C467" s="14"/>
      <c r="D467" s="14"/>
      <c r="E467" s="14"/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4"/>
      <c r="S467" s="14"/>
      <c r="T467" s="14"/>
      <c r="U467" s="14"/>
      <c r="V467" s="14"/>
      <c r="W467" s="14"/>
      <c r="X467" s="14"/>
      <c r="Y467" s="14"/>
      <c r="Z467" s="14"/>
      <c r="AA467" s="14"/>
      <c r="AB467" s="14"/>
    </row>
    <row r="468" ht="12.75" customHeight="1">
      <c r="A468" s="14"/>
      <c r="B468" s="14"/>
      <c r="C468" s="14"/>
      <c r="D468" s="14"/>
      <c r="E468" s="14"/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4"/>
      <c r="S468" s="14"/>
      <c r="T468" s="14"/>
      <c r="U468" s="14"/>
      <c r="V468" s="14"/>
      <c r="W468" s="14"/>
      <c r="X468" s="14"/>
      <c r="Y468" s="14"/>
      <c r="Z468" s="14"/>
      <c r="AA468" s="14"/>
      <c r="AB468" s="14"/>
    </row>
    <row r="469" ht="12.75" customHeight="1">
      <c r="A469" s="14"/>
      <c r="B469" s="14"/>
      <c r="C469" s="14"/>
      <c r="D469" s="14"/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  <c r="U469" s="14"/>
      <c r="V469" s="14"/>
      <c r="W469" s="14"/>
      <c r="X469" s="14"/>
      <c r="Y469" s="14"/>
      <c r="Z469" s="14"/>
      <c r="AA469" s="14"/>
      <c r="AB469" s="14"/>
    </row>
    <row r="470" ht="12.75" customHeight="1">
      <c r="A470" s="14"/>
      <c r="B470" s="14"/>
      <c r="C470" s="14"/>
      <c r="D470" s="14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  <c r="U470" s="14"/>
      <c r="V470" s="14"/>
      <c r="W470" s="14"/>
      <c r="X470" s="14"/>
      <c r="Y470" s="14"/>
      <c r="Z470" s="14"/>
      <c r="AA470" s="14"/>
      <c r="AB470" s="14"/>
    </row>
    <row r="471" ht="12.75" customHeight="1">
      <c r="A471" s="14"/>
      <c r="B471" s="14"/>
      <c r="C471" s="14"/>
      <c r="D471" s="14"/>
      <c r="E471" s="14"/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4"/>
      <c r="S471" s="14"/>
      <c r="T471" s="14"/>
      <c r="U471" s="14"/>
      <c r="V471" s="14"/>
      <c r="W471" s="14"/>
      <c r="X471" s="14"/>
      <c r="Y471" s="14"/>
      <c r="Z471" s="14"/>
      <c r="AA471" s="14"/>
      <c r="AB471" s="14"/>
    </row>
    <row r="472" ht="12.75" customHeight="1">
      <c r="A472" s="14"/>
      <c r="B472" s="14"/>
      <c r="C472" s="14"/>
      <c r="D472" s="14"/>
      <c r="E472" s="14"/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4"/>
      <c r="S472" s="14"/>
      <c r="T472" s="14"/>
      <c r="U472" s="14"/>
      <c r="V472" s="14"/>
      <c r="W472" s="14"/>
      <c r="X472" s="14"/>
      <c r="Y472" s="14"/>
      <c r="Z472" s="14"/>
      <c r="AA472" s="14"/>
      <c r="AB472" s="14"/>
    </row>
    <row r="473" ht="12.75" customHeight="1">
      <c r="A473" s="14"/>
      <c r="B473" s="14"/>
      <c r="C473" s="14"/>
      <c r="D473" s="14"/>
      <c r="E473" s="14"/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  <c r="U473" s="14"/>
      <c r="V473" s="14"/>
      <c r="W473" s="14"/>
      <c r="X473" s="14"/>
      <c r="Y473" s="14"/>
      <c r="Z473" s="14"/>
      <c r="AA473" s="14"/>
      <c r="AB473" s="14"/>
    </row>
    <row r="474" ht="12.75" customHeight="1">
      <c r="A474" s="14"/>
      <c r="B474" s="14"/>
      <c r="C474" s="14"/>
      <c r="D474" s="14"/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4"/>
      <c r="S474" s="14"/>
      <c r="T474" s="14"/>
      <c r="U474" s="14"/>
      <c r="V474" s="14"/>
      <c r="W474" s="14"/>
      <c r="X474" s="14"/>
      <c r="Y474" s="14"/>
      <c r="Z474" s="14"/>
      <c r="AA474" s="14"/>
      <c r="AB474" s="14"/>
    </row>
    <row r="475" ht="12.75" customHeight="1">
      <c r="A475" s="14"/>
      <c r="B475" s="14"/>
      <c r="C475" s="14"/>
      <c r="D475" s="14"/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  <c r="U475" s="14"/>
      <c r="V475" s="14"/>
      <c r="W475" s="14"/>
      <c r="X475" s="14"/>
      <c r="Y475" s="14"/>
      <c r="Z475" s="14"/>
      <c r="AA475" s="14"/>
      <c r="AB475" s="14"/>
    </row>
    <row r="476" ht="12.75" customHeight="1">
      <c r="A476" s="14"/>
      <c r="B476" s="14"/>
      <c r="C476" s="14"/>
      <c r="D476" s="14"/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4"/>
      <c r="S476" s="14"/>
      <c r="T476" s="14"/>
      <c r="U476" s="14"/>
      <c r="V476" s="14"/>
      <c r="W476" s="14"/>
      <c r="X476" s="14"/>
      <c r="Y476" s="14"/>
      <c r="Z476" s="14"/>
      <c r="AA476" s="14"/>
      <c r="AB476" s="14"/>
    </row>
    <row r="477" ht="12.75" customHeight="1">
      <c r="A477" s="14"/>
      <c r="B477" s="14"/>
      <c r="C477" s="14"/>
      <c r="D477" s="14"/>
      <c r="E477" s="14"/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4"/>
      <c r="S477" s="14"/>
      <c r="T477" s="14"/>
      <c r="U477" s="14"/>
      <c r="V477" s="14"/>
      <c r="W477" s="14"/>
      <c r="X477" s="14"/>
      <c r="Y477" s="14"/>
      <c r="Z477" s="14"/>
      <c r="AA477" s="14"/>
      <c r="AB477" s="14"/>
    </row>
    <row r="478" ht="12.75" customHeight="1">
      <c r="A478" s="14"/>
      <c r="B478" s="14"/>
      <c r="C478" s="14"/>
      <c r="D478" s="14"/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4"/>
      <c r="S478" s="14"/>
      <c r="T478" s="14"/>
      <c r="U478" s="14"/>
      <c r="V478" s="14"/>
      <c r="W478" s="14"/>
      <c r="X478" s="14"/>
      <c r="Y478" s="14"/>
      <c r="Z478" s="14"/>
      <c r="AA478" s="14"/>
      <c r="AB478" s="14"/>
    </row>
    <row r="479" ht="12.75" customHeight="1">
      <c r="A479" s="14"/>
      <c r="B479" s="14"/>
      <c r="C479" s="14"/>
      <c r="D479" s="14"/>
      <c r="E479" s="14"/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4"/>
      <c r="S479" s="14"/>
      <c r="T479" s="14"/>
      <c r="U479" s="14"/>
      <c r="V479" s="14"/>
      <c r="W479" s="14"/>
      <c r="X479" s="14"/>
      <c r="Y479" s="14"/>
      <c r="Z479" s="14"/>
      <c r="AA479" s="14"/>
      <c r="AB479" s="14"/>
    </row>
    <row r="480" ht="12.75" customHeight="1">
      <c r="A480" s="14"/>
      <c r="B480" s="14"/>
      <c r="C480" s="14"/>
      <c r="D480" s="14"/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/>
      <c r="U480" s="14"/>
      <c r="V480" s="14"/>
      <c r="W480" s="14"/>
      <c r="X480" s="14"/>
      <c r="Y480" s="14"/>
      <c r="Z480" s="14"/>
      <c r="AA480" s="14"/>
      <c r="AB480" s="14"/>
    </row>
    <row r="481" ht="12.75" customHeight="1">
      <c r="A481" s="14"/>
      <c r="B481" s="14"/>
      <c r="C481" s="14"/>
      <c r="D481" s="14"/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/>
      <c r="U481" s="14"/>
      <c r="V481" s="14"/>
      <c r="W481" s="14"/>
      <c r="X481" s="14"/>
      <c r="Y481" s="14"/>
      <c r="Z481" s="14"/>
      <c r="AA481" s="14"/>
      <c r="AB481" s="14"/>
    </row>
    <row r="482" ht="12.75" customHeight="1">
      <c r="A482" s="14"/>
      <c r="B482" s="14"/>
      <c r="C482" s="14"/>
      <c r="D482" s="14"/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  <c r="U482" s="14"/>
      <c r="V482" s="14"/>
      <c r="W482" s="14"/>
      <c r="X482" s="14"/>
      <c r="Y482" s="14"/>
      <c r="Z482" s="14"/>
      <c r="AA482" s="14"/>
      <c r="AB482" s="14"/>
    </row>
    <row r="483" ht="12.75" customHeight="1">
      <c r="A483" s="14"/>
      <c r="B483" s="14"/>
      <c r="C483" s="14"/>
      <c r="D483" s="14"/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4"/>
      <c r="S483" s="14"/>
      <c r="T483" s="14"/>
      <c r="U483" s="14"/>
      <c r="V483" s="14"/>
      <c r="W483" s="14"/>
      <c r="X483" s="14"/>
      <c r="Y483" s="14"/>
      <c r="Z483" s="14"/>
      <c r="AA483" s="14"/>
      <c r="AB483" s="14"/>
    </row>
    <row r="484" ht="12.75" customHeight="1">
      <c r="A484" s="14"/>
      <c r="B484" s="14"/>
      <c r="C484" s="14"/>
      <c r="D484" s="14"/>
      <c r="E484" s="14"/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4"/>
      <c r="S484" s="14"/>
      <c r="T484" s="14"/>
      <c r="U484" s="14"/>
      <c r="V484" s="14"/>
      <c r="W484" s="14"/>
      <c r="X484" s="14"/>
      <c r="Y484" s="14"/>
      <c r="Z484" s="14"/>
      <c r="AA484" s="14"/>
      <c r="AB484" s="14"/>
    </row>
    <row r="485" ht="12.75" customHeight="1">
      <c r="A485" s="14"/>
      <c r="B485" s="14"/>
      <c r="C485" s="14"/>
      <c r="D485" s="14"/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4"/>
      <c r="S485" s="14"/>
      <c r="T485" s="14"/>
      <c r="U485" s="14"/>
      <c r="V485" s="14"/>
      <c r="W485" s="14"/>
      <c r="X485" s="14"/>
      <c r="Y485" s="14"/>
      <c r="Z485" s="14"/>
      <c r="AA485" s="14"/>
      <c r="AB485" s="14"/>
    </row>
    <row r="486" ht="12.75" customHeight="1">
      <c r="A486" s="14"/>
      <c r="B486" s="14"/>
      <c r="C486" s="14"/>
      <c r="D486" s="14"/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  <c r="U486" s="14"/>
      <c r="V486" s="14"/>
      <c r="W486" s="14"/>
      <c r="X486" s="14"/>
      <c r="Y486" s="14"/>
      <c r="Z486" s="14"/>
      <c r="AA486" s="14"/>
      <c r="AB486" s="14"/>
    </row>
    <row r="487" ht="12.75" customHeight="1">
      <c r="A487" s="14"/>
      <c r="B487" s="14"/>
      <c r="C487" s="14"/>
      <c r="D487" s="14"/>
      <c r="E487" s="14"/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4"/>
      <c r="S487" s="14"/>
      <c r="T487" s="14"/>
      <c r="U487" s="14"/>
      <c r="V487" s="14"/>
      <c r="W487" s="14"/>
      <c r="X487" s="14"/>
      <c r="Y487" s="14"/>
      <c r="Z487" s="14"/>
      <c r="AA487" s="14"/>
      <c r="AB487" s="14"/>
    </row>
    <row r="488" ht="12.75" customHeight="1">
      <c r="A488" s="14"/>
      <c r="B488" s="14"/>
      <c r="C488" s="14"/>
      <c r="D488" s="14"/>
      <c r="E488" s="14"/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4"/>
      <c r="S488" s="14"/>
      <c r="T488" s="14"/>
      <c r="U488" s="14"/>
      <c r="V488" s="14"/>
      <c r="W488" s="14"/>
      <c r="X488" s="14"/>
      <c r="Y488" s="14"/>
      <c r="Z488" s="14"/>
      <c r="AA488" s="14"/>
      <c r="AB488" s="14"/>
    </row>
    <row r="489" ht="12.75" customHeight="1">
      <c r="A489" s="14"/>
      <c r="B489" s="14"/>
      <c r="C489" s="14"/>
      <c r="D489" s="14"/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4"/>
      <c r="S489" s="14"/>
      <c r="T489" s="14"/>
      <c r="U489" s="14"/>
      <c r="V489" s="14"/>
      <c r="W489" s="14"/>
      <c r="X489" s="14"/>
      <c r="Y489" s="14"/>
      <c r="Z489" s="14"/>
      <c r="AA489" s="14"/>
      <c r="AB489" s="14"/>
    </row>
    <row r="490" ht="12.75" customHeight="1">
      <c r="A490" s="14"/>
      <c r="B490" s="14"/>
      <c r="C490" s="14"/>
      <c r="D490" s="14"/>
      <c r="E490" s="14"/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4"/>
      <c r="S490" s="14"/>
      <c r="T490" s="14"/>
      <c r="U490" s="14"/>
      <c r="V490" s="14"/>
      <c r="W490" s="14"/>
      <c r="X490" s="14"/>
      <c r="Y490" s="14"/>
      <c r="Z490" s="14"/>
      <c r="AA490" s="14"/>
      <c r="AB490" s="14"/>
    </row>
    <row r="491" ht="12.75" customHeight="1">
      <c r="A491" s="14"/>
      <c r="B491" s="14"/>
      <c r="C491" s="14"/>
      <c r="D491" s="14"/>
      <c r="E491" s="14"/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4"/>
      <c r="S491" s="14"/>
      <c r="T491" s="14"/>
      <c r="U491" s="14"/>
      <c r="V491" s="14"/>
      <c r="W491" s="14"/>
      <c r="X491" s="14"/>
      <c r="Y491" s="14"/>
      <c r="Z491" s="14"/>
      <c r="AA491" s="14"/>
      <c r="AB491" s="14"/>
    </row>
    <row r="492" ht="12.75" customHeight="1">
      <c r="A492" s="14"/>
      <c r="B492" s="14"/>
      <c r="C492" s="14"/>
      <c r="D492" s="14"/>
      <c r="E492" s="14"/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4"/>
      <c r="S492" s="14"/>
      <c r="T492" s="14"/>
      <c r="U492" s="14"/>
      <c r="V492" s="14"/>
      <c r="W492" s="14"/>
      <c r="X492" s="14"/>
      <c r="Y492" s="14"/>
      <c r="Z492" s="14"/>
      <c r="AA492" s="14"/>
      <c r="AB492" s="14"/>
    </row>
    <row r="493" ht="12.75" customHeight="1">
      <c r="A493" s="14"/>
      <c r="B493" s="14"/>
      <c r="C493" s="14"/>
      <c r="D493" s="14"/>
      <c r="E493" s="14"/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4"/>
      <c r="S493" s="14"/>
      <c r="T493" s="14"/>
      <c r="U493" s="14"/>
      <c r="V493" s="14"/>
      <c r="W493" s="14"/>
      <c r="X493" s="14"/>
      <c r="Y493" s="14"/>
      <c r="Z493" s="14"/>
      <c r="AA493" s="14"/>
      <c r="AB493" s="14"/>
    </row>
    <row r="494" ht="12.75" customHeight="1">
      <c r="A494" s="14"/>
      <c r="B494" s="14"/>
      <c r="C494" s="14"/>
      <c r="D494" s="14"/>
      <c r="E494" s="14"/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4"/>
      <c r="S494" s="14"/>
      <c r="T494" s="14"/>
      <c r="U494" s="14"/>
      <c r="V494" s="14"/>
      <c r="W494" s="14"/>
      <c r="X494" s="14"/>
      <c r="Y494" s="14"/>
      <c r="Z494" s="14"/>
      <c r="AA494" s="14"/>
      <c r="AB494" s="14"/>
    </row>
    <row r="495" ht="12.75" customHeight="1">
      <c r="A495" s="14"/>
      <c r="B495" s="14"/>
      <c r="C495" s="14"/>
      <c r="D495" s="14"/>
      <c r="E495" s="14"/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4"/>
      <c r="S495" s="14"/>
      <c r="T495" s="14"/>
      <c r="U495" s="14"/>
      <c r="V495" s="14"/>
      <c r="W495" s="14"/>
      <c r="X495" s="14"/>
      <c r="Y495" s="14"/>
      <c r="Z495" s="14"/>
      <c r="AA495" s="14"/>
      <c r="AB495" s="14"/>
    </row>
    <row r="496" ht="12.75" customHeight="1">
      <c r="A496" s="14"/>
      <c r="B496" s="14"/>
      <c r="C496" s="14"/>
      <c r="D496" s="14"/>
      <c r="E496" s="14"/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4"/>
      <c r="S496" s="14"/>
      <c r="T496" s="14"/>
      <c r="U496" s="14"/>
      <c r="V496" s="14"/>
      <c r="W496" s="14"/>
      <c r="X496" s="14"/>
      <c r="Y496" s="14"/>
      <c r="Z496" s="14"/>
      <c r="AA496" s="14"/>
      <c r="AB496" s="14"/>
    </row>
    <row r="497" ht="12.75" customHeight="1">
      <c r="A497" s="14"/>
      <c r="B497" s="14"/>
      <c r="C497" s="14"/>
      <c r="D497" s="14"/>
      <c r="E497" s="14"/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4"/>
      <c r="S497" s="14"/>
      <c r="T497" s="14"/>
      <c r="U497" s="14"/>
      <c r="V497" s="14"/>
      <c r="W497" s="14"/>
      <c r="X497" s="14"/>
      <c r="Y497" s="14"/>
      <c r="Z497" s="14"/>
      <c r="AA497" s="14"/>
      <c r="AB497" s="14"/>
    </row>
    <row r="498" ht="12.75" customHeight="1">
      <c r="A498" s="14"/>
      <c r="B498" s="14"/>
      <c r="C498" s="14"/>
      <c r="D498" s="14"/>
      <c r="E498" s="14"/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4"/>
      <c r="S498" s="14"/>
      <c r="T498" s="14"/>
      <c r="U498" s="14"/>
      <c r="V498" s="14"/>
      <c r="W498" s="14"/>
      <c r="X498" s="14"/>
      <c r="Y498" s="14"/>
      <c r="Z498" s="14"/>
      <c r="AA498" s="14"/>
      <c r="AB498" s="14"/>
    </row>
    <row r="499" ht="12.75" customHeight="1">
      <c r="A499" s="14"/>
      <c r="B499" s="14"/>
      <c r="C499" s="14"/>
      <c r="D499" s="14"/>
      <c r="E499" s="14"/>
      <c r="F499" s="14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4"/>
      <c r="S499" s="14"/>
      <c r="T499" s="14"/>
      <c r="U499" s="14"/>
      <c r="V499" s="14"/>
      <c r="W499" s="14"/>
      <c r="X499" s="14"/>
      <c r="Y499" s="14"/>
      <c r="Z499" s="14"/>
      <c r="AA499" s="14"/>
      <c r="AB499" s="14"/>
    </row>
    <row r="500" ht="12.75" customHeight="1">
      <c r="A500" s="14"/>
      <c r="B500" s="14"/>
      <c r="C500" s="14"/>
      <c r="D500" s="14"/>
      <c r="E500" s="14"/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4"/>
      <c r="S500" s="14"/>
      <c r="T500" s="14"/>
      <c r="U500" s="14"/>
      <c r="V500" s="14"/>
      <c r="W500" s="14"/>
      <c r="X500" s="14"/>
      <c r="Y500" s="14"/>
      <c r="Z500" s="14"/>
      <c r="AA500" s="14"/>
      <c r="AB500" s="14"/>
    </row>
    <row r="501" ht="12.75" customHeight="1">
      <c r="A501" s="14"/>
      <c r="B501" s="14"/>
      <c r="C501" s="14"/>
      <c r="D501" s="14"/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4"/>
      <c r="S501" s="14"/>
      <c r="T501" s="14"/>
      <c r="U501" s="14"/>
      <c r="V501" s="14"/>
      <c r="W501" s="14"/>
      <c r="X501" s="14"/>
      <c r="Y501" s="14"/>
      <c r="Z501" s="14"/>
      <c r="AA501" s="14"/>
      <c r="AB501" s="14"/>
    </row>
    <row r="502" ht="12.75" customHeight="1">
      <c r="A502" s="14"/>
      <c r="B502" s="14"/>
      <c r="C502" s="14"/>
      <c r="D502" s="14"/>
      <c r="E502" s="14"/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4"/>
      <c r="S502" s="14"/>
      <c r="T502" s="14"/>
      <c r="U502" s="14"/>
      <c r="V502" s="14"/>
      <c r="W502" s="14"/>
      <c r="X502" s="14"/>
      <c r="Y502" s="14"/>
      <c r="Z502" s="14"/>
      <c r="AA502" s="14"/>
      <c r="AB502" s="14"/>
    </row>
    <row r="503" ht="12.75" customHeight="1">
      <c r="A503" s="14"/>
      <c r="B503" s="14"/>
      <c r="C503" s="14"/>
      <c r="D503" s="14"/>
      <c r="E503" s="14"/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4"/>
      <c r="S503" s="14"/>
      <c r="T503" s="14"/>
      <c r="U503" s="14"/>
      <c r="V503" s="14"/>
      <c r="W503" s="14"/>
      <c r="X503" s="14"/>
      <c r="Y503" s="14"/>
      <c r="Z503" s="14"/>
      <c r="AA503" s="14"/>
      <c r="AB503" s="14"/>
    </row>
    <row r="504" ht="12.75" customHeight="1">
      <c r="A504" s="14"/>
      <c r="B504" s="14"/>
      <c r="C504" s="14"/>
      <c r="D504" s="14"/>
      <c r="E504" s="14"/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4"/>
      <c r="S504" s="14"/>
      <c r="T504" s="14"/>
      <c r="U504" s="14"/>
      <c r="V504" s="14"/>
      <c r="W504" s="14"/>
      <c r="X504" s="14"/>
      <c r="Y504" s="14"/>
      <c r="Z504" s="14"/>
      <c r="AA504" s="14"/>
      <c r="AB504" s="14"/>
    </row>
    <row r="505" ht="12.75" customHeight="1">
      <c r="A505" s="14"/>
      <c r="B505" s="14"/>
      <c r="C505" s="14"/>
      <c r="D505" s="14"/>
      <c r="E505" s="14"/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4"/>
      <c r="S505" s="14"/>
      <c r="T505" s="14"/>
      <c r="U505" s="14"/>
      <c r="V505" s="14"/>
      <c r="W505" s="14"/>
      <c r="X505" s="14"/>
      <c r="Y505" s="14"/>
      <c r="Z505" s="14"/>
      <c r="AA505" s="14"/>
      <c r="AB505" s="14"/>
    </row>
    <row r="506" ht="12.75" customHeight="1">
      <c r="A506" s="14"/>
      <c r="B506" s="14"/>
      <c r="C506" s="14"/>
      <c r="D506" s="14"/>
      <c r="E506" s="14"/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4"/>
      <c r="S506" s="14"/>
      <c r="T506" s="14"/>
      <c r="U506" s="14"/>
      <c r="V506" s="14"/>
      <c r="W506" s="14"/>
      <c r="X506" s="14"/>
      <c r="Y506" s="14"/>
      <c r="Z506" s="14"/>
      <c r="AA506" s="14"/>
      <c r="AB506" s="14"/>
    </row>
    <row r="507" ht="12.75" customHeight="1">
      <c r="A507" s="14"/>
      <c r="B507" s="14"/>
      <c r="C507" s="14"/>
      <c r="D507" s="14"/>
      <c r="E507" s="14"/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4"/>
      <c r="S507" s="14"/>
      <c r="T507" s="14"/>
      <c r="U507" s="14"/>
      <c r="V507" s="14"/>
      <c r="W507" s="14"/>
      <c r="X507" s="14"/>
      <c r="Y507" s="14"/>
      <c r="Z507" s="14"/>
      <c r="AA507" s="14"/>
      <c r="AB507" s="14"/>
    </row>
    <row r="508" ht="12.75" customHeight="1">
      <c r="A508" s="14"/>
      <c r="B508" s="14"/>
      <c r="C508" s="14"/>
      <c r="D508" s="14"/>
      <c r="E508" s="14"/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4"/>
      <c r="S508" s="14"/>
      <c r="T508" s="14"/>
      <c r="U508" s="14"/>
      <c r="V508" s="14"/>
      <c r="W508" s="14"/>
      <c r="X508" s="14"/>
      <c r="Y508" s="14"/>
      <c r="Z508" s="14"/>
      <c r="AA508" s="14"/>
      <c r="AB508" s="14"/>
    </row>
    <row r="509" ht="12.75" customHeight="1">
      <c r="A509" s="14"/>
      <c r="B509" s="14"/>
      <c r="C509" s="14"/>
      <c r="D509" s="14"/>
      <c r="E509" s="14"/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4"/>
      <c r="S509" s="14"/>
      <c r="T509" s="14"/>
      <c r="U509" s="14"/>
      <c r="V509" s="14"/>
      <c r="W509" s="14"/>
      <c r="X509" s="14"/>
      <c r="Y509" s="14"/>
      <c r="Z509" s="14"/>
      <c r="AA509" s="14"/>
      <c r="AB509" s="14"/>
    </row>
    <row r="510" ht="12.75" customHeight="1">
      <c r="A510" s="14"/>
      <c r="B510" s="14"/>
      <c r="C510" s="14"/>
      <c r="D510" s="14"/>
      <c r="E510" s="14"/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4"/>
      <c r="S510" s="14"/>
      <c r="T510" s="14"/>
      <c r="U510" s="14"/>
      <c r="V510" s="14"/>
      <c r="W510" s="14"/>
      <c r="X510" s="14"/>
      <c r="Y510" s="14"/>
      <c r="Z510" s="14"/>
      <c r="AA510" s="14"/>
      <c r="AB510" s="14"/>
    </row>
    <row r="511" ht="12.75" customHeight="1">
      <c r="A511" s="14"/>
      <c r="B511" s="14"/>
      <c r="C511" s="14"/>
      <c r="D511" s="14"/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4"/>
      <c r="S511" s="14"/>
      <c r="T511" s="14"/>
      <c r="U511" s="14"/>
      <c r="V511" s="14"/>
      <c r="W511" s="14"/>
      <c r="X511" s="14"/>
      <c r="Y511" s="14"/>
      <c r="Z511" s="14"/>
      <c r="AA511" s="14"/>
      <c r="AB511" s="14"/>
    </row>
    <row r="512" ht="12.75" customHeight="1">
      <c r="A512" s="14"/>
      <c r="B512" s="14"/>
      <c r="C512" s="14"/>
      <c r="D512" s="14"/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4"/>
      <c r="S512" s="14"/>
      <c r="T512" s="14"/>
      <c r="U512" s="14"/>
      <c r="V512" s="14"/>
      <c r="W512" s="14"/>
      <c r="X512" s="14"/>
      <c r="Y512" s="14"/>
      <c r="Z512" s="14"/>
      <c r="AA512" s="14"/>
      <c r="AB512" s="14"/>
    </row>
    <row r="513" ht="12.75" customHeight="1">
      <c r="A513" s="14"/>
      <c r="B513" s="14"/>
      <c r="C513" s="14"/>
      <c r="D513" s="14"/>
      <c r="E513" s="14"/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4"/>
      <c r="S513" s="14"/>
      <c r="T513" s="14"/>
      <c r="U513" s="14"/>
      <c r="V513" s="14"/>
      <c r="W513" s="14"/>
      <c r="X513" s="14"/>
      <c r="Y513" s="14"/>
      <c r="Z513" s="14"/>
      <c r="AA513" s="14"/>
      <c r="AB513" s="14"/>
    </row>
    <row r="514" ht="12.75" customHeight="1">
      <c r="A514" s="14"/>
      <c r="B514" s="14"/>
      <c r="C514" s="14"/>
      <c r="D514" s="14"/>
      <c r="E514" s="14"/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4"/>
      <c r="S514" s="14"/>
      <c r="T514" s="14"/>
      <c r="U514" s="14"/>
      <c r="V514" s="14"/>
      <c r="W514" s="14"/>
      <c r="X514" s="14"/>
      <c r="Y514" s="14"/>
      <c r="Z514" s="14"/>
      <c r="AA514" s="14"/>
      <c r="AB514" s="14"/>
    </row>
    <row r="515" ht="12.75" customHeight="1">
      <c r="A515" s="14"/>
      <c r="B515" s="14"/>
      <c r="C515" s="14"/>
      <c r="D515" s="14"/>
      <c r="E515" s="14"/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4"/>
      <c r="S515" s="14"/>
      <c r="T515" s="14"/>
      <c r="U515" s="14"/>
      <c r="V515" s="14"/>
      <c r="W515" s="14"/>
      <c r="X515" s="14"/>
      <c r="Y515" s="14"/>
      <c r="Z515" s="14"/>
      <c r="AA515" s="14"/>
      <c r="AB515" s="14"/>
    </row>
    <row r="516" ht="12.75" customHeight="1">
      <c r="A516" s="14"/>
      <c r="B516" s="14"/>
      <c r="C516" s="14"/>
      <c r="D516" s="14"/>
      <c r="E516" s="14"/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4"/>
      <c r="S516" s="14"/>
      <c r="T516" s="14"/>
      <c r="U516" s="14"/>
      <c r="V516" s="14"/>
      <c r="W516" s="14"/>
      <c r="X516" s="14"/>
      <c r="Y516" s="14"/>
      <c r="Z516" s="14"/>
      <c r="AA516" s="14"/>
      <c r="AB516" s="14"/>
    </row>
    <row r="517" ht="12.75" customHeight="1">
      <c r="A517" s="14"/>
      <c r="B517" s="14"/>
      <c r="C517" s="14"/>
      <c r="D517" s="14"/>
      <c r="E517" s="14"/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4"/>
      <c r="S517" s="14"/>
      <c r="T517" s="14"/>
      <c r="U517" s="14"/>
      <c r="V517" s="14"/>
      <c r="W517" s="14"/>
      <c r="X517" s="14"/>
      <c r="Y517" s="14"/>
      <c r="Z517" s="14"/>
      <c r="AA517" s="14"/>
      <c r="AB517" s="14"/>
    </row>
    <row r="518" ht="12.75" customHeight="1">
      <c r="A518" s="14"/>
      <c r="B518" s="14"/>
      <c r="C518" s="14"/>
      <c r="D518" s="14"/>
      <c r="E518" s="14"/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4"/>
      <c r="S518" s="14"/>
      <c r="T518" s="14"/>
      <c r="U518" s="14"/>
      <c r="V518" s="14"/>
      <c r="W518" s="14"/>
      <c r="X518" s="14"/>
      <c r="Y518" s="14"/>
      <c r="Z518" s="14"/>
      <c r="AA518" s="14"/>
      <c r="AB518" s="14"/>
    </row>
    <row r="519" ht="12.75" customHeight="1">
      <c r="A519" s="14"/>
      <c r="B519" s="14"/>
      <c r="C519" s="14"/>
      <c r="D519" s="14"/>
      <c r="E519" s="14"/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4"/>
      <c r="S519" s="14"/>
      <c r="T519" s="14"/>
      <c r="U519" s="14"/>
      <c r="V519" s="14"/>
      <c r="W519" s="14"/>
      <c r="X519" s="14"/>
      <c r="Y519" s="14"/>
      <c r="Z519" s="14"/>
      <c r="AA519" s="14"/>
      <c r="AB519" s="14"/>
    </row>
    <row r="520" ht="12.75" customHeight="1">
      <c r="A520" s="14"/>
      <c r="B520" s="14"/>
      <c r="C520" s="14"/>
      <c r="D520" s="14"/>
      <c r="E520" s="14"/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4"/>
      <c r="S520" s="14"/>
      <c r="T520" s="14"/>
      <c r="U520" s="14"/>
      <c r="V520" s="14"/>
      <c r="W520" s="14"/>
      <c r="X520" s="14"/>
      <c r="Y520" s="14"/>
      <c r="Z520" s="14"/>
      <c r="AA520" s="14"/>
      <c r="AB520" s="14"/>
    </row>
    <row r="521" ht="12.75" customHeight="1">
      <c r="A521" s="14"/>
      <c r="B521" s="14"/>
      <c r="C521" s="14"/>
      <c r="D521" s="14"/>
      <c r="E521" s="14"/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4"/>
      <c r="S521" s="14"/>
      <c r="T521" s="14"/>
      <c r="U521" s="14"/>
      <c r="V521" s="14"/>
      <c r="W521" s="14"/>
      <c r="X521" s="14"/>
      <c r="Y521" s="14"/>
      <c r="Z521" s="14"/>
      <c r="AA521" s="14"/>
      <c r="AB521" s="14"/>
    </row>
    <row r="522" ht="12.75" customHeight="1">
      <c r="A522" s="14"/>
      <c r="B522" s="14"/>
      <c r="C522" s="14"/>
      <c r="D522" s="14"/>
      <c r="E522" s="14"/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4"/>
      <c r="S522" s="14"/>
      <c r="T522" s="14"/>
      <c r="U522" s="14"/>
      <c r="V522" s="14"/>
      <c r="W522" s="14"/>
      <c r="X522" s="14"/>
      <c r="Y522" s="14"/>
      <c r="Z522" s="14"/>
      <c r="AA522" s="14"/>
      <c r="AB522" s="14"/>
    </row>
    <row r="523" ht="12.75" customHeight="1">
      <c r="A523" s="14"/>
      <c r="B523" s="14"/>
      <c r="C523" s="14"/>
      <c r="D523" s="14"/>
      <c r="E523" s="14"/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4"/>
      <c r="S523" s="14"/>
      <c r="T523" s="14"/>
      <c r="U523" s="14"/>
      <c r="V523" s="14"/>
      <c r="W523" s="14"/>
      <c r="X523" s="14"/>
      <c r="Y523" s="14"/>
      <c r="Z523" s="14"/>
      <c r="AA523" s="14"/>
      <c r="AB523" s="14"/>
    </row>
    <row r="524" ht="12.75" customHeight="1">
      <c r="A524" s="14"/>
      <c r="B524" s="14"/>
      <c r="C524" s="14"/>
      <c r="D524" s="14"/>
      <c r="E524" s="14"/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4"/>
      <c r="S524" s="14"/>
      <c r="T524" s="14"/>
      <c r="U524" s="14"/>
      <c r="V524" s="14"/>
      <c r="W524" s="14"/>
      <c r="X524" s="14"/>
      <c r="Y524" s="14"/>
      <c r="Z524" s="14"/>
      <c r="AA524" s="14"/>
      <c r="AB524" s="14"/>
    </row>
    <row r="525" ht="12.75" customHeight="1">
      <c r="A525" s="14"/>
      <c r="B525" s="14"/>
      <c r="C525" s="14"/>
      <c r="D525" s="14"/>
      <c r="E525" s="14"/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4"/>
      <c r="S525" s="14"/>
      <c r="T525" s="14"/>
      <c r="U525" s="14"/>
      <c r="V525" s="14"/>
      <c r="W525" s="14"/>
      <c r="X525" s="14"/>
      <c r="Y525" s="14"/>
      <c r="Z525" s="14"/>
      <c r="AA525" s="14"/>
      <c r="AB525" s="14"/>
    </row>
    <row r="526" ht="12.75" customHeight="1">
      <c r="A526" s="14"/>
      <c r="B526" s="14"/>
      <c r="C526" s="14"/>
      <c r="D526" s="14"/>
      <c r="E526" s="14"/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4"/>
      <c r="S526" s="14"/>
      <c r="T526" s="14"/>
      <c r="U526" s="14"/>
      <c r="V526" s="14"/>
      <c r="W526" s="14"/>
      <c r="X526" s="14"/>
      <c r="Y526" s="14"/>
      <c r="Z526" s="14"/>
      <c r="AA526" s="14"/>
      <c r="AB526" s="14"/>
    </row>
    <row r="527" ht="12.75" customHeight="1">
      <c r="A527" s="14"/>
      <c r="B527" s="14"/>
      <c r="C527" s="14"/>
      <c r="D527" s="14"/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4"/>
      <c r="S527" s="14"/>
      <c r="T527" s="14"/>
      <c r="U527" s="14"/>
      <c r="V527" s="14"/>
      <c r="W527" s="14"/>
      <c r="X527" s="14"/>
      <c r="Y527" s="14"/>
      <c r="Z527" s="14"/>
      <c r="AA527" s="14"/>
      <c r="AB527" s="14"/>
    </row>
    <row r="528" ht="12.75" customHeight="1">
      <c r="A528" s="14"/>
      <c r="B528" s="14"/>
      <c r="C528" s="14"/>
      <c r="D528" s="14"/>
      <c r="E528" s="14"/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4"/>
      <c r="S528" s="14"/>
      <c r="T528" s="14"/>
      <c r="U528" s="14"/>
      <c r="V528" s="14"/>
      <c r="W528" s="14"/>
      <c r="X528" s="14"/>
      <c r="Y528" s="14"/>
      <c r="Z528" s="14"/>
      <c r="AA528" s="14"/>
      <c r="AB528" s="14"/>
    </row>
    <row r="529" ht="12.75" customHeight="1">
      <c r="A529" s="14"/>
      <c r="B529" s="14"/>
      <c r="C529" s="14"/>
      <c r="D529" s="14"/>
      <c r="E529" s="14"/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4"/>
      <c r="S529" s="14"/>
      <c r="T529" s="14"/>
      <c r="U529" s="14"/>
      <c r="V529" s="14"/>
      <c r="W529" s="14"/>
      <c r="X529" s="14"/>
      <c r="Y529" s="14"/>
      <c r="Z529" s="14"/>
      <c r="AA529" s="14"/>
      <c r="AB529" s="14"/>
    </row>
    <row r="530" ht="12.75" customHeight="1">
      <c r="A530" s="14"/>
      <c r="B530" s="14"/>
      <c r="C530" s="14"/>
      <c r="D530" s="14"/>
      <c r="E530" s="14"/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4"/>
      <c r="S530" s="14"/>
      <c r="T530" s="14"/>
      <c r="U530" s="14"/>
      <c r="V530" s="14"/>
      <c r="W530" s="14"/>
      <c r="X530" s="14"/>
      <c r="Y530" s="14"/>
      <c r="Z530" s="14"/>
      <c r="AA530" s="14"/>
      <c r="AB530" s="14"/>
    </row>
    <row r="531" ht="12.75" customHeight="1">
      <c r="A531" s="14"/>
      <c r="B531" s="14"/>
      <c r="C531" s="14"/>
      <c r="D531" s="14"/>
      <c r="E531" s="14"/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4"/>
      <c r="S531" s="14"/>
      <c r="T531" s="14"/>
      <c r="U531" s="14"/>
      <c r="V531" s="14"/>
      <c r="W531" s="14"/>
      <c r="X531" s="14"/>
      <c r="Y531" s="14"/>
      <c r="Z531" s="14"/>
      <c r="AA531" s="14"/>
      <c r="AB531" s="14"/>
    </row>
    <row r="532" ht="12.75" customHeight="1">
      <c r="A532" s="14"/>
      <c r="B532" s="14"/>
      <c r="C532" s="14"/>
      <c r="D532" s="14"/>
      <c r="E532" s="14"/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4"/>
      <c r="S532" s="14"/>
      <c r="T532" s="14"/>
      <c r="U532" s="14"/>
      <c r="V532" s="14"/>
      <c r="W532" s="14"/>
      <c r="X532" s="14"/>
      <c r="Y532" s="14"/>
      <c r="Z532" s="14"/>
      <c r="AA532" s="14"/>
      <c r="AB532" s="14"/>
    </row>
    <row r="533" ht="12.75" customHeight="1">
      <c r="A533" s="14"/>
      <c r="B533" s="14"/>
      <c r="C533" s="14"/>
      <c r="D533" s="14"/>
      <c r="E533" s="14"/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4"/>
      <c r="S533" s="14"/>
      <c r="T533" s="14"/>
      <c r="U533" s="14"/>
      <c r="V533" s="14"/>
      <c r="W533" s="14"/>
      <c r="X533" s="14"/>
      <c r="Y533" s="14"/>
      <c r="Z533" s="14"/>
      <c r="AA533" s="14"/>
      <c r="AB533" s="14"/>
    </row>
    <row r="534" ht="12.75" customHeight="1">
      <c r="A534" s="14"/>
      <c r="B534" s="14"/>
      <c r="C534" s="14"/>
      <c r="D534" s="14"/>
      <c r="E534" s="14"/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4"/>
      <c r="S534" s="14"/>
      <c r="T534" s="14"/>
      <c r="U534" s="14"/>
      <c r="V534" s="14"/>
      <c r="W534" s="14"/>
      <c r="X534" s="14"/>
      <c r="Y534" s="14"/>
      <c r="Z534" s="14"/>
      <c r="AA534" s="14"/>
      <c r="AB534" s="14"/>
    </row>
    <row r="535" ht="12.75" customHeight="1">
      <c r="A535" s="14"/>
      <c r="B535" s="14"/>
      <c r="C535" s="14"/>
      <c r="D535" s="14"/>
      <c r="E535" s="14"/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4"/>
      <c r="S535" s="14"/>
      <c r="T535" s="14"/>
      <c r="U535" s="14"/>
      <c r="V535" s="14"/>
      <c r="W535" s="14"/>
      <c r="X535" s="14"/>
      <c r="Y535" s="14"/>
      <c r="Z535" s="14"/>
      <c r="AA535" s="14"/>
      <c r="AB535" s="14"/>
    </row>
    <row r="536" ht="12.75" customHeight="1">
      <c r="A536" s="14"/>
      <c r="B536" s="14"/>
      <c r="C536" s="14"/>
      <c r="D536" s="14"/>
      <c r="E536" s="14"/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4"/>
      <c r="S536" s="14"/>
      <c r="T536" s="14"/>
      <c r="U536" s="14"/>
      <c r="V536" s="14"/>
      <c r="W536" s="14"/>
      <c r="X536" s="14"/>
      <c r="Y536" s="14"/>
      <c r="Z536" s="14"/>
      <c r="AA536" s="14"/>
      <c r="AB536" s="14"/>
    </row>
    <row r="537" ht="12.75" customHeight="1">
      <c r="A537" s="14"/>
      <c r="B537" s="14"/>
      <c r="C537" s="14"/>
      <c r="D537" s="14"/>
      <c r="E537" s="14"/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4"/>
      <c r="S537" s="14"/>
      <c r="T537" s="14"/>
      <c r="U537" s="14"/>
      <c r="V537" s="14"/>
      <c r="W537" s="14"/>
      <c r="X537" s="14"/>
      <c r="Y537" s="14"/>
      <c r="Z537" s="14"/>
      <c r="AA537" s="14"/>
      <c r="AB537" s="14"/>
    </row>
    <row r="538" ht="12.75" customHeight="1">
      <c r="A538" s="14"/>
      <c r="B538" s="14"/>
      <c r="C538" s="14"/>
      <c r="D538" s="14"/>
      <c r="E538" s="14"/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4"/>
      <c r="S538" s="14"/>
      <c r="T538" s="14"/>
      <c r="U538" s="14"/>
      <c r="V538" s="14"/>
      <c r="W538" s="14"/>
      <c r="X538" s="14"/>
      <c r="Y538" s="14"/>
      <c r="Z538" s="14"/>
      <c r="AA538" s="14"/>
      <c r="AB538" s="14"/>
    </row>
    <row r="539" ht="12.75" customHeight="1">
      <c r="A539" s="14"/>
      <c r="B539" s="14"/>
      <c r="C539" s="14"/>
      <c r="D539" s="14"/>
      <c r="E539" s="14"/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4"/>
      <c r="S539" s="14"/>
      <c r="T539" s="14"/>
      <c r="U539" s="14"/>
      <c r="V539" s="14"/>
      <c r="W539" s="14"/>
      <c r="X539" s="14"/>
      <c r="Y539" s="14"/>
      <c r="Z539" s="14"/>
      <c r="AA539" s="14"/>
      <c r="AB539" s="14"/>
    </row>
    <row r="540" ht="12.75" customHeight="1">
      <c r="A540" s="14"/>
      <c r="B540" s="14"/>
      <c r="C540" s="14"/>
      <c r="D540" s="14"/>
      <c r="E540" s="14"/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4"/>
      <c r="S540" s="14"/>
      <c r="T540" s="14"/>
      <c r="U540" s="14"/>
      <c r="V540" s="14"/>
      <c r="W540" s="14"/>
      <c r="X540" s="14"/>
      <c r="Y540" s="14"/>
      <c r="Z540" s="14"/>
      <c r="AA540" s="14"/>
      <c r="AB540" s="14"/>
    </row>
    <row r="541" ht="12.75" customHeight="1">
      <c r="A541" s="14"/>
      <c r="B541" s="14"/>
      <c r="C541" s="14"/>
      <c r="D541" s="14"/>
      <c r="E541" s="14"/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4"/>
      <c r="S541" s="14"/>
      <c r="T541" s="14"/>
      <c r="U541" s="14"/>
      <c r="V541" s="14"/>
      <c r="W541" s="14"/>
      <c r="X541" s="14"/>
      <c r="Y541" s="14"/>
      <c r="Z541" s="14"/>
      <c r="AA541" s="14"/>
      <c r="AB541" s="14"/>
    </row>
    <row r="542" ht="12.75" customHeight="1">
      <c r="A542" s="14"/>
      <c r="B542" s="14"/>
      <c r="C542" s="14"/>
      <c r="D542" s="14"/>
      <c r="E542" s="14"/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4"/>
      <c r="S542" s="14"/>
      <c r="T542" s="14"/>
      <c r="U542" s="14"/>
      <c r="V542" s="14"/>
      <c r="W542" s="14"/>
      <c r="X542" s="14"/>
      <c r="Y542" s="14"/>
      <c r="Z542" s="14"/>
      <c r="AA542" s="14"/>
      <c r="AB542" s="14"/>
    </row>
    <row r="543" ht="12.75" customHeight="1">
      <c r="A543" s="14"/>
      <c r="B543" s="14"/>
      <c r="C543" s="14"/>
      <c r="D543" s="14"/>
      <c r="E543" s="14"/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4"/>
      <c r="S543" s="14"/>
      <c r="T543" s="14"/>
      <c r="U543" s="14"/>
      <c r="V543" s="14"/>
      <c r="W543" s="14"/>
      <c r="X543" s="14"/>
      <c r="Y543" s="14"/>
      <c r="Z543" s="14"/>
      <c r="AA543" s="14"/>
      <c r="AB543" s="14"/>
    </row>
    <row r="544" ht="12.75" customHeight="1">
      <c r="A544" s="14"/>
      <c r="B544" s="14"/>
      <c r="C544" s="14"/>
      <c r="D544" s="14"/>
      <c r="E544" s="14"/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4"/>
      <c r="S544" s="14"/>
      <c r="T544" s="14"/>
      <c r="U544" s="14"/>
      <c r="V544" s="14"/>
      <c r="W544" s="14"/>
      <c r="X544" s="14"/>
      <c r="Y544" s="14"/>
      <c r="Z544" s="14"/>
      <c r="AA544" s="14"/>
      <c r="AB544" s="14"/>
    </row>
    <row r="545" ht="12.75" customHeight="1">
      <c r="A545" s="14"/>
      <c r="B545" s="14"/>
      <c r="C545" s="14"/>
      <c r="D545" s="14"/>
      <c r="E545" s="14"/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4"/>
      <c r="S545" s="14"/>
      <c r="T545" s="14"/>
      <c r="U545" s="14"/>
      <c r="V545" s="14"/>
      <c r="W545" s="14"/>
      <c r="X545" s="14"/>
      <c r="Y545" s="14"/>
      <c r="Z545" s="14"/>
      <c r="AA545" s="14"/>
      <c r="AB545" s="14"/>
    </row>
    <row r="546" ht="12.75" customHeight="1">
      <c r="A546" s="14"/>
      <c r="B546" s="14"/>
      <c r="C546" s="14"/>
      <c r="D546" s="14"/>
      <c r="E546" s="14"/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4"/>
      <c r="S546" s="14"/>
      <c r="T546" s="14"/>
      <c r="U546" s="14"/>
      <c r="V546" s="14"/>
      <c r="W546" s="14"/>
      <c r="X546" s="14"/>
      <c r="Y546" s="14"/>
      <c r="Z546" s="14"/>
      <c r="AA546" s="14"/>
      <c r="AB546" s="14"/>
    </row>
    <row r="547" ht="12.75" customHeight="1">
      <c r="A547" s="14"/>
      <c r="B547" s="14"/>
      <c r="C547" s="14"/>
      <c r="D547" s="14"/>
      <c r="E547" s="14"/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4"/>
      <c r="S547" s="14"/>
      <c r="T547" s="14"/>
      <c r="U547" s="14"/>
      <c r="V547" s="14"/>
      <c r="W547" s="14"/>
      <c r="X547" s="14"/>
      <c r="Y547" s="14"/>
      <c r="Z547" s="14"/>
      <c r="AA547" s="14"/>
      <c r="AB547" s="14"/>
    </row>
    <row r="548" ht="12.75" customHeight="1">
      <c r="A548" s="14"/>
      <c r="B548" s="14"/>
      <c r="C548" s="14"/>
      <c r="D548" s="14"/>
      <c r="E548" s="14"/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4"/>
      <c r="S548" s="14"/>
      <c r="T548" s="14"/>
      <c r="U548" s="14"/>
      <c r="V548" s="14"/>
      <c r="W548" s="14"/>
      <c r="X548" s="14"/>
      <c r="Y548" s="14"/>
      <c r="Z548" s="14"/>
      <c r="AA548" s="14"/>
      <c r="AB548" s="14"/>
    </row>
    <row r="549" ht="12.75" customHeight="1">
      <c r="A549" s="14"/>
      <c r="B549" s="14"/>
      <c r="C549" s="14"/>
      <c r="D549" s="14"/>
      <c r="E549" s="14"/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4"/>
      <c r="S549" s="14"/>
      <c r="T549" s="14"/>
      <c r="U549" s="14"/>
      <c r="V549" s="14"/>
      <c r="W549" s="14"/>
      <c r="X549" s="14"/>
      <c r="Y549" s="14"/>
      <c r="Z549" s="14"/>
      <c r="AA549" s="14"/>
      <c r="AB549" s="14"/>
    </row>
    <row r="550" ht="12.75" customHeight="1">
      <c r="A550" s="14"/>
      <c r="B550" s="14"/>
      <c r="C550" s="14"/>
      <c r="D550" s="14"/>
      <c r="E550" s="14"/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4"/>
      <c r="S550" s="14"/>
      <c r="T550" s="14"/>
      <c r="U550" s="14"/>
      <c r="V550" s="14"/>
      <c r="W550" s="14"/>
      <c r="X550" s="14"/>
      <c r="Y550" s="14"/>
      <c r="Z550" s="14"/>
      <c r="AA550" s="14"/>
      <c r="AB550" s="14"/>
    </row>
    <row r="551" ht="12.75" customHeight="1">
      <c r="A551" s="14"/>
      <c r="B551" s="14"/>
      <c r="C551" s="14"/>
      <c r="D551" s="14"/>
      <c r="E551" s="14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4"/>
      <c r="S551" s="14"/>
      <c r="T551" s="14"/>
      <c r="U551" s="14"/>
      <c r="V551" s="14"/>
      <c r="W551" s="14"/>
      <c r="X551" s="14"/>
      <c r="Y551" s="14"/>
      <c r="Z551" s="14"/>
      <c r="AA551" s="14"/>
      <c r="AB551" s="14"/>
    </row>
    <row r="552" ht="12.75" customHeight="1">
      <c r="A552" s="14"/>
      <c r="B552" s="14"/>
      <c r="C552" s="14"/>
      <c r="D552" s="14"/>
      <c r="E552" s="14"/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4"/>
      <c r="S552" s="14"/>
      <c r="T552" s="14"/>
      <c r="U552" s="14"/>
      <c r="V552" s="14"/>
      <c r="W552" s="14"/>
      <c r="X552" s="14"/>
      <c r="Y552" s="14"/>
      <c r="Z552" s="14"/>
      <c r="AA552" s="14"/>
      <c r="AB552" s="14"/>
    </row>
    <row r="553" ht="12.75" customHeight="1">
      <c r="A553" s="14"/>
      <c r="B553" s="14"/>
      <c r="C553" s="14"/>
      <c r="D553" s="14"/>
      <c r="E553" s="14"/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4"/>
      <c r="S553" s="14"/>
      <c r="T553" s="14"/>
      <c r="U553" s="14"/>
      <c r="V553" s="14"/>
      <c r="W553" s="14"/>
      <c r="X553" s="14"/>
      <c r="Y553" s="14"/>
      <c r="Z553" s="14"/>
      <c r="AA553" s="14"/>
      <c r="AB553" s="14"/>
    </row>
    <row r="554" ht="12.75" customHeight="1">
      <c r="A554" s="14"/>
      <c r="B554" s="14"/>
      <c r="C554" s="14"/>
      <c r="D554" s="14"/>
      <c r="E554" s="14"/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4"/>
      <c r="S554" s="14"/>
      <c r="T554" s="14"/>
      <c r="U554" s="14"/>
      <c r="V554" s="14"/>
      <c r="W554" s="14"/>
      <c r="X554" s="14"/>
      <c r="Y554" s="14"/>
      <c r="Z554" s="14"/>
      <c r="AA554" s="14"/>
      <c r="AB554" s="14"/>
    </row>
    <row r="555" ht="12.75" customHeight="1">
      <c r="A555" s="14"/>
      <c r="B555" s="14"/>
      <c r="C555" s="14"/>
      <c r="D555" s="14"/>
      <c r="E555" s="14"/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4"/>
      <c r="S555" s="14"/>
      <c r="T555" s="14"/>
      <c r="U555" s="14"/>
      <c r="V555" s="14"/>
      <c r="W555" s="14"/>
      <c r="X555" s="14"/>
      <c r="Y555" s="14"/>
      <c r="Z555" s="14"/>
      <c r="AA555" s="14"/>
      <c r="AB555" s="14"/>
    </row>
    <row r="556" ht="12.75" customHeight="1">
      <c r="A556" s="14"/>
      <c r="B556" s="14"/>
      <c r="C556" s="14"/>
      <c r="D556" s="14"/>
      <c r="E556" s="14"/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4"/>
      <c r="S556" s="14"/>
      <c r="T556" s="14"/>
      <c r="U556" s="14"/>
      <c r="V556" s="14"/>
      <c r="W556" s="14"/>
      <c r="X556" s="14"/>
      <c r="Y556" s="14"/>
      <c r="Z556" s="14"/>
      <c r="AA556" s="14"/>
      <c r="AB556" s="14"/>
    </row>
    <row r="557" ht="12.75" customHeight="1">
      <c r="A557" s="14"/>
      <c r="B557" s="14"/>
      <c r="C557" s="14"/>
      <c r="D557" s="14"/>
      <c r="E557" s="14"/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4"/>
      <c r="S557" s="14"/>
      <c r="T557" s="14"/>
      <c r="U557" s="14"/>
      <c r="V557" s="14"/>
      <c r="W557" s="14"/>
      <c r="X557" s="14"/>
      <c r="Y557" s="14"/>
      <c r="Z557" s="14"/>
      <c r="AA557" s="14"/>
      <c r="AB557" s="14"/>
    </row>
    <row r="558" ht="12.75" customHeight="1">
      <c r="A558" s="14"/>
      <c r="B558" s="14"/>
      <c r="C558" s="14"/>
      <c r="D558" s="14"/>
      <c r="E558" s="14"/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4"/>
      <c r="S558" s="14"/>
      <c r="T558" s="14"/>
      <c r="U558" s="14"/>
      <c r="V558" s="14"/>
      <c r="W558" s="14"/>
      <c r="X558" s="14"/>
      <c r="Y558" s="14"/>
      <c r="Z558" s="14"/>
      <c r="AA558" s="14"/>
      <c r="AB558" s="14"/>
    </row>
    <row r="559" ht="12.75" customHeight="1">
      <c r="A559" s="14"/>
      <c r="B559" s="14"/>
      <c r="C559" s="14"/>
      <c r="D559" s="14"/>
      <c r="E559" s="14"/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4"/>
      <c r="S559" s="14"/>
      <c r="T559" s="14"/>
      <c r="U559" s="14"/>
      <c r="V559" s="14"/>
      <c r="W559" s="14"/>
      <c r="X559" s="14"/>
      <c r="Y559" s="14"/>
      <c r="Z559" s="14"/>
      <c r="AA559" s="14"/>
      <c r="AB559" s="14"/>
    </row>
    <row r="560" ht="12.75" customHeight="1">
      <c r="A560" s="14"/>
      <c r="B560" s="14"/>
      <c r="C560" s="14"/>
      <c r="D560" s="14"/>
      <c r="E560" s="14"/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4"/>
      <c r="S560" s="14"/>
      <c r="T560" s="14"/>
      <c r="U560" s="14"/>
      <c r="V560" s="14"/>
      <c r="W560" s="14"/>
      <c r="X560" s="14"/>
      <c r="Y560" s="14"/>
      <c r="Z560" s="14"/>
      <c r="AA560" s="14"/>
      <c r="AB560" s="14"/>
    </row>
    <row r="561" ht="12.75" customHeight="1">
      <c r="A561" s="14"/>
      <c r="B561" s="14"/>
      <c r="C561" s="14"/>
      <c r="D561" s="14"/>
      <c r="E561" s="14"/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4"/>
      <c r="S561" s="14"/>
      <c r="T561" s="14"/>
      <c r="U561" s="14"/>
      <c r="V561" s="14"/>
      <c r="W561" s="14"/>
      <c r="X561" s="14"/>
      <c r="Y561" s="14"/>
      <c r="Z561" s="14"/>
      <c r="AA561" s="14"/>
      <c r="AB561" s="14"/>
    </row>
    <row r="562" ht="12.75" customHeight="1">
      <c r="A562" s="14"/>
      <c r="B562" s="14"/>
      <c r="C562" s="14"/>
      <c r="D562" s="14"/>
      <c r="E562" s="14"/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4"/>
      <c r="S562" s="14"/>
      <c r="T562" s="14"/>
      <c r="U562" s="14"/>
      <c r="V562" s="14"/>
      <c r="W562" s="14"/>
      <c r="X562" s="14"/>
      <c r="Y562" s="14"/>
      <c r="Z562" s="14"/>
      <c r="AA562" s="14"/>
      <c r="AB562" s="14"/>
    </row>
    <row r="563" ht="12.75" customHeight="1">
      <c r="A563" s="14"/>
      <c r="B563" s="14"/>
      <c r="C563" s="14"/>
      <c r="D563" s="14"/>
      <c r="E563" s="14"/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4"/>
      <c r="S563" s="14"/>
      <c r="T563" s="14"/>
      <c r="U563" s="14"/>
      <c r="V563" s="14"/>
      <c r="W563" s="14"/>
      <c r="X563" s="14"/>
      <c r="Y563" s="14"/>
      <c r="Z563" s="14"/>
      <c r="AA563" s="14"/>
      <c r="AB563" s="14"/>
    </row>
    <row r="564" ht="12.75" customHeight="1">
      <c r="A564" s="14"/>
      <c r="B564" s="14"/>
      <c r="C564" s="14"/>
      <c r="D564" s="14"/>
      <c r="E564" s="14"/>
      <c r="F564" s="14"/>
      <c r="G564" s="14"/>
      <c r="H564" s="14"/>
      <c r="I564" s="14"/>
      <c r="J564" s="14"/>
      <c r="K564" s="14"/>
      <c r="L564" s="14"/>
      <c r="M564" s="14"/>
      <c r="N564" s="14"/>
      <c r="O564" s="14"/>
      <c r="P564" s="14"/>
      <c r="Q564" s="14"/>
      <c r="R564" s="14"/>
      <c r="S564" s="14"/>
      <c r="T564" s="14"/>
      <c r="U564" s="14"/>
      <c r="V564" s="14"/>
      <c r="W564" s="14"/>
      <c r="X564" s="14"/>
      <c r="Y564" s="14"/>
      <c r="Z564" s="14"/>
      <c r="AA564" s="14"/>
      <c r="AB564" s="14"/>
    </row>
    <row r="565" ht="12.75" customHeight="1">
      <c r="A565" s="14"/>
      <c r="B565" s="14"/>
      <c r="C565" s="14"/>
      <c r="D565" s="14"/>
      <c r="E565" s="14"/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4"/>
      <c r="S565" s="14"/>
      <c r="T565" s="14"/>
      <c r="U565" s="14"/>
      <c r="V565" s="14"/>
      <c r="W565" s="14"/>
      <c r="X565" s="14"/>
      <c r="Y565" s="14"/>
      <c r="Z565" s="14"/>
      <c r="AA565" s="14"/>
      <c r="AB565" s="14"/>
    </row>
    <row r="566" ht="12.75" customHeight="1">
      <c r="A566" s="14"/>
      <c r="B566" s="14"/>
      <c r="C566" s="14"/>
      <c r="D566" s="14"/>
      <c r="E566" s="14"/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4"/>
      <c r="S566" s="14"/>
      <c r="T566" s="14"/>
      <c r="U566" s="14"/>
      <c r="V566" s="14"/>
      <c r="W566" s="14"/>
      <c r="X566" s="14"/>
      <c r="Y566" s="14"/>
      <c r="Z566" s="14"/>
      <c r="AA566" s="14"/>
      <c r="AB566" s="14"/>
    </row>
    <row r="567" ht="12.75" customHeight="1">
      <c r="A567" s="14"/>
      <c r="B567" s="14"/>
      <c r="C567" s="14"/>
      <c r="D567" s="14"/>
      <c r="E567" s="14"/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4"/>
      <c r="S567" s="14"/>
      <c r="T567" s="14"/>
      <c r="U567" s="14"/>
      <c r="V567" s="14"/>
      <c r="W567" s="14"/>
      <c r="X567" s="14"/>
      <c r="Y567" s="14"/>
      <c r="Z567" s="14"/>
      <c r="AA567" s="14"/>
      <c r="AB567" s="14"/>
    </row>
    <row r="568" ht="12.75" customHeight="1">
      <c r="A568" s="14"/>
      <c r="B568" s="14"/>
      <c r="C568" s="14"/>
      <c r="D568" s="14"/>
      <c r="E568" s="14"/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4"/>
      <c r="S568" s="14"/>
      <c r="T568" s="14"/>
      <c r="U568" s="14"/>
      <c r="V568" s="14"/>
      <c r="W568" s="14"/>
      <c r="X568" s="14"/>
      <c r="Y568" s="14"/>
      <c r="Z568" s="14"/>
      <c r="AA568" s="14"/>
      <c r="AB568" s="14"/>
    </row>
    <row r="569" ht="12.75" customHeight="1">
      <c r="A569" s="14"/>
      <c r="B569" s="14"/>
      <c r="C569" s="14"/>
      <c r="D569" s="14"/>
      <c r="E569" s="14"/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4"/>
      <c r="S569" s="14"/>
      <c r="T569" s="14"/>
      <c r="U569" s="14"/>
      <c r="V569" s="14"/>
      <c r="W569" s="14"/>
      <c r="X569" s="14"/>
      <c r="Y569" s="14"/>
      <c r="Z569" s="14"/>
      <c r="AA569" s="14"/>
      <c r="AB569" s="14"/>
    </row>
    <row r="570" ht="12.75" customHeight="1">
      <c r="A570" s="14"/>
      <c r="B570" s="14"/>
      <c r="C570" s="14"/>
      <c r="D570" s="14"/>
      <c r="E570" s="14"/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4"/>
      <c r="S570" s="14"/>
      <c r="T570" s="14"/>
      <c r="U570" s="14"/>
      <c r="V570" s="14"/>
      <c r="W570" s="14"/>
      <c r="X570" s="14"/>
      <c r="Y570" s="14"/>
      <c r="Z570" s="14"/>
      <c r="AA570" s="14"/>
      <c r="AB570" s="14"/>
    </row>
    <row r="571" ht="12.75" customHeight="1">
      <c r="A571" s="14"/>
      <c r="B571" s="14"/>
      <c r="C571" s="14"/>
      <c r="D571" s="14"/>
      <c r="E571" s="14"/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4"/>
      <c r="S571" s="14"/>
      <c r="T571" s="14"/>
      <c r="U571" s="14"/>
      <c r="V571" s="14"/>
      <c r="W571" s="14"/>
      <c r="X571" s="14"/>
      <c r="Y571" s="14"/>
      <c r="Z571" s="14"/>
      <c r="AA571" s="14"/>
      <c r="AB571" s="14"/>
    </row>
    <row r="572" ht="12.75" customHeight="1">
      <c r="A572" s="14"/>
      <c r="B572" s="14"/>
      <c r="C572" s="14"/>
      <c r="D572" s="14"/>
      <c r="E572" s="14"/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4"/>
      <c r="S572" s="14"/>
      <c r="T572" s="14"/>
      <c r="U572" s="14"/>
      <c r="V572" s="14"/>
      <c r="W572" s="14"/>
      <c r="X572" s="14"/>
      <c r="Y572" s="14"/>
      <c r="Z572" s="14"/>
      <c r="AA572" s="14"/>
      <c r="AB572" s="14"/>
    </row>
    <row r="573" ht="12.75" customHeight="1">
      <c r="A573" s="14"/>
      <c r="B573" s="14"/>
      <c r="C573" s="14"/>
      <c r="D573" s="14"/>
      <c r="E573" s="14"/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4"/>
      <c r="S573" s="14"/>
      <c r="T573" s="14"/>
      <c r="U573" s="14"/>
      <c r="V573" s="14"/>
      <c r="W573" s="14"/>
      <c r="X573" s="14"/>
      <c r="Y573" s="14"/>
      <c r="Z573" s="14"/>
      <c r="AA573" s="14"/>
      <c r="AB573" s="14"/>
    </row>
    <row r="574" ht="12.75" customHeight="1">
      <c r="A574" s="14"/>
      <c r="B574" s="14"/>
      <c r="C574" s="14"/>
      <c r="D574" s="14"/>
      <c r="E574" s="14"/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4"/>
      <c r="S574" s="14"/>
      <c r="T574" s="14"/>
      <c r="U574" s="14"/>
      <c r="V574" s="14"/>
      <c r="W574" s="14"/>
      <c r="X574" s="14"/>
      <c r="Y574" s="14"/>
      <c r="Z574" s="14"/>
      <c r="AA574" s="14"/>
      <c r="AB574" s="14"/>
    </row>
    <row r="575" ht="12.75" customHeight="1">
      <c r="A575" s="14"/>
      <c r="B575" s="14"/>
      <c r="C575" s="14"/>
      <c r="D575" s="14"/>
      <c r="E575" s="14"/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4"/>
      <c r="S575" s="14"/>
      <c r="T575" s="14"/>
      <c r="U575" s="14"/>
      <c r="V575" s="14"/>
      <c r="W575" s="14"/>
      <c r="X575" s="14"/>
      <c r="Y575" s="14"/>
      <c r="Z575" s="14"/>
      <c r="AA575" s="14"/>
      <c r="AB575" s="14"/>
    </row>
    <row r="576" ht="12.75" customHeight="1">
      <c r="A576" s="14"/>
      <c r="B576" s="14"/>
      <c r="C576" s="14"/>
      <c r="D576" s="14"/>
      <c r="E576" s="14"/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4"/>
      <c r="S576" s="14"/>
      <c r="T576" s="14"/>
      <c r="U576" s="14"/>
      <c r="V576" s="14"/>
      <c r="W576" s="14"/>
      <c r="X576" s="14"/>
      <c r="Y576" s="14"/>
      <c r="Z576" s="14"/>
      <c r="AA576" s="14"/>
      <c r="AB576" s="14"/>
    </row>
    <row r="577" ht="12.75" customHeight="1">
      <c r="A577" s="14"/>
      <c r="B577" s="14"/>
      <c r="C577" s="14"/>
      <c r="D577" s="14"/>
      <c r="E577" s="14"/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4"/>
      <c r="S577" s="14"/>
      <c r="T577" s="14"/>
      <c r="U577" s="14"/>
      <c r="V577" s="14"/>
      <c r="W577" s="14"/>
      <c r="X577" s="14"/>
      <c r="Y577" s="14"/>
      <c r="Z577" s="14"/>
      <c r="AA577" s="14"/>
      <c r="AB577" s="14"/>
    </row>
    <row r="578" ht="12.75" customHeight="1">
      <c r="A578" s="14"/>
      <c r="B578" s="14"/>
      <c r="C578" s="14"/>
      <c r="D578" s="14"/>
      <c r="E578" s="14"/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4"/>
      <c r="S578" s="14"/>
      <c r="T578" s="14"/>
      <c r="U578" s="14"/>
      <c r="V578" s="14"/>
      <c r="W578" s="14"/>
      <c r="X578" s="14"/>
      <c r="Y578" s="14"/>
      <c r="Z578" s="14"/>
      <c r="AA578" s="14"/>
      <c r="AB578" s="14"/>
    </row>
    <row r="579" ht="12.75" customHeight="1">
      <c r="A579" s="14"/>
      <c r="B579" s="14"/>
      <c r="C579" s="14"/>
      <c r="D579" s="14"/>
      <c r="E579" s="14"/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4"/>
      <c r="S579" s="14"/>
      <c r="T579" s="14"/>
      <c r="U579" s="14"/>
      <c r="V579" s="14"/>
      <c r="W579" s="14"/>
      <c r="X579" s="14"/>
      <c r="Y579" s="14"/>
      <c r="Z579" s="14"/>
      <c r="AA579" s="14"/>
      <c r="AB579" s="14"/>
    </row>
    <row r="580" ht="12.75" customHeight="1">
      <c r="A580" s="14"/>
      <c r="B580" s="14"/>
      <c r="C580" s="14"/>
      <c r="D580" s="14"/>
      <c r="E580" s="14"/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4"/>
      <c r="S580" s="14"/>
      <c r="T580" s="14"/>
      <c r="U580" s="14"/>
      <c r="V580" s="14"/>
      <c r="W580" s="14"/>
      <c r="X580" s="14"/>
      <c r="Y580" s="14"/>
      <c r="Z580" s="14"/>
      <c r="AA580" s="14"/>
      <c r="AB580" s="14"/>
    </row>
    <row r="581" ht="12.75" customHeight="1">
      <c r="A581" s="14"/>
      <c r="B581" s="14"/>
      <c r="C581" s="14"/>
      <c r="D581" s="14"/>
      <c r="E581" s="14"/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4"/>
      <c r="S581" s="14"/>
      <c r="T581" s="14"/>
      <c r="U581" s="14"/>
      <c r="V581" s="14"/>
      <c r="W581" s="14"/>
      <c r="X581" s="14"/>
      <c r="Y581" s="14"/>
      <c r="Z581" s="14"/>
      <c r="AA581" s="14"/>
      <c r="AB581" s="14"/>
    </row>
    <row r="582" ht="12.75" customHeight="1">
      <c r="A582" s="14"/>
      <c r="B582" s="14"/>
      <c r="C582" s="14"/>
      <c r="D582" s="14"/>
      <c r="E582" s="14"/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4"/>
      <c r="S582" s="14"/>
      <c r="T582" s="14"/>
      <c r="U582" s="14"/>
      <c r="V582" s="14"/>
      <c r="W582" s="14"/>
      <c r="X582" s="14"/>
      <c r="Y582" s="14"/>
      <c r="Z582" s="14"/>
      <c r="AA582" s="14"/>
      <c r="AB582" s="14"/>
    </row>
    <row r="583" ht="12.75" customHeight="1">
      <c r="A583" s="14"/>
      <c r="B583" s="14"/>
      <c r="C583" s="14"/>
      <c r="D583" s="14"/>
      <c r="E583" s="14"/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4"/>
      <c r="S583" s="14"/>
      <c r="T583" s="14"/>
      <c r="U583" s="14"/>
      <c r="V583" s="14"/>
      <c r="W583" s="14"/>
      <c r="X583" s="14"/>
      <c r="Y583" s="14"/>
      <c r="Z583" s="14"/>
      <c r="AA583" s="14"/>
      <c r="AB583" s="14"/>
    </row>
    <row r="584" ht="12.75" customHeight="1">
      <c r="A584" s="14"/>
      <c r="B584" s="14"/>
      <c r="C584" s="14"/>
      <c r="D584" s="14"/>
      <c r="E584" s="14"/>
      <c r="F584" s="14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4"/>
      <c r="S584" s="14"/>
      <c r="T584" s="14"/>
      <c r="U584" s="14"/>
      <c r="V584" s="14"/>
      <c r="W584" s="14"/>
      <c r="X584" s="14"/>
      <c r="Y584" s="14"/>
      <c r="Z584" s="14"/>
      <c r="AA584" s="14"/>
      <c r="AB584" s="14"/>
    </row>
    <row r="585" ht="12.75" customHeight="1">
      <c r="A585" s="14"/>
      <c r="B585" s="14"/>
      <c r="C585" s="14"/>
      <c r="D585" s="14"/>
      <c r="E585" s="14"/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4"/>
      <c r="S585" s="14"/>
      <c r="T585" s="14"/>
      <c r="U585" s="14"/>
      <c r="V585" s="14"/>
      <c r="W585" s="14"/>
      <c r="X585" s="14"/>
      <c r="Y585" s="14"/>
      <c r="Z585" s="14"/>
      <c r="AA585" s="14"/>
      <c r="AB585" s="14"/>
    </row>
    <row r="586" ht="12.75" customHeight="1">
      <c r="A586" s="14"/>
      <c r="B586" s="14"/>
      <c r="C586" s="14"/>
      <c r="D586" s="14"/>
      <c r="E586" s="14"/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4"/>
      <c r="S586" s="14"/>
      <c r="T586" s="14"/>
      <c r="U586" s="14"/>
      <c r="V586" s="14"/>
      <c r="W586" s="14"/>
      <c r="X586" s="14"/>
      <c r="Y586" s="14"/>
      <c r="Z586" s="14"/>
      <c r="AA586" s="14"/>
      <c r="AB586" s="14"/>
    </row>
    <row r="587" ht="12.75" customHeight="1">
      <c r="A587" s="14"/>
      <c r="B587" s="14"/>
      <c r="C587" s="14"/>
      <c r="D587" s="14"/>
      <c r="E587" s="14"/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4"/>
      <c r="S587" s="14"/>
      <c r="T587" s="14"/>
      <c r="U587" s="14"/>
      <c r="V587" s="14"/>
      <c r="W587" s="14"/>
      <c r="X587" s="14"/>
      <c r="Y587" s="14"/>
      <c r="Z587" s="14"/>
      <c r="AA587" s="14"/>
      <c r="AB587" s="14"/>
    </row>
    <row r="588" ht="12.75" customHeight="1">
      <c r="A588" s="14"/>
      <c r="B588" s="14"/>
      <c r="C588" s="14"/>
      <c r="D588" s="14"/>
      <c r="E588" s="14"/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4"/>
      <c r="S588" s="14"/>
      <c r="T588" s="14"/>
      <c r="U588" s="14"/>
      <c r="V588" s="14"/>
      <c r="W588" s="14"/>
      <c r="X588" s="14"/>
      <c r="Y588" s="14"/>
      <c r="Z588" s="14"/>
      <c r="AA588" s="14"/>
      <c r="AB588" s="14"/>
    </row>
    <row r="589" ht="12.75" customHeight="1">
      <c r="A589" s="14"/>
      <c r="B589" s="14"/>
      <c r="C589" s="14"/>
      <c r="D589" s="14"/>
      <c r="E589" s="14"/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4"/>
      <c r="S589" s="14"/>
      <c r="T589" s="14"/>
      <c r="U589" s="14"/>
      <c r="V589" s="14"/>
      <c r="W589" s="14"/>
      <c r="X589" s="14"/>
      <c r="Y589" s="14"/>
      <c r="Z589" s="14"/>
      <c r="AA589" s="14"/>
      <c r="AB589" s="14"/>
    </row>
    <row r="590" ht="12.75" customHeight="1">
      <c r="A590" s="14"/>
      <c r="B590" s="14"/>
      <c r="C590" s="14"/>
      <c r="D590" s="14"/>
      <c r="E590" s="14"/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4"/>
      <c r="S590" s="14"/>
      <c r="T590" s="14"/>
      <c r="U590" s="14"/>
      <c r="V590" s="14"/>
      <c r="W590" s="14"/>
      <c r="X590" s="14"/>
      <c r="Y590" s="14"/>
      <c r="Z590" s="14"/>
      <c r="AA590" s="14"/>
      <c r="AB590" s="14"/>
    </row>
    <row r="591" ht="12.75" customHeight="1">
      <c r="A591" s="14"/>
      <c r="B591" s="14"/>
      <c r="C591" s="14"/>
      <c r="D591" s="14"/>
      <c r="E591" s="14"/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4"/>
      <c r="S591" s="14"/>
      <c r="T591" s="14"/>
      <c r="U591" s="14"/>
      <c r="V591" s="14"/>
      <c r="W591" s="14"/>
      <c r="X591" s="14"/>
      <c r="Y591" s="14"/>
      <c r="Z591" s="14"/>
      <c r="AA591" s="14"/>
      <c r="AB591" s="14"/>
    </row>
    <row r="592" ht="12.75" customHeight="1">
      <c r="A592" s="14"/>
      <c r="B592" s="14"/>
      <c r="C592" s="14"/>
      <c r="D592" s="14"/>
      <c r="E592" s="14"/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4"/>
      <c r="S592" s="14"/>
      <c r="T592" s="14"/>
      <c r="U592" s="14"/>
      <c r="V592" s="14"/>
      <c r="W592" s="14"/>
      <c r="X592" s="14"/>
      <c r="Y592" s="14"/>
      <c r="Z592" s="14"/>
      <c r="AA592" s="14"/>
      <c r="AB592" s="14"/>
    </row>
    <row r="593" ht="12.75" customHeight="1">
      <c r="A593" s="14"/>
      <c r="B593" s="14"/>
      <c r="C593" s="14"/>
      <c r="D593" s="14"/>
      <c r="E593" s="14"/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4"/>
      <c r="S593" s="14"/>
      <c r="T593" s="14"/>
      <c r="U593" s="14"/>
      <c r="V593" s="14"/>
      <c r="W593" s="14"/>
      <c r="X593" s="14"/>
      <c r="Y593" s="14"/>
      <c r="Z593" s="14"/>
      <c r="AA593" s="14"/>
      <c r="AB593" s="14"/>
    </row>
    <row r="594" ht="12.75" customHeight="1">
      <c r="A594" s="14"/>
      <c r="B594" s="14"/>
      <c r="C594" s="14"/>
      <c r="D594" s="14"/>
      <c r="E594" s="14"/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4"/>
      <c r="S594" s="14"/>
      <c r="T594" s="14"/>
      <c r="U594" s="14"/>
      <c r="V594" s="14"/>
      <c r="W594" s="14"/>
      <c r="X594" s="14"/>
      <c r="Y594" s="14"/>
      <c r="Z594" s="14"/>
      <c r="AA594" s="14"/>
      <c r="AB594" s="14"/>
    </row>
    <row r="595" ht="12.75" customHeight="1">
      <c r="A595" s="14"/>
      <c r="B595" s="14"/>
      <c r="C595" s="14"/>
      <c r="D595" s="14"/>
      <c r="E595" s="14"/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4"/>
      <c r="S595" s="14"/>
      <c r="T595" s="14"/>
      <c r="U595" s="14"/>
      <c r="V595" s="14"/>
      <c r="W595" s="14"/>
      <c r="X595" s="14"/>
      <c r="Y595" s="14"/>
      <c r="Z595" s="14"/>
      <c r="AA595" s="14"/>
      <c r="AB595" s="14"/>
    </row>
    <row r="596" ht="12.75" customHeight="1">
      <c r="A596" s="14"/>
      <c r="B596" s="14"/>
      <c r="C596" s="14"/>
      <c r="D596" s="14"/>
      <c r="E596" s="14"/>
      <c r="F596" s="14"/>
      <c r="G596" s="14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4"/>
      <c r="S596" s="14"/>
      <c r="T596" s="14"/>
      <c r="U596" s="14"/>
      <c r="V596" s="14"/>
      <c r="W596" s="14"/>
      <c r="X596" s="14"/>
      <c r="Y596" s="14"/>
      <c r="Z596" s="14"/>
      <c r="AA596" s="14"/>
      <c r="AB596" s="14"/>
    </row>
    <row r="597" ht="12.75" customHeight="1">
      <c r="A597" s="14"/>
      <c r="B597" s="14"/>
      <c r="C597" s="14"/>
      <c r="D597" s="14"/>
      <c r="E597" s="14"/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4"/>
      <c r="S597" s="14"/>
      <c r="T597" s="14"/>
      <c r="U597" s="14"/>
      <c r="V597" s="14"/>
      <c r="W597" s="14"/>
      <c r="X597" s="14"/>
      <c r="Y597" s="14"/>
      <c r="Z597" s="14"/>
      <c r="AA597" s="14"/>
      <c r="AB597" s="14"/>
    </row>
    <row r="598" ht="12.75" customHeight="1">
      <c r="A598" s="14"/>
      <c r="B598" s="14"/>
      <c r="C598" s="14"/>
      <c r="D598" s="14"/>
      <c r="E598" s="14"/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4"/>
      <c r="S598" s="14"/>
      <c r="T598" s="14"/>
      <c r="U598" s="14"/>
      <c r="V598" s="14"/>
      <c r="W598" s="14"/>
      <c r="X598" s="14"/>
      <c r="Y598" s="14"/>
      <c r="Z598" s="14"/>
      <c r="AA598" s="14"/>
      <c r="AB598" s="14"/>
    </row>
    <row r="599" ht="12.75" customHeight="1">
      <c r="A599" s="14"/>
      <c r="B599" s="14"/>
      <c r="C599" s="14"/>
      <c r="D599" s="14"/>
      <c r="E599" s="14"/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4"/>
      <c r="S599" s="14"/>
      <c r="T599" s="14"/>
      <c r="U599" s="14"/>
      <c r="V599" s="14"/>
      <c r="W599" s="14"/>
      <c r="X599" s="14"/>
      <c r="Y599" s="14"/>
      <c r="Z599" s="14"/>
      <c r="AA599" s="14"/>
      <c r="AB599" s="14"/>
    </row>
    <row r="600" ht="12.75" customHeight="1">
      <c r="A600" s="14"/>
      <c r="B600" s="14"/>
      <c r="C600" s="14"/>
      <c r="D600" s="14"/>
      <c r="E600" s="14"/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4"/>
      <c r="S600" s="14"/>
      <c r="T600" s="14"/>
      <c r="U600" s="14"/>
      <c r="V600" s="14"/>
      <c r="W600" s="14"/>
      <c r="X600" s="14"/>
      <c r="Y600" s="14"/>
      <c r="Z600" s="14"/>
      <c r="AA600" s="14"/>
      <c r="AB600" s="14"/>
    </row>
    <row r="601" ht="12.75" customHeight="1">
      <c r="A601" s="14"/>
      <c r="B601" s="14"/>
      <c r="C601" s="14"/>
      <c r="D601" s="14"/>
      <c r="E601" s="14"/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4"/>
      <c r="S601" s="14"/>
      <c r="T601" s="14"/>
      <c r="U601" s="14"/>
      <c r="V601" s="14"/>
      <c r="W601" s="14"/>
      <c r="X601" s="14"/>
      <c r="Y601" s="14"/>
      <c r="Z601" s="14"/>
      <c r="AA601" s="14"/>
      <c r="AB601" s="14"/>
    </row>
    <row r="602" ht="12.75" customHeight="1">
      <c r="A602" s="14"/>
      <c r="B602" s="14"/>
      <c r="C602" s="14"/>
      <c r="D602" s="14"/>
      <c r="E602" s="14"/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4"/>
      <c r="S602" s="14"/>
      <c r="T602" s="14"/>
      <c r="U602" s="14"/>
      <c r="V602" s="14"/>
      <c r="W602" s="14"/>
      <c r="X602" s="14"/>
      <c r="Y602" s="14"/>
      <c r="Z602" s="14"/>
      <c r="AA602" s="14"/>
      <c r="AB602" s="14"/>
    </row>
    <row r="603" ht="12.75" customHeight="1">
      <c r="A603" s="14"/>
      <c r="B603" s="14"/>
      <c r="C603" s="14"/>
      <c r="D603" s="14"/>
      <c r="E603" s="14"/>
      <c r="F603" s="14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4"/>
      <c r="S603" s="14"/>
      <c r="T603" s="14"/>
      <c r="U603" s="14"/>
      <c r="V603" s="14"/>
      <c r="W603" s="14"/>
      <c r="X603" s="14"/>
      <c r="Y603" s="14"/>
      <c r="Z603" s="14"/>
      <c r="AA603" s="14"/>
      <c r="AB603" s="14"/>
    </row>
    <row r="604" ht="12.75" customHeight="1">
      <c r="A604" s="14"/>
      <c r="B604" s="14"/>
      <c r="C604" s="14"/>
      <c r="D604" s="14"/>
      <c r="E604" s="14"/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4"/>
      <c r="S604" s="14"/>
      <c r="T604" s="14"/>
      <c r="U604" s="14"/>
      <c r="V604" s="14"/>
      <c r="W604" s="14"/>
      <c r="X604" s="14"/>
      <c r="Y604" s="14"/>
      <c r="Z604" s="14"/>
      <c r="AA604" s="14"/>
      <c r="AB604" s="14"/>
    </row>
    <row r="605" ht="12.75" customHeight="1">
      <c r="A605" s="14"/>
      <c r="B605" s="14"/>
      <c r="C605" s="14"/>
      <c r="D605" s="14"/>
      <c r="E605" s="14"/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4"/>
      <c r="S605" s="14"/>
      <c r="T605" s="14"/>
      <c r="U605" s="14"/>
      <c r="V605" s="14"/>
      <c r="W605" s="14"/>
      <c r="X605" s="14"/>
      <c r="Y605" s="14"/>
      <c r="Z605" s="14"/>
      <c r="AA605" s="14"/>
      <c r="AB605" s="14"/>
    </row>
    <row r="606" ht="12.75" customHeight="1">
      <c r="A606" s="14"/>
      <c r="B606" s="14"/>
      <c r="C606" s="14"/>
      <c r="D606" s="14"/>
      <c r="E606" s="14"/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4"/>
      <c r="S606" s="14"/>
      <c r="T606" s="14"/>
      <c r="U606" s="14"/>
      <c r="V606" s="14"/>
      <c r="W606" s="14"/>
      <c r="X606" s="14"/>
      <c r="Y606" s="14"/>
      <c r="Z606" s="14"/>
      <c r="AA606" s="14"/>
      <c r="AB606" s="14"/>
    </row>
    <row r="607" ht="12.75" customHeight="1">
      <c r="A607" s="14"/>
      <c r="B607" s="14"/>
      <c r="C607" s="14"/>
      <c r="D607" s="14"/>
      <c r="E607" s="14"/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4"/>
      <c r="S607" s="14"/>
      <c r="T607" s="14"/>
      <c r="U607" s="14"/>
      <c r="V607" s="14"/>
      <c r="W607" s="14"/>
      <c r="X607" s="14"/>
      <c r="Y607" s="14"/>
      <c r="Z607" s="14"/>
      <c r="AA607" s="14"/>
      <c r="AB607" s="14"/>
    </row>
    <row r="608" ht="12.75" customHeight="1">
      <c r="A608" s="14"/>
      <c r="B608" s="14"/>
      <c r="C608" s="14"/>
      <c r="D608" s="14"/>
      <c r="E608" s="14"/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4"/>
      <c r="S608" s="14"/>
      <c r="T608" s="14"/>
      <c r="U608" s="14"/>
      <c r="V608" s="14"/>
      <c r="W608" s="14"/>
      <c r="X608" s="14"/>
      <c r="Y608" s="14"/>
      <c r="Z608" s="14"/>
      <c r="AA608" s="14"/>
      <c r="AB608" s="14"/>
    </row>
    <row r="609" ht="12.75" customHeight="1">
      <c r="A609" s="14"/>
      <c r="B609" s="14"/>
      <c r="C609" s="14"/>
      <c r="D609" s="14"/>
      <c r="E609" s="14"/>
      <c r="F609" s="14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4"/>
      <c r="S609" s="14"/>
      <c r="T609" s="14"/>
      <c r="U609" s="14"/>
      <c r="V609" s="14"/>
      <c r="W609" s="14"/>
      <c r="X609" s="14"/>
      <c r="Y609" s="14"/>
      <c r="Z609" s="14"/>
      <c r="AA609" s="14"/>
      <c r="AB609" s="14"/>
    </row>
    <row r="610" ht="12.75" customHeight="1">
      <c r="A610" s="14"/>
      <c r="B610" s="14"/>
      <c r="C610" s="14"/>
      <c r="D610" s="14"/>
      <c r="E610" s="14"/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4"/>
      <c r="S610" s="14"/>
      <c r="T610" s="14"/>
      <c r="U610" s="14"/>
      <c r="V610" s="14"/>
      <c r="W610" s="14"/>
      <c r="X610" s="14"/>
      <c r="Y610" s="14"/>
      <c r="Z610" s="14"/>
      <c r="AA610" s="14"/>
      <c r="AB610" s="14"/>
    </row>
    <row r="611" ht="12.75" customHeight="1">
      <c r="A611" s="14"/>
      <c r="B611" s="14"/>
      <c r="C611" s="14"/>
      <c r="D611" s="14"/>
      <c r="E611" s="14"/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4"/>
      <c r="S611" s="14"/>
      <c r="T611" s="14"/>
      <c r="U611" s="14"/>
      <c r="V611" s="14"/>
      <c r="W611" s="14"/>
      <c r="X611" s="14"/>
      <c r="Y611" s="14"/>
      <c r="Z611" s="14"/>
      <c r="AA611" s="14"/>
      <c r="AB611" s="14"/>
    </row>
    <row r="612" ht="12.75" customHeight="1">
      <c r="A612" s="14"/>
      <c r="B612" s="14"/>
      <c r="C612" s="14"/>
      <c r="D612" s="14"/>
      <c r="E612" s="14"/>
      <c r="F612" s="14"/>
      <c r="G612" s="14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4"/>
      <c r="S612" s="14"/>
      <c r="T612" s="14"/>
      <c r="U612" s="14"/>
      <c r="V612" s="14"/>
      <c r="W612" s="14"/>
      <c r="X612" s="14"/>
      <c r="Y612" s="14"/>
      <c r="Z612" s="14"/>
      <c r="AA612" s="14"/>
      <c r="AB612" s="14"/>
    </row>
    <row r="613" ht="12.75" customHeight="1">
      <c r="A613" s="14"/>
      <c r="B613" s="14"/>
      <c r="C613" s="14"/>
      <c r="D613" s="14"/>
      <c r="E613" s="14"/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4"/>
      <c r="S613" s="14"/>
      <c r="T613" s="14"/>
      <c r="U613" s="14"/>
      <c r="V613" s="14"/>
      <c r="W613" s="14"/>
      <c r="X613" s="14"/>
      <c r="Y613" s="14"/>
      <c r="Z613" s="14"/>
      <c r="AA613" s="14"/>
      <c r="AB613" s="14"/>
    </row>
    <row r="614" ht="12.75" customHeight="1">
      <c r="A614" s="14"/>
      <c r="B614" s="14"/>
      <c r="C614" s="14"/>
      <c r="D614" s="14"/>
      <c r="E614" s="14"/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4"/>
      <c r="S614" s="14"/>
      <c r="T614" s="14"/>
      <c r="U614" s="14"/>
      <c r="V614" s="14"/>
      <c r="W614" s="14"/>
      <c r="X614" s="14"/>
      <c r="Y614" s="14"/>
      <c r="Z614" s="14"/>
      <c r="AA614" s="14"/>
      <c r="AB614" s="14"/>
    </row>
    <row r="615" ht="12.75" customHeight="1">
      <c r="A615" s="14"/>
      <c r="B615" s="14"/>
      <c r="C615" s="14"/>
      <c r="D615" s="14"/>
      <c r="E615" s="14"/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4"/>
      <c r="S615" s="14"/>
      <c r="T615" s="14"/>
      <c r="U615" s="14"/>
      <c r="V615" s="14"/>
      <c r="W615" s="14"/>
      <c r="X615" s="14"/>
      <c r="Y615" s="14"/>
      <c r="Z615" s="14"/>
      <c r="AA615" s="14"/>
      <c r="AB615" s="14"/>
    </row>
    <row r="616" ht="12.75" customHeight="1">
      <c r="A616" s="14"/>
      <c r="B616" s="14"/>
      <c r="C616" s="14"/>
      <c r="D616" s="14"/>
      <c r="E616" s="14"/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4"/>
      <c r="S616" s="14"/>
      <c r="T616" s="14"/>
      <c r="U616" s="14"/>
      <c r="V616" s="14"/>
      <c r="W616" s="14"/>
      <c r="X616" s="14"/>
      <c r="Y616" s="14"/>
      <c r="Z616" s="14"/>
      <c r="AA616" s="14"/>
      <c r="AB616" s="14"/>
    </row>
    <row r="617" ht="12.75" customHeight="1">
      <c r="A617" s="14"/>
      <c r="B617" s="14"/>
      <c r="C617" s="14"/>
      <c r="D617" s="14"/>
      <c r="E617" s="14"/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4"/>
      <c r="S617" s="14"/>
      <c r="T617" s="14"/>
      <c r="U617" s="14"/>
      <c r="V617" s="14"/>
      <c r="W617" s="14"/>
      <c r="X617" s="14"/>
      <c r="Y617" s="14"/>
      <c r="Z617" s="14"/>
      <c r="AA617" s="14"/>
      <c r="AB617" s="14"/>
    </row>
    <row r="618" ht="12.75" customHeight="1">
      <c r="A618" s="14"/>
      <c r="B618" s="14"/>
      <c r="C618" s="14"/>
      <c r="D618" s="14"/>
      <c r="E618" s="14"/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4"/>
      <c r="S618" s="14"/>
      <c r="T618" s="14"/>
      <c r="U618" s="14"/>
      <c r="V618" s="14"/>
      <c r="W618" s="14"/>
      <c r="X618" s="14"/>
      <c r="Y618" s="14"/>
      <c r="Z618" s="14"/>
      <c r="AA618" s="14"/>
      <c r="AB618" s="14"/>
    </row>
    <row r="619" ht="12.75" customHeight="1">
      <c r="A619" s="14"/>
      <c r="B619" s="14"/>
      <c r="C619" s="14"/>
      <c r="D619" s="14"/>
      <c r="E619" s="14"/>
      <c r="F619" s="14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4"/>
      <c r="S619" s="14"/>
      <c r="T619" s="14"/>
      <c r="U619" s="14"/>
      <c r="V619" s="14"/>
      <c r="W619" s="14"/>
      <c r="X619" s="14"/>
      <c r="Y619" s="14"/>
      <c r="Z619" s="14"/>
      <c r="AA619" s="14"/>
      <c r="AB619" s="14"/>
    </row>
    <row r="620" ht="12.75" customHeight="1">
      <c r="A620" s="14"/>
      <c r="B620" s="14"/>
      <c r="C620" s="14"/>
      <c r="D620" s="14"/>
      <c r="E620" s="14"/>
      <c r="F620" s="14"/>
      <c r="G620" s="14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4"/>
      <c r="S620" s="14"/>
      <c r="T620" s="14"/>
      <c r="U620" s="14"/>
      <c r="V620" s="14"/>
      <c r="W620" s="14"/>
      <c r="X620" s="14"/>
      <c r="Y620" s="14"/>
      <c r="Z620" s="14"/>
      <c r="AA620" s="14"/>
      <c r="AB620" s="14"/>
    </row>
    <row r="621" ht="12.75" customHeight="1">
      <c r="A621" s="14"/>
      <c r="B621" s="14"/>
      <c r="C621" s="14"/>
      <c r="D621" s="14"/>
      <c r="E621" s="14"/>
      <c r="F621" s="14"/>
      <c r="G621" s="14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4"/>
      <c r="S621" s="14"/>
      <c r="T621" s="14"/>
      <c r="U621" s="14"/>
      <c r="V621" s="14"/>
      <c r="W621" s="14"/>
      <c r="X621" s="14"/>
      <c r="Y621" s="14"/>
      <c r="Z621" s="14"/>
      <c r="AA621" s="14"/>
      <c r="AB621" s="14"/>
    </row>
    <row r="622" ht="12.75" customHeight="1">
      <c r="A622" s="14"/>
      <c r="B622" s="14"/>
      <c r="C622" s="14"/>
      <c r="D622" s="14"/>
      <c r="E622" s="14"/>
      <c r="F622" s="14"/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4"/>
      <c r="S622" s="14"/>
      <c r="T622" s="14"/>
      <c r="U622" s="14"/>
      <c r="V622" s="14"/>
      <c r="W622" s="14"/>
      <c r="X622" s="14"/>
      <c r="Y622" s="14"/>
      <c r="Z622" s="14"/>
      <c r="AA622" s="14"/>
      <c r="AB622" s="14"/>
    </row>
    <row r="623" ht="12.75" customHeight="1">
      <c r="A623" s="14"/>
      <c r="B623" s="14"/>
      <c r="C623" s="14"/>
      <c r="D623" s="14"/>
      <c r="E623" s="14"/>
      <c r="F623" s="14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4"/>
      <c r="S623" s="14"/>
      <c r="T623" s="14"/>
      <c r="U623" s="14"/>
      <c r="V623" s="14"/>
      <c r="W623" s="14"/>
      <c r="X623" s="14"/>
      <c r="Y623" s="14"/>
      <c r="Z623" s="14"/>
      <c r="AA623" s="14"/>
      <c r="AB623" s="14"/>
    </row>
    <row r="624" ht="12.75" customHeight="1">
      <c r="A624" s="14"/>
      <c r="B624" s="14"/>
      <c r="C624" s="14"/>
      <c r="D624" s="14"/>
      <c r="E624" s="14"/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4"/>
      <c r="S624" s="14"/>
      <c r="T624" s="14"/>
      <c r="U624" s="14"/>
      <c r="V624" s="14"/>
      <c r="W624" s="14"/>
      <c r="X624" s="14"/>
      <c r="Y624" s="14"/>
      <c r="Z624" s="14"/>
      <c r="AA624" s="14"/>
      <c r="AB624" s="14"/>
    </row>
    <row r="625" ht="12.75" customHeight="1">
      <c r="A625" s="14"/>
      <c r="B625" s="14"/>
      <c r="C625" s="14"/>
      <c r="D625" s="14"/>
      <c r="E625" s="14"/>
      <c r="F625" s="14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4"/>
      <c r="S625" s="14"/>
      <c r="T625" s="14"/>
      <c r="U625" s="14"/>
      <c r="V625" s="14"/>
      <c r="W625" s="14"/>
      <c r="X625" s="14"/>
      <c r="Y625" s="14"/>
      <c r="Z625" s="14"/>
      <c r="AA625" s="14"/>
      <c r="AB625" s="14"/>
    </row>
    <row r="626" ht="12.75" customHeight="1">
      <c r="A626" s="14"/>
      <c r="B626" s="14"/>
      <c r="C626" s="14"/>
      <c r="D626" s="14"/>
      <c r="E626" s="14"/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4"/>
      <c r="S626" s="14"/>
      <c r="T626" s="14"/>
      <c r="U626" s="14"/>
      <c r="V626" s="14"/>
      <c r="W626" s="14"/>
      <c r="X626" s="14"/>
      <c r="Y626" s="14"/>
      <c r="Z626" s="14"/>
      <c r="AA626" s="14"/>
      <c r="AB626" s="14"/>
    </row>
    <row r="627" ht="12.75" customHeight="1">
      <c r="A627" s="14"/>
      <c r="B627" s="14"/>
      <c r="C627" s="14"/>
      <c r="D627" s="14"/>
      <c r="E627" s="14"/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4"/>
      <c r="S627" s="14"/>
      <c r="T627" s="14"/>
      <c r="U627" s="14"/>
      <c r="V627" s="14"/>
      <c r="W627" s="14"/>
      <c r="X627" s="14"/>
      <c r="Y627" s="14"/>
      <c r="Z627" s="14"/>
      <c r="AA627" s="14"/>
      <c r="AB627" s="14"/>
    </row>
    <row r="628" ht="12.75" customHeight="1">
      <c r="A628" s="14"/>
      <c r="B628" s="14"/>
      <c r="C628" s="14"/>
      <c r="D628" s="14"/>
      <c r="E628" s="14"/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4"/>
      <c r="S628" s="14"/>
      <c r="T628" s="14"/>
      <c r="U628" s="14"/>
      <c r="V628" s="14"/>
      <c r="W628" s="14"/>
      <c r="X628" s="14"/>
      <c r="Y628" s="14"/>
      <c r="Z628" s="14"/>
      <c r="AA628" s="14"/>
      <c r="AB628" s="14"/>
    </row>
    <row r="629" ht="12.75" customHeight="1">
      <c r="A629" s="14"/>
      <c r="B629" s="14"/>
      <c r="C629" s="14"/>
      <c r="D629" s="14"/>
      <c r="E629" s="14"/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4"/>
      <c r="S629" s="14"/>
      <c r="T629" s="14"/>
      <c r="U629" s="14"/>
      <c r="V629" s="14"/>
      <c r="W629" s="14"/>
      <c r="X629" s="14"/>
      <c r="Y629" s="14"/>
      <c r="Z629" s="14"/>
      <c r="AA629" s="14"/>
      <c r="AB629" s="14"/>
    </row>
    <row r="630" ht="12.75" customHeight="1">
      <c r="A630" s="14"/>
      <c r="B630" s="14"/>
      <c r="C630" s="14"/>
      <c r="D630" s="14"/>
      <c r="E630" s="14"/>
      <c r="F630" s="14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4"/>
      <c r="S630" s="14"/>
      <c r="T630" s="14"/>
      <c r="U630" s="14"/>
      <c r="V630" s="14"/>
      <c r="W630" s="14"/>
      <c r="X630" s="14"/>
      <c r="Y630" s="14"/>
      <c r="Z630" s="14"/>
      <c r="AA630" s="14"/>
      <c r="AB630" s="14"/>
    </row>
    <row r="631" ht="12.75" customHeight="1">
      <c r="A631" s="14"/>
      <c r="B631" s="14"/>
      <c r="C631" s="14"/>
      <c r="D631" s="14"/>
      <c r="E631" s="14"/>
      <c r="F631" s="14"/>
      <c r="G631" s="14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4"/>
      <c r="S631" s="14"/>
      <c r="T631" s="14"/>
      <c r="U631" s="14"/>
      <c r="V631" s="14"/>
      <c r="W631" s="14"/>
      <c r="X631" s="14"/>
      <c r="Y631" s="14"/>
      <c r="Z631" s="14"/>
      <c r="AA631" s="14"/>
      <c r="AB631" s="14"/>
    </row>
    <row r="632" ht="12.75" customHeight="1">
      <c r="A632" s="14"/>
      <c r="B632" s="14"/>
      <c r="C632" s="14"/>
      <c r="D632" s="14"/>
      <c r="E632" s="14"/>
      <c r="F632" s="14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4"/>
      <c r="S632" s="14"/>
      <c r="T632" s="14"/>
      <c r="U632" s="14"/>
      <c r="V632" s="14"/>
      <c r="W632" s="14"/>
      <c r="X632" s="14"/>
      <c r="Y632" s="14"/>
      <c r="Z632" s="14"/>
      <c r="AA632" s="14"/>
      <c r="AB632" s="14"/>
    </row>
    <row r="633" ht="12.75" customHeight="1">
      <c r="A633" s="14"/>
      <c r="B633" s="14"/>
      <c r="C633" s="14"/>
      <c r="D633" s="14"/>
      <c r="E633" s="14"/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4"/>
      <c r="S633" s="14"/>
      <c r="T633" s="14"/>
      <c r="U633" s="14"/>
      <c r="V633" s="14"/>
      <c r="W633" s="14"/>
      <c r="X633" s="14"/>
      <c r="Y633" s="14"/>
      <c r="Z633" s="14"/>
      <c r="AA633" s="14"/>
      <c r="AB633" s="14"/>
    </row>
    <row r="634" ht="12.75" customHeight="1">
      <c r="A634" s="14"/>
      <c r="B634" s="14"/>
      <c r="C634" s="14"/>
      <c r="D634" s="14"/>
      <c r="E634" s="14"/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4"/>
      <c r="S634" s="14"/>
      <c r="T634" s="14"/>
      <c r="U634" s="14"/>
      <c r="V634" s="14"/>
      <c r="W634" s="14"/>
      <c r="X634" s="14"/>
      <c r="Y634" s="14"/>
      <c r="Z634" s="14"/>
      <c r="AA634" s="14"/>
      <c r="AB634" s="14"/>
    </row>
    <row r="635" ht="12.75" customHeight="1">
      <c r="A635" s="14"/>
      <c r="B635" s="14"/>
      <c r="C635" s="14"/>
      <c r="D635" s="14"/>
      <c r="E635" s="14"/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4"/>
      <c r="S635" s="14"/>
      <c r="T635" s="14"/>
      <c r="U635" s="14"/>
      <c r="V635" s="14"/>
      <c r="W635" s="14"/>
      <c r="X635" s="14"/>
      <c r="Y635" s="14"/>
      <c r="Z635" s="14"/>
      <c r="AA635" s="14"/>
      <c r="AB635" s="14"/>
    </row>
    <row r="636" ht="12.75" customHeight="1">
      <c r="A636" s="14"/>
      <c r="B636" s="14"/>
      <c r="C636" s="14"/>
      <c r="D636" s="14"/>
      <c r="E636" s="14"/>
      <c r="F636" s="14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4"/>
      <c r="S636" s="14"/>
      <c r="T636" s="14"/>
      <c r="U636" s="14"/>
      <c r="V636" s="14"/>
      <c r="W636" s="14"/>
      <c r="X636" s="14"/>
      <c r="Y636" s="14"/>
      <c r="Z636" s="14"/>
      <c r="AA636" s="14"/>
      <c r="AB636" s="14"/>
    </row>
    <row r="637" ht="12.75" customHeight="1">
      <c r="A637" s="14"/>
      <c r="B637" s="14"/>
      <c r="C637" s="14"/>
      <c r="D637" s="14"/>
      <c r="E637" s="14"/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4"/>
      <c r="S637" s="14"/>
      <c r="T637" s="14"/>
      <c r="U637" s="14"/>
      <c r="V637" s="14"/>
      <c r="W637" s="14"/>
      <c r="X637" s="14"/>
      <c r="Y637" s="14"/>
      <c r="Z637" s="14"/>
      <c r="AA637" s="14"/>
      <c r="AB637" s="14"/>
    </row>
    <row r="638" ht="12.75" customHeight="1">
      <c r="A638" s="14"/>
      <c r="B638" s="14"/>
      <c r="C638" s="14"/>
      <c r="D638" s="14"/>
      <c r="E638" s="14"/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4"/>
      <c r="S638" s="14"/>
      <c r="T638" s="14"/>
      <c r="U638" s="14"/>
      <c r="V638" s="14"/>
      <c r="W638" s="14"/>
      <c r="X638" s="14"/>
      <c r="Y638" s="14"/>
      <c r="Z638" s="14"/>
      <c r="AA638" s="14"/>
      <c r="AB638" s="14"/>
    </row>
    <row r="639" ht="12.75" customHeight="1">
      <c r="A639" s="14"/>
      <c r="B639" s="14"/>
      <c r="C639" s="14"/>
      <c r="D639" s="14"/>
      <c r="E639" s="14"/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4"/>
      <c r="S639" s="14"/>
      <c r="T639" s="14"/>
      <c r="U639" s="14"/>
      <c r="V639" s="14"/>
      <c r="W639" s="14"/>
      <c r="X639" s="14"/>
      <c r="Y639" s="14"/>
      <c r="Z639" s="14"/>
      <c r="AA639" s="14"/>
      <c r="AB639" s="14"/>
    </row>
    <row r="640" ht="12.75" customHeight="1">
      <c r="A640" s="14"/>
      <c r="B640" s="14"/>
      <c r="C640" s="14"/>
      <c r="D640" s="14"/>
      <c r="E640" s="14"/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4"/>
      <c r="S640" s="14"/>
      <c r="T640" s="14"/>
      <c r="U640" s="14"/>
      <c r="V640" s="14"/>
      <c r="W640" s="14"/>
      <c r="X640" s="14"/>
      <c r="Y640" s="14"/>
      <c r="Z640" s="14"/>
      <c r="AA640" s="14"/>
      <c r="AB640" s="14"/>
    </row>
    <row r="641" ht="12.75" customHeight="1">
      <c r="A641" s="14"/>
      <c r="B641" s="14"/>
      <c r="C641" s="14"/>
      <c r="D641" s="14"/>
      <c r="E641" s="14"/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4"/>
      <c r="S641" s="14"/>
      <c r="T641" s="14"/>
      <c r="U641" s="14"/>
      <c r="V641" s="14"/>
      <c r="W641" s="14"/>
      <c r="X641" s="14"/>
      <c r="Y641" s="14"/>
      <c r="Z641" s="14"/>
      <c r="AA641" s="14"/>
      <c r="AB641" s="14"/>
    </row>
    <row r="642" ht="12.75" customHeight="1">
      <c r="A642" s="14"/>
      <c r="B642" s="14"/>
      <c r="C642" s="14"/>
      <c r="D642" s="14"/>
      <c r="E642" s="14"/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4"/>
      <c r="S642" s="14"/>
      <c r="T642" s="14"/>
      <c r="U642" s="14"/>
      <c r="V642" s="14"/>
      <c r="W642" s="14"/>
      <c r="X642" s="14"/>
      <c r="Y642" s="14"/>
      <c r="Z642" s="14"/>
      <c r="AA642" s="14"/>
      <c r="AB642" s="14"/>
    </row>
    <row r="643" ht="12.75" customHeight="1">
      <c r="A643" s="14"/>
      <c r="B643" s="14"/>
      <c r="C643" s="14"/>
      <c r="D643" s="14"/>
      <c r="E643" s="14"/>
      <c r="F643" s="14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4"/>
      <c r="S643" s="14"/>
      <c r="T643" s="14"/>
      <c r="U643" s="14"/>
      <c r="V643" s="14"/>
      <c r="W643" s="14"/>
      <c r="X643" s="14"/>
      <c r="Y643" s="14"/>
      <c r="Z643" s="14"/>
      <c r="AA643" s="14"/>
      <c r="AB643" s="14"/>
    </row>
    <row r="644" ht="12.75" customHeight="1">
      <c r="A644" s="14"/>
      <c r="B644" s="14"/>
      <c r="C644" s="14"/>
      <c r="D644" s="14"/>
      <c r="E644" s="14"/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4"/>
      <c r="S644" s="14"/>
      <c r="T644" s="14"/>
      <c r="U644" s="14"/>
      <c r="V644" s="14"/>
      <c r="W644" s="14"/>
      <c r="X644" s="14"/>
      <c r="Y644" s="14"/>
      <c r="Z644" s="14"/>
      <c r="AA644" s="14"/>
      <c r="AB644" s="14"/>
    </row>
    <row r="645" ht="12.75" customHeight="1">
      <c r="A645" s="14"/>
      <c r="B645" s="14"/>
      <c r="C645" s="14"/>
      <c r="D645" s="14"/>
      <c r="E645" s="14"/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4"/>
      <c r="S645" s="14"/>
      <c r="T645" s="14"/>
      <c r="U645" s="14"/>
      <c r="V645" s="14"/>
      <c r="W645" s="14"/>
      <c r="X645" s="14"/>
      <c r="Y645" s="14"/>
      <c r="Z645" s="14"/>
      <c r="AA645" s="14"/>
      <c r="AB645" s="14"/>
    </row>
    <row r="646" ht="12.75" customHeight="1">
      <c r="A646" s="14"/>
      <c r="B646" s="14"/>
      <c r="C646" s="14"/>
      <c r="D646" s="14"/>
      <c r="E646" s="14"/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4"/>
      <c r="S646" s="14"/>
      <c r="T646" s="14"/>
      <c r="U646" s="14"/>
      <c r="V646" s="14"/>
      <c r="W646" s="14"/>
      <c r="X646" s="14"/>
      <c r="Y646" s="14"/>
      <c r="Z646" s="14"/>
      <c r="AA646" s="14"/>
      <c r="AB646" s="14"/>
    </row>
    <row r="647" ht="12.75" customHeight="1">
      <c r="A647" s="14"/>
      <c r="B647" s="14"/>
      <c r="C647" s="14"/>
      <c r="D647" s="14"/>
      <c r="E647" s="14"/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4"/>
      <c r="S647" s="14"/>
      <c r="T647" s="14"/>
      <c r="U647" s="14"/>
      <c r="V647" s="14"/>
      <c r="W647" s="14"/>
      <c r="X647" s="14"/>
      <c r="Y647" s="14"/>
      <c r="Z647" s="14"/>
      <c r="AA647" s="14"/>
      <c r="AB647" s="14"/>
    </row>
    <row r="648" ht="12.75" customHeight="1">
      <c r="A648" s="14"/>
      <c r="B648" s="14"/>
      <c r="C648" s="14"/>
      <c r="D648" s="14"/>
      <c r="E648" s="14"/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4"/>
      <c r="S648" s="14"/>
      <c r="T648" s="14"/>
      <c r="U648" s="14"/>
      <c r="V648" s="14"/>
      <c r="W648" s="14"/>
      <c r="X648" s="14"/>
      <c r="Y648" s="14"/>
      <c r="Z648" s="14"/>
      <c r="AA648" s="14"/>
      <c r="AB648" s="14"/>
    </row>
    <row r="649" ht="12.75" customHeight="1">
      <c r="A649" s="14"/>
      <c r="B649" s="14"/>
      <c r="C649" s="14"/>
      <c r="D649" s="14"/>
      <c r="E649" s="14"/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4"/>
      <c r="S649" s="14"/>
      <c r="T649" s="14"/>
      <c r="U649" s="14"/>
      <c r="V649" s="14"/>
      <c r="W649" s="14"/>
      <c r="X649" s="14"/>
      <c r="Y649" s="14"/>
      <c r="Z649" s="14"/>
      <c r="AA649" s="14"/>
      <c r="AB649" s="14"/>
    </row>
    <row r="650" ht="12.75" customHeight="1">
      <c r="A650" s="14"/>
      <c r="B650" s="14"/>
      <c r="C650" s="14"/>
      <c r="D650" s="14"/>
      <c r="E650" s="14"/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4"/>
      <c r="S650" s="14"/>
      <c r="T650" s="14"/>
      <c r="U650" s="14"/>
      <c r="V650" s="14"/>
      <c r="W650" s="14"/>
      <c r="X650" s="14"/>
      <c r="Y650" s="14"/>
      <c r="Z650" s="14"/>
      <c r="AA650" s="14"/>
      <c r="AB650" s="14"/>
    </row>
    <row r="651" ht="12.75" customHeight="1">
      <c r="A651" s="14"/>
      <c r="B651" s="14"/>
      <c r="C651" s="14"/>
      <c r="D651" s="14"/>
      <c r="E651" s="14"/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4"/>
      <c r="S651" s="14"/>
      <c r="T651" s="14"/>
      <c r="U651" s="14"/>
      <c r="V651" s="14"/>
      <c r="W651" s="14"/>
      <c r="X651" s="14"/>
      <c r="Y651" s="14"/>
      <c r="Z651" s="14"/>
      <c r="AA651" s="14"/>
      <c r="AB651" s="14"/>
    </row>
    <row r="652" ht="12.75" customHeight="1">
      <c r="A652" s="14"/>
      <c r="B652" s="14"/>
      <c r="C652" s="14"/>
      <c r="D652" s="14"/>
      <c r="E652" s="14"/>
      <c r="F652" s="14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4"/>
      <c r="S652" s="14"/>
      <c r="T652" s="14"/>
      <c r="U652" s="14"/>
      <c r="V652" s="14"/>
      <c r="W652" s="14"/>
      <c r="X652" s="14"/>
      <c r="Y652" s="14"/>
      <c r="Z652" s="14"/>
      <c r="AA652" s="14"/>
      <c r="AB652" s="14"/>
    </row>
    <row r="653" ht="12.75" customHeight="1">
      <c r="A653" s="14"/>
      <c r="B653" s="14"/>
      <c r="C653" s="14"/>
      <c r="D653" s="14"/>
      <c r="E653" s="14"/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4"/>
      <c r="S653" s="14"/>
      <c r="T653" s="14"/>
      <c r="U653" s="14"/>
      <c r="V653" s="14"/>
      <c r="W653" s="14"/>
      <c r="X653" s="14"/>
      <c r="Y653" s="14"/>
      <c r="Z653" s="14"/>
      <c r="AA653" s="14"/>
      <c r="AB653" s="14"/>
    </row>
    <row r="654" ht="12.75" customHeight="1">
      <c r="A654" s="14"/>
      <c r="B654" s="14"/>
      <c r="C654" s="14"/>
      <c r="D654" s="14"/>
      <c r="E654" s="14"/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4"/>
      <c r="S654" s="14"/>
      <c r="T654" s="14"/>
      <c r="U654" s="14"/>
      <c r="V654" s="14"/>
      <c r="W654" s="14"/>
      <c r="X654" s="14"/>
      <c r="Y654" s="14"/>
      <c r="Z654" s="14"/>
      <c r="AA654" s="14"/>
      <c r="AB654" s="14"/>
    </row>
    <row r="655" ht="12.75" customHeight="1">
      <c r="A655" s="14"/>
      <c r="B655" s="14"/>
      <c r="C655" s="14"/>
      <c r="D655" s="14"/>
      <c r="E655" s="14"/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4"/>
      <c r="S655" s="14"/>
      <c r="T655" s="14"/>
      <c r="U655" s="14"/>
      <c r="V655" s="14"/>
      <c r="W655" s="14"/>
      <c r="X655" s="14"/>
      <c r="Y655" s="14"/>
      <c r="Z655" s="14"/>
      <c r="AA655" s="14"/>
      <c r="AB655" s="14"/>
    </row>
    <row r="656" ht="12.75" customHeight="1">
      <c r="A656" s="14"/>
      <c r="B656" s="14"/>
      <c r="C656" s="14"/>
      <c r="D656" s="14"/>
      <c r="E656" s="14"/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4"/>
      <c r="S656" s="14"/>
      <c r="T656" s="14"/>
      <c r="U656" s="14"/>
      <c r="V656" s="14"/>
      <c r="W656" s="14"/>
      <c r="X656" s="14"/>
      <c r="Y656" s="14"/>
      <c r="Z656" s="14"/>
      <c r="AA656" s="14"/>
      <c r="AB656" s="14"/>
    </row>
    <row r="657" ht="12.75" customHeight="1">
      <c r="A657" s="14"/>
      <c r="B657" s="14"/>
      <c r="C657" s="14"/>
      <c r="D657" s="14"/>
      <c r="E657" s="14"/>
      <c r="F657" s="14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4"/>
      <c r="S657" s="14"/>
      <c r="T657" s="14"/>
      <c r="U657" s="14"/>
      <c r="V657" s="14"/>
      <c r="W657" s="14"/>
      <c r="X657" s="14"/>
      <c r="Y657" s="14"/>
      <c r="Z657" s="14"/>
      <c r="AA657" s="14"/>
      <c r="AB657" s="14"/>
    </row>
    <row r="658" ht="12.75" customHeight="1">
      <c r="A658" s="14"/>
      <c r="B658" s="14"/>
      <c r="C658" s="14"/>
      <c r="D658" s="14"/>
      <c r="E658" s="14"/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4"/>
      <c r="S658" s="14"/>
      <c r="T658" s="14"/>
      <c r="U658" s="14"/>
      <c r="V658" s="14"/>
      <c r="W658" s="14"/>
      <c r="X658" s="14"/>
      <c r="Y658" s="14"/>
      <c r="Z658" s="14"/>
      <c r="AA658" s="14"/>
      <c r="AB658" s="14"/>
    </row>
    <row r="659" ht="12.75" customHeight="1">
      <c r="A659" s="14"/>
      <c r="B659" s="14"/>
      <c r="C659" s="14"/>
      <c r="D659" s="14"/>
      <c r="E659" s="14"/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4"/>
      <c r="S659" s="14"/>
      <c r="T659" s="14"/>
      <c r="U659" s="14"/>
      <c r="V659" s="14"/>
      <c r="W659" s="14"/>
      <c r="X659" s="14"/>
      <c r="Y659" s="14"/>
      <c r="Z659" s="14"/>
      <c r="AA659" s="14"/>
      <c r="AB659" s="14"/>
    </row>
    <row r="660" ht="12.75" customHeight="1">
      <c r="A660" s="14"/>
      <c r="B660" s="14"/>
      <c r="C660" s="14"/>
      <c r="D660" s="14"/>
      <c r="E660" s="14"/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4"/>
      <c r="S660" s="14"/>
      <c r="T660" s="14"/>
      <c r="U660" s="14"/>
      <c r="V660" s="14"/>
      <c r="W660" s="14"/>
      <c r="X660" s="14"/>
      <c r="Y660" s="14"/>
      <c r="Z660" s="14"/>
      <c r="AA660" s="14"/>
      <c r="AB660" s="14"/>
    </row>
    <row r="661" ht="12.75" customHeight="1">
      <c r="A661" s="14"/>
      <c r="B661" s="14"/>
      <c r="C661" s="14"/>
      <c r="D661" s="14"/>
      <c r="E661" s="14"/>
      <c r="F661" s="14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4"/>
      <c r="S661" s="14"/>
      <c r="T661" s="14"/>
      <c r="U661" s="14"/>
      <c r="V661" s="14"/>
      <c r="W661" s="14"/>
      <c r="X661" s="14"/>
      <c r="Y661" s="14"/>
      <c r="Z661" s="14"/>
      <c r="AA661" s="14"/>
      <c r="AB661" s="14"/>
    </row>
    <row r="662" ht="12.75" customHeight="1">
      <c r="A662" s="14"/>
      <c r="B662" s="14"/>
      <c r="C662" s="14"/>
      <c r="D662" s="14"/>
      <c r="E662" s="14"/>
      <c r="F662" s="14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4"/>
      <c r="S662" s="14"/>
      <c r="T662" s="14"/>
      <c r="U662" s="14"/>
      <c r="V662" s="14"/>
      <c r="W662" s="14"/>
      <c r="X662" s="14"/>
      <c r="Y662" s="14"/>
      <c r="Z662" s="14"/>
      <c r="AA662" s="14"/>
      <c r="AB662" s="14"/>
    </row>
    <row r="663" ht="12.75" customHeight="1">
      <c r="A663" s="14"/>
      <c r="B663" s="14"/>
      <c r="C663" s="14"/>
      <c r="D663" s="14"/>
      <c r="E663" s="14"/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4"/>
      <c r="S663" s="14"/>
      <c r="T663" s="14"/>
      <c r="U663" s="14"/>
      <c r="V663" s="14"/>
      <c r="W663" s="14"/>
      <c r="X663" s="14"/>
      <c r="Y663" s="14"/>
      <c r="Z663" s="14"/>
      <c r="AA663" s="14"/>
      <c r="AB663" s="14"/>
    </row>
    <row r="664" ht="12.75" customHeight="1">
      <c r="A664" s="14"/>
      <c r="B664" s="14"/>
      <c r="C664" s="14"/>
      <c r="D664" s="14"/>
      <c r="E664" s="14"/>
      <c r="F664" s="14"/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4"/>
      <c r="S664" s="14"/>
      <c r="T664" s="14"/>
      <c r="U664" s="14"/>
      <c r="V664" s="14"/>
      <c r="W664" s="14"/>
      <c r="X664" s="14"/>
      <c r="Y664" s="14"/>
      <c r="Z664" s="14"/>
      <c r="AA664" s="14"/>
      <c r="AB664" s="14"/>
    </row>
    <row r="665" ht="12.75" customHeight="1">
      <c r="A665" s="14"/>
      <c r="B665" s="14"/>
      <c r="C665" s="14"/>
      <c r="D665" s="14"/>
      <c r="E665" s="14"/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4"/>
      <c r="S665" s="14"/>
      <c r="T665" s="14"/>
      <c r="U665" s="14"/>
      <c r="V665" s="14"/>
      <c r="W665" s="14"/>
      <c r="X665" s="14"/>
      <c r="Y665" s="14"/>
      <c r="Z665" s="14"/>
      <c r="AA665" s="14"/>
      <c r="AB665" s="14"/>
    </row>
    <row r="666" ht="12.75" customHeight="1">
      <c r="A666" s="14"/>
      <c r="B666" s="14"/>
      <c r="C666" s="14"/>
      <c r="D666" s="14"/>
      <c r="E666" s="14"/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4"/>
      <c r="S666" s="14"/>
      <c r="T666" s="14"/>
      <c r="U666" s="14"/>
      <c r="V666" s="14"/>
      <c r="W666" s="14"/>
      <c r="X666" s="14"/>
      <c r="Y666" s="14"/>
      <c r="Z666" s="14"/>
      <c r="AA666" s="14"/>
      <c r="AB666" s="14"/>
    </row>
    <row r="667" ht="12.75" customHeight="1">
      <c r="A667" s="14"/>
      <c r="B667" s="14"/>
      <c r="C667" s="14"/>
      <c r="D667" s="14"/>
      <c r="E667" s="14"/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4"/>
      <c r="S667" s="14"/>
      <c r="T667" s="14"/>
      <c r="U667" s="14"/>
      <c r="V667" s="14"/>
      <c r="W667" s="14"/>
      <c r="X667" s="14"/>
      <c r="Y667" s="14"/>
      <c r="Z667" s="14"/>
      <c r="AA667" s="14"/>
      <c r="AB667" s="14"/>
    </row>
    <row r="668" ht="12.75" customHeight="1">
      <c r="A668" s="14"/>
      <c r="B668" s="14"/>
      <c r="C668" s="14"/>
      <c r="D668" s="14"/>
      <c r="E668" s="14"/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4"/>
      <c r="S668" s="14"/>
      <c r="T668" s="14"/>
      <c r="U668" s="14"/>
      <c r="V668" s="14"/>
      <c r="W668" s="14"/>
      <c r="X668" s="14"/>
      <c r="Y668" s="14"/>
      <c r="Z668" s="14"/>
      <c r="AA668" s="14"/>
      <c r="AB668" s="14"/>
    </row>
    <row r="669" ht="12.75" customHeight="1">
      <c r="A669" s="14"/>
      <c r="B669" s="14"/>
      <c r="C669" s="14"/>
      <c r="D669" s="14"/>
      <c r="E669" s="14"/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4"/>
      <c r="S669" s="14"/>
      <c r="T669" s="14"/>
      <c r="U669" s="14"/>
      <c r="V669" s="14"/>
      <c r="W669" s="14"/>
      <c r="X669" s="14"/>
      <c r="Y669" s="14"/>
      <c r="Z669" s="14"/>
      <c r="AA669" s="14"/>
      <c r="AB669" s="14"/>
    </row>
    <row r="670" ht="12.75" customHeight="1">
      <c r="A670" s="14"/>
      <c r="B670" s="14"/>
      <c r="C670" s="14"/>
      <c r="D670" s="14"/>
      <c r="E670" s="14"/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4"/>
      <c r="S670" s="14"/>
      <c r="T670" s="14"/>
      <c r="U670" s="14"/>
      <c r="V670" s="14"/>
      <c r="W670" s="14"/>
      <c r="X670" s="14"/>
      <c r="Y670" s="14"/>
      <c r="Z670" s="14"/>
      <c r="AA670" s="14"/>
      <c r="AB670" s="14"/>
    </row>
    <row r="671" ht="12.75" customHeight="1">
      <c r="A671" s="14"/>
      <c r="B671" s="14"/>
      <c r="C671" s="14"/>
      <c r="D671" s="14"/>
      <c r="E671" s="14"/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4"/>
      <c r="S671" s="14"/>
      <c r="T671" s="14"/>
      <c r="U671" s="14"/>
      <c r="V671" s="14"/>
      <c r="W671" s="14"/>
      <c r="X671" s="14"/>
      <c r="Y671" s="14"/>
      <c r="Z671" s="14"/>
      <c r="AA671" s="14"/>
      <c r="AB671" s="14"/>
    </row>
    <row r="672" ht="12.75" customHeight="1">
      <c r="A672" s="14"/>
      <c r="B672" s="14"/>
      <c r="C672" s="14"/>
      <c r="D672" s="14"/>
      <c r="E672" s="14"/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4"/>
      <c r="S672" s="14"/>
      <c r="T672" s="14"/>
      <c r="U672" s="14"/>
      <c r="V672" s="14"/>
      <c r="W672" s="14"/>
      <c r="X672" s="14"/>
      <c r="Y672" s="14"/>
      <c r="Z672" s="14"/>
      <c r="AA672" s="14"/>
      <c r="AB672" s="14"/>
    </row>
    <row r="673" ht="12.75" customHeight="1">
      <c r="A673" s="14"/>
      <c r="B673" s="14"/>
      <c r="C673" s="14"/>
      <c r="D673" s="14"/>
      <c r="E673" s="14"/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4"/>
      <c r="S673" s="14"/>
      <c r="T673" s="14"/>
      <c r="U673" s="14"/>
      <c r="V673" s="14"/>
      <c r="W673" s="14"/>
      <c r="X673" s="14"/>
      <c r="Y673" s="14"/>
      <c r="Z673" s="14"/>
      <c r="AA673" s="14"/>
      <c r="AB673" s="14"/>
    </row>
    <row r="674" ht="12.75" customHeight="1">
      <c r="A674" s="14"/>
      <c r="B674" s="14"/>
      <c r="C674" s="14"/>
      <c r="D674" s="14"/>
      <c r="E674" s="14"/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4"/>
      <c r="S674" s="14"/>
      <c r="T674" s="14"/>
      <c r="U674" s="14"/>
      <c r="V674" s="14"/>
      <c r="W674" s="14"/>
      <c r="X674" s="14"/>
      <c r="Y674" s="14"/>
      <c r="Z674" s="14"/>
      <c r="AA674" s="14"/>
      <c r="AB674" s="14"/>
    </row>
    <row r="675" ht="12.75" customHeight="1">
      <c r="A675" s="14"/>
      <c r="B675" s="14"/>
      <c r="C675" s="14"/>
      <c r="D675" s="14"/>
      <c r="E675" s="14"/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4"/>
      <c r="S675" s="14"/>
      <c r="T675" s="14"/>
      <c r="U675" s="14"/>
      <c r="V675" s="14"/>
      <c r="W675" s="14"/>
      <c r="X675" s="14"/>
      <c r="Y675" s="14"/>
      <c r="Z675" s="14"/>
      <c r="AA675" s="14"/>
      <c r="AB675" s="14"/>
    </row>
    <row r="676" ht="12.75" customHeight="1">
      <c r="A676" s="14"/>
      <c r="B676" s="14"/>
      <c r="C676" s="14"/>
      <c r="D676" s="14"/>
      <c r="E676" s="14"/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4"/>
      <c r="S676" s="14"/>
      <c r="T676" s="14"/>
      <c r="U676" s="14"/>
      <c r="V676" s="14"/>
      <c r="W676" s="14"/>
      <c r="X676" s="14"/>
      <c r="Y676" s="14"/>
      <c r="Z676" s="14"/>
      <c r="AA676" s="14"/>
      <c r="AB676" s="14"/>
    </row>
    <row r="677" ht="12.75" customHeight="1">
      <c r="A677" s="14"/>
      <c r="B677" s="14"/>
      <c r="C677" s="14"/>
      <c r="D677" s="14"/>
      <c r="E677" s="14"/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4"/>
      <c r="S677" s="14"/>
      <c r="T677" s="14"/>
      <c r="U677" s="14"/>
      <c r="V677" s="14"/>
      <c r="W677" s="14"/>
      <c r="X677" s="14"/>
      <c r="Y677" s="14"/>
      <c r="Z677" s="14"/>
      <c r="AA677" s="14"/>
      <c r="AB677" s="14"/>
    </row>
    <row r="678" ht="12.75" customHeight="1">
      <c r="A678" s="14"/>
      <c r="B678" s="14"/>
      <c r="C678" s="14"/>
      <c r="D678" s="14"/>
      <c r="E678" s="14"/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4"/>
      <c r="S678" s="14"/>
      <c r="T678" s="14"/>
      <c r="U678" s="14"/>
      <c r="V678" s="14"/>
      <c r="W678" s="14"/>
      <c r="X678" s="14"/>
      <c r="Y678" s="14"/>
      <c r="Z678" s="14"/>
      <c r="AA678" s="14"/>
      <c r="AB678" s="14"/>
    </row>
    <row r="679" ht="12.75" customHeight="1">
      <c r="A679" s="14"/>
      <c r="B679" s="14"/>
      <c r="C679" s="14"/>
      <c r="D679" s="14"/>
      <c r="E679" s="14"/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4"/>
      <c r="S679" s="14"/>
      <c r="T679" s="14"/>
      <c r="U679" s="14"/>
      <c r="V679" s="14"/>
      <c r="W679" s="14"/>
      <c r="X679" s="14"/>
      <c r="Y679" s="14"/>
      <c r="Z679" s="14"/>
      <c r="AA679" s="14"/>
      <c r="AB679" s="14"/>
    </row>
    <row r="680" ht="12.75" customHeight="1">
      <c r="A680" s="14"/>
      <c r="B680" s="14"/>
      <c r="C680" s="14"/>
      <c r="D680" s="14"/>
      <c r="E680" s="14"/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4"/>
      <c r="S680" s="14"/>
      <c r="T680" s="14"/>
      <c r="U680" s="14"/>
      <c r="V680" s="14"/>
      <c r="W680" s="14"/>
      <c r="X680" s="14"/>
      <c r="Y680" s="14"/>
      <c r="Z680" s="14"/>
      <c r="AA680" s="14"/>
      <c r="AB680" s="14"/>
    </row>
    <row r="681" ht="12.75" customHeight="1">
      <c r="A681" s="14"/>
      <c r="B681" s="14"/>
      <c r="C681" s="14"/>
      <c r="D681" s="14"/>
      <c r="E681" s="14"/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4"/>
      <c r="S681" s="14"/>
      <c r="T681" s="14"/>
      <c r="U681" s="14"/>
      <c r="V681" s="14"/>
      <c r="W681" s="14"/>
      <c r="X681" s="14"/>
      <c r="Y681" s="14"/>
      <c r="Z681" s="14"/>
      <c r="AA681" s="14"/>
      <c r="AB681" s="14"/>
    </row>
    <row r="682" ht="12.75" customHeight="1">
      <c r="A682" s="14"/>
      <c r="B682" s="14"/>
      <c r="C682" s="14"/>
      <c r="D682" s="14"/>
      <c r="E682" s="14"/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4"/>
      <c r="S682" s="14"/>
      <c r="T682" s="14"/>
      <c r="U682" s="14"/>
      <c r="V682" s="14"/>
      <c r="W682" s="14"/>
      <c r="X682" s="14"/>
      <c r="Y682" s="14"/>
      <c r="Z682" s="14"/>
      <c r="AA682" s="14"/>
      <c r="AB682" s="14"/>
    </row>
    <row r="683" ht="12.75" customHeight="1">
      <c r="A683" s="14"/>
      <c r="B683" s="14"/>
      <c r="C683" s="14"/>
      <c r="D683" s="14"/>
      <c r="E683" s="14"/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4"/>
      <c r="S683" s="14"/>
      <c r="T683" s="14"/>
      <c r="U683" s="14"/>
      <c r="V683" s="14"/>
      <c r="W683" s="14"/>
      <c r="X683" s="14"/>
      <c r="Y683" s="14"/>
      <c r="Z683" s="14"/>
      <c r="AA683" s="14"/>
      <c r="AB683" s="14"/>
    </row>
    <row r="684" ht="12.75" customHeight="1">
      <c r="A684" s="14"/>
      <c r="B684" s="14"/>
      <c r="C684" s="14"/>
      <c r="D684" s="14"/>
      <c r="E684" s="14"/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4"/>
      <c r="S684" s="14"/>
      <c r="T684" s="14"/>
      <c r="U684" s="14"/>
      <c r="V684" s="14"/>
      <c r="W684" s="14"/>
      <c r="X684" s="14"/>
      <c r="Y684" s="14"/>
      <c r="Z684" s="14"/>
      <c r="AA684" s="14"/>
      <c r="AB684" s="14"/>
    </row>
    <row r="685" ht="12.75" customHeight="1">
      <c r="A685" s="14"/>
      <c r="B685" s="14"/>
      <c r="C685" s="14"/>
      <c r="D685" s="14"/>
      <c r="E685" s="14"/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4"/>
      <c r="S685" s="14"/>
      <c r="T685" s="14"/>
      <c r="U685" s="14"/>
      <c r="V685" s="14"/>
      <c r="W685" s="14"/>
      <c r="X685" s="14"/>
      <c r="Y685" s="14"/>
      <c r="Z685" s="14"/>
      <c r="AA685" s="14"/>
      <c r="AB685" s="14"/>
    </row>
    <row r="686" ht="12.75" customHeight="1">
      <c r="A686" s="14"/>
      <c r="B686" s="14"/>
      <c r="C686" s="14"/>
      <c r="D686" s="14"/>
      <c r="E686" s="14"/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4"/>
      <c r="S686" s="14"/>
      <c r="T686" s="14"/>
      <c r="U686" s="14"/>
      <c r="V686" s="14"/>
      <c r="W686" s="14"/>
      <c r="X686" s="14"/>
      <c r="Y686" s="14"/>
      <c r="Z686" s="14"/>
      <c r="AA686" s="14"/>
      <c r="AB686" s="14"/>
    </row>
    <row r="687" ht="12.75" customHeight="1">
      <c r="A687" s="14"/>
      <c r="B687" s="14"/>
      <c r="C687" s="14"/>
      <c r="D687" s="14"/>
      <c r="E687" s="14"/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4"/>
      <c r="S687" s="14"/>
      <c r="T687" s="14"/>
      <c r="U687" s="14"/>
      <c r="V687" s="14"/>
      <c r="W687" s="14"/>
      <c r="X687" s="14"/>
      <c r="Y687" s="14"/>
      <c r="Z687" s="14"/>
      <c r="AA687" s="14"/>
      <c r="AB687" s="14"/>
    </row>
    <row r="688" ht="12.75" customHeight="1">
      <c r="A688" s="14"/>
      <c r="B688" s="14"/>
      <c r="C688" s="14"/>
      <c r="D688" s="14"/>
      <c r="E688" s="14"/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4"/>
      <c r="S688" s="14"/>
      <c r="T688" s="14"/>
      <c r="U688" s="14"/>
      <c r="V688" s="14"/>
      <c r="W688" s="14"/>
      <c r="X688" s="14"/>
      <c r="Y688" s="14"/>
      <c r="Z688" s="14"/>
      <c r="AA688" s="14"/>
      <c r="AB688" s="14"/>
    </row>
    <row r="689" ht="12.75" customHeight="1">
      <c r="A689" s="14"/>
      <c r="B689" s="14"/>
      <c r="C689" s="14"/>
      <c r="D689" s="14"/>
      <c r="E689" s="14"/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4"/>
      <c r="S689" s="14"/>
      <c r="T689" s="14"/>
      <c r="U689" s="14"/>
      <c r="V689" s="14"/>
      <c r="W689" s="14"/>
      <c r="X689" s="14"/>
      <c r="Y689" s="14"/>
      <c r="Z689" s="14"/>
      <c r="AA689" s="14"/>
      <c r="AB689" s="14"/>
    </row>
    <row r="690" ht="12.75" customHeight="1">
      <c r="A690" s="14"/>
      <c r="B690" s="14"/>
      <c r="C690" s="14"/>
      <c r="D690" s="14"/>
      <c r="E690" s="14"/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4"/>
      <c r="S690" s="14"/>
      <c r="T690" s="14"/>
      <c r="U690" s="14"/>
      <c r="V690" s="14"/>
      <c r="W690" s="14"/>
      <c r="X690" s="14"/>
      <c r="Y690" s="14"/>
      <c r="Z690" s="14"/>
      <c r="AA690" s="14"/>
      <c r="AB690" s="14"/>
    </row>
    <row r="691" ht="12.75" customHeight="1">
      <c r="A691" s="14"/>
      <c r="B691" s="14"/>
      <c r="C691" s="14"/>
      <c r="D691" s="14"/>
      <c r="E691" s="14"/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4"/>
      <c r="S691" s="14"/>
      <c r="T691" s="14"/>
      <c r="U691" s="14"/>
      <c r="V691" s="14"/>
      <c r="W691" s="14"/>
      <c r="X691" s="14"/>
      <c r="Y691" s="14"/>
      <c r="Z691" s="14"/>
      <c r="AA691" s="14"/>
      <c r="AB691" s="14"/>
    </row>
    <row r="692" ht="12.75" customHeight="1">
      <c r="A692" s="14"/>
      <c r="B692" s="14"/>
      <c r="C692" s="14"/>
      <c r="D692" s="14"/>
      <c r="E692" s="14"/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4"/>
      <c r="S692" s="14"/>
      <c r="T692" s="14"/>
      <c r="U692" s="14"/>
      <c r="V692" s="14"/>
      <c r="W692" s="14"/>
      <c r="X692" s="14"/>
      <c r="Y692" s="14"/>
      <c r="Z692" s="14"/>
      <c r="AA692" s="14"/>
      <c r="AB692" s="14"/>
    </row>
    <row r="693" ht="12.75" customHeight="1">
      <c r="A693" s="14"/>
      <c r="B693" s="14"/>
      <c r="C693" s="14"/>
      <c r="D693" s="14"/>
      <c r="E693" s="14"/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4"/>
      <c r="S693" s="14"/>
      <c r="T693" s="14"/>
      <c r="U693" s="14"/>
      <c r="V693" s="14"/>
      <c r="W693" s="14"/>
      <c r="X693" s="14"/>
      <c r="Y693" s="14"/>
      <c r="Z693" s="14"/>
      <c r="AA693" s="14"/>
      <c r="AB693" s="14"/>
    </row>
    <row r="694" ht="12.75" customHeight="1">
      <c r="A694" s="14"/>
      <c r="B694" s="14"/>
      <c r="C694" s="14"/>
      <c r="D694" s="14"/>
      <c r="E694" s="14"/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4"/>
      <c r="S694" s="14"/>
      <c r="T694" s="14"/>
      <c r="U694" s="14"/>
      <c r="V694" s="14"/>
      <c r="W694" s="14"/>
      <c r="X694" s="14"/>
      <c r="Y694" s="14"/>
      <c r="Z694" s="14"/>
      <c r="AA694" s="14"/>
      <c r="AB694" s="14"/>
    </row>
    <row r="695" ht="12.75" customHeight="1">
      <c r="A695" s="14"/>
      <c r="B695" s="14"/>
      <c r="C695" s="14"/>
      <c r="D695" s="14"/>
      <c r="E695" s="14"/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4"/>
      <c r="S695" s="14"/>
      <c r="T695" s="14"/>
      <c r="U695" s="14"/>
      <c r="V695" s="14"/>
      <c r="W695" s="14"/>
      <c r="X695" s="14"/>
      <c r="Y695" s="14"/>
      <c r="Z695" s="14"/>
      <c r="AA695" s="14"/>
      <c r="AB695" s="14"/>
    </row>
    <row r="696" ht="12.75" customHeight="1">
      <c r="A696" s="14"/>
      <c r="B696" s="14"/>
      <c r="C696" s="14"/>
      <c r="D696" s="14"/>
      <c r="E696" s="14"/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4"/>
      <c r="S696" s="14"/>
      <c r="T696" s="14"/>
      <c r="U696" s="14"/>
      <c r="V696" s="14"/>
      <c r="W696" s="14"/>
      <c r="X696" s="14"/>
      <c r="Y696" s="14"/>
      <c r="Z696" s="14"/>
      <c r="AA696" s="14"/>
      <c r="AB696" s="14"/>
    </row>
    <row r="697" ht="12.75" customHeight="1">
      <c r="A697" s="14"/>
      <c r="B697" s="14"/>
      <c r="C697" s="14"/>
      <c r="D697" s="14"/>
      <c r="E697" s="14"/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4"/>
      <c r="S697" s="14"/>
      <c r="T697" s="14"/>
      <c r="U697" s="14"/>
      <c r="V697" s="14"/>
      <c r="W697" s="14"/>
      <c r="X697" s="14"/>
      <c r="Y697" s="14"/>
      <c r="Z697" s="14"/>
      <c r="AA697" s="14"/>
      <c r="AB697" s="14"/>
    </row>
    <row r="698" ht="12.75" customHeight="1">
      <c r="A698" s="14"/>
      <c r="B698" s="14"/>
      <c r="C698" s="14"/>
      <c r="D698" s="14"/>
      <c r="E698" s="14"/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4"/>
      <c r="S698" s="14"/>
      <c r="T698" s="14"/>
      <c r="U698" s="14"/>
      <c r="V698" s="14"/>
      <c r="W698" s="14"/>
      <c r="X698" s="14"/>
      <c r="Y698" s="14"/>
      <c r="Z698" s="14"/>
      <c r="AA698" s="14"/>
      <c r="AB698" s="14"/>
    </row>
    <row r="699" ht="12.75" customHeight="1">
      <c r="A699" s="14"/>
      <c r="B699" s="14"/>
      <c r="C699" s="14"/>
      <c r="D699" s="14"/>
      <c r="E699" s="14"/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4"/>
      <c r="S699" s="14"/>
      <c r="T699" s="14"/>
      <c r="U699" s="14"/>
      <c r="V699" s="14"/>
      <c r="W699" s="14"/>
      <c r="X699" s="14"/>
      <c r="Y699" s="14"/>
      <c r="Z699" s="14"/>
      <c r="AA699" s="14"/>
      <c r="AB699" s="14"/>
    </row>
    <row r="700" ht="12.75" customHeight="1">
      <c r="A700" s="14"/>
      <c r="B700" s="14"/>
      <c r="C700" s="14"/>
      <c r="D700" s="14"/>
      <c r="E700" s="14"/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4"/>
      <c r="S700" s="14"/>
      <c r="T700" s="14"/>
      <c r="U700" s="14"/>
      <c r="V700" s="14"/>
      <c r="W700" s="14"/>
      <c r="X700" s="14"/>
      <c r="Y700" s="14"/>
      <c r="Z700" s="14"/>
      <c r="AA700" s="14"/>
      <c r="AB700" s="14"/>
    </row>
    <row r="701" ht="12.75" customHeight="1">
      <c r="A701" s="14"/>
      <c r="B701" s="14"/>
      <c r="C701" s="14"/>
      <c r="D701" s="14"/>
      <c r="E701" s="14"/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4"/>
      <c r="S701" s="14"/>
      <c r="T701" s="14"/>
      <c r="U701" s="14"/>
      <c r="V701" s="14"/>
      <c r="W701" s="14"/>
      <c r="X701" s="14"/>
      <c r="Y701" s="14"/>
      <c r="Z701" s="14"/>
      <c r="AA701" s="14"/>
      <c r="AB701" s="14"/>
    </row>
    <row r="702" ht="12.75" customHeight="1">
      <c r="A702" s="14"/>
      <c r="B702" s="14"/>
      <c r="C702" s="14"/>
      <c r="D702" s="14"/>
      <c r="E702" s="14"/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4"/>
      <c r="S702" s="14"/>
      <c r="T702" s="14"/>
      <c r="U702" s="14"/>
      <c r="V702" s="14"/>
      <c r="W702" s="14"/>
      <c r="X702" s="14"/>
      <c r="Y702" s="14"/>
      <c r="Z702" s="14"/>
      <c r="AA702" s="14"/>
      <c r="AB702" s="14"/>
    </row>
    <row r="703" ht="12.75" customHeight="1">
      <c r="A703" s="14"/>
      <c r="B703" s="14"/>
      <c r="C703" s="14"/>
      <c r="D703" s="14"/>
      <c r="E703" s="14"/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4"/>
      <c r="S703" s="14"/>
      <c r="T703" s="14"/>
      <c r="U703" s="14"/>
      <c r="V703" s="14"/>
      <c r="W703" s="14"/>
      <c r="X703" s="14"/>
      <c r="Y703" s="14"/>
      <c r="Z703" s="14"/>
      <c r="AA703" s="14"/>
      <c r="AB703" s="14"/>
    </row>
    <row r="704" ht="12.75" customHeight="1">
      <c r="A704" s="14"/>
      <c r="B704" s="14"/>
      <c r="C704" s="14"/>
      <c r="D704" s="14"/>
      <c r="E704" s="14"/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4"/>
      <c r="S704" s="14"/>
      <c r="T704" s="14"/>
      <c r="U704" s="14"/>
      <c r="V704" s="14"/>
      <c r="W704" s="14"/>
      <c r="X704" s="14"/>
      <c r="Y704" s="14"/>
      <c r="Z704" s="14"/>
      <c r="AA704" s="14"/>
      <c r="AB704" s="14"/>
    </row>
    <row r="705" ht="12.75" customHeight="1">
      <c r="A705" s="14"/>
      <c r="B705" s="14"/>
      <c r="C705" s="14"/>
      <c r="D705" s="14"/>
      <c r="E705" s="14"/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4"/>
      <c r="S705" s="14"/>
      <c r="T705" s="14"/>
      <c r="U705" s="14"/>
      <c r="V705" s="14"/>
      <c r="W705" s="14"/>
      <c r="X705" s="14"/>
      <c r="Y705" s="14"/>
      <c r="Z705" s="14"/>
      <c r="AA705" s="14"/>
      <c r="AB705" s="14"/>
    </row>
    <row r="706" ht="12.75" customHeight="1">
      <c r="A706" s="14"/>
      <c r="B706" s="14"/>
      <c r="C706" s="14"/>
      <c r="D706" s="14"/>
      <c r="E706" s="14"/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4"/>
      <c r="S706" s="14"/>
      <c r="T706" s="14"/>
      <c r="U706" s="14"/>
      <c r="V706" s="14"/>
      <c r="W706" s="14"/>
      <c r="X706" s="14"/>
      <c r="Y706" s="14"/>
      <c r="Z706" s="14"/>
      <c r="AA706" s="14"/>
      <c r="AB706" s="14"/>
    </row>
    <row r="707" ht="12.75" customHeight="1">
      <c r="A707" s="14"/>
      <c r="B707" s="14"/>
      <c r="C707" s="14"/>
      <c r="D707" s="14"/>
      <c r="E707" s="14"/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4"/>
      <c r="S707" s="14"/>
      <c r="T707" s="14"/>
      <c r="U707" s="14"/>
      <c r="V707" s="14"/>
      <c r="W707" s="14"/>
      <c r="X707" s="14"/>
      <c r="Y707" s="14"/>
      <c r="Z707" s="14"/>
      <c r="AA707" s="14"/>
      <c r="AB707" s="14"/>
    </row>
    <row r="708" ht="12.75" customHeight="1">
      <c r="A708" s="14"/>
      <c r="B708" s="14"/>
      <c r="C708" s="14"/>
      <c r="D708" s="14"/>
      <c r="E708" s="14"/>
      <c r="F708" s="14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4"/>
      <c r="S708" s="14"/>
      <c r="T708" s="14"/>
      <c r="U708" s="14"/>
      <c r="V708" s="14"/>
      <c r="W708" s="14"/>
      <c r="X708" s="14"/>
      <c r="Y708" s="14"/>
      <c r="Z708" s="14"/>
      <c r="AA708" s="14"/>
      <c r="AB708" s="14"/>
    </row>
    <row r="709" ht="12.75" customHeight="1">
      <c r="A709" s="14"/>
      <c r="B709" s="14"/>
      <c r="C709" s="14"/>
      <c r="D709" s="14"/>
      <c r="E709" s="14"/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4"/>
      <c r="S709" s="14"/>
      <c r="T709" s="14"/>
      <c r="U709" s="14"/>
      <c r="V709" s="14"/>
      <c r="W709" s="14"/>
      <c r="X709" s="14"/>
      <c r="Y709" s="14"/>
      <c r="Z709" s="14"/>
      <c r="AA709" s="14"/>
      <c r="AB709" s="14"/>
    </row>
    <row r="710" ht="12.75" customHeight="1">
      <c r="A710" s="14"/>
      <c r="B710" s="14"/>
      <c r="C710" s="14"/>
      <c r="D710" s="14"/>
      <c r="E710" s="14"/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4"/>
      <c r="S710" s="14"/>
      <c r="T710" s="14"/>
      <c r="U710" s="14"/>
      <c r="V710" s="14"/>
      <c r="W710" s="14"/>
      <c r="X710" s="14"/>
      <c r="Y710" s="14"/>
      <c r="Z710" s="14"/>
      <c r="AA710" s="14"/>
      <c r="AB710" s="14"/>
    </row>
    <row r="711" ht="12.75" customHeight="1">
      <c r="A711" s="14"/>
      <c r="B711" s="14"/>
      <c r="C711" s="14"/>
      <c r="D711" s="14"/>
      <c r="E711" s="14"/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4"/>
      <c r="S711" s="14"/>
      <c r="T711" s="14"/>
      <c r="U711" s="14"/>
      <c r="V711" s="14"/>
      <c r="W711" s="14"/>
      <c r="X711" s="14"/>
      <c r="Y711" s="14"/>
      <c r="Z711" s="14"/>
      <c r="AA711" s="14"/>
      <c r="AB711" s="14"/>
    </row>
    <row r="712" ht="12.75" customHeight="1">
      <c r="A712" s="14"/>
      <c r="B712" s="14"/>
      <c r="C712" s="14"/>
      <c r="D712" s="14"/>
      <c r="E712" s="14"/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4"/>
      <c r="S712" s="14"/>
      <c r="T712" s="14"/>
      <c r="U712" s="14"/>
      <c r="V712" s="14"/>
      <c r="W712" s="14"/>
      <c r="X712" s="14"/>
      <c r="Y712" s="14"/>
      <c r="Z712" s="14"/>
      <c r="AA712" s="14"/>
      <c r="AB712" s="14"/>
    </row>
    <row r="713" ht="12.75" customHeight="1">
      <c r="A713" s="14"/>
      <c r="B713" s="14"/>
      <c r="C713" s="14"/>
      <c r="D713" s="14"/>
      <c r="E713" s="14"/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4"/>
      <c r="S713" s="14"/>
      <c r="T713" s="14"/>
      <c r="U713" s="14"/>
      <c r="V713" s="14"/>
      <c r="W713" s="14"/>
      <c r="X713" s="14"/>
      <c r="Y713" s="14"/>
      <c r="Z713" s="14"/>
      <c r="AA713" s="14"/>
      <c r="AB713" s="14"/>
    </row>
    <row r="714" ht="12.75" customHeight="1">
      <c r="A714" s="14"/>
      <c r="B714" s="14"/>
      <c r="C714" s="14"/>
      <c r="D714" s="14"/>
      <c r="E714" s="14"/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4"/>
      <c r="S714" s="14"/>
      <c r="T714" s="14"/>
      <c r="U714" s="14"/>
      <c r="V714" s="14"/>
      <c r="W714" s="14"/>
      <c r="X714" s="14"/>
      <c r="Y714" s="14"/>
      <c r="Z714" s="14"/>
      <c r="AA714" s="14"/>
      <c r="AB714" s="14"/>
    </row>
    <row r="715" ht="12.75" customHeight="1">
      <c r="A715" s="14"/>
      <c r="B715" s="14"/>
      <c r="C715" s="14"/>
      <c r="D715" s="14"/>
      <c r="E715" s="14"/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4"/>
      <c r="S715" s="14"/>
      <c r="T715" s="14"/>
      <c r="U715" s="14"/>
      <c r="V715" s="14"/>
      <c r="W715" s="14"/>
      <c r="X715" s="14"/>
      <c r="Y715" s="14"/>
      <c r="Z715" s="14"/>
      <c r="AA715" s="14"/>
      <c r="AB715" s="14"/>
    </row>
    <row r="716" ht="12.75" customHeight="1">
      <c r="A716" s="14"/>
      <c r="B716" s="14"/>
      <c r="C716" s="14"/>
      <c r="D716" s="14"/>
      <c r="E716" s="14"/>
      <c r="F716" s="14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4"/>
      <c r="S716" s="14"/>
      <c r="T716" s="14"/>
      <c r="U716" s="14"/>
      <c r="V716" s="14"/>
      <c r="W716" s="14"/>
      <c r="X716" s="14"/>
      <c r="Y716" s="14"/>
      <c r="Z716" s="14"/>
      <c r="AA716" s="14"/>
      <c r="AB716" s="14"/>
    </row>
    <row r="717" ht="12.75" customHeight="1">
      <c r="A717" s="14"/>
      <c r="B717" s="14"/>
      <c r="C717" s="14"/>
      <c r="D717" s="14"/>
      <c r="E717" s="14"/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4"/>
      <c r="S717" s="14"/>
      <c r="T717" s="14"/>
      <c r="U717" s="14"/>
      <c r="V717" s="14"/>
      <c r="W717" s="14"/>
      <c r="X717" s="14"/>
      <c r="Y717" s="14"/>
      <c r="Z717" s="14"/>
      <c r="AA717" s="14"/>
      <c r="AB717" s="14"/>
    </row>
    <row r="718" ht="12.75" customHeight="1">
      <c r="A718" s="14"/>
      <c r="B718" s="14"/>
      <c r="C718" s="14"/>
      <c r="D718" s="14"/>
      <c r="E718" s="14"/>
      <c r="F718" s="14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4"/>
      <c r="S718" s="14"/>
      <c r="T718" s="14"/>
      <c r="U718" s="14"/>
      <c r="V718" s="14"/>
      <c r="W718" s="14"/>
      <c r="X718" s="14"/>
      <c r="Y718" s="14"/>
      <c r="Z718" s="14"/>
      <c r="AA718" s="14"/>
      <c r="AB718" s="14"/>
    </row>
    <row r="719" ht="12.75" customHeight="1">
      <c r="A719" s="14"/>
      <c r="B719" s="14"/>
      <c r="C719" s="14"/>
      <c r="D719" s="14"/>
      <c r="E719" s="14"/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4"/>
      <c r="S719" s="14"/>
      <c r="T719" s="14"/>
      <c r="U719" s="14"/>
      <c r="V719" s="14"/>
      <c r="W719" s="14"/>
      <c r="X719" s="14"/>
      <c r="Y719" s="14"/>
      <c r="Z719" s="14"/>
      <c r="AA719" s="14"/>
      <c r="AB719" s="14"/>
    </row>
    <row r="720" ht="12.75" customHeight="1">
      <c r="A720" s="14"/>
      <c r="B720" s="14"/>
      <c r="C720" s="14"/>
      <c r="D720" s="14"/>
      <c r="E720" s="14"/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4"/>
      <c r="S720" s="14"/>
      <c r="T720" s="14"/>
      <c r="U720" s="14"/>
      <c r="V720" s="14"/>
      <c r="W720" s="14"/>
      <c r="X720" s="14"/>
      <c r="Y720" s="14"/>
      <c r="Z720" s="14"/>
      <c r="AA720" s="14"/>
      <c r="AB720" s="14"/>
    </row>
    <row r="721" ht="12.75" customHeight="1">
      <c r="A721" s="14"/>
      <c r="B721" s="14"/>
      <c r="C721" s="14"/>
      <c r="D721" s="14"/>
      <c r="E721" s="14"/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4"/>
      <c r="S721" s="14"/>
      <c r="T721" s="14"/>
      <c r="U721" s="14"/>
      <c r="V721" s="14"/>
      <c r="W721" s="14"/>
      <c r="X721" s="14"/>
      <c r="Y721" s="14"/>
      <c r="Z721" s="14"/>
      <c r="AA721" s="14"/>
      <c r="AB721" s="14"/>
    </row>
    <row r="722" ht="12.75" customHeight="1">
      <c r="A722" s="14"/>
      <c r="B722" s="14"/>
      <c r="C722" s="14"/>
      <c r="D722" s="14"/>
      <c r="E722" s="14"/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4"/>
      <c r="S722" s="14"/>
      <c r="T722" s="14"/>
      <c r="U722" s="14"/>
      <c r="V722" s="14"/>
      <c r="W722" s="14"/>
      <c r="X722" s="14"/>
      <c r="Y722" s="14"/>
      <c r="Z722" s="14"/>
      <c r="AA722" s="14"/>
      <c r="AB722" s="14"/>
    </row>
    <row r="723" ht="12.75" customHeight="1">
      <c r="A723" s="14"/>
      <c r="B723" s="14"/>
      <c r="C723" s="14"/>
      <c r="D723" s="14"/>
      <c r="E723" s="14"/>
      <c r="F723" s="14"/>
      <c r="G723" s="14"/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4"/>
      <c r="S723" s="14"/>
      <c r="T723" s="14"/>
      <c r="U723" s="14"/>
      <c r="V723" s="14"/>
      <c r="W723" s="14"/>
      <c r="X723" s="14"/>
      <c r="Y723" s="14"/>
      <c r="Z723" s="14"/>
      <c r="AA723" s="14"/>
      <c r="AB723" s="14"/>
    </row>
    <row r="724" ht="12.75" customHeight="1">
      <c r="A724" s="14"/>
      <c r="B724" s="14"/>
      <c r="C724" s="14"/>
      <c r="D724" s="14"/>
      <c r="E724" s="14"/>
      <c r="F724" s="14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4"/>
      <c r="S724" s="14"/>
      <c r="T724" s="14"/>
      <c r="U724" s="14"/>
      <c r="V724" s="14"/>
      <c r="W724" s="14"/>
      <c r="X724" s="14"/>
      <c r="Y724" s="14"/>
      <c r="Z724" s="14"/>
      <c r="AA724" s="14"/>
      <c r="AB724" s="14"/>
    </row>
    <row r="725" ht="12.75" customHeight="1">
      <c r="A725" s="14"/>
      <c r="B725" s="14"/>
      <c r="C725" s="14"/>
      <c r="D725" s="14"/>
      <c r="E725" s="14"/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4"/>
      <c r="S725" s="14"/>
      <c r="T725" s="14"/>
      <c r="U725" s="14"/>
      <c r="V725" s="14"/>
      <c r="W725" s="14"/>
      <c r="X725" s="14"/>
      <c r="Y725" s="14"/>
      <c r="Z725" s="14"/>
      <c r="AA725" s="14"/>
      <c r="AB725" s="14"/>
    </row>
    <row r="726" ht="12.75" customHeight="1">
      <c r="A726" s="14"/>
      <c r="B726" s="14"/>
      <c r="C726" s="14"/>
      <c r="D726" s="14"/>
      <c r="E726" s="14"/>
      <c r="F726" s="14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4"/>
      <c r="S726" s="14"/>
      <c r="T726" s="14"/>
      <c r="U726" s="14"/>
      <c r="V726" s="14"/>
      <c r="W726" s="14"/>
      <c r="X726" s="14"/>
      <c r="Y726" s="14"/>
      <c r="Z726" s="14"/>
      <c r="AA726" s="14"/>
      <c r="AB726" s="14"/>
    </row>
    <row r="727" ht="12.75" customHeight="1">
      <c r="A727" s="14"/>
      <c r="B727" s="14"/>
      <c r="C727" s="14"/>
      <c r="D727" s="14"/>
      <c r="E727" s="14"/>
      <c r="F727" s="14"/>
      <c r="G727" s="14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4"/>
      <c r="S727" s="14"/>
      <c r="T727" s="14"/>
      <c r="U727" s="14"/>
      <c r="V727" s="14"/>
      <c r="W727" s="14"/>
      <c r="X727" s="14"/>
      <c r="Y727" s="14"/>
      <c r="Z727" s="14"/>
      <c r="AA727" s="14"/>
      <c r="AB727" s="14"/>
    </row>
    <row r="728" ht="12.75" customHeight="1">
      <c r="A728" s="14"/>
      <c r="B728" s="14"/>
      <c r="C728" s="14"/>
      <c r="D728" s="14"/>
      <c r="E728" s="14"/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4"/>
      <c r="S728" s="14"/>
      <c r="T728" s="14"/>
      <c r="U728" s="14"/>
      <c r="V728" s="14"/>
      <c r="W728" s="14"/>
      <c r="X728" s="14"/>
      <c r="Y728" s="14"/>
      <c r="Z728" s="14"/>
      <c r="AA728" s="14"/>
      <c r="AB728" s="14"/>
    </row>
    <row r="729" ht="12.75" customHeight="1">
      <c r="A729" s="14"/>
      <c r="B729" s="14"/>
      <c r="C729" s="14"/>
      <c r="D729" s="14"/>
      <c r="E729" s="14"/>
      <c r="F729" s="14"/>
      <c r="G729" s="14"/>
      <c r="H729" s="14"/>
      <c r="I729" s="14"/>
      <c r="J729" s="14"/>
      <c r="K729" s="14"/>
      <c r="L729" s="14"/>
      <c r="M729" s="14"/>
      <c r="N729" s="14"/>
      <c r="O729" s="14"/>
      <c r="P729" s="14"/>
      <c r="Q729" s="14"/>
      <c r="R729" s="14"/>
      <c r="S729" s="14"/>
      <c r="T729" s="14"/>
      <c r="U729" s="14"/>
      <c r="V729" s="14"/>
      <c r="W729" s="14"/>
      <c r="X729" s="14"/>
      <c r="Y729" s="14"/>
      <c r="Z729" s="14"/>
      <c r="AA729" s="14"/>
      <c r="AB729" s="14"/>
    </row>
    <row r="730" ht="12.75" customHeight="1">
      <c r="A730" s="14"/>
      <c r="B730" s="14"/>
      <c r="C730" s="14"/>
      <c r="D730" s="14"/>
      <c r="E730" s="14"/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4"/>
      <c r="S730" s="14"/>
      <c r="T730" s="14"/>
      <c r="U730" s="14"/>
      <c r="V730" s="14"/>
      <c r="W730" s="14"/>
      <c r="X730" s="14"/>
      <c r="Y730" s="14"/>
      <c r="Z730" s="14"/>
      <c r="AA730" s="14"/>
      <c r="AB730" s="14"/>
    </row>
    <row r="731" ht="12.75" customHeight="1">
      <c r="A731" s="14"/>
      <c r="B731" s="14"/>
      <c r="C731" s="14"/>
      <c r="D731" s="14"/>
      <c r="E731" s="14"/>
      <c r="F731" s="14"/>
      <c r="G731" s="14"/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4"/>
      <c r="S731" s="14"/>
      <c r="T731" s="14"/>
      <c r="U731" s="14"/>
      <c r="V731" s="14"/>
      <c r="W731" s="14"/>
      <c r="X731" s="14"/>
      <c r="Y731" s="14"/>
      <c r="Z731" s="14"/>
      <c r="AA731" s="14"/>
      <c r="AB731" s="14"/>
    </row>
    <row r="732" ht="12.75" customHeight="1">
      <c r="A732" s="14"/>
      <c r="B732" s="14"/>
      <c r="C732" s="14"/>
      <c r="D732" s="14"/>
      <c r="E732" s="14"/>
      <c r="F732" s="14"/>
      <c r="G732" s="14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4"/>
      <c r="S732" s="14"/>
      <c r="T732" s="14"/>
      <c r="U732" s="14"/>
      <c r="V732" s="14"/>
      <c r="W732" s="14"/>
      <c r="X732" s="14"/>
      <c r="Y732" s="14"/>
      <c r="Z732" s="14"/>
      <c r="AA732" s="14"/>
      <c r="AB732" s="14"/>
    </row>
    <row r="733" ht="12.75" customHeight="1">
      <c r="A733" s="14"/>
      <c r="B733" s="14"/>
      <c r="C733" s="14"/>
      <c r="D733" s="14"/>
      <c r="E733" s="14"/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4"/>
      <c r="S733" s="14"/>
      <c r="T733" s="14"/>
      <c r="U733" s="14"/>
      <c r="V733" s="14"/>
      <c r="W733" s="14"/>
      <c r="X733" s="14"/>
      <c r="Y733" s="14"/>
      <c r="Z733" s="14"/>
      <c r="AA733" s="14"/>
      <c r="AB733" s="14"/>
    </row>
    <row r="734" ht="12.75" customHeight="1">
      <c r="A734" s="14"/>
      <c r="B734" s="14"/>
      <c r="C734" s="14"/>
      <c r="D734" s="14"/>
      <c r="E734" s="14"/>
      <c r="F734" s="14"/>
      <c r="G734" s="14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4"/>
      <c r="S734" s="14"/>
      <c r="T734" s="14"/>
      <c r="U734" s="14"/>
      <c r="V734" s="14"/>
      <c r="W734" s="14"/>
      <c r="X734" s="14"/>
      <c r="Y734" s="14"/>
      <c r="Z734" s="14"/>
      <c r="AA734" s="14"/>
      <c r="AB734" s="14"/>
    </row>
    <row r="735" ht="12.75" customHeight="1">
      <c r="A735" s="14"/>
      <c r="B735" s="14"/>
      <c r="C735" s="14"/>
      <c r="D735" s="14"/>
      <c r="E735" s="14"/>
      <c r="F735" s="14"/>
      <c r="G735" s="14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4"/>
      <c r="S735" s="14"/>
      <c r="T735" s="14"/>
      <c r="U735" s="14"/>
      <c r="V735" s="14"/>
      <c r="W735" s="14"/>
      <c r="X735" s="14"/>
      <c r="Y735" s="14"/>
      <c r="Z735" s="14"/>
      <c r="AA735" s="14"/>
      <c r="AB735" s="14"/>
    </row>
    <row r="736" ht="12.75" customHeight="1">
      <c r="A736" s="14"/>
      <c r="B736" s="14"/>
      <c r="C736" s="14"/>
      <c r="D736" s="14"/>
      <c r="E736" s="14"/>
      <c r="F736" s="14"/>
      <c r="G736" s="14"/>
      <c r="H736" s="14"/>
      <c r="I736" s="14"/>
      <c r="J736" s="14"/>
      <c r="K736" s="14"/>
      <c r="L736" s="14"/>
      <c r="M736" s="14"/>
      <c r="N736" s="14"/>
      <c r="O736" s="14"/>
      <c r="P736" s="14"/>
      <c r="Q736" s="14"/>
      <c r="R736" s="14"/>
      <c r="S736" s="14"/>
      <c r="T736" s="14"/>
      <c r="U736" s="14"/>
      <c r="V736" s="14"/>
      <c r="W736" s="14"/>
      <c r="X736" s="14"/>
      <c r="Y736" s="14"/>
      <c r="Z736" s="14"/>
      <c r="AA736" s="14"/>
      <c r="AB736" s="14"/>
    </row>
    <row r="737" ht="12.75" customHeight="1">
      <c r="A737" s="14"/>
      <c r="B737" s="14"/>
      <c r="C737" s="14"/>
      <c r="D737" s="14"/>
      <c r="E737" s="14"/>
      <c r="F737" s="14"/>
      <c r="G737" s="14"/>
      <c r="H737" s="14"/>
      <c r="I737" s="14"/>
      <c r="J737" s="14"/>
      <c r="K737" s="14"/>
      <c r="L737" s="14"/>
      <c r="M737" s="14"/>
      <c r="N737" s="14"/>
      <c r="O737" s="14"/>
      <c r="P737" s="14"/>
      <c r="Q737" s="14"/>
      <c r="R737" s="14"/>
      <c r="S737" s="14"/>
      <c r="T737" s="14"/>
      <c r="U737" s="14"/>
      <c r="V737" s="14"/>
      <c r="W737" s="14"/>
      <c r="X737" s="14"/>
      <c r="Y737" s="14"/>
      <c r="Z737" s="14"/>
      <c r="AA737" s="14"/>
      <c r="AB737" s="14"/>
    </row>
    <row r="738" ht="12.75" customHeight="1">
      <c r="A738" s="14"/>
      <c r="B738" s="14"/>
      <c r="C738" s="14"/>
      <c r="D738" s="14"/>
      <c r="E738" s="14"/>
      <c r="F738" s="14"/>
      <c r="G738" s="14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4"/>
      <c r="S738" s="14"/>
      <c r="T738" s="14"/>
      <c r="U738" s="14"/>
      <c r="V738" s="14"/>
      <c r="W738" s="14"/>
      <c r="X738" s="14"/>
      <c r="Y738" s="14"/>
      <c r="Z738" s="14"/>
      <c r="AA738" s="14"/>
      <c r="AB738" s="14"/>
    </row>
    <row r="739" ht="12.75" customHeight="1">
      <c r="A739" s="14"/>
      <c r="B739" s="14"/>
      <c r="C739" s="14"/>
      <c r="D739" s="14"/>
      <c r="E739" s="14"/>
      <c r="F739" s="14"/>
      <c r="G739" s="14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4"/>
      <c r="S739" s="14"/>
      <c r="T739" s="14"/>
      <c r="U739" s="14"/>
      <c r="V739" s="14"/>
      <c r="W739" s="14"/>
      <c r="X739" s="14"/>
      <c r="Y739" s="14"/>
      <c r="Z739" s="14"/>
      <c r="AA739" s="14"/>
      <c r="AB739" s="14"/>
    </row>
    <row r="740" ht="12.75" customHeight="1">
      <c r="A740" s="14"/>
      <c r="B740" s="14"/>
      <c r="C740" s="14"/>
      <c r="D740" s="14"/>
      <c r="E740" s="14"/>
      <c r="F740" s="14"/>
      <c r="G740" s="14"/>
      <c r="H740" s="14"/>
      <c r="I740" s="14"/>
      <c r="J740" s="14"/>
      <c r="K740" s="14"/>
      <c r="L740" s="14"/>
      <c r="M740" s="14"/>
      <c r="N740" s="14"/>
      <c r="O740" s="14"/>
      <c r="P740" s="14"/>
      <c r="Q740" s="14"/>
      <c r="R740" s="14"/>
      <c r="S740" s="14"/>
      <c r="T740" s="14"/>
      <c r="U740" s="14"/>
      <c r="V740" s="14"/>
      <c r="W740" s="14"/>
      <c r="X740" s="14"/>
      <c r="Y740" s="14"/>
      <c r="Z740" s="14"/>
      <c r="AA740" s="14"/>
      <c r="AB740" s="14"/>
    </row>
    <row r="741" ht="12.75" customHeight="1">
      <c r="A741" s="14"/>
      <c r="B741" s="14"/>
      <c r="C741" s="14"/>
      <c r="D741" s="14"/>
      <c r="E741" s="14"/>
      <c r="F741" s="14"/>
      <c r="G741" s="14"/>
      <c r="H741" s="14"/>
      <c r="I741" s="14"/>
      <c r="J741" s="14"/>
      <c r="K741" s="14"/>
      <c r="L741" s="14"/>
      <c r="M741" s="14"/>
      <c r="N741" s="14"/>
      <c r="O741" s="14"/>
      <c r="P741" s="14"/>
      <c r="Q741" s="14"/>
      <c r="R741" s="14"/>
      <c r="S741" s="14"/>
      <c r="T741" s="14"/>
      <c r="U741" s="14"/>
      <c r="V741" s="14"/>
      <c r="W741" s="14"/>
      <c r="X741" s="14"/>
      <c r="Y741" s="14"/>
      <c r="Z741" s="14"/>
      <c r="AA741" s="14"/>
      <c r="AB741" s="14"/>
    </row>
    <row r="742" ht="12.75" customHeight="1">
      <c r="A742" s="14"/>
      <c r="B742" s="14"/>
      <c r="C742" s="14"/>
      <c r="D742" s="14"/>
      <c r="E742" s="14"/>
      <c r="F742" s="14"/>
      <c r="G742" s="14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4"/>
      <c r="S742" s="14"/>
      <c r="T742" s="14"/>
      <c r="U742" s="14"/>
      <c r="V742" s="14"/>
      <c r="W742" s="14"/>
      <c r="X742" s="14"/>
      <c r="Y742" s="14"/>
      <c r="Z742" s="14"/>
      <c r="AA742" s="14"/>
      <c r="AB742" s="14"/>
    </row>
    <row r="743" ht="12.75" customHeight="1">
      <c r="A743" s="14"/>
      <c r="B743" s="14"/>
      <c r="C743" s="14"/>
      <c r="D743" s="14"/>
      <c r="E743" s="14"/>
      <c r="F743" s="14"/>
      <c r="G743" s="14"/>
      <c r="H743" s="14"/>
      <c r="I743" s="14"/>
      <c r="J743" s="14"/>
      <c r="K743" s="14"/>
      <c r="L743" s="14"/>
      <c r="M743" s="14"/>
      <c r="N743" s="14"/>
      <c r="O743" s="14"/>
      <c r="P743" s="14"/>
      <c r="Q743" s="14"/>
      <c r="R743" s="14"/>
      <c r="S743" s="14"/>
      <c r="T743" s="14"/>
      <c r="U743" s="14"/>
      <c r="V743" s="14"/>
      <c r="W743" s="14"/>
      <c r="X743" s="14"/>
      <c r="Y743" s="14"/>
      <c r="Z743" s="14"/>
      <c r="AA743" s="14"/>
      <c r="AB743" s="14"/>
    </row>
    <row r="744" ht="12.75" customHeight="1">
      <c r="A744" s="14"/>
      <c r="B744" s="14"/>
      <c r="C744" s="14"/>
      <c r="D744" s="14"/>
      <c r="E744" s="14"/>
      <c r="F744" s="14"/>
      <c r="G744" s="14"/>
      <c r="H744" s="14"/>
      <c r="I744" s="14"/>
      <c r="J744" s="14"/>
      <c r="K744" s="14"/>
      <c r="L744" s="14"/>
      <c r="M744" s="14"/>
      <c r="N744" s="14"/>
      <c r="O744" s="14"/>
      <c r="P744" s="14"/>
      <c r="Q744" s="14"/>
      <c r="R744" s="14"/>
      <c r="S744" s="14"/>
      <c r="T744" s="14"/>
      <c r="U744" s="14"/>
      <c r="V744" s="14"/>
      <c r="W744" s="14"/>
      <c r="X744" s="14"/>
      <c r="Y744" s="14"/>
      <c r="Z744" s="14"/>
      <c r="AA744" s="14"/>
      <c r="AB744" s="14"/>
    </row>
    <row r="745" ht="12.75" customHeight="1">
      <c r="A745" s="14"/>
      <c r="B745" s="14"/>
      <c r="C745" s="14"/>
      <c r="D745" s="14"/>
      <c r="E745" s="14"/>
      <c r="F745" s="14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4"/>
      <c r="S745" s="14"/>
      <c r="T745" s="14"/>
      <c r="U745" s="14"/>
      <c r="V745" s="14"/>
      <c r="W745" s="14"/>
      <c r="X745" s="14"/>
      <c r="Y745" s="14"/>
      <c r="Z745" s="14"/>
      <c r="AA745" s="14"/>
      <c r="AB745" s="14"/>
    </row>
    <row r="746" ht="12.75" customHeight="1">
      <c r="A746" s="14"/>
      <c r="B746" s="14"/>
      <c r="C746" s="14"/>
      <c r="D746" s="14"/>
      <c r="E746" s="14"/>
      <c r="F746" s="14"/>
      <c r="G746" s="14"/>
      <c r="H746" s="14"/>
      <c r="I746" s="14"/>
      <c r="J746" s="14"/>
      <c r="K746" s="14"/>
      <c r="L746" s="14"/>
      <c r="M746" s="14"/>
      <c r="N746" s="14"/>
      <c r="O746" s="14"/>
      <c r="P746" s="14"/>
      <c r="Q746" s="14"/>
      <c r="R746" s="14"/>
      <c r="S746" s="14"/>
      <c r="T746" s="14"/>
      <c r="U746" s="14"/>
      <c r="V746" s="14"/>
      <c r="W746" s="14"/>
      <c r="X746" s="14"/>
      <c r="Y746" s="14"/>
      <c r="Z746" s="14"/>
      <c r="AA746" s="14"/>
      <c r="AB746" s="14"/>
    </row>
    <row r="747" ht="12.75" customHeight="1">
      <c r="A747" s="14"/>
      <c r="B747" s="14"/>
      <c r="C747" s="14"/>
      <c r="D747" s="14"/>
      <c r="E747" s="14"/>
      <c r="F747" s="14"/>
      <c r="G747" s="14"/>
      <c r="H747" s="14"/>
      <c r="I747" s="14"/>
      <c r="J747" s="14"/>
      <c r="K747" s="14"/>
      <c r="L747" s="14"/>
      <c r="M747" s="14"/>
      <c r="N747" s="14"/>
      <c r="O747" s="14"/>
      <c r="P747" s="14"/>
      <c r="Q747" s="14"/>
      <c r="R747" s="14"/>
      <c r="S747" s="14"/>
      <c r="T747" s="14"/>
      <c r="U747" s="14"/>
      <c r="V747" s="14"/>
      <c r="W747" s="14"/>
      <c r="X747" s="14"/>
      <c r="Y747" s="14"/>
      <c r="Z747" s="14"/>
      <c r="AA747" s="14"/>
      <c r="AB747" s="14"/>
    </row>
    <row r="748" ht="12.75" customHeight="1">
      <c r="A748" s="14"/>
      <c r="B748" s="14"/>
      <c r="C748" s="14"/>
      <c r="D748" s="14"/>
      <c r="E748" s="14"/>
      <c r="F748" s="14"/>
      <c r="G748" s="14"/>
      <c r="H748" s="14"/>
      <c r="I748" s="14"/>
      <c r="J748" s="14"/>
      <c r="K748" s="14"/>
      <c r="L748" s="14"/>
      <c r="M748" s="14"/>
      <c r="N748" s="14"/>
      <c r="O748" s="14"/>
      <c r="P748" s="14"/>
      <c r="Q748" s="14"/>
      <c r="R748" s="14"/>
      <c r="S748" s="14"/>
      <c r="T748" s="14"/>
      <c r="U748" s="14"/>
      <c r="V748" s="14"/>
      <c r="W748" s="14"/>
      <c r="X748" s="14"/>
      <c r="Y748" s="14"/>
      <c r="Z748" s="14"/>
      <c r="AA748" s="14"/>
      <c r="AB748" s="14"/>
    </row>
    <row r="749" ht="12.75" customHeight="1">
      <c r="A749" s="14"/>
      <c r="B749" s="14"/>
      <c r="C749" s="14"/>
      <c r="D749" s="14"/>
      <c r="E749" s="14"/>
      <c r="F749" s="14"/>
      <c r="G749" s="14"/>
      <c r="H749" s="14"/>
      <c r="I749" s="14"/>
      <c r="J749" s="14"/>
      <c r="K749" s="14"/>
      <c r="L749" s="14"/>
      <c r="M749" s="14"/>
      <c r="N749" s="14"/>
      <c r="O749" s="14"/>
      <c r="P749" s="14"/>
      <c r="Q749" s="14"/>
      <c r="R749" s="14"/>
      <c r="S749" s="14"/>
      <c r="T749" s="14"/>
      <c r="U749" s="14"/>
      <c r="V749" s="14"/>
      <c r="W749" s="14"/>
      <c r="X749" s="14"/>
      <c r="Y749" s="14"/>
      <c r="Z749" s="14"/>
      <c r="AA749" s="14"/>
      <c r="AB749" s="14"/>
    </row>
    <row r="750" ht="12.75" customHeight="1">
      <c r="A750" s="14"/>
      <c r="B750" s="14"/>
      <c r="C750" s="14"/>
      <c r="D750" s="14"/>
      <c r="E750" s="14"/>
      <c r="F750" s="14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4"/>
      <c r="S750" s="14"/>
      <c r="T750" s="14"/>
      <c r="U750" s="14"/>
      <c r="V750" s="14"/>
      <c r="W750" s="14"/>
      <c r="X750" s="14"/>
      <c r="Y750" s="14"/>
      <c r="Z750" s="14"/>
      <c r="AA750" s="14"/>
      <c r="AB750" s="14"/>
    </row>
    <row r="751" ht="12.75" customHeight="1">
      <c r="A751" s="14"/>
      <c r="B751" s="14"/>
      <c r="C751" s="14"/>
      <c r="D751" s="14"/>
      <c r="E751" s="14"/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4"/>
      <c r="S751" s="14"/>
      <c r="T751" s="14"/>
      <c r="U751" s="14"/>
      <c r="V751" s="14"/>
      <c r="W751" s="14"/>
      <c r="X751" s="14"/>
      <c r="Y751" s="14"/>
      <c r="Z751" s="14"/>
      <c r="AA751" s="14"/>
      <c r="AB751" s="14"/>
    </row>
    <row r="752" ht="12.75" customHeight="1">
      <c r="A752" s="14"/>
      <c r="B752" s="14"/>
      <c r="C752" s="14"/>
      <c r="D752" s="14"/>
      <c r="E752" s="14"/>
      <c r="F752" s="14"/>
      <c r="G752" s="14"/>
      <c r="H752" s="14"/>
      <c r="I752" s="14"/>
      <c r="J752" s="14"/>
      <c r="K752" s="14"/>
      <c r="L752" s="14"/>
      <c r="M752" s="14"/>
      <c r="N752" s="14"/>
      <c r="O752" s="14"/>
      <c r="P752" s="14"/>
      <c r="Q752" s="14"/>
      <c r="R752" s="14"/>
      <c r="S752" s="14"/>
      <c r="T752" s="14"/>
      <c r="U752" s="14"/>
      <c r="V752" s="14"/>
      <c r="W752" s="14"/>
      <c r="X752" s="14"/>
      <c r="Y752" s="14"/>
      <c r="Z752" s="14"/>
      <c r="AA752" s="14"/>
      <c r="AB752" s="14"/>
    </row>
    <row r="753" ht="12.75" customHeight="1">
      <c r="A753" s="14"/>
      <c r="B753" s="14"/>
      <c r="C753" s="14"/>
      <c r="D753" s="14"/>
      <c r="E753" s="14"/>
      <c r="F753" s="14"/>
      <c r="G753" s="14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4"/>
      <c r="S753" s="14"/>
      <c r="T753" s="14"/>
      <c r="U753" s="14"/>
      <c r="V753" s="14"/>
      <c r="W753" s="14"/>
      <c r="X753" s="14"/>
      <c r="Y753" s="14"/>
      <c r="Z753" s="14"/>
      <c r="AA753" s="14"/>
      <c r="AB753" s="14"/>
    </row>
    <row r="754" ht="12.75" customHeight="1">
      <c r="A754" s="14"/>
      <c r="B754" s="14"/>
      <c r="C754" s="14"/>
      <c r="D754" s="14"/>
      <c r="E754" s="14"/>
      <c r="F754" s="14"/>
      <c r="G754" s="14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4"/>
      <c r="S754" s="14"/>
      <c r="T754" s="14"/>
      <c r="U754" s="14"/>
      <c r="V754" s="14"/>
      <c r="W754" s="14"/>
      <c r="X754" s="14"/>
      <c r="Y754" s="14"/>
      <c r="Z754" s="14"/>
      <c r="AA754" s="14"/>
      <c r="AB754" s="14"/>
    </row>
    <row r="755" ht="12.75" customHeight="1">
      <c r="A755" s="14"/>
      <c r="B755" s="14"/>
      <c r="C755" s="14"/>
      <c r="D755" s="14"/>
      <c r="E755" s="14"/>
      <c r="F755" s="14"/>
      <c r="G755" s="14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4"/>
      <c r="S755" s="14"/>
      <c r="T755" s="14"/>
      <c r="U755" s="14"/>
      <c r="V755" s="14"/>
      <c r="W755" s="14"/>
      <c r="X755" s="14"/>
      <c r="Y755" s="14"/>
      <c r="Z755" s="14"/>
      <c r="AA755" s="14"/>
      <c r="AB755" s="14"/>
    </row>
    <row r="756" ht="12.75" customHeight="1">
      <c r="A756" s="14"/>
      <c r="B756" s="14"/>
      <c r="C756" s="14"/>
      <c r="D756" s="14"/>
      <c r="E756" s="14"/>
      <c r="F756" s="14"/>
      <c r="G756" s="14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4"/>
      <c r="S756" s="14"/>
      <c r="T756" s="14"/>
      <c r="U756" s="14"/>
      <c r="V756" s="14"/>
      <c r="W756" s="14"/>
      <c r="X756" s="14"/>
      <c r="Y756" s="14"/>
      <c r="Z756" s="14"/>
      <c r="AA756" s="14"/>
      <c r="AB756" s="14"/>
    </row>
    <row r="757" ht="12.75" customHeight="1">
      <c r="A757" s="14"/>
      <c r="B757" s="14"/>
      <c r="C757" s="14"/>
      <c r="D757" s="14"/>
      <c r="E757" s="14"/>
      <c r="F757" s="14"/>
      <c r="G757" s="14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4"/>
      <c r="S757" s="14"/>
      <c r="T757" s="14"/>
      <c r="U757" s="14"/>
      <c r="V757" s="14"/>
      <c r="W757" s="14"/>
      <c r="X757" s="14"/>
      <c r="Y757" s="14"/>
      <c r="Z757" s="14"/>
      <c r="AA757" s="14"/>
      <c r="AB757" s="14"/>
    </row>
    <row r="758" ht="12.75" customHeight="1">
      <c r="A758" s="14"/>
      <c r="B758" s="14"/>
      <c r="C758" s="14"/>
      <c r="D758" s="14"/>
      <c r="E758" s="14"/>
      <c r="F758" s="14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4"/>
      <c r="S758" s="14"/>
      <c r="T758" s="14"/>
      <c r="U758" s="14"/>
      <c r="V758" s="14"/>
      <c r="W758" s="14"/>
      <c r="X758" s="14"/>
      <c r="Y758" s="14"/>
      <c r="Z758" s="14"/>
      <c r="AA758" s="14"/>
      <c r="AB758" s="14"/>
    </row>
    <row r="759" ht="12.75" customHeight="1">
      <c r="A759" s="14"/>
      <c r="B759" s="14"/>
      <c r="C759" s="14"/>
      <c r="D759" s="14"/>
      <c r="E759" s="14"/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4"/>
      <c r="S759" s="14"/>
      <c r="T759" s="14"/>
      <c r="U759" s="14"/>
      <c r="V759" s="14"/>
      <c r="W759" s="14"/>
      <c r="X759" s="14"/>
      <c r="Y759" s="14"/>
      <c r="Z759" s="14"/>
      <c r="AA759" s="14"/>
      <c r="AB759" s="14"/>
    </row>
    <row r="760" ht="12.75" customHeight="1">
      <c r="A760" s="14"/>
      <c r="B760" s="14"/>
      <c r="C760" s="14"/>
      <c r="D760" s="14"/>
      <c r="E760" s="14"/>
      <c r="F760" s="14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4"/>
      <c r="S760" s="14"/>
      <c r="T760" s="14"/>
      <c r="U760" s="14"/>
      <c r="V760" s="14"/>
      <c r="W760" s="14"/>
      <c r="X760" s="14"/>
      <c r="Y760" s="14"/>
      <c r="Z760" s="14"/>
      <c r="AA760" s="14"/>
      <c r="AB760" s="14"/>
    </row>
    <row r="761" ht="12.75" customHeight="1">
      <c r="A761" s="14"/>
      <c r="B761" s="14"/>
      <c r="C761" s="14"/>
      <c r="D761" s="14"/>
      <c r="E761" s="14"/>
      <c r="F761" s="14"/>
      <c r="G761" s="14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4"/>
      <c r="S761" s="14"/>
      <c r="T761" s="14"/>
      <c r="U761" s="14"/>
      <c r="V761" s="14"/>
      <c r="W761" s="14"/>
      <c r="X761" s="14"/>
      <c r="Y761" s="14"/>
      <c r="Z761" s="14"/>
      <c r="AA761" s="14"/>
      <c r="AB761" s="14"/>
    </row>
    <row r="762" ht="12.75" customHeight="1">
      <c r="A762" s="14"/>
      <c r="B762" s="14"/>
      <c r="C762" s="14"/>
      <c r="D762" s="14"/>
      <c r="E762" s="14"/>
      <c r="F762" s="14"/>
      <c r="G762" s="14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4"/>
      <c r="S762" s="14"/>
      <c r="T762" s="14"/>
      <c r="U762" s="14"/>
      <c r="V762" s="14"/>
      <c r="W762" s="14"/>
      <c r="X762" s="14"/>
      <c r="Y762" s="14"/>
      <c r="Z762" s="14"/>
      <c r="AA762" s="14"/>
      <c r="AB762" s="14"/>
    </row>
    <row r="763" ht="12.75" customHeight="1">
      <c r="A763" s="14"/>
      <c r="B763" s="14"/>
      <c r="C763" s="14"/>
      <c r="D763" s="14"/>
      <c r="E763" s="14"/>
      <c r="F763" s="14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4"/>
      <c r="S763" s="14"/>
      <c r="T763" s="14"/>
      <c r="U763" s="14"/>
      <c r="V763" s="14"/>
      <c r="W763" s="14"/>
      <c r="X763" s="14"/>
      <c r="Y763" s="14"/>
      <c r="Z763" s="14"/>
      <c r="AA763" s="14"/>
      <c r="AB763" s="14"/>
    </row>
    <row r="764" ht="12.75" customHeight="1">
      <c r="A764" s="14"/>
      <c r="B764" s="14"/>
      <c r="C764" s="14"/>
      <c r="D764" s="14"/>
      <c r="E764" s="14"/>
      <c r="F764" s="14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4"/>
      <c r="S764" s="14"/>
      <c r="T764" s="14"/>
      <c r="U764" s="14"/>
      <c r="V764" s="14"/>
      <c r="W764" s="14"/>
      <c r="X764" s="14"/>
      <c r="Y764" s="14"/>
      <c r="Z764" s="14"/>
      <c r="AA764" s="14"/>
      <c r="AB764" s="14"/>
    </row>
    <row r="765" ht="12.75" customHeight="1">
      <c r="A765" s="14"/>
      <c r="B765" s="14"/>
      <c r="C765" s="14"/>
      <c r="D765" s="14"/>
      <c r="E765" s="14"/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4"/>
      <c r="S765" s="14"/>
      <c r="T765" s="14"/>
      <c r="U765" s="14"/>
      <c r="V765" s="14"/>
      <c r="W765" s="14"/>
      <c r="X765" s="14"/>
      <c r="Y765" s="14"/>
      <c r="Z765" s="14"/>
      <c r="AA765" s="14"/>
      <c r="AB765" s="14"/>
    </row>
    <row r="766" ht="12.75" customHeight="1">
      <c r="A766" s="14"/>
      <c r="B766" s="14"/>
      <c r="C766" s="14"/>
      <c r="D766" s="14"/>
      <c r="E766" s="14"/>
      <c r="F766" s="14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4"/>
      <c r="S766" s="14"/>
      <c r="T766" s="14"/>
      <c r="U766" s="14"/>
      <c r="V766" s="14"/>
      <c r="W766" s="14"/>
      <c r="X766" s="14"/>
      <c r="Y766" s="14"/>
      <c r="Z766" s="14"/>
      <c r="AA766" s="14"/>
      <c r="AB766" s="14"/>
    </row>
    <row r="767" ht="12.75" customHeight="1">
      <c r="A767" s="14"/>
      <c r="B767" s="14"/>
      <c r="C767" s="14"/>
      <c r="D767" s="14"/>
      <c r="E767" s="14"/>
      <c r="F767" s="14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4"/>
      <c r="S767" s="14"/>
      <c r="T767" s="14"/>
      <c r="U767" s="14"/>
      <c r="V767" s="14"/>
      <c r="W767" s="14"/>
      <c r="X767" s="14"/>
      <c r="Y767" s="14"/>
      <c r="Z767" s="14"/>
      <c r="AA767" s="14"/>
      <c r="AB767" s="14"/>
    </row>
    <row r="768" ht="12.75" customHeight="1">
      <c r="A768" s="14"/>
      <c r="B768" s="14"/>
      <c r="C768" s="14"/>
      <c r="D768" s="14"/>
      <c r="E768" s="14"/>
      <c r="F768" s="14"/>
      <c r="G768" s="14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4"/>
      <c r="S768" s="14"/>
      <c r="T768" s="14"/>
      <c r="U768" s="14"/>
      <c r="V768" s="14"/>
      <c r="W768" s="14"/>
      <c r="X768" s="14"/>
      <c r="Y768" s="14"/>
      <c r="Z768" s="14"/>
      <c r="AA768" s="14"/>
      <c r="AB768" s="14"/>
    </row>
    <row r="769" ht="12.75" customHeight="1">
      <c r="A769" s="14"/>
      <c r="B769" s="14"/>
      <c r="C769" s="14"/>
      <c r="D769" s="14"/>
      <c r="E769" s="14"/>
      <c r="F769" s="14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4"/>
      <c r="S769" s="14"/>
      <c r="T769" s="14"/>
      <c r="U769" s="14"/>
      <c r="V769" s="14"/>
      <c r="W769" s="14"/>
      <c r="X769" s="14"/>
      <c r="Y769" s="14"/>
      <c r="Z769" s="14"/>
      <c r="AA769" s="14"/>
      <c r="AB769" s="14"/>
    </row>
    <row r="770" ht="12.75" customHeight="1">
      <c r="A770" s="14"/>
      <c r="B770" s="14"/>
      <c r="C770" s="14"/>
      <c r="D770" s="14"/>
      <c r="E770" s="14"/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4"/>
      <c r="S770" s="14"/>
      <c r="T770" s="14"/>
      <c r="U770" s="14"/>
      <c r="V770" s="14"/>
      <c r="W770" s="14"/>
      <c r="X770" s="14"/>
      <c r="Y770" s="14"/>
      <c r="Z770" s="14"/>
      <c r="AA770" s="14"/>
      <c r="AB770" s="14"/>
    </row>
    <row r="771" ht="12.75" customHeight="1">
      <c r="A771" s="14"/>
      <c r="B771" s="14"/>
      <c r="C771" s="14"/>
      <c r="D771" s="14"/>
      <c r="E771" s="14"/>
      <c r="F771" s="14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4"/>
      <c r="S771" s="14"/>
      <c r="T771" s="14"/>
      <c r="U771" s="14"/>
      <c r="V771" s="14"/>
      <c r="W771" s="14"/>
      <c r="X771" s="14"/>
      <c r="Y771" s="14"/>
      <c r="Z771" s="14"/>
      <c r="AA771" s="14"/>
      <c r="AB771" s="14"/>
    </row>
    <row r="772" ht="12.75" customHeight="1">
      <c r="A772" s="14"/>
      <c r="B772" s="14"/>
      <c r="C772" s="14"/>
      <c r="D772" s="14"/>
      <c r="E772" s="14"/>
      <c r="F772" s="14"/>
      <c r="G772" s="14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4"/>
      <c r="S772" s="14"/>
      <c r="T772" s="14"/>
      <c r="U772" s="14"/>
      <c r="V772" s="14"/>
      <c r="W772" s="14"/>
      <c r="X772" s="14"/>
      <c r="Y772" s="14"/>
      <c r="Z772" s="14"/>
      <c r="AA772" s="14"/>
      <c r="AB772" s="14"/>
    </row>
    <row r="773" ht="12.75" customHeight="1">
      <c r="A773" s="14"/>
      <c r="B773" s="14"/>
      <c r="C773" s="14"/>
      <c r="D773" s="14"/>
      <c r="E773" s="14"/>
      <c r="F773" s="14"/>
      <c r="G773" s="14"/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4"/>
      <c r="S773" s="14"/>
      <c r="T773" s="14"/>
      <c r="U773" s="14"/>
      <c r="V773" s="14"/>
      <c r="W773" s="14"/>
      <c r="X773" s="14"/>
      <c r="Y773" s="14"/>
      <c r="Z773" s="14"/>
      <c r="AA773" s="14"/>
      <c r="AB773" s="14"/>
    </row>
    <row r="774" ht="12.75" customHeight="1">
      <c r="A774" s="14"/>
      <c r="B774" s="14"/>
      <c r="C774" s="14"/>
      <c r="D774" s="14"/>
      <c r="E774" s="14"/>
      <c r="F774" s="14"/>
      <c r="G774" s="14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4"/>
      <c r="S774" s="14"/>
      <c r="T774" s="14"/>
      <c r="U774" s="14"/>
      <c r="V774" s="14"/>
      <c r="W774" s="14"/>
      <c r="X774" s="14"/>
      <c r="Y774" s="14"/>
      <c r="Z774" s="14"/>
      <c r="AA774" s="14"/>
      <c r="AB774" s="14"/>
    </row>
    <row r="775" ht="12.75" customHeight="1">
      <c r="A775" s="14"/>
      <c r="B775" s="14"/>
      <c r="C775" s="14"/>
      <c r="D775" s="14"/>
      <c r="E775" s="14"/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4"/>
      <c r="S775" s="14"/>
      <c r="T775" s="14"/>
      <c r="U775" s="14"/>
      <c r="V775" s="14"/>
      <c r="W775" s="14"/>
      <c r="X775" s="14"/>
      <c r="Y775" s="14"/>
      <c r="Z775" s="14"/>
      <c r="AA775" s="14"/>
      <c r="AB775" s="14"/>
    </row>
    <row r="776" ht="12.75" customHeight="1">
      <c r="A776" s="14"/>
      <c r="B776" s="14"/>
      <c r="C776" s="14"/>
      <c r="D776" s="14"/>
      <c r="E776" s="14"/>
      <c r="F776" s="14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4"/>
      <c r="S776" s="14"/>
      <c r="T776" s="14"/>
      <c r="U776" s="14"/>
      <c r="V776" s="14"/>
      <c r="W776" s="14"/>
      <c r="X776" s="14"/>
      <c r="Y776" s="14"/>
      <c r="Z776" s="14"/>
      <c r="AA776" s="14"/>
      <c r="AB776" s="14"/>
    </row>
    <row r="777" ht="12.75" customHeight="1">
      <c r="A777" s="14"/>
      <c r="B777" s="14"/>
      <c r="C777" s="14"/>
      <c r="D777" s="14"/>
      <c r="E777" s="14"/>
      <c r="F777" s="14"/>
      <c r="G777" s="14"/>
      <c r="H777" s="14"/>
      <c r="I777" s="14"/>
      <c r="J777" s="14"/>
      <c r="K777" s="14"/>
      <c r="L777" s="14"/>
      <c r="M777" s="14"/>
      <c r="N777" s="14"/>
      <c r="O777" s="14"/>
      <c r="P777" s="14"/>
      <c r="Q777" s="14"/>
      <c r="R777" s="14"/>
      <c r="S777" s="14"/>
      <c r="T777" s="14"/>
      <c r="U777" s="14"/>
      <c r="V777" s="14"/>
      <c r="W777" s="14"/>
      <c r="X777" s="14"/>
      <c r="Y777" s="14"/>
      <c r="Z777" s="14"/>
      <c r="AA777" s="14"/>
      <c r="AB777" s="14"/>
    </row>
    <row r="778" ht="12.75" customHeight="1">
      <c r="A778" s="14"/>
      <c r="B778" s="14"/>
      <c r="C778" s="14"/>
      <c r="D778" s="14"/>
      <c r="E778" s="14"/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4"/>
      <c r="S778" s="14"/>
      <c r="T778" s="14"/>
      <c r="U778" s="14"/>
      <c r="V778" s="14"/>
      <c r="W778" s="14"/>
      <c r="X778" s="14"/>
      <c r="Y778" s="14"/>
      <c r="Z778" s="14"/>
      <c r="AA778" s="14"/>
      <c r="AB778" s="14"/>
    </row>
    <row r="779" ht="12.75" customHeight="1">
      <c r="A779" s="14"/>
      <c r="B779" s="14"/>
      <c r="C779" s="14"/>
      <c r="D779" s="14"/>
      <c r="E779" s="14"/>
      <c r="F779" s="14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4"/>
      <c r="S779" s="14"/>
      <c r="T779" s="14"/>
      <c r="U779" s="14"/>
      <c r="V779" s="14"/>
      <c r="W779" s="14"/>
      <c r="X779" s="14"/>
      <c r="Y779" s="14"/>
      <c r="Z779" s="14"/>
      <c r="AA779" s="14"/>
      <c r="AB779" s="14"/>
    </row>
    <row r="780" ht="12.75" customHeight="1">
      <c r="A780" s="14"/>
      <c r="B780" s="14"/>
      <c r="C780" s="14"/>
      <c r="D780" s="14"/>
      <c r="E780" s="14"/>
      <c r="F780" s="14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4"/>
      <c r="S780" s="14"/>
      <c r="T780" s="14"/>
      <c r="U780" s="14"/>
      <c r="V780" s="14"/>
      <c r="W780" s="14"/>
      <c r="X780" s="14"/>
      <c r="Y780" s="14"/>
      <c r="Z780" s="14"/>
      <c r="AA780" s="14"/>
      <c r="AB780" s="14"/>
    </row>
    <row r="781" ht="12.75" customHeight="1">
      <c r="A781" s="14"/>
      <c r="B781" s="14"/>
      <c r="C781" s="14"/>
      <c r="D781" s="14"/>
      <c r="E781" s="14"/>
      <c r="F781" s="14"/>
      <c r="G781" s="14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4"/>
      <c r="S781" s="14"/>
      <c r="T781" s="14"/>
      <c r="U781" s="14"/>
      <c r="V781" s="14"/>
      <c r="W781" s="14"/>
      <c r="X781" s="14"/>
      <c r="Y781" s="14"/>
      <c r="Z781" s="14"/>
      <c r="AA781" s="14"/>
      <c r="AB781" s="14"/>
    </row>
    <row r="782" ht="12.75" customHeight="1">
      <c r="A782" s="14"/>
      <c r="B782" s="14"/>
      <c r="C782" s="14"/>
      <c r="D782" s="14"/>
      <c r="E782" s="14"/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4"/>
      <c r="S782" s="14"/>
      <c r="T782" s="14"/>
      <c r="U782" s="14"/>
      <c r="V782" s="14"/>
      <c r="W782" s="14"/>
      <c r="X782" s="14"/>
      <c r="Y782" s="14"/>
      <c r="Z782" s="14"/>
      <c r="AA782" s="14"/>
      <c r="AB782" s="14"/>
    </row>
    <row r="783" ht="12.75" customHeight="1">
      <c r="A783" s="14"/>
      <c r="B783" s="14"/>
      <c r="C783" s="14"/>
      <c r="D783" s="14"/>
      <c r="E783" s="14"/>
      <c r="F783" s="14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4"/>
      <c r="S783" s="14"/>
      <c r="T783" s="14"/>
      <c r="U783" s="14"/>
      <c r="V783" s="14"/>
      <c r="W783" s="14"/>
      <c r="X783" s="14"/>
      <c r="Y783" s="14"/>
      <c r="Z783" s="14"/>
      <c r="AA783" s="14"/>
      <c r="AB783" s="14"/>
    </row>
    <row r="784" ht="12.75" customHeight="1">
      <c r="A784" s="14"/>
      <c r="B784" s="14"/>
      <c r="C784" s="14"/>
      <c r="D784" s="14"/>
      <c r="E784" s="14"/>
      <c r="F784" s="14"/>
      <c r="G784" s="14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4"/>
      <c r="S784" s="14"/>
      <c r="T784" s="14"/>
      <c r="U784" s="14"/>
      <c r="V784" s="14"/>
      <c r="W784" s="14"/>
      <c r="X784" s="14"/>
      <c r="Y784" s="14"/>
      <c r="Z784" s="14"/>
      <c r="AA784" s="14"/>
      <c r="AB784" s="14"/>
    </row>
    <row r="785" ht="12.75" customHeight="1">
      <c r="A785" s="14"/>
      <c r="B785" s="14"/>
      <c r="C785" s="14"/>
      <c r="D785" s="14"/>
      <c r="E785" s="14"/>
      <c r="F785" s="14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4"/>
      <c r="S785" s="14"/>
      <c r="T785" s="14"/>
      <c r="U785" s="14"/>
      <c r="V785" s="14"/>
      <c r="W785" s="14"/>
      <c r="X785" s="14"/>
      <c r="Y785" s="14"/>
      <c r="Z785" s="14"/>
      <c r="AA785" s="14"/>
      <c r="AB785" s="14"/>
    </row>
    <row r="786" ht="12.75" customHeight="1">
      <c r="A786" s="14"/>
      <c r="B786" s="14"/>
      <c r="C786" s="14"/>
      <c r="D786" s="14"/>
      <c r="E786" s="14"/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4"/>
      <c r="S786" s="14"/>
      <c r="T786" s="14"/>
      <c r="U786" s="14"/>
      <c r="V786" s="14"/>
      <c r="W786" s="14"/>
      <c r="X786" s="14"/>
      <c r="Y786" s="14"/>
      <c r="Z786" s="14"/>
      <c r="AA786" s="14"/>
      <c r="AB786" s="14"/>
    </row>
    <row r="787" ht="12.75" customHeight="1">
      <c r="A787" s="14"/>
      <c r="B787" s="14"/>
      <c r="C787" s="14"/>
      <c r="D787" s="14"/>
      <c r="E787" s="14"/>
      <c r="F787" s="14"/>
      <c r="G787" s="14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4"/>
      <c r="S787" s="14"/>
      <c r="T787" s="14"/>
      <c r="U787" s="14"/>
      <c r="V787" s="14"/>
      <c r="W787" s="14"/>
      <c r="X787" s="14"/>
      <c r="Y787" s="14"/>
      <c r="Z787" s="14"/>
      <c r="AA787" s="14"/>
      <c r="AB787" s="14"/>
    </row>
    <row r="788" ht="12.75" customHeight="1">
      <c r="A788" s="14"/>
      <c r="B788" s="14"/>
      <c r="C788" s="14"/>
      <c r="D788" s="14"/>
      <c r="E788" s="14"/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4"/>
      <c r="S788" s="14"/>
      <c r="T788" s="14"/>
      <c r="U788" s="14"/>
      <c r="V788" s="14"/>
      <c r="W788" s="14"/>
      <c r="X788" s="14"/>
      <c r="Y788" s="14"/>
      <c r="Z788" s="14"/>
      <c r="AA788" s="14"/>
      <c r="AB788" s="14"/>
    </row>
    <row r="789" ht="12.75" customHeight="1">
      <c r="A789" s="14"/>
      <c r="B789" s="14"/>
      <c r="C789" s="14"/>
      <c r="D789" s="14"/>
      <c r="E789" s="14"/>
      <c r="F789" s="14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4"/>
      <c r="S789" s="14"/>
      <c r="T789" s="14"/>
      <c r="U789" s="14"/>
      <c r="V789" s="14"/>
      <c r="W789" s="14"/>
      <c r="X789" s="14"/>
      <c r="Y789" s="14"/>
      <c r="Z789" s="14"/>
      <c r="AA789" s="14"/>
      <c r="AB789" s="14"/>
    </row>
    <row r="790" ht="12.75" customHeight="1">
      <c r="A790" s="14"/>
      <c r="B790" s="14"/>
      <c r="C790" s="14"/>
      <c r="D790" s="14"/>
      <c r="E790" s="14"/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4"/>
      <c r="S790" s="14"/>
      <c r="T790" s="14"/>
      <c r="U790" s="14"/>
      <c r="V790" s="14"/>
      <c r="W790" s="14"/>
      <c r="X790" s="14"/>
      <c r="Y790" s="14"/>
      <c r="Z790" s="14"/>
      <c r="AA790" s="14"/>
      <c r="AB790" s="14"/>
    </row>
    <row r="791" ht="12.75" customHeight="1">
      <c r="A791" s="14"/>
      <c r="B791" s="14"/>
      <c r="C791" s="14"/>
      <c r="D791" s="14"/>
      <c r="E791" s="14"/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4"/>
      <c r="S791" s="14"/>
      <c r="T791" s="14"/>
      <c r="U791" s="14"/>
      <c r="V791" s="14"/>
      <c r="W791" s="14"/>
      <c r="X791" s="14"/>
      <c r="Y791" s="14"/>
      <c r="Z791" s="14"/>
      <c r="AA791" s="14"/>
      <c r="AB791" s="14"/>
    </row>
    <row r="792" ht="12.75" customHeight="1">
      <c r="A792" s="14"/>
      <c r="B792" s="14"/>
      <c r="C792" s="14"/>
      <c r="D792" s="14"/>
      <c r="E792" s="14"/>
      <c r="F792" s="14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4"/>
      <c r="S792" s="14"/>
      <c r="T792" s="14"/>
      <c r="U792" s="14"/>
      <c r="V792" s="14"/>
      <c r="W792" s="14"/>
      <c r="X792" s="14"/>
      <c r="Y792" s="14"/>
      <c r="Z792" s="14"/>
      <c r="AA792" s="14"/>
      <c r="AB792" s="14"/>
    </row>
    <row r="793" ht="12.75" customHeight="1">
      <c r="A793" s="14"/>
      <c r="B793" s="14"/>
      <c r="C793" s="14"/>
      <c r="D793" s="14"/>
      <c r="E793" s="14"/>
      <c r="F793" s="14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4"/>
      <c r="S793" s="14"/>
      <c r="T793" s="14"/>
      <c r="U793" s="14"/>
      <c r="V793" s="14"/>
      <c r="W793" s="14"/>
      <c r="X793" s="14"/>
      <c r="Y793" s="14"/>
      <c r="Z793" s="14"/>
      <c r="AA793" s="14"/>
      <c r="AB793" s="14"/>
    </row>
    <row r="794" ht="12.75" customHeight="1">
      <c r="A794" s="14"/>
      <c r="B794" s="14"/>
      <c r="C794" s="14"/>
      <c r="D794" s="14"/>
      <c r="E794" s="14"/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4"/>
      <c r="S794" s="14"/>
      <c r="T794" s="14"/>
      <c r="U794" s="14"/>
      <c r="V794" s="14"/>
      <c r="W794" s="14"/>
      <c r="X794" s="14"/>
      <c r="Y794" s="14"/>
      <c r="Z794" s="14"/>
      <c r="AA794" s="14"/>
      <c r="AB794" s="14"/>
    </row>
    <row r="795" ht="12.75" customHeight="1">
      <c r="A795" s="14"/>
      <c r="B795" s="14"/>
      <c r="C795" s="14"/>
      <c r="D795" s="14"/>
      <c r="E795" s="14"/>
      <c r="F795" s="14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4"/>
      <c r="S795" s="14"/>
      <c r="T795" s="14"/>
      <c r="U795" s="14"/>
      <c r="V795" s="14"/>
      <c r="W795" s="14"/>
      <c r="X795" s="14"/>
      <c r="Y795" s="14"/>
      <c r="Z795" s="14"/>
      <c r="AA795" s="14"/>
      <c r="AB795" s="14"/>
    </row>
    <row r="796" ht="12.75" customHeight="1">
      <c r="A796" s="14"/>
      <c r="B796" s="14"/>
      <c r="C796" s="14"/>
      <c r="D796" s="14"/>
      <c r="E796" s="14"/>
      <c r="F796" s="14"/>
      <c r="G796" s="14"/>
      <c r="H796" s="14"/>
      <c r="I796" s="14"/>
      <c r="J796" s="14"/>
      <c r="K796" s="14"/>
      <c r="L796" s="14"/>
      <c r="M796" s="14"/>
      <c r="N796" s="14"/>
      <c r="O796" s="14"/>
      <c r="P796" s="14"/>
      <c r="Q796" s="14"/>
      <c r="R796" s="14"/>
      <c r="S796" s="14"/>
      <c r="T796" s="14"/>
      <c r="U796" s="14"/>
      <c r="V796" s="14"/>
      <c r="W796" s="14"/>
      <c r="X796" s="14"/>
      <c r="Y796" s="14"/>
      <c r="Z796" s="14"/>
      <c r="AA796" s="14"/>
      <c r="AB796" s="14"/>
    </row>
    <row r="797" ht="12.75" customHeight="1">
      <c r="A797" s="14"/>
      <c r="B797" s="14"/>
      <c r="C797" s="14"/>
      <c r="D797" s="14"/>
      <c r="E797" s="14"/>
      <c r="F797" s="14"/>
      <c r="G797" s="14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4"/>
      <c r="S797" s="14"/>
      <c r="T797" s="14"/>
      <c r="U797" s="14"/>
      <c r="V797" s="14"/>
      <c r="W797" s="14"/>
      <c r="X797" s="14"/>
      <c r="Y797" s="14"/>
      <c r="Z797" s="14"/>
      <c r="AA797" s="14"/>
      <c r="AB797" s="14"/>
    </row>
    <row r="798" ht="12.75" customHeight="1">
      <c r="A798" s="14"/>
      <c r="B798" s="14"/>
      <c r="C798" s="14"/>
      <c r="D798" s="14"/>
      <c r="E798" s="14"/>
      <c r="F798" s="14"/>
      <c r="G798" s="14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4"/>
      <c r="S798" s="14"/>
      <c r="T798" s="14"/>
      <c r="U798" s="14"/>
      <c r="V798" s="14"/>
      <c r="W798" s="14"/>
      <c r="X798" s="14"/>
      <c r="Y798" s="14"/>
      <c r="Z798" s="14"/>
      <c r="AA798" s="14"/>
      <c r="AB798" s="14"/>
    </row>
    <row r="799" ht="12.75" customHeight="1">
      <c r="A799" s="14"/>
      <c r="B799" s="14"/>
      <c r="C799" s="14"/>
      <c r="D799" s="14"/>
      <c r="E799" s="14"/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  <c r="U799" s="14"/>
      <c r="V799" s="14"/>
      <c r="W799" s="14"/>
      <c r="X799" s="14"/>
      <c r="Y799" s="14"/>
      <c r="Z799" s="14"/>
      <c r="AA799" s="14"/>
      <c r="AB799" s="14"/>
    </row>
    <row r="800" ht="12.75" customHeight="1">
      <c r="A800" s="14"/>
      <c r="B800" s="14"/>
      <c r="C800" s="14"/>
      <c r="D800" s="14"/>
      <c r="E800" s="14"/>
      <c r="F800" s="14"/>
      <c r="G800" s="14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  <c r="U800" s="14"/>
      <c r="V800" s="14"/>
      <c r="W800" s="14"/>
      <c r="X800" s="14"/>
      <c r="Y800" s="14"/>
      <c r="Z800" s="14"/>
      <c r="AA800" s="14"/>
      <c r="AB800" s="14"/>
    </row>
    <row r="801" ht="12.75" customHeight="1">
      <c r="A801" s="14"/>
      <c r="B801" s="14"/>
      <c r="C801" s="14"/>
      <c r="D801" s="14"/>
      <c r="E801" s="14"/>
      <c r="F801" s="14"/>
      <c r="G801" s="14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4"/>
      <c r="S801" s="14"/>
      <c r="T801" s="14"/>
      <c r="U801" s="14"/>
      <c r="V801" s="14"/>
      <c r="W801" s="14"/>
      <c r="X801" s="14"/>
      <c r="Y801" s="14"/>
      <c r="Z801" s="14"/>
      <c r="AA801" s="14"/>
      <c r="AB801" s="14"/>
    </row>
    <row r="802" ht="12.75" customHeight="1">
      <c r="A802" s="14"/>
      <c r="B802" s="14"/>
      <c r="C802" s="14"/>
      <c r="D802" s="14"/>
      <c r="E802" s="14"/>
      <c r="F802" s="14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4"/>
      <c r="S802" s="14"/>
      <c r="T802" s="14"/>
      <c r="U802" s="14"/>
      <c r="V802" s="14"/>
      <c r="W802" s="14"/>
      <c r="X802" s="14"/>
      <c r="Y802" s="14"/>
      <c r="Z802" s="14"/>
      <c r="AA802" s="14"/>
      <c r="AB802" s="14"/>
    </row>
    <row r="803" ht="12.75" customHeight="1">
      <c r="A803" s="14"/>
      <c r="B803" s="14"/>
      <c r="C803" s="14"/>
      <c r="D803" s="14"/>
      <c r="E803" s="14"/>
      <c r="F803" s="14"/>
      <c r="G803" s="14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4"/>
      <c r="S803" s="14"/>
      <c r="T803" s="14"/>
      <c r="U803" s="14"/>
      <c r="V803" s="14"/>
      <c r="W803" s="14"/>
      <c r="X803" s="14"/>
      <c r="Y803" s="14"/>
      <c r="Z803" s="14"/>
      <c r="AA803" s="14"/>
      <c r="AB803" s="14"/>
    </row>
    <row r="804" ht="12.75" customHeight="1">
      <c r="A804" s="14"/>
      <c r="B804" s="14"/>
      <c r="C804" s="14"/>
      <c r="D804" s="14"/>
      <c r="E804" s="14"/>
      <c r="F804" s="14"/>
      <c r="G804" s="14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4"/>
      <c r="S804" s="14"/>
      <c r="T804" s="14"/>
      <c r="U804" s="14"/>
      <c r="V804" s="14"/>
      <c r="W804" s="14"/>
      <c r="X804" s="14"/>
      <c r="Y804" s="14"/>
      <c r="Z804" s="14"/>
      <c r="AA804" s="14"/>
      <c r="AB804" s="14"/>
    </row>
    <row r="805" ht="12.75" customHeight="1">
      <c r="A805" s="14"/>
      <c r="B805" s="14"/>
      <c r="C805" s="14"/>
      <c r="D805" s="14"/>
      <c r="E805" s="14"/>
      <c r="F805" s="14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4"/>
      <c r="S805" s="14"/>
      <c r="T805" s="14"/>
      <c r="U805" s="14"/>
      <c r="V805" s="14"/>
      <c r="W805" s="14"/>
      <c r="X805" s="14"/>
      <c r="Y805" s="14"/>
      <c r="Z805" s="14"/>
      <c r="AA805" s="14"/>
      <c r="AB805" s="14"/>
    </row>
    <row r="806" ht="12.75" customHeight="1">
      <c r="A806" s="14"/>
      <c r="B806" s="14"/>
      <c r="C806" s="14"/>
      <c r="D806" s="14"/>
      <c r="E806" s="14"/>
      <c r="F806" s="14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4"/>
      <c r="S806" s="14"/>
      <c r="T806" s="14"/>
      <c r="U806" s="14"/>
      <c r="V806" s="14"/>
      <c r="W806" s="14"/>
      <c r="X806" s="14"/>
      <c r="Y806" s="14"/>
      <c r="Z806" s="14"/>
      <c r="AA806" s="14"/>
      <c r="AB806" s="14"/>
    </row>
    <row r="807" ht="12.75" customHeight="1">
      <c r="A807" s="14"/>
      <c r="B807" s="14"/>
      <c r="C807" s="14"/>
      <c r="D807" s="14"/>
      <c r="E807" s="14"/>
      <c r="F807" s="14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4"/>
      <c r="S807" s="14"/>
      <c r="T807" s="14"/>
      <c r="U807" s="14"/>
      <c r="V807" s="14"/>
      <c r="W807" s="14"/>
      <c r="X807" s="14"/>
      <c r="Y807" s="14"/>
      <c r="Z807" s="14"/>
      <c r="AA807" s="14"/>
      <c r="AB807" s="14"/>
    </row>
    <row r="808" ht="12.75" customHeight="1">
      <c r="A808" s="14"/>
      <c r="B808" s="14"/>
      <c r="C808" s="14"/>
      <c r="D808" s="14"/>
      <c r="E808" s="14"/>
      <c r="F808" s="14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4"/>
      <c r="S808" s="14"/>
      <c r="T808" s="14"/>
      <c r="U808" s="14"/>
      <c r="V808" s="14"/>
      <c r="W808" s="14"/>
      <c r="X808" s="14"/>
      <c r="Y808" s="14"/>
      <c r="Z808" s="14"/>
      <c r="AA808" s="14"/>
      <c r="AB808" s="14"/>
    </row>
    <row r="809" ht="12.75" customHeight="1">
      <c r="A809" s="14"/>
      <c r="B809" s="14"/>
      <c r="C809" s="14"/>
      <c r="D809" s="14"/>
      <c r="E809" s="14"/>
      <c r="F809" s="14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4"/>
      <c r="S809" s="14"/>
      <c r="T809" s="14"/>
      <c r="U809" s="14"/>
      <c r="V809" s="14"/>
      <c r="W809" s="14"/>
      <c r="X809" s="14"/>
      <c r="Y809" s="14"/>
      <c r="Z809" s="14"/>
      <c r="AA809" s="14"/>
      <c r="AB809" s="14"/>
    </row>
    <row r="810" ht="12.75" customHeight="1">
      <c r="A810" s="14"/>
      <c r="B810" s="14"/>
      <c r="C810" s="14"/>
      <c r="D810" s="14"/>
      <c r="E810" s="14"/>
      <c r="F810" s="14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4"/>
      <c r="S810" s="14"/>
      <c r="T810" s="14"/>
      <c r="U810" s="14"/>
      <c r="V810" s="14"/>
      <c r="W810" s="14"/>
      <c r="X810" s="14"/>
      <c r="Y810" s="14"/>
      <c r="Z810" s="14"/>
      <c r="AA810" s="14"/>
      <c r="AB810" s="14"/>
    </row>
    <row r="811" ht="12.75" customHeight="1">
      <c r="A811" s="14"/>
      <c r="B811" s="14"/>
      <c r="C811" s="14"/>
      <c r="D811" s="14"/>
      <c r="E811" s="14"/>
      <c r="F811" s="14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4"/>
      <c r="S811" s="14"/>
      <c r="T811" s="14"/>
      <c r="U811" s="14"/>
      <c r="V811" s="14"/>
      <c r="W811" s="14"/>
      <c r="X811" s="14"/>
      <c r="Y811" s="14"/>
      <c r="Z811" s="14"/>
      <c r="AA811" s="14"/>
      <c r="AB811" s="14"/>
    </row>
    <row r="812" ht="12.75" customHeight="1">
      <c r="A812" s="14"/>
      <c r="B812" s="14"/>
      <c r="C812" s="14"/>
      <c r="D812" s="14"/>
      <c r="E812" s="14"/>
      <c r="F812" s="14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4"/>
      <c r="S812" s="14"/>
      <c r="T812" s="14"/>
      <c r="U812" s="14"/>
      <c r="V812" s="14"/>
      <c r="W812" s="14"/>
      <c r="X812" s="14"/>
      <c r="Y812" s="14"/>
      <c r="Z812" s="14"/>
      <c r="AA812" s="14"/>
      <c r="AB812" s="14"/>
    </row>
    <row r="813" ht="12.75" customHeight="1">
      <c r="A813" s="14"/>
      <c r="B813" s="14"/>
      <c r="C813" s="14"/>
      <c r="D813" s="14"/>
      <c r="E813" s="14"/>
      <c r="F813" s="14"/>
      <c r="G813" s="14"/>
      <c r="H813" s="14"/>
      <c r="I813" s="14"/>
      <c r="J813" s="14"/>
      <c r="K813" s="14"/>
      <c r="L813" s="14"/>
      <c r="M813" s="14"/>
      <c r="N813" s="14"/>
      <c r="O813" s="14"/>
      <c r="P813" s="14"/>
      <c r="Q813" s="14"/>
      <c r="R813" s="14"/>
      <c r="S813" s="14"/>
      <c r="T813" s="14"/>
      <c r="U813" s="14"/>
      <c r="V813" s="14"/>
      <c r="W813" s="14"/>
      <c r="X813" s="14"/>
      <c r="Y813" s="14"/>
      <c r="Z813" s="14"/>
      <c r="AA813" s="14"/>
      <c r="AB813" s="14"/>
    </row>
    <row r="814" ht="12.75" customHeight="1">
      <c r="A814" s="14"/>
      <c r="B814" s="14"/>
      <c r="C814" s="14"/>
      <c r="D814" s="14"/>
      <c r="E814" s="14"/>
      <c r="F814" s="14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/>
      <c r="R814" s="14"/>
      <c r="S814" s="14"/>
      <c r="T814" s="14"/>
      <c r="U814" s="14"/>
      <c r="V814" s="14"/>
      <c r="W814" s="14"/>
      <c r="X814" s="14"/>
      <c r="Y814" s="14"/>
      <c r="Z814" s="14"/>
      <c r="AA814" s="14"/>
      <c r="AB814" s="14"/>
    </row>
    <row r="815" ht="12.75" customHeight="1">
      <c r="A815" s="14"/>
      <c r="B815" s="14"/>
      <c r="C815" s="14"/>
      <c r="D815" s="14"/>
      <c r="E815" s="14"/>
      <c r="F815" s="14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4"/>
      <c r="S815" s="14"/>
      <c r="T815" s="14"/>
      <c r="U815" s="14"/>
      <c r="V815" s="14"/>
      <c r="W815" s="14"/>
      <c r="X815" s="14"/>
      <c r="Y815" s="14"/>
      <c r="Z815" s="14"/>
      <c r="AA815" s="14"/>
      <c r="AB815" s="14"/>
    </row>
    <row r="816" ht="12.75" customHeight="1">
      <c r="A816" s="14"/>
      <c r="B816" s="14"/>
      <c r="C816" s="14"/>
      <c r="D816" s="14"/>
      <c r="E816" s="14"/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4"/>
      <c r="S816" s="14"/>
      <c r="T816" s="14"/>
      <c r="U816" s="14"/>
      <c r="V816" s="14"/>
      <c r="W816" s="14"/>
      <c r="X816" s="14"/>
      <c r="Y816" s="14"/>
      <c r="Z816" s="14"/>
      <c r="AA816" s="14"/>
      <c r="AB816" s="14"/>
    </row>
    <row r="817" ht="12.75" customHeight="1">
      <c r="A817" s="14"/>
      <c r="B817" s="14"/>
      <c r="C817" s="14"/>
      <c r="D817" s="14"/>
      <c r="E817" s="14"/>
      <c r="F817" s="14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4"/>
      <c r="S817" s="14"/>
      <c r="T817" s="14"/>
      <c r="U817" s="14"/>
      <c r="V817" s="14"/>
      <c r="W817" s="14"/>
      <c r="X817" s="14"/>
      <c r="Y817" s="14"/>
      <c r="Z817" s="14"/>
      <c r="AA817" s="14"/>
      <c r="AB817" s="14"/>
    </row>
    <row r="818" ht="12.75" customHeight="1">
      <c r="A818" s="14"/>
      <c r="B818" s="14"/>
      <c r="C818" s="14"/>
      <c r="D818" s="14"/>
      <c r="E818" s="14"/>
      <c r="F818" s="14"/>
      <c r="G818" s="14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4"/>
      <c r="S818" s="14"/>
      <c r="T818" s="14"/>
      <c r="U818" s="14"/>
      <c r="V818" s="14"/>
      <c r="W818" s="14"/>
      <c r="X818" s="14"/>
      <c r="Y818" s="14"/>
      <c r="Z818" s="14"/>
      <c r="AA818" s="14"/>
      <c r="AB818" s="14"/>
    </row>
    <row r="819" ht="12.75" customHeight="1">
      <c r="A819" s="14"/>
      <c r="B819" s="14"/>
      <c r="C819" s="14"/>
      <c r="D819" s="14"/>
      <c r="E819" s="14"/>
      <c r="F819" s="14"/>
      <c r="G819" s="14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4"/>
      <c r="S819" s="14"/>
      <c r="T819" s="14"/>
      <c r="U819" s="14"/>
      <c r="V819" s="14"/>
      <c r="W819" s="14"/>
      <c r="X819" s="14"/>
      <c r="Y819" s="14"/>
      <c r="Z819" s="14"/>
      <c r="AA819" s="14"/>
      <c r="AB819" s="14"/>
    </row>
    <row r="820" ht="12.75" customHeight="1">
      <c r="A820" s="14"/>
      <c r="B820" s="14"/>
      <c r="C820" s="14"/>
      <c r="D820" s="14"/>
      <c r="E820" s="14"/>
      <c r="F820" s="14"/>
      <c r="G820" s="14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4"/>
      <c r="S820" s="14"/>
      <c r="T820" s="14"/>
      <c r="U820" s="14"/>
      <c r="V820" s="14"/>
      <c r="W820" s="14"/>
      <c r="X820" s="14"/>
      <c r="Y820" s="14"/>
      <c r="Z820" s="14"/>
      <c r="AA820" s="14"/>
      <c r="AB820" s="14"/>
    </row>
    <row r="821" ht="12.75" customHeight="1">
      <c r="A821" s="14"/>
      <c r="B821" s="14"/>
      <c r="C821" s="14"/>
      <c r="D821" s="14"/>
      <c r="E821" s="14"/>
      <c r="F821" s="14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4"/>
      <c r="S821" s="14"/>
      <c r="T821" s="14"/>
      <c r="U821" s="14"/>
      <c r="V821" s="14"/>
      <c r="W821" s="14"/>
      <c r="X821" s="14"/>
      <c r="Y821" s="14"/>
      <c r="Z821" s="14"/>
      <c r="AA821" s="14"/>
      <c r="AB821" s="14"/>
    </row>
    <row r="822" ht="12.75" customHeight="1">
      <c r="A822" s="14"/>
      <c r="B822" s="14"/>
      <c r="C822" s="14"/>
      <c r="D822" s="14"/>
      <c r="E822" s="14"/>
      <c r="F822" s="14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4"/>
      <c r="S822" s="14"/>
      <c r="T822" s="14"/>
      <c r="U822" s="14"/>
      <c r="V822" s="14"/>
      <c r="W822" s="14"/>
      <c r="X822" s="14"/>
      <c r="Y822" s="14"/>
      <c r="Z822" s="14"/>
      <c r="AA822" s="14"/>
      <c r="AB822" s="14"/>
    </row>
    <row r="823" ht="12.75" customHeight="1">
      <c r="A823" s="14"/>
      <c r="B823" s="14"/>
      <c r="C823" s="14"/>
      <c r="D823" s="14"/>
      <c r="E823" s="14"/>
      <c r="F823" s="14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4"/>
      <c r="S823" s="14"/>
      <c r="T823" s="14"/>
      <c r="U823" s="14"/>
      <c r="V823" s="14"/>
      <c r="W823" s="14"/>
      <c r="X823" s="14"/>
      <c r="Y823" s="14"/>
      <c r="Z823" s="14"/>
      <c r="AA823" s="14"/>
      <c r="AB823" s="14"/>
    </row>
    <row r="824" ht="12.75" customHeight="1">
      <c r="A824" s="14"/>
      <c r="B824" s="14"/>
      <c r="C824" s="14"/>
      <c r="D824" s="14"/>
      <c r="E824" s="14"/>
      <c r="F824" s="14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4"/>
      <c r="S824" s="14"/>
      <c r="T824" s="14"/>
      <c r="U824" s="14"/>
      <c r="V824" s="14"/>
      <c r="W824" s="14"/>
      <c r="X824" s="14"/>
      <c r="Y824" s="14"/>
      <c r="Z824" s="14"/>
      <c r="AA824" s="14"/>
      <c r="AB824" s="14"/>
    </row>
    <row r="825" ht="12.75" customHeight="1">
      <c r="A825" s="14"/>
      <c r="B825" s="14"/>
      <c r="C825" s="14"/>
      <c r="D825" s="14"/>
      <c r="E825" s="14"/>
      <c r="F825" s="14"/>
      <c r="G825" s="14"/>
      <c r="H825" s="14"/>
      <c r="I825" s="14"/>
      <c r="J825" s="14"/>
      <c r="K825" s="14"/>
      <c r="L825" s="14"/>
      <c r="M825" s="14"/>
      <c r="N825" s="14"/>
      <c r="O825" s="14"/>
      <c r="P825" s="14"/>
      <c r="Q825" s="14"/>
      <c r="R825" s="14"/>
      <c r="S825" s="14"/>
      <c r="T825" s="14"/>
      <c r="U825" s="14"/>
      <c r="V825" s="14"/>
      <c r="W825" s="14"/>
      <c r="X825" s="14"/>
      <c r="Y825" s="14"/>
      <c r="Z825" s="14"/>
      <c r="AA825" s="14"/>
      <c r="AB825" s="14"/>
    </row>
    <row r="826" ht="12.75" customHeight="1">
      <c r="A826" s="14"/>
      <c r="B826" s="14"/>
      <c r="C826" s="14"/>
      <c r="D826" s="14"/>
      <c r="E826" s="14"/>
      <c r="F826" s="14"/>
      <c r="G826" s="14"/>
      <c r="H826" s="14"/>
      <c r="I826" s="14"/>
      <c r="J826" s="14"/>
      <c r="K826" s="14"/>
      <c r="L826" s="14"/>
      <c r="M826" s="14"/>
      <c r="N826" s="14"/>
      <c r="O826" s="14"/>
      <c r="P826" s="14"/>
      <c r="Q826" s="14"/>
      <c r="R826" s="14"/>
      <c r="S826" s="14"/>
      <c r="T826" s="14"/>
      <c r="U826" s="14"/>
      <c r="V826" s="14"/>
      <c r="W826" s="14"/>
      <c r="X826" s="14"/>
      <c r="Y826" s="14"/>
      <c r="Z826" s="14"/>
      <c r="AA826" s="14"/>
      <c r="AB826" s="14"/>
    </row>
    <row r="827" ht="12.75" customHeight="1">
      <c r="A827" s="14"/>
      <c r="B827" s="14"/>
      <c r="C827" s="14"/>
      <c r="D827" s="14"/>
      <c r="E827" s="14"/>
      <c r="F827" s="14"/>
      <c r="G827" s="14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4"/>
      <c r="S827" s="14"/>
      <c r="T827" s="14"/>
      <c r="U827" s="14"/>
      <c r="V827" s="14"/>
      <c r="W827" s="14"/>
      <c r="X827" s="14"/>
      <c r="Y827" s="14"/>
      <c r="Z827" s="14"/>
      <c r="AA827" s="14"/>
      <c r="AB827" s="14"/>
    </row>
    <row r="828" ht="12.75" customHeight="1">
      <c r="A828" s="14"/>
      <c r="B828" s="14"/>
      <c r="C828" s="14"/>
      <c r="D828" s="14"/>
      <c r="E828" s="14"/>
      <c r="F828" s="14"/>
      <c r="G828" s="14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4"/>
      <c r="S828" s="14"/>
      <c r="T828" s="14"/>
      <c r="U828" s="14"/>
      <c r="V828" s="14"/>
      <c r="W828" s="14"/>
      <c r="X828" s="14"/>
      <c r="Y828" s="14"/>
      <c r="Z828" s="14"/>
      <c r="AA828" s="14"/>
      <c r="AB828" s="14"/>
    </row>
    <row r="829" ht="12.75" customHeight="1">
      <c r="A829" s="14"/>
      <c r="B829" s="14"/>
      <c r="C829" s="14"/>
      <c r="D829" s="14"/>
      <c r="E829" s="14"/>
      <c r="F829" s="14"/>
      <c r="G829" s="14"/>
      <c r="H829" s="14"/>
      <c r="I829" s="14"/>
      <c r="J829" s="14"/>
      <c r="K829" s="14"/>
      <c r="L829" s="14"/>
      <c r="M829" s="14"/>
      <c r="N829" s="14"/>
      <c r="O829" s="14"/>
      <c r="P829" s="14"/>
      <c r="Q829" s="14"/>
      <c r="R829" s="14"/>
      <c r="S829" s="14"/>
      <c r="T829" s="14"/>
      <c r="U829" s="14"/>
      <c r="V829" s="14"/>
      <c r="W829" s="14"/>
      <c r="X829" s="14"/>
      <c r="Y829" s="14"/>
      <c r="Z829" s="14"/>
      <c r="AA829" s="14"/>
      <c r="AB829" s="14"/>
    </row>
    <row r="830" ht="12.75" customHeight="1">
      <c r="A830" s="14"/>
      <c r="B830" s="14"/>
      <c r="C830" s="14"/>
      <c r="D830" s="14"/>
      <c r="E830" s="14"/>
      <c r="F830" s="14"/>
      <c r="G830" s="14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4"/>
      <c r="S830" s="14"/>
      <c r="T830" s="14"/>
      <c r="U830" s="14"/>
      <c r="V830" s="14"/>
      <c r="W830" s="14"/>
      <c r="X830" s="14"/>
      <c r="Y830" s="14"/>
      <c r="Z830" s="14"/>
      <c r="AA830" s="14"/>
      <c r="AB830" s="14"/>
    </row>
    <row r="831" ht="12.75" customHeight="1">
      <c r="A831" s="14"/>
      <c r="B831" s="14"/>
      <c r="C831" s="14"/>
      <c r="D831" s="14"/>
      <c r="E831" s="14"/>
      <c r="F831" s="14"/>
      <c r="G831" s="14"/>
      <c r="H831" s="14"/>
      <c r="I831" s="14"/>
      <c r="J831" s="14"/>
      <c r="K831" s="14"/>
      <c r="L831" s="14"/>
      <c r="M831" s="14"/>
      <c r="N831" s="14"/>
      <c r="O831" s="14"/>
      <c r="P831" s="14"/>
      <c r="Q831" s="14"/>
      <c r="R831" s="14"/>
      <c r="S831" s="14"/>
      <c r="T831" s="14"/>
      <c r="U831" s="14"/>
      <c r="V831" s="14"/>
      <c r="W831" s="14"/>
      <c r="X831" s="14"/>
      <c r="Y831" s="14"/>
      <c r="Z831" s="14"/>
      <c r="AA831" s="14"/>
      <c r="AB831" s="14"/>
    </row>
    <row r="832" ht="12.75" customHeight="1">
      <c r="A832" s="14"/>
      <c r="B832" s="14"/>
      <c r="C832" s="14"/>
      <c r="D832" s="14"/>
      <c r="E832" s="14"/>
      <c r="F832" s="14"/>
      <c r="G832" s="14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4"/>
      <c r="S832" s="14"/>
      <c r="T832" s="14"/>
      <c r="U832" s="14"/>
      <c r="V832" s="14"/>
      <c r="W832" s="14"/>
      <c r="X832" s="14"/>
      <c r="Y832" s="14"/>
      <c r="Z832" s="14"/>
      <c r="AA832" s="14"/>
      <c r="AB832" s="14"/>
    </row>
    <row r="833" ht="12.75" customHeight="1">
      <c r="A833" s="14"/>
      <c r="B833" s="14"/>
      <c r="C833" s="14"/>
      <c r="D833" s="14"/>
      <c r="E833" s="14"/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4"/>
      <c r="S833" s="14"/>
      <c r="T833" s="14"/>
      <c r="U833" s="14"/>
      <c r="V833" s="14"/>
      <c r="W833" s="14"/>
      <c r="X833" s="14"/>
      <c r="Y833" s="14"/>
      <c r="Z833" s="14"/>
      <c r="AA833" s="14"/>
      <c r="AB833" s="14"/>
    </row>
    <row r="834" ht="12.75" customHeight="1">
      <c r="A834" s="14"/>
      <c r="B834" s="14"/>
      <c r="C834" s="14"/>
      <c r="D834" s="14"/>
      <c r="E834" s="14"/>
      <c r="F834" s="14"/>
      <c r="G834" s="14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4"/>
      <c r="S834" s="14"/>
      <c r="T834" s="14"/>
      <c r="U834" s="14"/>
      <c r="V834" s="14"/>
      <c r="W834" s="14"/>
      <c r="X834" s="14"/>
      <c r="Y834" s="14"/>
      <c r="Z834" s="14"/>
      <c r="AA834" s="14"/>
      <c r="AB834" s="14"/>
    </row>
    <row r="835" ht="12.75" customHeight="1">
      <c r="A835" s="14"/>
      <c r="B835" s="14"/>
      <c r="C835" s="14"/>
      <c r="D835" s="14"/>
      <c r="E835" s="14"/>
      <c r="F835" s="14"/>
      <c r="G835" s="14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4"/>
      <c r="S835" s="14"/>
      <c r="T835" s="14"/>
      <c r="U835" s="14"/>
      <c r="V835" s="14"/>
      <c r="W835" s="14"/>
      <c r="X835" s="14"/>
      <c r="Y835" s="14"/>
      <c r="Z835" s="14"/>
      <c r="AA835" s="14"/>
      <c r="AB835" s="14"/>
    </row>
    <row r="836" ht="12.75" customHeight="1">
      <c r="A836" s="14"/>
      <c r="B836" s="14"/>
      <c r="C836" s="14"/>
      <c r="D836" s="14"/>
      <c r="E836" s="14"/>
      <c r="F836" s="14"/>
      <c r="G836" s="14"/>
      <c r="H836" s="14"/>
      <c r="I836" s="14"/>
      <c r="J836" s="14"/>
      <c r="K836" s="14"/>
      <c r="L836" s="14"/>
      <c r="M836" s="14"/>
      <c r="N836" s="14"/>
      <c r="O836" s="14"/>
      <c r="P836" s="14"/>
      <c r="Q836" s="14"/>
      <c r="R836" s="14"/>
      <c r="S836" s="14"/>
      <c r="T836" s="14"/>
      <c r="U836" s="14"/>
      <c r="V836" s="14"/>
      <c r="W836" s="14"/>
      <c r="X836" s="14"/>
      <c r="Y836" s="14"/>
      <c r="Z836" s="14"/>
      <c r="AA836" s="14"/>
      <c r="AB836" s="14"/>
    </row>
    <row r="837" ht="12.75" customHeight="1">
      <c r="A837" s="14"/>
      <c r="B837" s="14"/>
      <c r="C837" s="14"/>
      <c r="D837" s="14"/>
      <c r="E837" s="14"/>
      <c r="F837" s="14"/>
      <c r="G837" s="14"/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4"/>
      <c r="S837" s="14"/>
      <c r="T837" s="14"/>
      <c r="U837" s="14"/>
      <c r="V837" s="14"/>
      <c r="W837" s="14"/>
      <c r="X837" s="14"/>
      <c r="Y837" s="14"/>
      <c r="Z837" s="14"/>
      <c r="AA837" s="14"/>
      <c r="AB837" s="14"/>
    </row>
    <row r="838" ht="12.75" customHeight="1">
      <c r="A838" s="14"/>
      <c r="B838" s="14"/>
      <c r="C838" s="14"/>
      <c r="D838" s="14"/>
      <c r="E838" s="14"/>
      <c r="F838" s="14"/>
      <c r="G838" s="14"/>
      <c r="H838" s="14"/>
      <c r="I838" s="14"/>
      <c r="J838" s="14"/>
      <c r="K838" s="14"/>
      <c r="L838" s="14"/>
      <c r="M838" s="14"/>
      <c r="N838" s="14"/>
      <c r="O838" s="14"/>
      <c r="P838" s="14"/>
      <c r="Q838" s="14"/>
      <c r="R838" s="14"/>
      <c r="S838" s="14"/>
      <c r="T838" s="14"/>
      <c r="U838" s="14"/>
      <c r="V838" s="14"/>
      <c r="W838" s="14"/>
      <c r="X838" s="14"/>
      <c r="Y838" s="14"/>
      <c r="Z838" s="14"/>
      <c r="AA838" s="14"/>
      <c r="AB838" s="14"/>
    </row>
    <row r="839" ht="12.75" customHeight="1">
      <c r="A839" s="14"/>
      <c r="B839" s="14"/>
      <c r="C839" s="14"/>
      <c r="D839" s="14"/>
      <c r="E839" s="14"/>
      <c r="F839" s="14"/>
      <c r="G839" s="14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4"/>
      <c r="S839" s="14"/>
      <c r="T839" s="14"/>
      <c r="U839" s="14"/>
      <c r="V839" s="14"/>
      <c r="W839" s="14"/>
      <c r="X839" s="14"/>
      <c r="Y839" s="14"/>
      <c r="Z839" s="14"/>
      <c r="AA839" s="14"/>
      <c r="AB839" s="14"/>
    </row>
    <row r="840" ht="12.75" customHeight="1">
      <c r="A840" s="14"/>
      <c r="B840" s="14"/>
      <c r="C840" s="14"/>
      <c r="D840" s="14"/>
      <c r="E840" s="14"/>
      <c r="F840" s="14"/>
      <c r="G840" s="14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4"/>
      <c r="S840" s="14"/>
      <c r="T840" s="14"/>
      <c r="U840" s="14"/>
      <c r="V840" s="14"/>
      <c r="W840" s="14"/>
      <c r="X840" s="14"/>
      <c r="Y840" s="14"/>
      <c r="Z840" s="14"/>
      <c r="AA840" s="14"/>
      <c r="AB840" s="14"/>
    </row>
    <row r="841" ht="12.75" customHeight="1">
      <c r="A841" s="14"/>
      <c r="B841" s="14"/>
      <c r="C841" s="14"/>
      <c r="D841" s="14"/>
      <c r="E841" s="14"/>
      <c r="F841" s="14"/>
      <c r="G841" s="14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4"/>
      <c r="S841" s="14"/>
      <c r="T841" s="14"/>
      <c r="U841" s="14"/>
      <c r="V841" s="14"/>
      <c r="W841" s="14"/>
      <c r="X841" s="14"/>
      <c r="Y841" s="14"/>
      <c r="Z841" s="14"/>
      <c r="AA841" s="14"/>
      <c r="AB841" s="14"/>
    </row>
    <row r="842" ht="12.75" customHeight="1">
      <c r="A842" s="14"/>
      <c r="B842" s="14"/>
      <c r="C842" s="14"/>
      <c r="D842" s="14"/>
      <c r="E842" s="14"/>
      <c r="F842" s="14"/>
      <c r="G842" s="14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4"/>
      <c r="S842" s="14"/>
      <c r="T842" s="14"/>
      <c r="U842" s="14"/>
      <c r="V842" s="14"/>
      <c r="W842" s="14"/>
      <c r="X842" s="14"/>
      <c r="Y842" s="14"/>
      <c r="Z842" s="14"/>
      <c r="AA842" s="14"/>
      <c r="AB842" s="14"/>
    </row>
    <row r="843" ht="12.75" customHeight="1">
      <c r="A843" s="14"/>
      <c r="B843" s="14"/>
      <c r="C843" s="14"/>
      <c r="D843" s="14"/>
      <c r="E843" s="14"/>
      <c r="F843" s="14"/>
      <c r="G843" s="14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4"/>
      <c r="S843" s="14"/>
      <c r="T843" s="14"/>
      <c r="U843" s="14"/>
      <c r="V843" s="14"/>
      <c r="W843" s="14"/>
      <c r="X843" s="14"/>
      <c r="Y843" s="14"/>
      <c r="Z843" s="14"/>
      <c r="AA843" s="14"/>
      <c r="AB843" s="14"/>
    </row>
    <row r="844" ht="12.75" customHeight="1">
      <c r="A844" s="14"/>
      <c r="B844" s="14"/>
      <c r="C844" s="14"/>
      <c r="D844" s="14"/>
      <c r="E844" s="14"/>
      <c r="F844" s="14"/>
      <c r="G844" s="14"/>
      <c r="H844" s="14"/>
      <c r="I844" s="14"/>
      <c r="J844" s="14"/>
      <c r="K844" s="14"/>
      <c r="L844" s="14"/>
      <c r="M844" s="14"/>
      <c r="N844" s="14"/>
      <c r="O844" s="14"/>
      <c r="P844" s="14"/>
      <c r="Q844" s="14"/>
      <c r="R844" s="14"/>
      <c r="S844" s="14"/>
      <c r="T844" s="14"/>
      <c r="U844" s="14"/>
      <c r="V844" s="14"/>
      <c r="W844" s="14"/>
      <c r="X844" s="14"/>
      <c r="Y844" s="14"/>
      <c r="Z844" s="14"/>
      <c r="AA844" s="14"/>
      <c r="AB844" s="14"/>
    </row>
    <row r="845" ht="12.75" customHeight="1">
      <c r="A845" s="14"/>
      <c r="B845" s="14"/>
      <c r="C845" s="14"/>
      <c r="D845" s="14"/>
      <c r="E845" s="14"/>
      <c r="F845" s="14"/>
      <c r="G845" s="14"/>
      <c r="H845" s="14"/>
      <c r="I845" s="14"/>
      <c r="J845" s="14"/>
      <c r="K845" s="14"/>
      <c r="L845" s="14"/>
      <c r="M845" s="14"/>
      <c r="N845" s="14"/>
      <c r="O845" s="14"/>
      <c r="P845" s="14"/>
      <c r="Q845" s="14"/>
      <c r="R845" s="14"/>
      <c r="S845" s="14"/>
      <c r="T845" s="14"/>
      <c r="U845" s="14"/>
      <c r="V845" s="14"/>
      <c r="W845" s="14"/>
      <c r="X845" s="14"/>
      <c r="Y845" s="14"/>
      <c r="Z845" s="14"/>
      <c r="AA845" s="14"/>
      <c r="AB845" s="14"/>
    </row>
    <row r="846" ht="12.75" customHeight="1">
      <c r="A846" s="14"/>
      <c r="B846" s="14"/>
      <c r="C846" s="14"/>
      <c r="D846" s="14"/>
      <c r="E846" s="14"/>
      <c r="F846" s="14"/>
      <c r="G846" s="14"/>
      <c r="H846" s="14"/>
      <c r="I846" s="14"/>
      <c r="J846" s="14"/>
      <c r="K846" s="14"/>
      <c r="L846" s="14"/>
      <c r="M846" s="14"/>
      <c r="N846" s="14"/>
      <c r="O846" s="14"/>
      <c r="P846" s="14"/>
      <c r="Q846" s="14"/>
      <c r="R846" s="14"/>
      <c r="S846" s="14"/>
      <c r="T846" s="14"/>
      <c r="U846" s="14"/>
      <c r="V846" s="14"/>
      <c r="W846" s="14"/>
      <c r="X846" s="14"/>
      <c r="Y846" s="14"/>
      <c r="Z846" s="14"/>
      <c r="AA846" s="14"/>
      <c r="AB846" s="14"/>
    </row>
    <row r="847" ht="12.75" customHeight="1">
      <c r="A847" s="14"/>
      <c r="B847" s="14"/>
      <c r="C847" s="14"/>
      <c r="D847" s="14"/>
      <c r="E847" s="14"/>
      <c r="F847" s="14"/>
      <c r="G847" s="14"/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4"/>
      <c r="S847" s="14"/>
      <c r="T847" s="14"/>
      <c r="U847" s="14"/>
      <c r="V847" s="14"/>
      <c r="W847" s="14"/>
      <c r="X847" s="14"/>
      <c r="Y847" s="14"/>
      <c r="Z847" s="14"/>
      <c r="AA847" s="14"/>
      <c r="AB847" s="14"/>
    </row>
    <row r="848" ht="12.75" customHeight="1">
      <c r="A848" s="14"/>
      <c r="B848" s="14"/>
      <c r="C848" s="14"/>
      <c r="D848" s="14"/>
      <c r="E848" s="14"/>
      <c r="F848" s="14"/>
      <c r="G848" s="14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4"/>
      <c r="S848" s="14"/>
      <c r="T848" s="14"/>
      <c r="U848" s="14"/>
      <c r="V848" s="14"/>
      <c r="W848" s="14"/>
      <c r="X848" s="14"/>
      <c r="Y848" s="14"/>
      <c r="Z848" s="14"/>
      <c r="AA848" s="14"/>
      <c r="AB848" s="14"/>
    </row>
    <row r="849" ht="12.75" customHeight="1">
      <c r="A849" s="14"/>
      <c r="B849" s="14"/>
      <c r="C849" s="14"/>
      <c r="D849" s="14"/>
      <c r="E849" s="14"/>
      <c r="F849" s="14"/>
      <c r="G849" s="14"/>
      <c r="H849" s="14"/>
      <c r="I849" s="14"/>
      <c r="J849" s="14"/>
      <c r="K849" s="14"/>
      <c r="L849" s="14"/>
      <c r="M849" s="14"/>
      <c r="N849" s="14"/>
      <c r="O849" s="14"/>
      <c r="P849" s="14"/>
      <c r="Q849" s="14"/>
      <c r="R849" s="14"/>
      <c r="S849" s="14"/>
      <c r="T849" s="14"/>
      <c r="U849" s="14"/>
      <c r="V849" s="14"/>
      <c r="W849" s="14"/>
      <c r="X849" s="14"/>
      <c r="Y849" s="14"/>
      <c r="Z849" s="14"/>
      <c r="AA849" s="14"/>
      <c r="AB849" s="14"/>
    </row>
    <row r="850" ht="12.75" customHeight="1">
      <c r="A850" s="14"/>
      <c r="B850" s="14"/>
      <c r="C850" s="14"/>
      <c r="D850" s="14"/>
      <c r="E850" s="14"/>
      <c r="F850" s="14"/>
      <c r="G850" s="14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4"/>
      <c r="S850" s="14"/>
      <c r="T850" s="14"/>
      <c r="U850" s="14"/>
      <c r="V850" s="14"/>
      <c r="W850" s="14"/>
      <c r="X850" s="14"/>
      <c r="Y850" s="14"/>
      <c r="Z850" s="14"/>
      <c r="AA850" s="14"/>
      <c r="AB850" s="14"/>
    </row>
    <row r="851" ht="12.75" customHeight="1">
      <c r="A851" s="14"/>
      <c r="B851" s="14"/>
      <c r="C851" s="14"/>
      <c r="D851" s="14"/>
      <c r="E851" s="14"/>
      <c r="F851" s="14"/>
      <c r="G851" s="14"/>
      <c r="H851" s="14"/>
      <c r="I851" s="14"/>
      <c r="J851" s="14"/>
      <c r="K851" s="14"/>
      <c r="L851" s="14"/>
      <c r="M851" s="14"/>
      <c r="N851" s="14"/>
      <c r="O851" s="14"/>
      <c r="P851" s="14"/>
      <c r="Q851" s="14"/>
      <c r="R851" s="14"/>
      <c r="S851" s="14"/>
      <c r="T851" s="14"/>
      <c r="U851" s="14"/>
      <c r="V851" s="14"/>
      <c r="W851" s="14"/>
      <c r="X851" s="14"/>
      <c r="Y851" s="14"/>
      <c r="Z851" s="14"/>
      <c r="AA851" s="14"/>
      <c r="AB851" s="14"/>
    </row>
    <row r="852" ht="12.75" customHeight="1">
      <c r="A852" s="14"/>
      <c r="B852" s="14"/>
      <c r="C852" s="14"/>
      <c r="D852" s="14"/>
      <c r="E852" s="14"/>
      <c r="F852" s="14"/>
      <c r="G852" s="14"/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4"/>
      <c r="S852" s="14"/>
      <c r="T852" s="14"/>
      <c r="U852" s="14"/>
      <c r="V852" s="14"/>
      <c r="W852" s="14"/>
      <c r="X852" s="14"/>
      <c r="Y852" s="14"/>
      <c r="Z852" s="14"/>
      <c r="AA852" s="14"/>
      <c r="AB852" s="14"/>
    </row>
    <row r="853" ht="12.75" customHeight="1">
      <c r="A853" s="14"/>
      <c r="B853" s="14"/>
      <c r="C853" s="14"/>
      <c r="D853" s="14"/>
      <c r="E853" s="14"/>
      <c r="F853" s="14"/>
      <c r="G853" s="14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4"/>
      <c r="S853" s="14"/>
      <c r="T853" s="14"/>
      <c r="U853" s="14"/>
      <c r="V853" s="14"/>
      <c r="W853" s="14"/>
      <c r="X853" s="14"/>
      <c r="Y853" s="14"/>
      <c r="Z853" s="14"/>
      <c r="AA853" s="14"/>
      <c r="AB853" s="14"/>
    </row>
    <row r="854" ht="12.75" customHeight="1">
      <c r="A854" s="14"/>
      <c r="B854" s="14"/>
      <c r="C854" s="14"/>
      <c r="D854" s="14"/>
      <c r="E854" s="14"/>
      <c r="F854" s="14"/>
      <c r="G854" s="14"/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4"/>
      <c r="S854" s="14"/>
      <c r="T854" s="14"/>
      <c r="U854" s="14"/>
      <c r="V854" s="14"/>
      <c r="W854" s="14"/>
      <c r="X854" s="14"/>
      <c r="Y854" s="14"/>
      <c r="Z854" s="14"/>
      <c r="AA854" s="14"/>
      <c r="AB854" s="14"/>
    </row>
    <row r="855" ht="12.75" customHeight="1">
      <c r="A855" s="14"/>
      <c r="B855" s="14"/>
      <c r="C855" s="14"/>
      <c r="D855" s="14"/>
      <c r="E855" s="14"/>
      <c r="F855" s="14"/>
      <c r="G855" s="14"/>
      <c r="H855" s="14"/>
      <c r="I855" s="14"/>
      <c r="J855" s="14"/>
      <c r="K855" s="14"/>
      <c r="L855" s="14"/>
      <c r="M855" s="14"/>
      <c r="N855" s="14"/>
      <c r="O855" s="14"/>
      <c r="P855" s="14"/>
      <c r="Q855" s="14"/>
      <c r="R855" s="14"/>
      <c r="S855" s="14"/>
      <c r="T855" s="14"/>
      <c r="U855" s="14"/>
      <c r="V855" s="14"/>
      <c r="W855" s="14"/>
      <c r="X855" s="14"/>
      <c r="Y855" s="14"/>
      <c r="Z855" s="14"/>
      <c r="AA855" s="14"/>
      <c r="AB855" s="14"/>
    </row>
    <row r="856" ht="12.75" customHeight="1">
      <c r="A856" s="14"/>
      <c r="B856" s="14"/>
      <c r="C856" s="14"/>
      <c r="D856" s="14"/>
      <c r="E856" s="14"/>
      <c r="F856" s="14"/>
      <c r="G856" s="14"/>
      <c r="H856" s="14"/>
      <c r="I856" s="14"/>
      <c r="J856" s="14"/>
      <c r="K856" s="14"/>
      <c r="L856" s="14"/>
      <c r="M856" s="14"/>
      <c r="N856" s="14"/>
      <c r="O856" s="14"/>
      <c r="P856" s="14"/>
      <c r="Q856" s="14"/>
      <c r="R856" s="14"/>
      <c r="S856" s="14"/>
      <c r="T856" s="14"/>
      <c r="U856" s="14"/>
      <c r="V856" s="14"/>
      <c r="W856" s="14"/>
      <c r="X856" s="14"/>
      <c r="Y856" s="14"/>
      <c r="Z856" s="14"/>
      <c r="AA856" s="14"/>
      <c r="AB856" s="14"/>
    </row>
    <row r="857" ht="12.75" customHeight="1">
      <c r="A857" s="14"/>
      <c r="B857" s="14"/>
      <c r="C857" s="14"/>
      <c r="D857" s="14"/>
      <c r="E857" s="14"/>
      <c r="F857" s="14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4"/>
      <c r="S857" s="14"/>
      <c r="T857" s="14"/>
      <c r="U857" s="14"/>
      <c r="V857" s="14"/>
      <c r="W857" s="14"/>
      <c r="X857" s="14"/>
      <c r="Y857" s="14"/>
      <c r="Z857" s="14"/>
      <c r="AA857" s="14"/>
      <c r="AB857" s="14"/>
    </row>
    <row r="858" ht="12.75" customHeight="1">
      <c r="A858" s="14"/>
      <c r="B858" s="14"/>
      <c r="C858" s="14"/>
      <c r="D858" s="14"/>
      <c r="E858" s="14"/>
      <c r="F858" s="14"/>
      <c r="G858" s="14"/>
      <c r="H858" s="14"/>
      <c r="I858" s="14"/>
      <c r="J858" s="14"/>
      <c r="K858" s="14"/>
      <c r="L858" s="14"/>
      <c r="M858" s="14"/>
      <c r="N858" s="14"/>
      <c r="O858" s="14"/>
      <c r="P858" s="14"/>
      <c r="Q858" s="14"/>
      <c r="R858" s="14"/>
      <c r="S858" s="14"/>
      <c r="T858" s="14"/>
      <c r="U858" s="14"/>
      <c r="V858" s="14"/>
      <c r="W858" s="14"/>
      <c r="X858" s="14"/>
      <c r="Y858" s="14"/>
      <c r="Z858" s="14"/>
      <c r="AA858" s="14"/>
      <c r="AB858" s="14"/>
    </row>
    <row r="859" ht="12.75" customHeight="1">
      <c r="A859" s="14"/>
      <c r="B859" s="14"/>
      <c r="C859" s="14"/>
      <c r="D859" s="14"/>
      <c r="E859" s="14"/>
      <c r="F859" s="14"/>
      <c r="G859" s="14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4"/>
      <c r="S859" s="14"/>
      <c r="T859" s="14"/>
      <c r="U859" s="14"/>
      <c r="V859" s="14"/>
      <c r="W859" s="14"/>
      <c r="X859" s="14"/>
      <c r="Y859" s="14"/>
      <c r="Z859" s="14"/>
      <c r="AA859" s="14"/>
      <c r="AB859" s="14"/>
    </row>
    <row r="860" ht="12.75" customHeight="1">
      <c r="A860" s="14"/>
      <c r="B860" s="14"/>
      <c r="C860" s="14"/>
      <c r="D860" s="14"/>
      <c r="E860" s="14"/>
      <c r="F860" s="14"/>
      <c r="G860" s="14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4"/>
      <c r="S860" s="14"/>
      <c r="T860" s="14"/>
      <c r="U860" s="14"/>
      <c r="V860" s="14"/>
      <c r="W860" s="14"/>
      <c r="X860" s="14"/>
      <c r="Y860" s="14"/>
      <c r="Z860" s="14"/>
      <c r="AA860" s="14"/>
      <c r="AB860" s="14"/>
    </row>
    <row r="861" ht="12.75" customHeight="1">
      <c r="A861" s="14"/>
      <c r="B861" s="14"/>
      <c r="C861" s="14"/>
      <c r="D861" s="14"/>
      <c r="E861" s="14"/>
      <c r="F861" s="14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4"/>
      <c r="S861" s="14"/>
      <c r="T861" s="14"/>
      <c r="U861" s="14"/>
      <c r="V861" s="14"/>
      <c r="W861" s="14"/>
      <c r="X861" s="14"/>
      <c r="Y861" s="14"/>
      <c r="Z861" s="14"/>
      <c r="AA861" s="14"/>
      <c r="AB861" s="14"/>
    </row>
    <row r="862" ht="12.75" customHeight="1">
      <c r="A862" s="14"/>
      <c r="B862" s="14"/>
      <c r="C862" s="14"/>
      <c r="D862" s="14"/>
      <c r="E862" s="14"/>
      <c r="F862" s="14"/>
      <c r="G862" s="14"/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4"/>
      <c r="S862" s="14"/>
      <c r="T862" s="14"/>
      <c r="U862" s="14"/>
      <c r="V862" s="14"/>
      <c r="W862" s="14"/>
      <c r="X862" s="14"/>
      <c r="Y862" s="14"/>
      <c r="Z862" s="14"/>
      <c r="AA862" s="14"/>
      <c r="AB862" s="14"/>
    </row>
    <row r="863" ht="12.75" customHeight="1">
      <c r="A863" s="14"/>
      <c r="B863" s="14"/>
      <c r="C863" s="14"/>
      <c r="D863" s="14"/>
      <c r="E863" s="14"/>
      <c r="F863" s="14"/>
      <c r="G863" s="14"/>
      <c r="H863" s="14"/>
      <c r="I863" s="14"/>
      <c r="J863" s="14"/>
      <c r="K863" s="14"/>
      <c r="L863" s="14"/>
      <c r="M863" s="14"/>
      <c r="N863" s="14"/>
      <c r="O863" s="14"/>
      <c r="P863" s="14"/>
      <c r="Q863" s="14"/>
      <c r="R863" s="14"/>
      <c r="S863" s="14"/>
      <c r="T863" s="14"/>
      <c r="U863" s="14"/>
      <c r="V863" s="14"/>
      <c r="W863" s="14"/>
      <c r="X863" s="14"/>
      <c r="Y863" s="14"/>
      <c r="Z863" s="14"/>
      <c r="AA863" s="14"/>
      <c r="AB863" s="14"/>
    </row>
    <row r="864" ht="12.75" customHeight="1">
      <c r="A864" s="14"/>
      <c r="B864" s="14"/>
      <c r="C864" s="14"/>
      <c r="D864" s="14"/>
      <c r="E864" s="14"/>
      <c r="F864" s="14"/>
      <c r="G864" s="14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4"/>
      <c r="S864" s="14"/>
      <c r="T864" s="14"/>
      <c r="U864" s="14"/>
      <c r="V864" s="14"/>
      <c r="W864" s="14"/>
      <c r="X864" s="14"/>
      <c r="Y864" s="14"/>
      <c r="Z864" s="14"/>
      <c r="AA864" s="14"/>
      <c r="AB864" s="14"/>
    </row>
    <row r="865" ht="12.75" customHeight="1">
      <c r="A865" s="14"/>
      <c r="B865" s="14"/>
      <c r="C865" s="14"/>
      <c r="D865" s="14"/>
      <c r="E865" s="14"/>
      <c r="F865" s="14"/>
      <c r="G865" s="14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4"/>
      <c r="S865" s="14"/>
      <c r="T865" s="14"/>
      <c r="U865" s="14"/>
      <c r="V865" s="14"/>
      <c r="W865" s="14"/>
      <c r="X865" s="14"/>
      <c r="Y865" s="14"/>
      <c r="Z865" s="14"/>
      <c r="AA865" s="14"/>
      <c r="AB865" s="14"/>
    </row>
    <row r="866" ht="12.75" customHeight="1">
      <c r="A866" s="14"/>
      <c r="B866" s="14"/>
      <c r="C866" s="14"/>
      <c r="D866" s="14"/>
      <c r="E866" s="14"/>
      <c r="F866" s="14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4"/>
      <c r="S866" s="14"/>
      <c r="T866" s="14"/>
      <c r="U866" s="14"/>
      <c r="V866" s="14"/>
      <c r="W866" s="14"/>
      <c r="X866" s="14"/>
      <c r="Y866" s="14"/>
      <c r="Z866" s="14"/>
      <c r="AA866" s="14"/>
      <c r="AB866" s="14"/>
    </row>
    <row r="867" ht="12.75" customHeight="1">
      <c r="A867" s="14"/>
      <c r="B867" s="14"/>
      <c r="C867" s="14"/>
      <c r="D867" s="14"/>
      <c r="E867" s="14"/>
      <c r="F867" s="14"/>
      <c r="G867" s="14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4"/>
      <c r="S867" s="14"/>
      <c r="T867" s="14"/>
      <c r="U867" s="14"/>
      <c r="V867" s="14"/>
      <c r="W867" s="14"/>
      <c r="X867" s="14"/>
      <c r="Y867" s="14"/>
      <c r="Z867" s="14"/>
      <c r="AA867" s="14"/>
      <c r="AB867" s="14"/>
    </row>
    <row r="868" ht="12.75" customHeight="1">
      <c r="A868" s="14"/>
      <c r="B868" s="14"/>
      <c r="C868" s="14"/>
      <c r="D868" s="14"/>
      <c r="E868" s="14"/>
      <c r="F868" s="14"/>
      <c r="G868" s="14"/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4"/>
      <c r="S868" s="14"/>
      <c r="T868" s="14"/>
      <c r="U868" s="14"/>
      <c r="V868" s="14"/>
      <c r="W868" s="14"/>
      <c r="X868" s="14"/>
      <c r="Y868" s="14"/>
      <c r="Z868" s="14"/>
      <c r="AA868" s="14"/>
      <c r="AB868" s="14"/>
    </row>
    <row r="869" ht="12.75" customHeight="1">
      <c r="A869" s="14"/>
      <c r="B869" s="14"/>
      <c r="C869" s="14"/>
      <c r="D869" s="14"/>
      <c r="E869" s="14"/>
      <c r="F869" s="14"/>
      <c r="G869" s="14"/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4"/>
      <c r="S869" s="14"/>
      <c r="T869" s="14"/>
      <c r="U869" s="14"/>
      <c r="V869" s="14"/>
      <c r="W869" s="14"/>
      <c r="X869" s="14"/>
      <c r="Y869" s="14"/>
      <c r="Z869" s="14"/>
      <c r="AA869" s="14"/>
      <c r="AB869" s="14"/>
    </row>
    <row r="870" ht="12.75" customHeight="1">
      <c r="A870" s="14"/>
      <c r="B870" s="14"/>
      <c r="C870" s="14"/>
      <c r="D870" s="14"/>
      <c r="E870" s="14"/>
      <c r="F870" s="14"/>
      <c r="G870" s="14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4"/>
      <c r="S870" s="14"/>
      <c r="T870" s="14"/>
      <c r="U870" s="14"/>
      <c r="V870" s="14"/>
      <c r="W870" s="14"/>
      <c r="X870" s="14"/>
      <c r="Y870" s="14"/>
      <c r="Z870" s="14"/>
      <c r="AA870" s="14"/>
      <c r="AB870" s="14"/>
    </row>
    <row r="871" ht="12.75" customHeight="1">
      <c r="A871" s="14"/>
      <c r="B871" s="14"/>
      <c r="C871" s="14"/>
      <c r="D871" s="14"/>
      <c r="E871" s="14"/>
      <c r="F871" s="14"/>
      <c r="G871" s="14"/>
      <c r="H871" s="14"/>
      <c r="I871" s="14"/>
      <c r="J871" s="14"/>
      <c r="K871" s="14"/>
      <c r="L871" s="14"/>
      <c r="M871" s="14"/>
      <c r="N871" s="14"/>
      <c r="O871" s="14"/>
      <c r="P871" s="14"/>
      <c r="Q871" s="14"/>
      <c r="R871" s="14"/>
      <c r="S871" s="14"/>
      <c r="T871" s="14"/>
      <c r="U871" s="14"/>
      <c r="V871" s="14"/>
      <c r="W871" s="14"/>
      <c r="X871" s="14"/>
      <c r="Y871" s="14"/>
      <c r="Z871" s="14"/>
      <c r="AA871" s="14"/>
      <c r="AB871" s="14"/>
    </row>
    <row r="872" ht="12.75" customHeight="1">
      <c r="A872" s="14"/>
      <c r="B872" s="14"/>
      <c r="C872" s="14"/>
      <c r="D872" s="14"/>
      <c r="E872" s="14"/>
      <c r="F872" s="14"/>
      <c r="G872" s="14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4"/>
      <c r="S872" s="14"/>
      <c r="T872" s="14"/>
      <c r="U872" s="14"/>
      <c r="V872" s="14"/>
      <c r="W872" s="14"/>
      <c r="X872" s="14"/>
      <c r="Y872" s="14"/>
      <c r="Z872" s="14"/>
      <c r="AA872" s="14"/>
      <c r="AB872" s="14"/>
    </row>
    <row r="873" ht="12.75" customHeight="1">
      <c r="A873" s="14"/>
      <c r="B873" s="14"/>
      <c r="C873" s="14"/>
      <c r="D873" s="14"/>
      <c r="E873" s="14"/>
      <c r="F873" s="14"/>
      <c r="G873" s="14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4"/>
      <c r="S873" s="14"/>
      <c r="T873" s="14"/>
      <c r="U873" s="14"/>
      <c r="V873" s="14"/>
      <c r="W873" s="14"/>
      <c r="X873" s="14"/>
      <c r="Y873" s="14"/>
      <c r="Z873" s="14"/>
      <c r="AA873" s="14"/>
      <c r="AB873" s="14"/>
    </row>
    <row r="874" ht="12.75" customHeight="1">
      <c r="A874" s="14"/>
      <c r="B874" s="14"/>
      <c r="C874" s="14"/>
      <c r="D874" s="14"/>
      <c r="E874" s="14"/>
      <c r="F874" s="14"/>
      <c r="G874" s="14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4"/>
      <c r="S874" s="14"/>
      <c r="T874" s="14"/>
      <c r="U874" s="14"/>
      <c r="V874" s="14"/>
      <c r="W874" s="14"/>
      <c r="X874" s="14"/>
      <c r="Y874" s="14"/>
      <c r="Z874" s="14"/>
      <c r="AA874" s="14"/>
      <c r="AB874" s="14"/>
    </row>
    <row r="875" ht="12.75" customHeight="1">
      <c r="A875" s="14"/>
      <c r="B875" s="14"/>
      <c r="C875" s="14"/>
      <c r="D875" s="14"/>
      <c r="E875" s="14"/>
      <c r="F875" s="14"/>
      <c r="G875" s="14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4"/>
      <c r="S875" s="14"/>
      <c r="T875" s="14"/>
      <c r="U875" s="14"/>
      <c r="V875" s="14"/>
      <c r="W875" s="14"/>
      <c r="X875" s="14"/>
      <c r="Y875" s="14"/>
      <c r="Z875" s="14"/>
      <c r="AA875" s="14"/>
      <c r="AB875" s="14"/>
    </row>
    <row r="876" ht="12.75" customHeight="1">
      <c r="A876" s="14"/>
      <c r="B876" s="14"/>
      <c r="C876" s="14"/>
      <c r="D876" s="14"/>
      <c r="E876" s="14"/>
      <c r="F876" s="14"/>
      <c r="G876" s="14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4"/>
      <c r="S876" s="14"/>
      <c r="T876" s="14"/>
      <c r="U876" s="14"/>
      <c r="V876" s="14"/>
      <c r="W876" s="14"/>
      <c r="X876" s="14"/>
      <c r="Y876" s="14"/>
      <c r="Z876" s="14"/>
      <c r="AA876" s="14"/>
      <c r="AB876" s="14"/>
    </row>
    <row r="877" ht="12.75" customHeight="1">
      <c r="A877" s="14"/>
      <c r="B877" s="14"/>
      <c r="C877" s="14"/>
      <c r="D877" s="14"/>
      <c r="E877" s="14"/>
      <c r="F877" s="14"/>
      <c r="G877" s="14"/>
      <c r="H877" s="14"/>
      <c r="I877" s="14"/>
      <c r="J877" s="14"/>
      <c r="K877" s="14"/>
      <c r="L877" s="14"/>
      <c r="M877" s="14"/>
      <c r="N877" s="14"/>
      <c r="O877" s="14"/>
      <c r="P877" s="14"/>
      <c r="Q877" s="14"/>
      <c r="R877" s="14"/>
      <c r="S877" s="14"/>
      <c r="T877" s="14"/>
      <c r="U877" s="14"/>
      <c r="V877" s="14"/>
      <c r="W877" s="14"/>
      <c r="X877" s="14"/>
      <c r="Y877" s="14"/>
      <c r="Z877" s="14"/>
      <c r="AA877" s="14"/>
      <c r="AB877" s="14"/>
    </row>
    <row r="878" ht="12.75" customHeight="1">
      <c r="A878" s="14"/>
      <c r="B878" s="14"/>
      <c r="C878" s="14"/>
      <c r="D878" s="14"/>
      <c r="E878" s="14"/>
      <c r="F878" s="14"/>
      <c r="G878" s="14"/>
      <c r="H878" s="14"/>
      <c r="I878" s="14"/>
      <c r="J878" s="14"/>
      <c r="K878" s="14"/>
      <c r="L878" s="14"/>
      <c r="M878" s="14"/>
      <c r="N878" s="14"/>
      <c r="O878" s="14"/>
      <c r="P878" s="14"/>
      <c r="Q878" s="14"/>
      <c r="R878" s="14"/>
      <c r="S878" s="14"/>
      <c r="T878" s="14"/>
      <c r="U878" s="14"/>
      <c r="V878" s="14"/>
      <c r="W878" s="14"/>
      <c r="X878" s="14"/>
      <c r="Y878" s="14"/>
      <c r="Z878" s="14"/>
      <c r="AA878" s="14"/>
      <c r="AB878" s="14"/>
    </row>
    <row r="879" ht="12.75" customHeight="1">
      <c r="A879" s="14"/>
      <c r="B879" s="14"/>
      <c r="C879" s="14"/>
      <c r="D879" s="14"/>
      <c r="E879" s="14"/>
      <c r="F879" s="14"/>
      <c r="G879" s="14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4"/>
      <c r="S879" s="14"/>
      <c r="T879" s="14"/>
      <c r="U879" s="14"/>
      <c r="V879" s="14"/>
      <c r="W879" s="14"/>
      <c r="X879" s="14"/>
      <c r="Y879" s="14"/>
      <c r="Z879" s="14"/>
      <c r="AA879" s="14"/>
      <c r="AB879" s="14"/>
    </row>
    <row r="880" ht="12.75" customHeight="1">
      <c r="A880" s="14"/>
      <c r="B880" s="14"/>
      <c r="C880" s="14"/>
      <c r="D880" s="14"/>
      <c r="E880" s="14"/>
      <c r="F880" s="14"/>
      <c r="G880" s="14"/>
      <c r="H880" s="14"/>
      <c r="I880" s="14"/>
      <c r="J880" s="14"/>
      <c r="K880" s="14"/>
      <c r="L880" s="14"/>
      <c r="M880" s="14"/>
      <c r="N880" s="14"/>
      <c r="O880" s="14"/>
      <c r="P880" s="14"/>
      <c r="Q880" s="14"/>
      <c r="R880" s="14"/>
      <c r="S880" s="14"/>
      <c r="T880" s="14"/>
      <c r="U880" s="14"/>
      <c r="V880" s="14"/>
      <c r="W880" s="14"/>
      <c r="X880" s="14"/>
      <c r="Y880" s="14"/>
      <c r="Z880" s="14"/>
      <c r="AA880" s="14"/>
      <c r="AB880" s="14"/>
    </row>
    <row r="881" ht="12.75" customHeight="1">
      <c r="A881" s="14"/>
      <c r="B881" s="14"/>
      <c r="C881" s="14"/>
      <c r="D881" s="14"/>
      <c r="E881" s="14"/>
      <c r="F881" s="14"/>
      <c r="G881" s="14"/>
      <c r="H881" s="14"/>
      <c r="I881" s="14"/>
      <c r="J881" s="14"/>
      <c r="K881" s="14"/>
      <c r="L881" s="14"/>
      <c r="M881" s="14"/>
      <c r="N881" s="14"/>
      <c r="O881" s="14"/>
      <c r="P881" s="14"/>
      <c r="Q881" s="14"/>
      <c r="R881" s="14"/>
      <c r="S881" s="14"/>
      <c r="T881" s="14"/>
      <c r="U881" s="14"/>
      <c r="V881" s="14"/>
      <c r="W881" s="14"/>
      <c r="X881" s="14"/>
      <c r="Y881" s="14"/>
      <c r="Z881" s="14"/>
      <c r="AA881" s="14"/>
      <c r="AB881" s="14"/>
    </row>
    <row r="882" ht="12.75" customHeight="1">
      <c r="A882" s="14"/>
      <c r="B882" s="14"/>
      <c r="C882" s="14"/>
      <c r="D882" s="14"/>
      <c r="E882" s="14"/>
      <c r="F882" s="14"/>
      <c r="G882" s="14"/>
      <c r="H882" s="14"/>
      <c r="I882" s="14"/>
      <c r="J882" s="14"/>
      <c r="K882" s="14"/>
      <c r="L882" s="14"/>
      <c r="M882" s="14"/>
      <c r="N882" s="14"/>
      <c r="O882" s="14"/>
      <c r="P882" s="14"/>
      <c r="Q882" s="14"/>
      <c r="R882" s="14"/>
      <c r="S882" s="14"/>
      <c r="T882" s="14"/>
      <c r="U882" s="14"/>
      <c r="V882" s="14"/>
      <c r="W882" s="14"/>
      <c r="X882" s="14"/>
      <c r="Y882" s="14"/>
      <c r="Z882" s="14"/>
      <c r="AA882" s="14"/>
      <c r="AB882" s="14"/>
    </row>
    <row r="883" ht="12.75" customHeight="1">
      <c r="A883" s="14"/>
      <c r="B883" s="14"/>
      <c r="C883" s="14"/>
      <c r="D883" s="14"/>
      <c r="E883" s="14"/>
      <c r="F883" s="14"/>
      <c r="G883" s="14"/>
      <c r="H883" s="14"/>
      <c r="I883" s="14"/>
      <c r="J883" s="14"/>
      <c r="K883" s="14"/>
      <c r="L883" s="14"/>
      <c r="M883" s="14"/>
      <c r="N883" s="14"/>
      <c r="O883" s="14"/>
      <c r="P883" s="14"/>
      <c r="Q883" s="14"/>
      <c r="R883" s="14"/>
      <c r="S883" s="14"/>
      <c r="T883" s="14"/>
      <c r="U883" s="14"/>
      <c r="V883" s="14"/>
      <c r="W883" s="14"/>
      <c r="X883" s="14"/>
      <c r="Y883" s="14"/>
      <c r="Z883" s="14"/>
      <c r="AA883" s="14"/>
      <c r="AB883" s="14"/>
    </row>
    <row r="884" ht="12.75" customHeight="1">
      <c r="A884" s="14"/>
      <c r="B884" s="14"/>
      <c r="C884" s="14"/>
      <c r="D884" s="14"/>
      <c r="E884" s="14"/>
      <c r="F884" s="14"/>
      <c r="G884" s="14"/>
      <c r="H884" s="14"/>
      <c r="I884" s="14"/>
      <c r="J884" s="14"/>
      <c r="K884" s="14"/>
      <c r="L884" s="14"/>
      <c r="M884" s="14"/>
      <c r="N884" s="14"/>
      <c r="O884" s="14"/>
      <c r="P884" s="14"/>
      <c r="Q884" s="14"/>
      <c r="R884" s="14"/>
      <c r="S884" s="14"/>
      <c r="T884" s="14"/>
      <c r="U884" s="14"/>
      <c r="V884" s="14"/>
      <c r="W884" s="14"/>
      <c r="X884" s="14"/>
      <c r="Y884" s="14"/>
      <c r="Z884" s="14"/>
      <c r="AA884" s="14"/>
      <c r="AB884" s="14"/>
    </row>
    <row r="885" ht="12.75" customHeight="1">
      <c r="A885" s="14"/>
      <c r="B885" s="14"/>
      <c r="C885" s="14"/>
      <c r="D885" s="14"/>
      <c r="E885" s="14"/>
      <c r="F885" s="14"/>
      <c r="G885" s="14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4"/>
      <c r="S885" s="14"/>
      <c r="T885" s="14"/>
      <c r="U885" s="14"/>
      <c r="V885" s="14"/>
      <c r="W885" s="14"/>
      <c r="X885" s="14"/>
      <c r="Y885" s="14"/>
      <c r="Z885" s="14"/>
      <c r="AA885" s="14"/>
      <c r="AB885" s="14"/>
    </row>
    <row r="886" ht="12.75" customHeight="1">
      <c r="A886" s="14"/>
      <c r="B886" s="14"/>
      <c r="C886" s="14"/>
      <c r="D886" s="14"/>
      <c r="E886" s="14"/>
      <c r="F886" s="14"/>
      <c r="G886" s="14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4"/>
      <c r="S886" s="14"/>
      <c r="T886" s="14"/>
      <c r="U886" s="14"/>
      <c r="V886" s="14"/>
      <c r="W886" s="14"/>
      <c r="X886" s="14"/>
      <c r="Y886" s="14"/>
      <c r="Z886" s="14"/>
      <c r="AA886" s="14"/>
      <c r="AB886" s="14"/>
    </row>
    <row r="887" ht="12.75" customHeight="1">
      <c r="A887" s="14"/>
      <c r="B887" s="14"/>
      <c r="C887" s="14"/>
      <c r="D887" s="14"/>
      <c r="E887" s="14"/>
      <c r="F887" s="14"/>
      <c r="G887" s="14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4"/>
      <c r="S887" s="14"/>
      <c r="T887" s="14"/>
      <c r="U887" s="14"/>
      <c r="V887" s="14"/>
      <c r="W887" s="14"/>
      <c r="X887" s="14"/>
      <c r="Y887" s="14"/>
      <c r="Z887" s="14"/>
      <c r="AA887" s="14"/>
      <c r="AB887" s="14"/>
    </row>
    <row r="888" ht="12.75" customHeight="1">
      <c r="A888" s="14"/>
      <c r="B888" s="14"/>
      <c r="C888" s="14"/>
      <c r="D888" s="14"/>
      <c r="E888" s="14"/>
      <c r="F888" s="14"/>
      <c r="G888" s="14"/>
      <c r="H888" s="14"/>
      <c r="I888" s="14"/>
      <c r="J888" s="14"/>
      <c r="K888" s="14"/>
      <c r="L888" s="14"/>
      <c r="M888" s="14"/>
      <c r="N888" s="14"/>
      <c r="O888" s="14"/>
      <c r="P888" s="14"/>
      <c r="Q888" s="14"/>
      <c r="R888" s="14"/>
      <c r="S888" s="14"/>
      <c r="T888" s="14"/>
      <c r="U888" s="14"/>
      <c r="V888" s="14"/>
      <c r="W888" s="14"/>
      <c r="X888" s="14"/>
      <c r="Y888" s="14"/>
      <c r="Z888" s="14"/>
      <c r="AA888" s="14"/>
      <c r="AB888" s="14"/>
    </row>
    <row r="889" ht="12.75" customHeight="1">
      <c r="A889" s="14"/>
      <c r="B889" s="14"/>
      <c r="C889" s="14"/>
      <c r="D889" s="14"/>
      <c r="E889" s="14"/>
      <c r="F889" s="14"/>
      <c r="G889" s="14"/>
      <c r="H889" s="14"/>
      <c r="I889" s="14"/>
      <c r="J889" s="14"/>
      <c r="K889" s="14"/>
      <c r="L889" s="14"/>
      <c r="M889" s="14"/>
      <c r="N889" s="14"/>
      <c r="O889" s="14"/>
      <c r="P889" s="14"/>
      <c r="Q889" s="14"/>
      <c r="R889" s="14"/>
      <c r="S889" s="14"/>
      <c r="T889" s="14"/>
      <c r="U889" s="14"/>
      <c r="V889" s="14"/>
      <c r="W889" s="14"/>
      <c r="X889" s="14"/>
      <c r="Y889" s="14"/>
      <c r="Z889" s="14"/>
      <c r="AA889" s="14"/>
      <c r="AB889" s="14"/>
    </row>
    <row r="890" ht="12.75" customHeight="1">
      <c r="A890" s="14"/>
      <c r="B890" s="14"/>
      <c r="C890" s="14"/>
      <c r="D890" s="14"/>
      <c r="E890" s="14"/>
      <c r="F890" s="14"/>
      <c r="G890" s="14"/>
      <c r="H890" s="14"/>
      <c r="I890" s="14"/>
      <c r="J890" s="14"/>
      <c r="K890" s="14"/>
      <c r="L890" s="14"/>
      <c r="M890" s="14"/>
      <c r="N890" s="14"/>
      <c r="O890" s="14"/>
      <c r="P890" s="14"/>
      <c r="Q890" s="14"/>
      <c r="R890" s="14"/>
      <c r="S890" s="14"/>
      <c r="T890" s="14"/>
      <c r="U890" s="14"/>
      <c r="V890" s="14"/>
      <c r="W890" s="14"/>
      <c r="X890" s="14"/>
      <c r="Y890" s="14"/>
      <c r="Z890" s="14"/>
      <c r="AA890" s="14"/>
      <c r="AB890" s="14"/>
    </row>
    <row r="891" ht="12.75" customHeight="1">
      <c r="A891" s="14"/>
      <c r="B891" s="14"/>
      <c r="C891" s="14"/>
      <c r="D891" s="14"/>
      <c r="E891" s="14"/>
      <c r="F891" s="14"/>
      <c r="G891" s="14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4"/>
      <c r="S891" s="14"/>
      <c r="T891" s="14"/>
      <c r="U891" s="14"/>
      <c r="V891" s="14"/>
      <c r="W891" s="14"/>
      <c r="X891" s="14"/>
      <c r="Y891" s="14"/>
      <c r="Z891" s="14"/>
      <c r="AA891" s="14"/>
      <c r="AB891" s="14"/>
    </row>
    <row r="892" ht="12.75" customHeight="1">
      <c r="A892" s="14"/>
      <c r="B892" s="14"/>
      <c r="C892" s="14"/>
      <c r="D892" s="14"/>
      <c r="E892" s="14"/>
      <c r="F892" s="14"/>
      <c r="G892" s="14"/>
      <c r="H892" s="14"/>
      <c r="I892" s="14"/>
      <c r="J892" s="14"/>
      <c r="K892" s="14"/>
      <c r="L892" s="14"/>
      <c r="M892" s="14"/>
      <c r="N892" s="14"/>
      <c r="O892" s="14"/>
      <c r="P892" s="14"/>
      <c r="Q892" s="14"/>
      <c r="R892" s="14"/>
      <c r="S892" s="14"/>
      <c r="T892" s="14"/>
      <c r="U892" s="14"/>
      <c r="V892" s="14"/>
      <c r="W892" s="14"/>
      <c r="X892" s="14"/>
      <c r="Y892" s="14"/>
      <c r="Z892" s="14"/>
      <c r="AA892" s="14"/>
      <c r="AB892" s="14"/>
    </row>
    <row r="893" ht="12.75" customHeight="1">
      <c r="A893" s="14"/>
      <c r="B893" s="14"/>
      <c r="C893" s="14"/>
      <c r="D893" s="14"/>
      <c r="E893" s="14"/>
      <c r="F893" s="14"/>
      <c r="G893" s="14"/>
      <c r="H893" s="14"/>
      <c r="I893" s="14"/>
      <c r="J893" s="14"/>
      <c r="K893" s="14"/>
      <c r="L893" s="14"/>
      <c r="M893" s="14"/>
      <c r="N893" s="14"/>
      <c r="O893" s="14"/>
      <c r="P893" s="14"/>
      <c r="Q893" s="14"/>
      <c r="R893" s="14"/>
      <c r="S893" s="14"/>
      <c r="T893" s="14"/>
      <c r="U893" s="14"/>
      <c r="V893" s="14"/>
      <c r="W893" s="14"/>
      <c r="X893" s="14"/>
      <c r="Y893" s="14"/>
      <c r="Z893" s="14"/>
      <c r="AA893" s="14"/>
      <c r="AB893" s="14"/>
    </row>
    <row r="894" ht="12.75" customHeight="1">
      <c r="A894" s="14"/>
      <c r="B894" s="14"/>
      <c r="C894" s="14"/>
      <c r="D894" s="14"/>
      <c r="E894" s="14"/>
      <c r="F894" s="14"/>
      <c r="G894" s="14"/>
      <c r="H894" s="14"/>
      <c r="I894" s="14"/>
      <c r="J894" s="14"/>
      <c r="K894" s="14"/>
      <c r="L894" s="14"/>
      <c r="M894" s="14"/>
      <c r="N894" s="14"/>
      <c r="O894" s="14"/>
      <c r="P894" s="14"/>
      <c r="Q894" s="14"/>
      <c r="R894" s="14"/>
      <c r="S894" s="14"/>
      <c r="T894" s="14"/>
      <c r="U894" s="14"/>
      <c r="V894" s="14"/>
      <c r="W894" s="14"/>
      <c r="X894" s="14"/>
      <c r="Y894" s="14"/>
      <c r="Z894" s="14"/>
      <c r="AA894" s="14"/>
      <c r="AB894" s="14"/>
    </row>
    <row r="895" ht="12.75" customHeight="1">
      <c r="A895" s="14"/>
      <c r="B895" s="14"/>
      <c r="C895" s="14"/>
      <c r="D895" s="14"/>
      <c r="E895" s="14"/>
      <c r="F895" s="14"/>
      <c r="G895" s="14"/>
      <c r="H895" s="14"/>
      <c r="I895" s="14"/>
      <c r="J895" s="14"/>
      <c r="K895" s="14"/>
      <c r="L895" s="14"/>
      <c r="M895" s="14"/>
      <c r="N895" s="14"/>
      <c r="O895" s="14"/>
      <c r="P895" s="14"/>
      <c r="Q895" s="14"/>
      <c r="R895" s="14"/>
      <c r="S895" s="14"/>
      <c r="T895" s="14"/>
      <c r="U895" s="14"/>
      <c r="V895" s="14"/>
      <c r="W895" s="14"/>
      <c r="X895" s="14"/>
      <c r="Y895" s="14"/>
      <c r="Z895" s="14"/>
      <c r="AA895" s="14"/>
      <c r="AB895" s="14"/>
    </row>
    <row r="896" ht="12.75" customHeight="1">
      <c r="A896" s="14"/>
      <c r="B896" s="14"/>
      <c r="C896" s="14"/>
      <c r="D896" s="14"/>
      <c r="E896" s="14"/>
      <c r="F896" s="14"/>
      <c r="G896" s="14"/>
      <c r="H896" s="14"/>
      <c r="I896" s="14"/>
      <c r="J896" s="14"/>
      <c r="K896" s="14"/>
      <c r="L896" s="14"/>
      <c r="M896" s="14"/>
      <c r="N896" s="14"/>
      <c r="O896" s="14"/>
      <c r="P896" s="14"/>
      <c r="Q896" s="14"/>
      <c r="R896" s="14"/>
      <c r="S896" s="14"/>
      <c r="T896" s="14"/>
      <c r="U896" s="14"/>
      <c r="V896" s="14"/>
      <c r="W896" s="14"/>
      <c r="X896" s="14"/>
      <c r="Y896" s="14"/>
      <c r="Z896" s="14"/>
      <c r="AA896" s="14"/>
      <c r="AB896" s="14"/>
    </row>
    <row r="897" ht="12.75" customHeight="1">
      <c r="A897" s="14"/>
      <c r="B897" s="14"/>
      <c r="C897" s="14"/>
      <c r="D897" s="14"/>
      <c r="E897" s="14"/>
      <c r="F897" s="14"/>
      <c r="G897" s="14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4"/>
      <c r="S897" s="14"/>
      <c r="T897" s="14"/>
      <c r="U897" s="14"/>
      <c r="V897" s="14"/>
      <c r="W897" s="14"/>
      <c r="X897" s="14"/>
      <c r="Y897" s="14"/>
      <c r="Z897" s="14"/>
      <c r="AA897" s="14"/>
      <c r="AB897" s="14"/>
    </row>
    <row r="898" ht="12.75" customHeight="1">
      <c r="A898" s="14"/>
      <c r="B898" s="14"/>
      <c r="C898" s="14"/>
      <c r="D898" s="14"/>
      <c r="E898" s="14"/>
      <c r="F898" s="14"/>
      <c r="G898" s="14"/>
      <c r="H898" s="14"/>
      <c r="I898" s="14"/>
      <c r="J898" s="14"/>
      <c r="K898" s="14"/>
      <c r="L898" s="14"/>
      <c r="M898" s="14"/>
      <c r="N898" s="14"/>
      <c r="O898" s="14"/>
      <c r="P898" s="14"/>
      <c r="Q898" s="14"/>
      <c r="R898" s="14"/>
      <c r="S898" s="14"/>
      <c r="T898" s="14"/>
      <c r="U898" s="14"/>
      <c r="V898" s="14"/>
      <c r="W898" s="14"/>
      <c r="X898" s="14"/>
      <c r="Y898" s="14"/>
      <c r="Z898" s="14"/>
      <c r="AA898" s="14"/>
      <c r="AB898" s="14"/>
    </row>
    <row r="899" ht="12.75" customHeight="1">
      <c r="A899" s="14"/>
      <c r="B899" s="14"/>
      <c r="C899" s="14"/>
      <c r="D899" s="14"/>
      <c r="E899" s="14"/>
      <c r="F899" s="14"/>
      <c r="G899" s="14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4"/>
      <c r="S899" s="14"/>
      <c r="T899" s="14"/>
      <c r="U899" s="14"/>
      <c r="V899" s="14"/>
      <c r="W899" s="14"/>
      <c r="X899" s="14"/>
      <c r="Y899" s="14"/>
      <c r="Z899" s="14"/>
      <c r="AA899" s="14"/>
      <c r="AB899" s="14"/>
    </row>
    <row r="900" ht="12.75" customHeight="1">
      <c r="A900" s="14"/>
      <c r="B900" s="14"/>
      <c r="C900" s="14"/>
      <c r="D900" s="14"/>
      <c r="E900" s="14"/>
      <c r="F900" s="14"/>
      <c r="G900" s="14"/>
      <c r="H900" s="14"/>
      <c r="I900" s="14"/>
      <c r="J900" s="14"/>
      <c r="K900" s="14"/>
      <c r="L900" s="14"/>
      <c r="M900" s="14"/>
      <c r="N900" s="14"/>
      <c r="O900" s="14"/>
      <c r="P900" s="14"/>
      <c r="Q900" s="14"/>
      <c r="R900" s="14"/>
      <c r="S900" s="14"/>
      <c r="T900" s="14"/>
      <c r="U900" s="14"/>
      <c r="V900" s="14"/>
      <c r="W900" s="14"/>
      <c r="X900" s="14"/>
      <c r="Y900" s="14"/>
      <c r="Z900" s="14"/>
      <c r="AA900" s="14"/>
      <c r="AB900" s="14"/>
    </row>
    <row r="901" ht="12.75" customHeight="1">
      <c r="A901" s="14"/>
      <c r="B901" s="14"/>
      <c r="C901" s="14"/>
      <c r="D901" s="14"/>
      <c r="E901" s="14"/>
      <c r="F901" s="14"/>
      <c r="G901" s="14"/>
      <c r="H901" s="14"/>
      <c r="I901" s="14"/>
      <c r="J901" s="14"/>
      <c r="K901" s="14"/>
      <c r="L901" s="14"/>
      <c r="M901" s="14"/>
      <c r="N901" s="14"/>
      <c r="O901" s="14"/>
      <c r="P901" s="14"/>
      <c r="Q901" s="14"/>
      <c r="R901" s="14"/>
      <c r="S901" s="14"/>
      <c r="T901" s="14"/>
      <c r="U901" s="14"/>
      <c r="V901" s="14"/>
      <c r="W901" s="14"/>
      <c r="X901" s="14"/>
      <c r="Y901" s="14"/>
      <c r="Z901" s="14"/>
      <c r="AA901" s="14"/>
      <c r="AB901" s="14"/>
    </row>
    <row r="902" ht="12.75" customHeight="1">
      <c r="A902" s="14"/>
      <c r="B902" s="14"/>
      <c r="C902" s="14"/>
      <c r="D902" s="14"/>
      <c r="E902" s="14"/>
      <c r="F902" s="14"/>
      <c r="G902" s="14"/>
      <c r="H902" s="14"/>
      <c r="I902" s="14"/>
      <c r="J902" s="14"/>
      <c r="K902" s="14"/>
      <c r="L902" s="14"/>
      <c r="M902" s="14"/>
      <c r="N902" s="14"/>
      <c r="O902" s="14"/>
      <c r="P902" s="14"/>
      <c r="Q902" s="14"/>
      <c r="R902" s="14"/>
      <c r="S902" s="14"/>
      <c r="T902" s="14"/>
      <c r="U902" s="14"/>
      <c r="V902" s="14"/>
      <c r="W902" s="14"/>
      <c r="X902" s="14"/>
      <c r="Y902" s="14"/>
      <c r="Z902" s="14"/>
      <c r="AA902" s="14"/>
      <c r="AB902" s="14"/>
    </row>
    <row r="903" ht="12.75" customHeight="1">
      <c r="A903" s="14"/>
      <c r="B903" s="14"/>
      <c r="C903" s="14"/>
      <c r="D903" s="14"/>
      <c r="E903" s="14"/>
      <c r="F903" s="14"/>
      <c r="G903" s="14"/>
      <c r="H903" s="14"/>
      <c r="I903" s="14"/>
      <c r="J903" s="14"/>
      <c r="K903" s="14"/>
      <c r="L903" s="14"/>
      <c r="M903" s="14"/>
      <c r="N903" s="14"/>
      <c r="O903" s="14"/>
      <c r="P903" s="14"/>
      <c r="Q903" s="14"/>
      <c r="R903" s="14"/>
      <c r="S903" s="14"/>
      <c r="T903" s="14"/>
      <c r="U903" s="14"/>
      <c r="V903" s="14"/>
      <c r="W903" s="14"/>
      <c r="X903" s="14"/>
      <c r="Y903" s="14"/>
      <c r="Z903" s="14"/>
      <c r="AA903" s="14"/>
      <c r="AB903" s="14"/>
    </row>
    <row r="904" ht="12.75" customHeight="1">
      <c r="A904" s="14"/>
      <c r="B904" s="14"/>
      <c r="C904" s="14"/>
      <c r="D904" s="14"/>
      <c r="E904" s="14"/>
      <c r="F904" s="14"/>
      <c r="G904" s="14"/>
      <c r="H904" s="14"/>
      <c r="I904" s="14"/>
      <c r="J904" s="14"/>
      <c r="K904" s="14"/>
      <c r="L904" s="14"/>
      <c r="M904" s="14"/>
      <c r="N904" s="14"/>
      <c r="O904" s="14"/>
      <c r="P904" s="14"/>
      <c r="Q904" s="14"/>
      <c r="R904" s="14"/>
      <c r="S904" s="14"/>
      <c r="T904" s="14"/>
      <c r="U904" s="14"/>
      <c r="V904" s="14"/>
      <c r="W904" s="14"/>
      <c r="X904" s="14"/>
      <c r="Y904" s="14"/>
      <c r="Z904" s="14"/>
      <c r="AA904" s="14"/>
      <c r="AB904" s="14"/>
    </row>
    <row r="905" ht="12.75" customHeight="1">
      <c r="A905" s="14"/>
      <c r="B905" s="14"/>
      <c r="C905" s="14"/>
      <c r="D905" s="14"/>
      <c r="E905" s="14"/>
      <c r="F905" s="14"/>
      <c r="G905" s="14"/>
      <c r="H905" s="14"/>
      <c r="I905" s="14"/>
      <c r="J905" s="14"/>
      <c r="K905" s="14"/>
      <c r="L905" s="14"/>
      <c r="M905" s="14"/>
      <c r="N905" s="14"/>
      <c r="O905" s="14"/>
      <c r="P905" s="14"/>
      <c r="Q905" s="14"/>
      <c r="R905" s="14"/>
      <c r="S905" s="14"/>
      <c r="T905" s="14"/>
      <c r="U905" s="14"/>
      <c r="V905" s="14"/>
      <c r="W905" s="14"/>
      <c r="X905" s="14"/>
      <c r="Y905" s="14"/>
      <c r="Z905" s="14"/>
      <c r="AA905" s="14"/>
      <c r="AB905" s="14"/>
    </row>
    <row r="906" ht="12.75" customHeight="1">
      <c r="A906" s="14"/>
      <c r="B906" s="14"/>
      <c r="C906" s="14"/>
      <c r="D906" s="14"/>
      <c r="E906" s="14"/>
      <c r="F906" s="14"/>
      <c r="G906" s="14"/>
      <c r="H906" s="14"/>
      <c r="I906" s="14"/>
      <c r="J906" s="14"/>
      <c r="K906" s="14"/>
      <c r="L906" s="14"/>
      <c r="M906" s="14"/>
      <c r="N906" s="14"/>
      <c r="O906" s="14"/>
      <c r="P906" s="14"/>
      <c r="Q906" s="14"/>
      <c r="R906" s="14"/>
      <c r="S906" s="14"/>
      <c r="T906" s="14"/>
      <c r="U906" s="14"/>
      <c r="V906" s="14"/>
      <c r="W906" s="14"/>
      <c r="X906" s="14"/>
      <c r="Y906" s="14"/>
      <c r="Z906" s="14"/>
      <c r="AA906" s="14"/>
      <c r="AB906" s="14"/>
    </row>
    <row r="907" ht="12.75" customHeight="1">
      <c r="A907" s="14"/>
      <c r="B907" s="14"/>
      <c r="C907" s="14"/>
      <c r="D907" s="14"/>
      <c r="E907" s="14"/>
      <c r="F907" s="14"/>
      <c r="G907" s="14"/>
      <c r="H907" s="14"/>
      <c r="I907" s="14"/>
      <c r="J907" s="14"/>
      <c r="K907" s="14"/>
      <c r="L907" s="14"/>
      <c r="M907" s="14"/>
      <c r="N907" s="14"/>
      <c r="O907" s="14"/>
      <c r="P907" s="14"/>
      <c r="Q907" s="14"/>
      <c r="R907" s="14"/>
      <c r="S907" s="14"/>
      <c r="T907" s="14"/>
      <c r="U907" s="14"/>
      <c r="V907" s="14"/>
      <c r="W907" s="14"/>
      <c r="X907" s="14"/>
      <c r="Y907" s="14"/>
      <c r="Z907" s="14"/>
      <c r="AA907" s="14"/>
      <c r="AB907" s="14"/>
    </row>
    <row r="908" ht="12.75" customHeight="1">
      <c r="A908" s="14"/>
      <c r="B908" s="14"/>
      <c r="C908" s="14"/>
      <c r="D908" s="14"/>
      <c r="E908" s="14"/>
      <c r="F908" s="14"/>
      <c r="G908" s="14"/>
      <c r="H908" s="14"/>
      <c r="I908" s="14"/>
      <c r="J908" s="14"/>
      <c r="K908" s="14"/>
      <c r="L908" s="14"/>
      <c r="M908" s="14"/>
      <c r="N908" s="14"/>
      <c r="O908" s="14"/>
      <c r="P908" s="14"/>
      <c r="Q908" s="14"/>
      <c r="R908" s="14"/>
      <c r="S908" s="14"/>
      <c r="T908" s="14"/>
      <c r="U908" s="14"/>
      <c r="V908" s="14"/>
      <c r="W908" s="14"/>
      <c r="X908" s="14"/>
      <c r="Y908" s="14"/>
      <c r="Z908" s="14"/>
      <c r="AA908" s="14"/>
      <c r="AB908" s="14"/>
    </row>
    <row r="909" ht="12.75" customHeight="1">
      <c r="A909" s="14"/>
      <c r="B909" s="14"/>
      <c r="C909" s="14"/>
      <c r="D909" s="14"/>
      <c r="E909" s="14"/>
      <c r="F909" s="14"/>
      <c r="G909" s="14"/>
      <c r="H909" s="14"/>
      <c r="I909" s="14"/>
      <c r="J909" s="14"/>
      <c r="K909" s="14"/>
      <c r="L909" s="14"/>
      <c r="M909" s="14"/>
      <c r="N909" s="14"/>
      <c r="O909" s="14"/>
      <c r="P909" s="14"/>
      <c r="Q909" s="14"/>
      <c r="R909" s="14"/>
      <c r="S909" s="14"/>
      <c r="T909" s="14"/>
      <c r="U909" s="14"/>
      <c r="V909" s="14"/>
      <c r="W909" s="14"/>
      <c r="X909" s="14"/>
      <c r="Y909" s="14"/>
      <c r="Z909" s="14"/>
      <c r="AA909" s="14"/>
      <c r="AB909" s="14"/>
    </row>
    <row r="910" ht="12.75" customHeight="1">
      <c r="A910" s="14"/>
      <c r="B910" s="14"/>
      <c r="C910" s="14"/>
      <c r="D910" s="14"/>
      <c r="E910" s="14"/>
      <c r="F910" s="14"/>
      <c r="G910" s="14"/>
      <c r="H910" s="14"/>
      <c r="I910" s="14"/>
      <c r="J910" s="14"/>
      <c r="K910" s="14"/>
      <c r="L910" s="14"/>
      <c r="M910" s="14"/>
      <c r="N910" s="14"/>
      <c r="O910" s="14"/>
      <c r="P910" s="14"/>
      <c r="Q910" s="14"/>
      <c r="R910" s="14"/>
      <c r="S910" s="14"/>
      <c r="T910" s="14"/>
      <c r="U910" s="14"/>
      <c r="V910" s="14"/>
      <c r="W910" s="14"/>
      <c r="X910" s="14"/>
      <c r="Y910" s="14"/>
      <c r="Z910" s="14"/>
      <c r="AA910" s="14"/>
      <c r="AB910" s="14"/>
    </row>
    <row r="911" ht="12.75" customHeight="1">
      <c r="A911" s="14"/>
      <c r="B911" s="14"/>
      <c r="C911" s="14"/>
      <c r="D911" s="14"/>
      <c r="E911" s="14"/>
      <c r="F911" s="14"/>
      <c r="G911" s="14"/>
      <c r="H911" s="14"/>
      <c r="I911" s="14"/>
      <c r="J911" s="14"/>
      <c r="K911" s="14"/>
      <c r="L911" s="14"/>
      <c r="M911" s="14"/>
      <c r="N911" s="14"/>
      <c r="O911" s="14"/>
      <c r="P911" s="14"/>
      <c r="Q911" s="14"/>
      <c r="R911" s="14"/>
      <c r="S911" s="14"/>
      <c r="T911" s="14"/>
      <c r="U911" s="14"/>
      <c r="V911" s="14"/>
      <c r="W911" s="14"/>
      <c r="X911" s="14"/>
      <c r="Y911" s="14"/>
      <c r="Z911" s="14"/>
      <c r="AA911" s="14"/>
      <c r="AB911" s="14"/>
    </row>
    <row r="912" ht="12.75" customHeight="1">
      <c r="A912" s="14"/>
      <c r="B912" s="14"/>
      <c r="C912" s="14"/>
      <c r="D912" s="14"/>
      <c r="E912" s="14"/>
      <c r="F912" s="14"/>
      <c r="G912" s="14"/>
      <c r="H912" s="14"/>
      <c r="I912" s="14"/>
      <c r="J912" s="14"/>
      <c r="K912" s="14"/>
      <c r="L912" s="14"/>
      <c r="M912" s="14"/>
      <c r="N912" s="14"/>
      <c r="O912" s="14"/>
      <c r="P912" s="14"/>
      <c r="Q912" s="14"/>
      <c r="R912" s="14"/>
      <c r="S912" s="14"/>
      <c r="T912" s="14"/>
      <c r="U912" s="14"/>
      <c r="V912" s="14"/>
      <c r="W912" s="14"/>
      <c r="X912" s="14"/>
      <c r="Y912" s="14"/>
      <c r="Z912" s="14"/>
      <c r="AA912" s="14"/>
      <c r="AB912" s="14"/>
    </row>
    <row r="913" ht="12.75" customHeight="1">
      <c r="A913" s="14"/>
      <c r="B913" s="14"/>
      <c r="C913" s="14"/>
      <c r="D913" s="14"/>
      <c r="E913" s="14"/>
      <c r="F913" s="14"/>
      <c r="G913" s="14"/>
      <c r="H913" s="14"/>
      <c r="I913" s="14"/>
      <c r="J913" s="14"/>
      <c r="K913" s="14"/>
      <c r="L913" s="14"/>
      <c r="M913" s="14"/>
      <c r="N913" s="14"/>
      <c r="O913" s="14"/>
      <c r="P913" s="14"/>
      <c r="Q913" s="14"/>
      <c r="R913" s="14"/>
      <c r="S913" s="14"/>
      <c r="T913" s="14"/>
      <c r="U913" s="14"/>
      <c r="V913" s="14"/>
      <c r="W913" s="14"/>
      <c r="X913" s="14"/>
      <c r="Y913" s="14"/>
      <c r="Z913" s="14"/>
      <c r="AA913" s="14"/>
      <c r="AB913" s="14"/>
    </row>
    <row r="914" ht="12.75" customHeight="1">
      <c r="A914" s="14"/>
      <c r="B914" s="14"/>
      <c r="C914" s="14"/>
      <c r="D914" s="14"/>
      <c r="E914" s="14"/>
      <c r="F914" s="14"/>
      <c r="G914" s="14"/>
      <c r="H914" s="14"/>
      <c r="I914" s="14"/>
      <c r="J914" s="14"/>
      <c r="K914" s="14"/>
      <c r="L914" s="14"/>
      <c r="M914" s="14"/>
      <c r="N914" s="14"/>
      <c r="O914" s="14"/>
      <c r="P914" s="14"/>
      <c r="Q914" s="14"/>
      <c r="R914" s="14"/>
      <c r="S914" s="14"/>
      <c r="T914" s="14"/>
      <c r="U914" s="14"/>
      <c r="V914" s="14"/>
      <c r="W914" s="14"/>
      <c r="X914" s="14"/>
      <c r="Y914" s="14"/>
      <c r="Z914" s="14"/>
      <c r="AA914" s="14"/>
      <c r="AB914" s="14"/>
    </row>
    <row r="915" ht="12.75" customHeight="1">
      <c r="A915" s="14"/>
      <c r="B915" s="14"/>
      <c r="C915" s="14"/>
      <c r="D915" s="14"/>
      <c r="E915" s="14"/>
      <c r="F915" s="14"/>
      <c r="G915" s="14"/>
      <c r="H915" s="14"/>
      <c r="I915" s="14"/>
      <c r="J915" s="14"/>
      <c r="K915" s="14"/>
      <c r="L915" s="14"/>
      <c r="M915" s="14"/>
      <c r="N915" s="14"/>
      <c r="O915" s="14"/>
      <c r="P915" s="14"/>
      <c r="Q915" s="14"/>
      <c r="R915" s="14"/>
      <c r="S915" s="14"/>
      <c r="T915" s="14"/>
      <c r="U915" s="14"/>
      <c r="V915" s="14"/>
      <c r="W915" s="14"/>
      <c r="X915" s="14"/>
      <c r="Y915" s="14"/>
      <c r="Z915" s="14"/>
      <c r="AA915" s="14"/>
      <c r="AB915" s="14"/>
    </row>
    <row r="916" ht="12.75" customHeight="1">
      <c r="A916" s="14"/>
      <c r="B916" s="14"/>
      <c r="C916" s="14"/>
      <c r="D916" s="14"/>
      <c r="E916" s="14"/>
      <c r="F916" s="14"/>
      <c r="G916" s="14"/>
      <c r="H916" s="14"/>
      <c r="I916" s="14"/>
      <c r="J916" s="14"/>
      <c r="K916" s="14"/>
      <c r="L916" s="14"/>
      <c r="M916" s="14"/>
      <c r="N916" s="14"/>
      <c r="O916" s="14"/>
      <c r="P916" s="14"/>
      <c r="Q916" s="14"/>
      <c r="R916" s="14"/>
      <c r="S916" s="14"/>
      <c r="T916" s="14"/>
      <c r="U916" s="14"/>
      <c r="V916" s="14"/>
      <c r="W916" s="14"/>
      <c r="X916" s="14"/>
      <c r="Y916" s="14"/>
      <c r="Z916" s="14"/>
      <c r="AA916" s="14"/>
      <c r="AB916" s="14"/>
    </row>
    <row r="917" ht="12.75" customHeight="1">
      <c r="A917" s="14"/>
      <c r="B917" s="14"/>
      <c r="C917" s="14"/>
      <c r="D917" s="14"/>
      <c r="E917" s="14"/>
      <c r="F917" s="14"/>
      <c r="G917" s="14"/>
      <c r="H917" s="14"/>
      <c r="I917" s="14"/>
      <c r="J917" s="14"/>
      <c r="K917" s="14"/>
      <c r="L917" s="14"/>
      <c r="M917" s="14"/>
      <c r="N917" s="14"/>
      <c r="O917" s="14"/>
      <c r="P917" s="14"/>
      <c r="Q917" s="14"/>
      <c r="R917" s="14"/>
      <c r="S917" s="14"/>
      <c r="T917" s="14"/>
      <c r="U917" s="14"/>
      <c r="V917" s="14"/>
      <c r="W917" s="14"/>
      <c r="X917" s="14"/>
      <c r="Y917" s="14"/>
      <c r="Z917" s="14"/>
      <c r="AA917" s="14"/>
      <c r="AB917" s="14"/>
    </row>
    <row r="918" ht="12.75" customHeight="1">
      <c r="A918" s="14"/>
      <c r="B918" s="14"/>
      <c r="C918" s="14"/>
      <c r="D918" s="14"/>
      <c r="E918" s="14"/>
      <c r="F918" s="14"/>
      <c r="G918" s="14"/>
      <c r="H918" s="14"/>
      <c r="I918" s="14"/>
      <c r="J918" s="14"/>
      <c r="K918" s="14"/>
      <c r="L918" s="14"/>
      <c r="M918" s="14"/>
      <c r="N918" s="14"/>
      <c r="O918" s="14"/>
      <c r="P918" s="14"/>
      <c r="Q918" s="14"/>
      <c r="R918" s="14"/>
      <c r="S918" s="14"/>
      <c r="T918" s="14"/>
      <c r="U918" s="14"/>
      <c r="V918" s="14"/>
      <c r="W918" s="14"/>
      <c r="X918" s="14"/>
      <c r="Y918" s="14"/>
      <c r="Z918" s="14"/>
      <c r="AA918" s="14"/>
      <c r="AB918" s="14"/>
    </row>
    <row r="919" ht="12.75" customHeight="1">
      <c r="A919" s="14"/>
      <c r="B919" s="14"/>
      <c r="C919" s="14"/>
      <c r="D919" s="14"/>
      <c r="E919" s="14"/>
      <c r="F919" s="14"/>
      <c r="G919" s="14"/>
      <c r="H919" s="14"/>
      <c r="I919" s="14"/>
      <c r="J919" s="14"/>
      <c r="K919" s="14"/>
      <c r="L919" s="14"/>
      <c r="M919" s="14"/>
      <c r="N919" s="14"/>
      <c r="O919" s="14"/>
      <c r="P919" s="14"/>
      <c r="Q919" s="14"/>
      <c r="R919" s="14"/>
      <c r="S919" s="14"/>
      <c r="T919" s="14"/>
      <c r="U919" s="14"/>
      <c r="V919" s="14"/>
      <c r="W919" s="14"/>
      <c r="X919" s="14"/>
      <c r="Y919" s="14"/>
      <c r="Z919" s="14"/>
      <c r="AA919" s="14"/>
      <c r="AB919" s="14"/>
    </row>
    <row r="920" ht="12.75" customHeight="1">
      <c r="A920" s="14"/>
      <c r="B920" s="14"/>
      <c r="C920" s="14"/>
      <c r="D920" s="14"/>
      <c r="E920" s="14"/>
      <c r="F920" s="14"/>
      <c r="G920" s="14"/>
      <c r="H920" s="14"/>
      <c r="I920" s="14"/>
      <c r="J920" s="14"/>
      <c r="K920" s="14"/>
      <c r="L920" s="14"/>
      <c r="M920" s="14"/>
      <c r="N920" s="14"/>
      <c r="O920" s="14"/>
      <c r="P920" s="14"/>
      <c r="Q920" s="14"/>
      <c r="R920" s="14"/>
      <c r="S920" s="14"/>
      <c r="T920" s="14"/>
      <c r="U920" s="14"/>
      <c r="V920" s="14"/>
      <c r="W920" s="14"/>
      <c r="X920" s="14"/>
      <c r="Y920" s="14"/>
      <c r="Z920" s="14"/>
      <c r="AA920" s="14"/>
      <c r="AB920" s="14"/>
    </row>
    <row r="921" ht="12.75" customHeight="1">
      <c r="A921" s="14"/>
      <c r="B921" s="14"/>
      <c r="C921" s="14"/>
      <c r="D921" s="14"/>
      <c r="E921" s="14"/>
      <c r="F921" s="14"/>
      <c r="G921" s="14"/>
      <c r="H921" s="14"/>
      <c r="I921" s="14"/>
      <c r="J921" s="14"/>
      <c r="K921" s="14"/>
      <c r="L921" s="14"/>
      <c r="M921" s="14"/>
      <c r="N921" s="14"/>
      <c r="O921" s="14"/>
      <c r="P921" s="14"/>
      <c r="Q921" s="14"/>
      <c r="R921" s="14"/>
      <c r="S921" s="14"/>
      <c r="T921" s="14"/>
      <c r="U921" s="14"/>
      <c r="V921" s="14"/>
      <c r="W921" s="14"/>
      <c r="X921" s="14"/>
      <c r="Y921" s="14"/>
      <c r="Z921" s="14"/>
      <c r="AA921" s="14"/>
      <c r="AB921" s="14"/>
    </row>
    <row r="922" ht="12.75" customHeight="1">
      <c r="A922" s="14"/>
      <c r="B922" s="14"/>
      <c r="C922" s="14"/>
      <c r="D922" s="14"/>
      <c r="E922" s="14"/>
      <c r="F922" s="14"/>
      <c r="G922" s="14"/>
      <c r="H922" s="14"/>
      <c r="I922" s="14"/>
      <c r="J922" s="14"/>
      <c r="K922" s="14"/>
      <c r="L922" s="14"/>
      <c r="M922" s="14"/>
      <c r="N922" s="14"/>
      <c r="O922" s="14"/>
      <c r="P922" s="14"/>
      <c r="Q922" s="14"/>
      <c r="R922" s="14"/>
      <c r="S922" s="14"/>
      <c r="T922" s="14"/>
      <c r="U922" s="14"/>
      <c r="V922" s="14"/>
      <c r="W922" s="14"/>
      <c r="X922" s="14"/>
      <c r="Y922" s="14"/>
      <c r="Z922" s="14"/>
      <c r="AA922" s="14"/>
      <c r="AB922" s="14"/>
    </row>
    <row r="923" ht="12.75" customHeight="1">
      <c r="A923" s="14"/>
      <c r="B923" s="14"/>
      <c r="C923" s="14"/>
      <c r="D923" s="14"/>
      <c r="E923" s="14"/>
      <c r="F923" s="14"/>
      <c r="G923" s="14"/>
      <c r="H923" s="14"/>
      <c r="I923" s="14"/>
      <c r="J923" s="14"/>
      <c r="K923" s="14"/>
      <c r="L923" s="14"/>
      <c r="M923" s="14"/>
      <c r="N923" s="14"/>
      <c r="O923" s="14"/>
      <c r="P923" s="14"/>
      <c r="Q923" s="14"/>
      <c r="R923" s="14"/>
      <c r="S923" s="14"/>
      <c r="T923" s="14"/>
      <c r="U923" s="14"/>
      <c r="V923" s="14"/>
      <c r="W923" s="14"/>
      <c r="X923" s="14"/>
      <c r="Y923" s="14"/>
      <c r="Z923" s="14"/>
      <c r="AA923" s="14"/>
      <c r="AB923" s="14"/>
    </row>
    <row r="924" ht="12.75" customHeight="1">
      <c r="A924" s="14"/>
      <c r="B924" s="14"/>
      <c r="C924" s="14"/>
      <c r="D924" s="14"/>
      <c r="E924" s="14"/>
      <c r="F924" s="14"/>
      <c r="G924" s="14"/>
      <c r="H924" s="14"/>
      <c r="I924" s="14"/>
      <c r="J924" s="14"/>
      <c r="K924" s="14"/>
      <c r="L924" s="14"/>
      <c r="M924" s="14"/>
      <c r="N924" s="14"/>
      <c r="O924" s="14"/>
      <c r="P924" s="14"/>
      <c r="Q924" s="14"/>
      <c r="R924" s="14"/>
      <c r="S924" s="14"/>
      <c r="T924" s="14"/>
      <c r="U924" s="14"/>
      <c r="V924" s="14"/>
      <c r="W924" s="14"/>
      <c r="X924" s="14"/>
      <c r="Y924" s="14"/>
      <c r="Z924" s="14"/>
      <c r="AA924" s="14"/>
      <c r="AB924" s="14"/>
    </row>
    <row r="925" ht="12.75" customHeight="1">
      <c r="A925" s="14"/>
      <c r="B925" s="14"/>
      <c r="C925" s="14"/>
      <c r="D925" s="14"/>
      <c r="E925" s="14"/>
      <c r="F925" s="14"/>
      <c r="G925" s="14"/>
      <c r="H925" s="14"/>
      <c r="I925" s="14"/>
      <c r="J925" s="14"/>
      <c r="K925" s="14"/>
      <c r="L925" s="14"/>
      <c r="M925" s="14"/>
      <c r="N925" s="14"/>
      <c r="O925" s="14"/>
      <c r="P925" s="14"/>
      <c r="Q925" s="14"/>
      <c r="R925" s="14"/>
      <c r="S925" s="14"/>
      <c r="T925" s="14"/>
      <c r="U925" s="14"/>
      <c r="V925" s="14"/>
      <c r="W925" s="14"/>
      <c r="X925" s="14"/>
      <c r="Y925" s="14"/>
      <c r="Z925" s="14"/>
      <c r="AA925" s="14"/>
      <c r="AB925" s="14"/>
    </row>
    <row r="926" ht="12.75" customHeight="1">
      <c r="A926" s="14"/>
      <c r="B926" s="14"/>
      <c r="C926" s="14"/>
      <c r="D926" s="14"/>
      <c r="E926" s="14"/>
      <c r="F926" s="14"/>
      <c r="G926" s="14"/>
      <c r="H926" s="14"/>
      <c r="I926" s="14"/>
      <c r="J926" s="14"/>
      <c r="K926" s="14"/>
      <c r="L926" s="14"/>
      <c r="M926" s="14"/>
      <c r="N926" s="14"/>
      <c r="O926" s="14"/>
      <c r="P926" s="14"/>
      <c r="Q926" s="14"/>
      <c r="R926" s="14"/>
      <c r="S926" s="14"/>
      <c r="T926" s="14"/>
      <c r="U926" s="14"/>
      <c r="V926" s="14"/>
      <c r="W926" s="14"/>
      <c r="X926" s="14"/>
      <c r="Y926" s="14"/>
      <c r="Z926" s="14"/>
      <c r="AA926" s="14"/>
      <c r="AB926" s="14"/>
    </row>
    <row r="927" ht="12.75" customHeight="1">
      <c r="A927" s="14"/>
      <c r="B927" s="14"/>
      <c r="C927" s="14"/>
      <c r="D927" s="14"/>
      <c r="E927" s="14"/>
      <c r="F927" s="14"/>
      <c r="G927" s="14"/>
      <c r="H927" s="14"/>
      <c r="I927" s="14"/>
      <c r="J927" s="14"/>
      <c r="K927" s="14"/>
      <c r="L927" s="14"/>
      <c r="M927" s="14"/>
      <c r="N927" s="14"/>
      <c r="O927" s="14"/>
      <c r="P927" s="14"/>
      <c r="Q927" s="14"/>
      <c r="R927" s="14"/>
      <c r="S927" s="14"/>
      <c r="T927" s="14"/>
      <c r="U927" s="14"/>
      <c r="V927" s="14"/>
      <c r="W927" s="14"/>
      <c r="X927" s="14"/>
      <c r="Y927" s="14"/>
      <c r="Z927" s="14"/>
      <c r="AA927" s="14"/>
      <c r="AB927" s="14"/>
    </row>
    <row r="928" ht="12.75" customHeight="1">
      <c r="A928" s="14"/>
      <c r="B928" s="14"/>
      <c r="C928" s="14"/>
      <c r="D928" s="14"/>
      <c r="E928" s="14"/>
      <c r="F928" s="14"/>
      <c r="G928" s="14"/>
      <c r="H928" s="14"/>
      <c r="I928" s="14"/>
      <c r="J928" s="14"/>
      <c r="K928" s="14"/>
      <c r="L928" s="14"/>
      <c r="M928" s="14"/>
      <c r="N928" s="14"/>
      <c r="O928" s="14"/>
      <c r="P928" s="14"/>
      <c r="Q928" s="14"/>
      <c r="R928" s="14"/>
      <c r="S928" s="14"/>
      <c r="T928" s="14"/>
      <c r="U928" s="14"/>
      <c r="V928" s="14"/>
      <c r="W928" s="14"/>
      <c r="X928" s="14"/>
      <c r="Y928" s="14"/>
      <c r="Z928" s="14"/>
      <c r="AA928" s="14"/>
      <c r="AB928" s="14"/>
    </row>
    <row r="929" ht="12.75" customHeight="1">
      <c r="A929" s="14"/>
      <c r="B929" s="14"/>
      <c r="C929" s="14"/>
      <c r="D929" s="14"/>
      <c r="E929" s="14"/>
      <c r="F929" s="14"/>
      <c r="G929" s="14"/>
      <c r="H929" s="14"/>
      <c r="I929" s="14"/>
      <c r="J929" s="14"/>
      <c r="K929" s="14"/>
      <c r="L929" s="14"/>
      <c r="M929" s="14"/>
      <c r="N929" s="14"/>
      <c r="O929" s="14"/>
      <c r="P929" s="14"/>
      <c r="Q929" s="14"/>
      <c r="R929" s="14"/>
      <c r="S929" s="14"/>
      <c r="T929" s="14"/>
      <c r="U929" s="14"/>
      <c r="V929" s="14"/>
      <c r="W929" s="14"/>
      <c r="X929" s="14"/>
      <c r="Y929" s="14"/>
      <c r="Z929" s="14"/>
      <c r="AA929" s="14"/>
      <c r="AB929" s="14"/>
    </row>
    <row r="930" ht="12.75" customHeight="1">
      <c r="A930" s="14"/>
      <c r="B930" s="14"/>
      <c r="C930" s="14"/>
      <c r="D930" s="14"/>
      <c r="E930" s="14"/>
      <c r="F930" s="14"/>
      <c r="G930" s="14"/>
      <c r="H930" s="14"/>
      <c r="I930" s="14"/>
      <c r="J930" s="14"/>
      <c r="K930" s="14"/>
      <c r="L930" s="14"/>
      <c r="M930" s="14"/>
      <c r="N930" s="14"/>
      <c r="O930" s="14"/>
      <c r="P930" s="14"/>
      <c r="Q930" s="14"/>
      <c r="R930" s="14"/>
      <c r="S930" s="14"/>
      <c r="T930" s="14"/>
      <c r="U930" s="14"/>
      <c r="V930" s="14"/>
      <c r="W930" s="14"/>
      <c r="X930" s="14"/>
      <c r="Y930" s="14"/>
      <c r="Z930" s="14"/>
      <c r="AA930" s="14"/>
      <c r="AB930" s="14"/>
    </row>
    <row r="931" ht="12.75" customHeight="1">
      <c r="A931" s="14"/>
      <c r="B931" s="14"/>
      <c r="C931" s="14"/>
      <c r="D931" s="14"/>
      <c r="E931" s="14"/>
      <c r="F931" s="14"/>
      <c r="G931" s="14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4"/>
      <c r="S931" s="14"/>
      <c r="T931" s="14"/>
      <c r="U931" s="14"/>
      <c r="V931" s="14"/>
      <c r="W931" s="14"/>
      <c r="X931" s="14"/>
      <c r="Y931" s="14"/>
      <c r="Z931" s="14"/>
      <c r="AA931" s="14"/>
      <c r="AB931" s="14"/>
    </row>
    <row r="932" ht="12.75" customHeight="1">
      <c r="A932" s="14"/>
      <c r="B932" s="14"/>
      <c r="C932" s="14"/>
      <c r="D932" s="14"/>
      <c r="E932" s="14"/>
      <c r="F932" s="14"/>
      <c r="G932" s="14"/>
      <c r="H932" s="14"/>
      <c r="I932" s="14"/>
      <c r="J932" s="14"/>
      <c r="K932" s="14"/>
      <c r="L932" s="14"/>
      <c r="M932" s="14"/>
      <c r="N932" s="14"/>
      <c r="O932" s="14"/>
      <c r="P932" s="14"/>
      <c r="Q932" s="14"/>
      <c r="R932" s="14"/>
      <c r="S932" s="14"/>
      <c r="T932" s="14"/>
      <c r="U932" s="14"/>
      <c r="V932" s="14"/>
      <c r="W932" s="14"/>
      <c r="X932" s="14"/>
      <c r="Y932" s="14"/>
      <c r="Z932" s="14"/>
      <c r="AA932" s="14"/>
      <c r="AB932" s="14"/>
    </row>
    <row r="933" ht="12.75" customHeight="1">
      <c r="A933" s="14"/>
      <c r="B933" s="14"/>
      <c r="C933" s="14"/>
      <c r="D933" s="14"/>
      <c r="E933" s="14"/>
      <c r="F933" s="14"/>
      <c r="G933" s="14"/>
      <c r="H933" s="14"/>
      <c r="I933" s="14"/>
      <c r="J933" s="14"/>
      <c r="K933" s="14"/>
      <c r="L933" s="14"/>
      <c r="M933" s="14"/>
      <c r="N933" s="14"/>
      <c r="O933" s="14"/>
      <c r="P933" s="14"/>
      <c r="Q933" s="14"/>
      <c r="R933" s="14"/>
      <c r="S933" s="14"/>
      <c r="T933" s="14"/>
      <c r="U933" s="14"/>
      <c r="V933" s="14"/>
      <c r="W933" s="14"/>
      <c r="X933" s="14"/>
      <c r="Y933" s="14"/>
      <c r="Z933" s="14"/>
      <c r="AA933" s="14"/>
      <c r="AB933" s="14"/>
    </row>
    <row r="934" ht="12.75" customHeight="1">
      <c r="A934" s="14"/>
      <c r="B934" s="14"/>
      <c r="C934" s="14"/>
      <c r="D934" s="14"/>
      <c r="E934" s="14"/>
      <c r="F934" s="14"/>
      <c r="G934" s="14"/>
      <c r="H934" s="14"/>
      <c r="I934" s="14"/>
      <c r="J934" s="14"/>
      <c r="K934" s="14"/>
      <c r="L934" s="14"/>
      <c r="M934" s="14"/>
      <c r="N934" s="14"/>
      <c r="O934" s="14"/>
      <c r="P934" s="14"/>
      <c r="Q934" s="14"/>
      <c r="R934" s="14"/>
      <c r="S934" s="14"/>
      <c r="T934" s="14"/>
      <c r="U934" s="14"/>
      <c r="V934" s="14"/>
      <c r="W934" s="14"/>
      <c r="X934" s="14"/>
      <c r="Y934" s="14"/>
      <c r="Z934" s="14"/>
      <c r="AA934" s="14"/>
      <c r="AB934" s="14"/>
    </row>
    <row r="935" ht="12.75" customHeight="1">
      <c r="A935" s="14"/>
      <c r="B935" s="14"/>
      <c r="C935" s="14"/>
      <c r="D935" s="14"/>
      <c r="E935" s="14"/>
      <c r="F935" s="14"/>
      <c r="G935" s="14"/>
      <c r="H935" s="14"/>
      <c r="I935" s="14"/>
      <c r="J935" s="14"/>
      <c r="K935" s="14"/>
      <c r="L935" s="14"/>
      <c r="M935" s="14"/>
      <c r="N935" s="14"/>
      <c r="O935" s="14"/>
      <c r="P935" s="14"/>
      <c r="Q935" s="14"/>
      <c r="R935" s="14"/>
      <c r="S935" s="14"/>
      <c r="T935" s="14"/>
      <c r="U935" s="14"/>
      <c r="V935" s="14"/>
      <c r="W935" s="14"/>
      <c r="X935" s="14"/>
      <c r="Y935" s="14"/>
      <c r="Z935" s="14"/>
      <c r="AA935" s="14"/>
      <c r="AB935" s="14"/>
    </row>
    <row r="936" ht="12.75" customHeight="1">
      <c r="A936" s="14"/>
      <c r="B936" s="14"/>
      <c r="C936" s="14"/>
      <c r="D936" s="14"/>
      <c r="E936" s="14"/>
      <c r="F936" s="14"/>
      <c r="G936" s="14"/>
      <c r="H936" s="14"/>
      <c r="I936" s="14"/>
      <c r="J936" s="14"/>
      <c r="K936" s="14"/>
      <c r="L936" s="14"/>
      <c r="M936" s="14"/>
      <c r="N936" s="14"/>
      <c r="O936" s="14"/>
      <c r="P936" s="14"/>
      <c r="Q936" s="14"/>
      <c r="R936" s="14"/>
      <c r="S936" s="14"/>
      <c r="T936" s="14"/>
      <c r="U936" s="14"/>
      <c r="V936" s="14"/>
      <c r="W936" s="14"/>
      <c r="X936" s="14"/>
      <c r="Y936" s="14"/>
      <c r="Z936" s="14"/>
      <c r="AA936" s="14"/>
      <c r="AB936" s="14"/>
    </row>
    <row r="937" ht="12.75" customHeight="1">
      <c r="A937" s="14"/>
      <c r="B937" s="14"/>
      <c r="C937" s="14"/>
      <c r="D937" s="14"/>
      <c r="E937" s="14"/>
      <c r="F937" s="14"/>
      <c r="G937" s="14"/>
      <c r="H937" s="14"/>
      <c r="I937" s="14"/>
      <c r="J937" s="14"/>
      <c r="K937" s="14"/>
      <c r="L937" s="14"/>
      <c r="M937" s="14"/>
      <c r="N937" s="14"/>
      <c r="O937" s="14"/>
      <c r="P937" s="14"/>
      <c r="Q937" s="14"/>
      <c r="R937" s="14"/>
      <c r="S937" s="14"/>
      <c r="T937" s="14"/>
      <c r="U937" s="14"/>
      <c r="V937" s="14"/>
      <c r="W937" s="14"/>
      <c r="X937" s="14"/>
      <c r="Y937" s="14"/>
      <c r="Z937" s="14"/>
      <c r="AA937" s="14"/>
      <c r="AB937" s="14"/>
    </row>
    <row r="938" ht="12.75" customHeight="1">
      <c r="A938" s="14"/>
      <c r="B938" s="14"/>
      <c r="C938" s="14"/>
      <c r="D938" s="14"/>
      <c r="E938" s="14"/>
      <c r="F938" s="14"/>
      <c r="G938" s="14"/>
      <c r="H938" s="14"/>
      <c r="I938" s="14"/>
      <c r="J938" s="14"/>
      <c r="K938" s="14"/>
      <c r="L938" s="14"/>
      <c r="M938" s="14"/>
      <c r="N938" s="14"/>
      <c r="O938" s="14"/>
      <c r="P938" s="14"/>
      <c r="Q938" s="14"/>
      <c r="R938" s="14"/>
      <c r="S938" s="14"/>
      <c r="T938" s="14"/>
      <c r="U938" s="14"/>
      <c r="V938" s="14"/>
      <c r="W938" s="14"/>
      <c r="X938" s="14"/>
      <c r="Y938" s="14"/>
      <c r="Z938" s="14"/>
      <c r="AA938" s="14"/>
      <c r="AB938" s="14"/>
    </row>
    <row r="939" ht="12.75" customHeight="1">
      <c r="A939" s="14"/>
      <c r="B939" s="14"/>
      <c r="C939" s="14"/>
      <c r="D939" s="14"/>
      <c r="E939" s="14"/>
      <c r="F939" s="14"/>
      <c r="G939" s="14"/>
      <c r="H939" s="14"/>
      <c r="I939" s="14"/>
      <c r="J939" s="14"/>
      <c r="K939" s="14"/>
      <c r="L939" s="14"/>
      <c r="M939" s="14"/>
      <c r="N939" s="14"/>
      <c r="O939" s="14"/>
      <c r="P939" s="14"/>
      <c r="Q939" s="14"/>
      <c r="R939" s="14"/>
      <c r="S939" s="14"/>
      <c r="T939" s="14"/>
      <c r="U939" s="14"/>
      <c r="V939" s="14"/>
      <c r="W939" s="14"/>
      <c r="X939" s="14"/>
      <c r="Y939" s="14"/>
      <c r="Z939" s="14"/>
      <c r="AA939" s="14"/>
      <c r="AB939" s="14"/>
    </row>
    <row r="940" ht="12.75" customHeight="1">
      <c r="A940" s="14"/>
      <c r="B940" s="14"/>
      <c r="C940" s="14"/>
      <c r="D940" s="14"/>
      <c r="E940" s="14"/>
      <c r="F940" s="14"/>
      <c r="G940" s="14"/>
      <c r="H940" s="14"/>
      <c r="I940" s="14"/>
      <c r="J940" s="14"/>
      <c r="K940" s="14"/>
      <c r="L940" s="14"/>
      <c r="M940" s="14"/>
      <c r="N940" s="14"/>
      <c r="O940" s="14"/>
      <c r="P940" s="14"/>
      <c r="Q940" s="14"/>
      <c r="R940" s="14"/>
      <c r="S940" s="14"/>
      <c r="T940" s="14"/>
      <c r="U940" s="14"/>
      <c r="V940" s="14"/>
      <c r="W940" s="14"/>
      <c r="X940" s="14"/>
      <c r="Y940" s="14"/>
      <c r="Z940" s="14"/>
      <c r="AA940" s="14"/>
      <c r="AB940" s="14"/>
    </row>
    <row r="941" ht="12.75" customHeight="1">
      <c r="A941" s="14"/>
      <c r="B941" s="14"/>
      <c r="C941" s="14"/>
      <c r="D941" s="14"/>
      <c r="E941" s="14"/>
      <c r="F941" s="14"/>
      <c r="G941" s="14"/>
      <c r="H941" s="14"/>
      <c r="I941" s="14"/>
      <c r="J941" s="14"/>
      <c r="K941" s="14"/>
      <c r="L941" s="14"/>
      <c r="M941" s="14"/>
      <c r="N941" s="14"/>
      <c r="O941" s="14"/>
      <c r="P941" s="14"/>
      <c r="Q941" s="14"/>
      <c r="R941" s="14"/>
      <c r="S941" s="14"/>
      <c r="T941" s="14"/>
      <c r="U941" s="14"/>
      <c r="V941" s="14"/>
      <c r="W941" s="14"/>
      <c r="X941" s="14"/>
      <c r="Y941" s="14"/>
      <c r="Z941" s="14"/>
      <c r="AA941" s="14"/>
      <c r="AB941" s="14"/>
    </row>
    <row r="942" ht="12.75" customHeight="1">
      <c r="A942" s="14"/>
      <c r="B942" s="14"/>
      <c r="C942" s="14"/>
      <c r="D942" s="14"/>
      <c r="E942" s="14"/>
      <c r="F942" s="14"/>
      <c r="G942" s="14"/>
      <c r="H942" s="14"/>
      <c r="I942" s="14"/>
      <c r="J942" s="14"/>
      <c r="K942" s="14"/>
      <c r="L942" s="14"/>
      <c r="M942" s="14"/>
      <c r="N942" s="14"/>
      <c r="O942" s="14"/>
      <c r="P942" s="14"/>
      <c r="Q942" s="14"/>
      <c r="R942" s="14"/>
      <c r="S942" s="14"/>
      <c r="T942" s="14"/>
      <c r="U942" s="14"/>
      <c r="V942" s="14"/>
      <c r="W942" s="14"/>
      <c r="X942" s="14"/>
      <c r="Y942" s="14"/>
      <c r="Z942" s="14"/>
      <c r="AA942" s="14"/>
      <c r="AB942" s="14"/>
    </row>
    <row r="943" ht="12.75" customHeight="1">
      <c r="A943" s="14"/>
      <c r="B943" s="14"/>
      <c r="C943" s="14"/>
      <c r="D943" s="14"/>
      <c r="E943" s="14"/>
      <c r="F943" s="14"/>
      <c r="G943" s="14"/>
      <c r="H943" s="14"/>
      <c r="I943" s="14"/>
      <c r="J943" s="14"/>
      <c r="K943" s="14"/>
      <c r="L943" s="14"/>
      <c r="M943" s="14"/>
      <c r="N943" s="14"/>
      <c r="O943" s="14"/>
      <c r="P943" s="14"/>
      <c r="Q943" s="14"/>
      <c r="R943" s="14"/>
      <c r="S943" s="14"/>
      <c r="T943" s="14"/>
      <c r="U943" s="14"/>
      <c r="V943" s="14"/>
      <c r="W943" s="14"/>
      <c r="X943" s="14"/>
      <c r="Y943" s="14"/>
      <c r="Z943" s="14"/>
      <c r="AA943" s="14"/>
      <c r="AB943" s="14"/>
    </row>
    <row r="944" ht="12.75" customHeight="1">
      <c r="A944" s="14"/>
      <c r="B944" s="14"/>
      <c r="C944" s="14"/>
      <c r="D944" s="14"/>
      <c r="E944" s="14"/>
      <c r="F944" s="14"/>
      <c r="G944" s="14"/>
      <c r="H944" s="14"/>
      <c r="I944" s="14"/>
      <c r="J944" s="14"/>
      <c r="K944" s="14"/>
      <c r="L944" s="14"/>
      <c r="M944" s="14"/>
      <c r="N944" s="14"/>
      <c r="O944" s="14"/>
      <c r="P944" s="14"/>
      <c r="Q944" s="14"/>
      <c r="R944" s="14"/>
      <c r="S944" s="14"/>
      <c r="T944" s="14"/>
      <c r="U944" s="14"/>
      <c r="V944" s="14"/>
      <c r="W944" s="14"/>
      <c r="X944" s="14"/>
      <c r="Y944" s="14"/>
      <c r="Z944" s="14"/>
      <c r="AA944" s="14"/>
      <c r="AB944" s="14"/>
    </row>
    <row r="945" ht="12.75" customHeight="1">
      <c r="A945" s="14"/>
      <c r="B945" s="14"/>
      <c r="C945" s="14"/>
      <c r="D945" s="14"/>
      <c r="E945" s="14"/>
      <c r="F945" s="14"/>
      <c r="G945" s="14"/>
      <c r="H945" s="14"/>
      <c r="I945" s="14"/>
      <c r="J945" s="14"/>
      <c r="K945" s="14"/>
      <c r="L945" s="14"/>
      <c r="M945" s="14"/>
      <c r="N945" s="14"/>
      <c r="O945" s="14"/>
      <c r="P945" s="14"/>
      <c r="Q945" s="14"/>
      <c r="R945" s="14"/>
      <c r="S945" s="14"/>
      <c r="T945" s="14"/>
      <c r="U945" s="14"/>
      <c r="V945" s="14"/>
      <c r="W945" s="14"/>
      <c r="X945" s="14"/>
      <c r="Y945" s="14"/>
      <c r="Z945" s="14"/>
      <c r="AA945" s="14"/>
      <c r="AB945" s="14"/>
    </row>
    <row r="946" ht="12.75" customHeight="1">
      <c r="A946" s="14"/>
      <c r="B946" s="14"/>
      <c r="C946" s="14"/>
      <c r="D946" s="14"/>
      <c r="E946" s="14"/>
      <c r="F946" s="14"/>
      <c r="G946" s="14"/>
      <c r="H946" s="14"/>
      <c r="I946" s="14"/>
      <c r="J946" s="14"/>
      <c r="K946" s="14"/>
      <c r="L946" s="14"/>
      <c r="M946" s="14"/>
      <c r="N946" s="14"/>
      <c r="O946" s="14"/>
      <c r="P946" s="14"/>
      <c r="Q946" s="14"/>
      <c r="R946" s="14"/>
      <c r="S946" s="14"/>
      <c r="T946" s="14"/>
      <c r="U946" s="14"/>
      <c r="V946" s="14"/>
      <c r="W946" s="14"/>
      <c r="X946" s="14"/>
      <c r="Y946" s="14"/>
      <c r="Z946" s="14"/>
      <c r="AA946" s="14"/>
      <c r="AB946" s="14"/>
    </row>
    <row r="947" ht="12.75" customHeight="1">
      <c r="A947" s="14"/>
      <c r="B947" s="14"/>
      <c r="C947" s="14"/>
      <c r="D947" s="14"/>
      <c r="E947" s="14"/>
      <c r="F947" s="14"/>
      <c r="G947" s="14"/>
      <c r="H947" s="14"/>
      <c r="I947" s="14"/>
      <c r="J947" s="14"/>
      <c r="K947" s="14"/>
      <c r="L947" s="14"/>
      <c r="M947" s="14"/>
      <c r="N947" s="14"/>
      <c r="O947" s="14"/>
      <c r="P947" s="14"/>
      <c r="Q947" s="14"/>
      <c r="R947" s="14"/>
      <c r="S947" s="14"/>
      <c r="T947" s="14"/>
      <c r="U947" s="14"/>
      <c r="V947" s="14"/>
      <c r="W947" s="14"/>
      <c r="X947" s="14"/>
      <c r="Y947" s="14"/>
      <c r="Z947" s="14"/>
      <c r="AA947" s="14"/>
      <c r="AB947" s="14"/>
    </row>
    <row r="948" ht="12.75" customHeight="1">
      <c r="A948" s="14"/>
      <c r="B948" s="14"/>
      <c r="C948" s="14"/>
      <c r="D948" s="14"/>
      <c r="E948" s="14"/>
      <c r="F948" s="14"/>
      <c r="G948" s="14"/>
      <c r="H948" s="14"/>
      <c r="I948" s="14"/>
      <c r="J948" s="14"/>
      <c r="K948" s="14"/>
      <c r="L948" s="14"/>
      <c r="M948" s="14"/>
      <c r="N948" s="14"/>
      <c r="O948" s="14"/>
      <c r="P948" s="14"/>
      <c r="Q948" s="14"/>
      <c r="R948" s="14"/>
      <c r="S948" s="14"/>
      <c r="T948" s="14"/>
      <c r="U948" s="14"/>
      <c r="V948" s="14"/>
      <c r="W948" s="14"/>
      <c r="X948" s="14"/>
      <c r="Y948" s="14"/>
      <c r="Z948" s="14"/>
      <c r="AA948" s="14"/>
      <c r="AB948" s="14"/>
    </row>
    <row r="949" ht="12.75" customHeight="1">
      <c r="A949" s="14"/>
      <c r="B949" s="14"/>
      <c r="C949" s="14"/>
      <c r="D949" s="14"/>
      <c r="E949" s="14"/>
      <c r="F949" s="14"/>
      <c r="G949" s="14"/>
      <c r="H949" s="14"/>
      <c r="I949" s="14"/>
      <c r="J949" s="14"/>
      <c r="K949" s="14"/>
      <c r="L949" s="14"/>
      <c r="M949" s="14"/>
      <c r="N949" s="14"/>
      <c r="O949" s="14"/>
      <c r="P949" s="14"/>
      <c r="Q949" s="14"/>
      <c r="R949" s="14"/>
      <c r="S949" s="14"/>
      <c r="T949" s="14"/>
      <c r="U949" s="14"/>
      <c r="V949" s="14"/>
      <c r="W949" s="14"/>
      <c r="X949" s="14"/>
      <c r="Y949" s="14"/>
      <c r="Z949" s="14"/>
      <c r="AA949" s="14"/>
      <c r="AB949" s="14"/>
    </row>
    <row r="950" ht="12.75" customHeight="1">
      <c r="A950" s="14"/>
      <c r="B950" s="14"/>
      <c r="C950" s="14"/>
      <c r="D950" s="14"/>
      <c r="E950" s="14"/>
      <c r="F950" s="14"/>
      <c r="G950" s="14"/>
      <c r="H950" s="14"/>
      <c r="I950" s="14"/>
      <c r="J950" s="14"/>
      <c r="K950" s="14"/>
      <c r="L950" s="14"/>
      <c r="M950" s="14"/>
      <c r="N950" s="14"/>
      <c r="O950" s="14"/>
      <c r="P950" s="14"/>
      <c r="Q950" s="14"/>
      <c r="R950" s="14"/>
      <c r="S950" s="14"/>
      <c r="T950" s="14"/>
      <c r="U950" s="14"/>
      <c r="V950" s="14"/>
      <c r="W950" s="14"/>
      <c r="X950" s="14"/>
      <c r="Y950" s="14"/>
      <c r="Z950" s="14"/>
      <c r="AA950" s="14"/>
      <c r="AB950" s="14"/>
    </row>
    <row r="951" ht="12.75" customHeight="1">
      <c r="A951" s="14"/>
      <c r="B951" s="14"/>
      <c r="C951" s="14"/>
      <c r="D951" s="14"/>
      <c r="E951" s="14"/>
      <c r="F951" s="14"/>
      <c r="G951" s="14"/>
      <c r="H951" s="14"/>
      <c r="I951" s="14"/>
      <c r="J951" s="14"/>
      <c r="K951" s="14"/>
      <c r="L951" s="14"/>
      <c r="M951" s="14"/>
      <c r="N951" s="14"/>
      <c r="O951" s="14"/>
      <c r="P951" s="14"/>
      <c r="Q951" s="14"/>
      <c r="R951" s="14"/>
      <c r="S951" s="14"/>
      <c r="T951" s="14"/>
      <c r="U951" s="14"/>
      <c r="V951" s="14"/>
      <c r="W951" s="14"/>
      <c r="X951" s="14"/>
      <c r="Y951" s="14"/>
      <c r="Z951" s="14"/>
      <c r="AA951" s="14"/>
      <c r="AB951" s="14"/>
    </row>
    <row r="952" ht="12.75" customHeight="1">
      <c r="A952" s="14"/>
      <c r="B952" s="14"/>
      <c r="C952" s="14"/>
      <c r="D952" s="14"/>
      <c r="E952" s="14"/>
      <c r="F952" s="14"/>
      <c r="G952" s="14"/>
      <c r="H952" s="14"/>
      <c r="I952" s="14"/>
      <c r="J952" s="14"/>
      <c r="K952" s="14"/>
      <c r="L952" s="14"/>
      <c r="M952" s="14"/>
      <c r="N952" s="14"/>
      <c r="O952" s="14"/>
      <c r="P952" s="14"/>
      <c r="Q952" s="14"/>
      <c r="R952" s="14"/>
      <c r="S952" s="14"/>
      <c r="T952" s="14"/>
      <c r="U952" s="14"/>
      <c r="V952" s="14"/>
      <c r="W952" s="14"/>
      <c r="X952" s="14"/>
      <c r="Y952" s="14"/>
      <c r="Z952" s="14"/>
      <c r="AA952" s="14"/>
      <c r="AB952" s="14"/>
    </row>
    <row r="953" ht="12.75" customHeight="1">
      <c r="A953" s="14"/>
      <c r="B953" s="14"/>
      <c r="C953" s="14"/>
      <c r="D953" s="14"/>
      <c r="E953" s="14"/>
      <c r="F953" s="14"/>
      <c r="G953" s="14"/>
      <c r="H953" s="14"/>
      <c r="I953" s="14"/>
      <c r="J953" s="14"/>
      <c r="K953" s="14"/>
      <c r="L953" s="14"/>
      <c r="M953" s="14"/>
      <c r="N953" s="14"/>
      <c r="O953" s="14"/>
      <c r="P953" s="14"/>
      <c r="Q953" s="14"/>
      <c r="R953" s="14"/>
      <c r="S953" s="14"/>
      <c r="T953" s="14"/>
      <c r="U953" s="14"/>
      <c r="V953" s="14"/>
      <c r="W953" s="14"/>
      <c r="X953" s="14"/>
      <c r="Y953" s="14"/>
      <c r="Z953" s="14"/>
      <c r="AA953" s="14"/>
      <c r="AB953" s="14"/>
    </row>
    <row r="954" ht="12.75" customHeight="1">
      <c r="A954" s="14"/>
      <c r="B954" s="14"/>
      <c r="C954" s="14"/>
      <c r="D954" s="14"/>
      <c r="E954" s="14"/>
      <c r="F954" s="14"/>
      <c r="G954" s="14"/>
      <c r="H954" s="14"/>
      <c r="I954" s="14"/>
      <c r="J954" s="14"/>
      <c r="K954" s="14"/>
      <c r="L954" s="14"/>
      <c r="M954" s="14"/>
      <c r="N954" s="14"/>
      <c r="O954" s="14"/>
      <c r="P954" s="14"/>
      <c r="Q954" s="14"/>
      <c r="R954" s="14"/>
      <c r="S954" s="14"/>
      <c r="T954" s="14"/>
      <c r="U954" s="14"/>
      <c r="V954" s="14"/>
      <c r="W954" s="14"/>
      <c r="X954" s="14"/>
      <c r="Y954" s="14"/>
      <c r="Z954" s="14"/>
      <c r="AA954" s="14"/>
      <c r="AB954" s="14"/>
    </row>
    <row r="955" ht="12.75" customHeight="1">
      <c r="A955" s="14"/>
      <c r="B955" s="14"/>
      <c r="C955" s="14"/>
      <c r="D955" s="14"/>
      <c r="E955" s="14"/>
      <c r="F955" s="14"/>
      <c r="G955" s="14"/>
      <c r="H955" s="14"/>
      <c r="I955" s="14"/>
      <c r="J955" s="14"/>
      <c r="K955" s="14"/>
      <c r="L955" s="14"/>
      <c r="M955" s="14"/>
      <c r="N955" s="14"/>
      <c r="O955" s="14"/>
      <c r="P955" s="14"/>
      <c r="Q955" s="14"/>
      <c r="R955" s="14"/>
      <c r="S955" s="14"/>
      <c r="T955" s="14"/>
      <c r="U955" s="14"/>
      <c r="V955" s="14"/>
      <c r="W955" s="14"/>
      <c r="X955" s="14"/>
      <c r="Y955" s="14"/>
      <c r="Z955" s="14"/>
      <c r="AA955" s="14"/>
      <c r="AB955" s="14"/>
    </row>
    <row r="956" ht="12.75" customHeight="1">
      <c r="A956" s="14"/>
      <c r="B956" s="14"/>
      <c r="C956" s="14"/>
      <c r="D956" s="14"/>
      <c r="E956" s="14"/>
      <c r="F956" s="14"/>
      <c r="G956" s="14"/>
      <c r="H956" s="14"/>
      <c r="I956" s="14"/>
      <c r="J956" s="14"/>
      <c r="K956" s="14"/>
      <c r="L956" s="14"/>
      <c r="M956" s="14"/>
      <c r="N956" s="14"/>
      <c r="O956" s="14"/>
      <c r="P956" s="14"/>
      <c r="Q956" s="14"/>
      <c r="R956" s="14"/>
      <c r="S956" s="14"/>
      <c r="T956" s="14"/>
      <c r="U956" s="14"/>
      <c r="V956" s="14"/>
      <c r="W956" s="14"/>
      <c r="X956" s="14"/>
      <c r="Y956" s="14"/>
      <c r="Z956" s="14"/>
      <c r="AA956" s="14"/>
      <c r="AB956" s="14"/>
    </row>
    <row r="957" ht="12.75" customHeight="1">
      <c r="A957" s="14"/>
      <c r="B957" s="14"/>
      <c r="C957" s="14"/>
      <c r="D957" s="14"/>
      <c r="E957" s="14"/>
      <c r="F957" s="14"/>
      <c r="G957" s="14"/>
      <c r="H957" s="14"/>
      <c r="I957" s="14"/>
      <c r="J957" s="14"/>
      <c r="K957" s="14"/>
      <c r="L957" s="14"/>
      <c r="M957" s="14"/>
      <c r="N957" s="14"/>
      <c r="O957" s="14"/>
      <c r="P957" s="14"/>
      <c r="Q957" s="14"/>
      <c r="R957" s="14"/>
      <c r="S957" s="14"/>
      <c r="T957" s="14"/>
      <c r="U957" s="14"/>
      <c r="V957" s="14"/>
      <c r="W957" s="14"/>
      <c r="X957" s="14"/>
      <c r="Y957" s="14"/>
      <c r="Z957" s="14"/>
      <c r="AA957" s="14"/>
      <c r="AB957" s="14"/>
    </row>
    <row r="958" ht="12.75" customHeight="1">
      <c r="A958" s="14"/>
      <c r="B958" s="14"/>
      <c r="C958" s="14"/>
      <c r="D958" s="14"/>
      <c r="E958" s="14"/>
      <c r="F958" s="14"/>
      <c r="G958" s="14"/>
      <c r="H958" s="14"/>
      <c r="I958" s="14"/>
      <c r="J958" s="14"/>
      <c r="K958" s="14"/>
      <c r="L958" s="14"/>
      <c r="M958" s="14"/>
      <c r="N958" s="14"/>
      <c r="O958" s="14"/>
      <c r="P958" s="14"/>
      <c r="Q958" s="14"/>
      <c r="R958" s="14"/>
      <c r="S958" s="14"/>
      <c r="T958" s="14"/>
      <c r="U958" s="14"/>
      <c r="V958" s="14"/>
      <c r="W958" s="14"/>
      <c r="X958" s="14"/>
      <c r="Y958" s="14"/>
      <c r="Z958" s="14"/>
      <c r="AA958" s="14"/>
      <c r="AB958" s="14"/>
    </row>
    <row r="959" ht="12.75" customHeight="1">
      <c r="A959" s="14"/>
      <c r="B959" s="14"/>
      <c r="C959" s="14"/>
      <c r="D959" s="14"/>
      <c r="E959" s="14"/>
      <c r="F959" s="14"/>
      <c r="G959" s="14"/>
      <c r="H959" s="14"/>
      <c r="I959" s="14"/>
      <c r="J959" s="14"/>
      <c r="K959" s="14"/>
      <c r="L959" s="14"/>
      <c r="M959" s="14"/>
      <c r="N959" s="14"/>
      <c r="O959" s="14"/>
      <c r="P959" s="14"/>
      <c r="Q959" s="14"/>
      <c r="R959" s="14"/>
      <c r="S959" s="14"/>
      <c r="T959" s="14"/>
      <c r="U959" s="14"/>
      <c r="V959" s="14"/>
      <c r="W959" s="14"/>
      <c r="X959" s="14"/>
      <c r="Y959" s="14"/>
      <c r="Z959" s="14"/>
      <c r="AA959" s="14"/>
      <c r="AB959" s="14"/>
    </row>
    <row r="960" ht="12.75" customHeight="1">
      <c r="A960" s="14"/>
      <c r="B960" s="14"/>
      <c r="C960" s="14"/>
      <c r="D960" s="14"/>
      <c r="E960" s="14"/>
      <c r="F960" s="14"/>
      <c r="G960" s="14"/>
      <c r="H960" s="14"/>
      <c r="I960" s="14"/>
      <c r="J960" s="14"/>
      <c r="K960" s="14"/>
      <c r="L960" s="14"/>
      <c r="M960" s="14"/>
      <c r="N960" s="14"/>
      <c r="O960" s="14"/>
      <c r="P960" s="14"/>
      <c r="Q960" s="14"/>
      <c r="R960" s="14"/>
      <c r="S960" s="14"/>
      <c r="T960" s="14"/>
      <c r="U960" s="14"/>
      <c r="V960" s="14"/>
      <c r="W960" s="14"/>
      <c r="X960" s="14"/>
      <c r="Y960" s="14"/>
      <c r="Z960" s="14"/>
      <c r="AA960" s="14"/>
      <c r="AB960" s="14"/>
    </row>
    <row r="961" ht="12.75" customHeight="1">
      <c r="A961" s="14"/>
      <c r="B961" s="14"/>
      <c r="C961" s="14"/>
      <c r="D961" s="14"/>
      <c r="E961" s="14"/>
      <c r="F961" s="14"/>
      <c r="G961" s="14"/>
      <c r="H961" s="14"/>
      <c r="I961" s="14"/>
      <c r="J961" s="14"/>
      <c r="K961" s="14"/>
      <c r="L961" s="14"/>
      <c r="M961" s="14"/>
      <c r="N961" s="14"/>
      <c r="O961" s="14"/>
      <c r="P961" s="14"/>
      <c r="Q961" s="14"/>
      <c r="R961" s="14"/>
      <c r="S961" s="14"/>
      <c r="T961" s="14"/>
      <c r="U961" s="14"/>
      <c r="V961" s="14"/>
      <c r="W961" s="14"/>
      <c r="X961" s="14"/>
      <c r="Y961" s="14"/>
      <c r="Z961" s="14"/>
      <c r="AA961" s="14"/>
      <c r="AB961" s="14"/>
    </row>
    <row r="962" ht="12.75" customHeight="1">
      <c r="A962" s="14"/>
      <c r="B962" s="14"/>
      <c r="C962" s="14"/>
      <c r="D962" s="14"/>
      <c r="E962" s="14"/>
      <c r="F962" s="14"/>
      <c r="G962" s="14"/>
      <c r="H962" s="14"/>
      <c r="I962" s="14"/>
      <c r="J962" s="14"/>
      <c r="K962" s="14"/>
      <c r="L962" s="14"/>
      <c r="M962" s="14"/>
      <c r="N962" s="14"/>
      <c r="O962" s="14"/>
      <c r="P962" s="14"/>
      <c r="Q962" s="14"/>
      <c r="R962" s="14"/>
      <c r="S962" s="14"/>
      <c r="T962" s="14"/>
      <c r="U962" s="14"/>
      <c r="V962" s="14"/>
      <c r="W962" s="14"/>
      <c r="X962" s="14"/>
      <c r="Y962" s="14"/>
      <c r="Z962" s="14"/>
      <c r="AA962" s="14"/>
      <c r="AB962" s="14"/>
    </row>
    <row r="963" ht="12.75" customHeight="1">
      <c r="A963" s="14"/>
      <c r="B963" s="14"/>
      <c r="C963" s="14"/>
      <c r="D963" s="14"/>
      <c r="E963" s="14"/>
      <c r="F963" s="14"/>
      <c r="G963" s="14"/>
      <c r="H963" s="14"/>
      <c r="I963" s="14"/>
      <c r="J963" s="14"/>
      <c r="K963" s="14"/>
      <c r="L963" s="14"/>
      <c r="M963" s="14"/>
      <c r="N963" s="14"/>
      <c r="O963" s="14"/>
      <c r="P963" s="14"/>
      <c r="Q963" s="14"/>
      <c r="R963" s="14"/>
      <c r="S963" s="14"/>
      <c r="T963" s="14"/>
      <c r="U963" s="14"/>
      <c r="V963" s="14"/>
      <c r="W963" s="14"/>
      <c r="X963" s="14"/>
      <c r="Y963" s="14"/>
      <c r="Z963" s="14"/>
      <c r="AA963" s="14"/>
      <c r="AB963" s="14"/>
    </row>
    <row r="964" ht="12.75" customHeight="1">
      <c r="A964" s="14"/>
      <c r="B964" s="14"/>
      <c r="C964" s="14"/>
      <c r="D964" s="14"/>
      <c r="E964" s="14"/>
      <c r="F964" s="14"/>
      <c r="G964" s="14"/>
      <c r="H964" s="14"/>
      <c r="I964" s="14"/>
      <c r="J964" s="14"/>
      <c r="K964" s="14"/>
      <c r="L964" s="14"/>
      <c r="M964" s="14"/>
      <c r="N964" s="14"/>
      <c r="O964" s="14"/>
      <c r="P964" s="14"/>
      <c r="Q964" s="14"/>
      <c r="R964" s="14"/>
      <c r="S964" s="14"/>
      <c r="T964" s="14"/>
      <c r="U964" s="14"/>
      <c r="V964" s="14"/>
      <c r="W964" s="14"/>
      <c r="X964" s="14"/>
      <c r="Y964" s="14"/>
      <c r="Z964" s="14"/>
      <c r="AA964" s="14"/>
      <c r="AB964" s="14"/>
    </row>
    <row r="965" ht="12.75" customHeight="1">
      <c r="A965" s="14"/>
      <c r="B965" s="14"/>
      <c r="C965" s="14"/>
      <c r="D965" s="14"/>
      <c r="E965" s="14"/>
      <c r="F965" s="14"/>
      <c r="G965" s="14"/>
      <c r="H965" s="14"/>
      <c r="I965" s="14"/>
      <c r="J965" s="14"/>
      <c r="K965" s="14"/>
      <c r="L965" s="14"/>
      <c r="M965" s="14"/>
      <c r="N965" s="14"/>
      <c r="O965" s="14"/>
      <c r="P965" s="14"/>
      <c r="Q965" s="14"/>
      <c r="R965" s="14"/>
      <c r="S965" s="14"/>
      <c r="T965" s="14"/>
      <c r="U965" s="14"/>
      <c r="V965" s="14"/>
      <c r="W965" s="14"/>
      <c r="X965" s="14"/>
      <c r="Y965" s="14"/>
      <c r="Z965" s="14"/>
      <c r="AA965" s="14"/>
      <c r="AB965" s="14"/>
    </row>
    <row r="966" ht="12.75" customHeight="1">
      <c r="A966" s="14"/>
      <c r="B966" s="14"/>
      <c r="C966" s="14"/>
      <c r="D966" s="14"/>
      <c r="E966" s="14"/>
      <c r="F966" s="14"/>
      <c r="G966" s="14"/>
      <c r="H966" s="14"/>
      <c r="I966" s="14"/>
      <c r="J966" s="14"/>
      <c r="K966" s="14"/>
      <c r="L966" s="14"/>
      <c r="M966" s="14"/>
      <c r="N966" s="14"/>
      <c r="O966" s="14"/>
      <c r="P966" s="14"/>
      <c r="Q966" s="14"/>
      <c r="R966" s="14"/>
      <c r="S966" s="14"/>
      <c r="T966" s="14"/>
      <c r="U966" s="14"/>
      <c r="V966" s="14"/>
      <c r="W966" s="14"/>
      <c r="X966" s="14"/>
      <c r="Y966" s="14"/>
      <c r="Z966" s="14"/>
      <c r="AA966" s="14"/>
      <c r="AB966" s="14"/>
    </row>
    <row r="967" ht="12.75" customHeight="1">
      <c r="A967" s="14"/>
      <c r="B967" s="14"/>
      <c r="C967" s="14"/>
      <c r="D967" s="14"/>
      <c r="E967" s="14"/>
      <c r="F967" s="14"/>
      <c r="G967" s="14"/>
      <c r="H967" s="14"/>
      <c r="I967" s="14"/>
      <c r="J967" s="14"/>
      <c r="K967" s="14"/>
      <c r="L967" s="14"/>
      <c r="M967" s="14"/>
      <c r="N967" s="14"/>
      <c r="O967" s="14"/>
      <c r="P967" s="14"/>
      <c r="Q967" s="14"/>
      <c r="R967" s="14"/>
      <c r="S967" s="14"/>
      <c r="T967" s="14"/>
      <c r="U967" s="14"/>
      <c r="V967" s="14"/>
      <c r="W967" s="14"/>
      <c r="X967" s="14"/>
      <c r="Y967" s="14"/>
      <c r="Z967" s="14"/>
      <c r="AA967" s="14"/>
      <c r="AB967" s="14"/>
    </row>
    <row r="968" ht="12.75" customHeight="1">
      <c r="A968" s="14"/>
      <c r="B968" s="14"/>
      <c r="C968" s="14"/>
      <c r="D968" s="14"/>
      <c r="E968" s="14"/>
      <c r="F968" s="14"/>
      <c r="G968" s="14"/>
      <c r="H968" s="14"/>
      <c r="I968" s="14"/>
      <c r="J968" s="14"/>
      <c r="K968" s="14"/>
      <c r="L968" s="14"/>
      <c r="M968" s="14"/>
      <c r="N968" s="14"/>
      <c r="O968" s="14"/>
      <c r="P968" s="14"/>
      <c r="Q968" s="14"/>
      <c r="R968" s="14"/>
      <c r="S968" s="14"/>
      <c r="T968" s="14"/>
      <c r="U968" s="14"/>
      <c r="V968" s="14"/>
      <c r="W968" s="14"/>
      <c r="X968" s="14"/>
      <c r="Y968" s="14"/>
      <c r="Z968" s="14"/>
      <c r="AA968" s="14"/>
      <c r="AB968" s="14"/>
    </row>
    <row r="969" ht="12.75" customHeight="1">
      <c r="A969" s="14"/>
      <c r="B969" s="14"/>
      <c r="C969" s="14"/>
      <c r="D969" s="14"/>
      <c r="E969" s="14"/>
      <c r="F969" s="14"/>
      <c r="G969" s="14"/>
      <c r="H969" s="14"/>
      <c r="I969" s="14"/>
      <c r="J969" s="14"/>
      <c r="K969" s="14"/>
      <c r="L969" s="14"/>
      <c r="M969" s="14"/>
      <c r="N969" s="14"/>
      <c r="O969" s="14"/>
      <c r="P969" s="14"/>
      <c r="Q969" s="14"/>
      <c r="R969" s="14"/>
      <c r="S969" s="14"/>
      <c r="T969" s="14"/>
      <c r="U969" s="14"/>
      <c r="V969" s="14"/>
      <c r="W969" s="14"/>
      <c r="X969" s="14"/>
      <c r="Y969" s="14"/>
      <c r="Z969" s="14"/>
      <c r="AA969" s="14"/>
      <c r="AB969" s="14"/>
    </row>
    <row r="970" ht="12.75" customHeight="1">
      <c r="A970" s="14"/>
      <c r="B970" s="14"/>
      <c r="C970" s="14"/>
      <c r="D970" s="14"/>
      <c r="E970" s="14"/>
      <c r="F970" s="14"/>
      <c r="G970" s="14"/>
      <c r="H970" s="14"/>
      <c r="I970" s="14"/>
      <c r="J970" s="14"/>
      <c r="K970" s="14"/>
      <c r="L970" s="14"/>
      <c r="M970" s="14"/>
      <c r="N970" s="14"/>
      <c r="O970" s="14"/>
      <c r="P970" s="14"/>
      <c r="Q970" s="14"/>
      <c r="R970" s="14"/>
      <c r="S970" s="14"/>
      <c r="T970" s="14"/>
      <c r="U970" s="14"/>
      <c r="V970" s="14"/>
      <c r="W970" s="14"/>
      <c r="X970" s="14"/>
      <c r="Y970" s="14"/>
      <c r="Z970" s="14"/>
      <c r="AA970" s="14"/>
      <c r="AB970" s="14"/>
    </row>
    <row r="971" ht="12.75" customHeight="1">
      <c r="A971" s="14"/>
      <c r="B971" s="14"/>
      <c r="C971" s="14"/>
      <c r="D971" s="14"/>
      <c r="E971" s="14"/>
      <c r="F971" s="14"/>
      <c r="G971" s="14"/>
      <c r="H971" s="14"/>
      <c r="I971" s="14"/>
      <c r="J971" s="14"/>
      <c r="K971" s="14"/>
      <c r="L971" s="14"/>
      <c r="M971" s="14"/>
      <c r="N971" s="14"/>
      <c r="O971" s="14"/>
      <c r="P971" s="14"/>
      <c r="Q971" s="14"/>
      <c r="R971" s="14"/>
      <c r="S971" s="14"/>
      <c r="T971" s="14"/>
      <c r="U971" s="14"/>
      <c r="V971" s="14"/>
      <c r="W971" s="14"/>
      <c r="X971" s="14"/>
      <c r="Y971" s="14"/>
      <c r="Z971" s="14"/>
      <c r="AA971" s="14"/>
      <c r="AB971" s="14"/>
    </row>
    <row r="972" ht="12.75" customHeight="1">
      <c r="A972" s="14"/>
      <c r="B972" s="14"/>
      <c r="C972" s="14"/>
      <c r="D972" s="14"/>
      <c r="E972" s="14"/>
      <c r="F972" s="14"/>
      <c r="G972" s="14"/>
      <c r="H972" s="14"/>
      <c r="I972" s="14"/>
      <c r="J972" s="14"/>
      <c r="K972" s="14"/>
      <c r="L972" s="14"/>
      <c r="M972" s="14"/>
      <c r="N972" s="14"/>
      <c r="O972" s="14"/>
      <c r="P972" s="14"/>
      <c r="Q972" s="14"/>
      <c r="R972" s="14"/>
      <c r="S972" s="14"/>
      <c r="T972" s="14"/>
      <c r="U972" s="14"/>
      <c r="V972" s="14"/>
      <c r="W972" s="14"/>
      <c r="X972" s="14"/>
      <c r="Y972" s="14"/>
      <c r="Z972" s="14"/>
      <c r="AA972" s="14"/>
      <c r="AB972" s="14"/>
    </row>
    <row r="973" ht="12.75" customHeight="1">
      <c r="A973" s="14"/>
      <c r="B973" s="14"/>
      <c r="C973" s="14"/>
      <c r="D973" s="14"/>
      <c r="E973" s="14"/>
      <c r="F973" s="14"/>
      <c r="G973" s="14"/>
      <c r="H973" s="14"/>
      <c r="I973" s="14"/>
      <c r="J973" s="14"/>
      <c r="K973" s="14"/>
      <c r="L973" s="14"/>
      <c r="M973" s="14"/>
      <c r="N973" s="14"/>
      <c r="O973" s="14"/>
      <c r="P973" s="14"/>
      <c r="Q973" s="14"/>
      <c r="R973" s="14"/>
      <c r="S973" s="14"/>
      <c r="T973" s="14"/>
      <c r="U973" s="14"/>
      <c r="V973" s="14"/>
      <c r="W973" s="14"/>
      <c r="X973" s="14"/>
      <c r="Y973" s="14"/>
      <c r="Z973" s="14"/>
      <c r="AA973" s="14"/>
      <c r="AB973" s="14"/>
    </row>
    <row r="974" ht="12.75" customHeight="1">
      <c r="A974" s="14"/>
      <c r="B974" s="14"/>
      <c r="C974" s="14"/>
      <c r="D974" s="14"/>
      <c r="E974" s="14"/>
      <c r="F974" s="14"/>
      <c r="G974" s="14"/>
      <c r="H974" s="14"/>
      <c r="I974" s="14"/>
      <c r="J974" s="14"/>
      <c r="K974" s="14"/>
      <c r="L974" s="14"/>
      <c r="M974" s="14"/>
      <c r="N974" s="14"/>
      <c r="O974" s="14"/>
      <c r="P974" s="14"/>
      <c r="Q974" s="14"/>
      <c r="R974" s="14"/>
      <c r="S974" s="14"/>
      <c r="T974" s="14"/>
      <c r="U974" s="14"/>
      <c r="V974" s="14"/>
      <c r="W974" s="14"/>
      <c r="X974" s="14"/>
      <c r="Y974" s="14"/>
      <c r="Z974" s="14"/>
      <c r="AA974" s="14"/>
      <c r="AB974" s="14"/>
    </row>
    <row r="975" ht="12.75" customHeight="1">
      <c r="A975" s="14"/>
      <c r="B975" s="14"/>
      <c r="C975" s="14"/>
      <c r="D975" s="14"/>
      <c r="E975" s="14"/>
      <c r="F975" s="14"/>
      <c r="G975" s="14"/>
      <c r="H975" s="14"/>
      <c r="I975" s="14"/>
      <c r="J975" s="14"/>
      <c r="K975" s="14"/>
      <c r="L975" s="14"/>
      <c r="M975" s="14"/>
      <c r="N975" s="14"/>
      <c r="O975" s="14"/>
      <c r="P975" s="14"/>
      <c r="Q975" s="14"/>
      <c r="R975" s="14"/>
      <c r="S975" s="14"/>
      <c r="T975" s="14"/>
      <c r="U975" s="14"/>
      <c r="V975" s="14"/>
      <c r="W975" s="14"/>
      <c r="X975" s="14"/>
      <c r="Y975" s="14"/>
      <c r="Z975" s="14"/>
      <c r="AA975" s="14"/>
      <c r="AB975" s="14"/>
    </row>
    <row r="976" ht="12.75" customHeight="1">
      <c r="A976" s="14"/>
      <c r="B976" s="14"/>
      <c r="C976" s="14"/>
      <c r="D976" s="14"/>
      <c r="E976" s="14"/>
      <c r="F976" s="14"/>
      <c r="G976" s="14"/>
      <c r="H976" s="14"/>
      <c r="I976" s="14"/>
      <c r="J976" s="14"/>
      <c r="K976" s="14"/>
      <c r="L976" s="14"/>
      <c r="M976" s="14"/>
      <c r="N976" s="14"/>
      <c r="O976" s="14"/>
      <c r="P976" s="14"/>
      <c r="Q976" s="14"/>
      <c r="R976" s="14"/>
      <c r="S976" s="14"/>
      <c r="T976" s="14"/>
      <c r="U976" s="14"/>
      <c r="V976" s="14"/>
      <c r="W976" s="14"/>
      <c r="X976" s="14"/>
      <c r="Y976" s="14"/>
      <c r="Z976" s="14"/>
      <c r="AA976" s="14"/>
      <c r="AB976" s="14"/>
    </row>
    <row r="977" ht="12.75" customHeight="1">
      <c r="A977" s="14"/>
      <c r="B977" s="14"/>
      <c r="C977" s="14"/>
      <c r="D977" s="14"/>
      <c r="E977" s="14"/>
      <c r="F977" s="14"/>
      <c r="G977" s="14"/>
      <c r="H977" s="14"/>
      <c r="I977" s="14"/>
      <c r="J977" s="14"/>
      <c r="K977" s="14"/>
      <c r="L977" s="14"/>
      <c r="M977" s="14"/>
      <c r="N977" s="14"/>
      <c r="O977" s="14"/>
      <c r="P977" s="14"/>
      <c r="Q977" s="14"/>
      <c r="R977" s="14"/>
      <c r="S977" s="14"/>
      <c r="T977" s="14"/>
      <c r="U977" s="14"/>
      <c r="V977" s="14"/>
      <c r="W977" s="14"/>
      <c r="X977" s="14"/>
      <c r="Y977" s="14"/>
      <c r="Z977" s="14"/>
      <c r="AA977" s="14"/>
      <c r="AB977" s="14"/>
    </row>
    <row r="978" ht="12.75" customHeight="1">
      <c r="A978" s="14"/>
      <c r="B978" s="14"/>
      <c r="C978" s="14"/>
      <c r="D978" s="14"/>
      <c r="E978" s="14"/>
      <c r="F978" s="14"/>
      <c r="G978" s="14"/>
      <c r="H978" s="14"/>
      <c r="I978" s="14"/>
      <c r="J978" s="14"/>
      <c r="K978" s="14"/>
      <c r="L978" s="14"/>
      <c r="M978" s="14"/>
      <c r="N978" s="14"/>
      <c r="O978" s="14"/>
      <c r="P978" s="14"/>
      <c r="Q978" s="14"/>
      <c r="R978" s="14"/>
      <c r="S978" s="14"/>
      <c r="T978" s="14"/>
      <c r="U978" s="14"/>
      <c r="V978" s="14"/>
      <c r="W978" s="14"/>
      <c r="X978" s="14"/>
      <c r="Y978" s="14"/>
      <c r="Z978" s="14"/>
      <c r="AA978" s="14"/>
      <c r="AB978" s="14"/>
    </row>
    <row r="979" ht="12.75" customHeight="1">
      <c r="A979" s="14"/>
      <c r="B979" s="14"/>
      <c r="C979" s="14"/>
      <c r="D979" s="14"/>
      <c r="E979" s="14"/>
      <c r="F979" s="14"/>
      <c r="G979" s="14"/>
      <c r="H979" s="14"/>
      <c r="I979" s="14"/>
      <c r="J979" s="14"/>
      <c r="K979" s="14"/>
      <c r="L979" s="14"/>
      <c r="M979" s="14"/>
      <c r="N979" s="14"/>
      <c r="O979" s="14"/>
      <c r="P979" s="14"/>
      <c r="Q979" s="14"/>
      <c r="R979" s="14"/>
      <c r="S979" s="14"/>
      <c r="T979" s="14"/>
      <c r="U979" s="14"/>
      <c r="V979" s="14"/>
      <c r="W979" s="14"/>
      <c r="X979" s="14"/>
      <c r="Y979" s="14"/>
      <c r="Z979" s="14"/>
      <c r="AA979" s="14"/>
      <c r="AB979" s="14"/>
    </row>
    <row r="980" ht="12.75" customHeight="1">
      <c r="A980" s="14"/>
      <c r="B980" s="14"/>
      <c r="C980" s="14"/>
      <c r="D980" s="14"/>
      <c r="E980" s="14"/>
      <c r="F980" s="14"/>
      <c r="G980" s="14"/>
      <c r="H980" s="14"/>
      <c r="I980" s="14"/>
      <c r="J980" s="14"/>
      <c r="K980" s="14"/>
      <c r="L980" s="14"/>
      <c r="M980" s="14"/>
      <c r="N980" s="14"/>
      <c r="O980" s="14"/>
      <c r="P980" s="14"/>
      <c r="Q980" s="14"/>
      <c r="R980" s="14"/>
      <c r="S980" s="14"/>
      <c r="T980" s="14"/>
      <c r="U980" s="14"/>
      <c r="V980" s="14"/>
      <c r="W980" s="14"/>
      <c r="X980" s="14"/>
      <c r="Y980" s="14"/>
      <c r="Z980" s="14"/>
      <c r="AA980" s="14"/>
      <c r="AB980" s="14"/>
    </row>
    <row r="981" ht="12.75" customHeight="1">
      <c r="A981" s="14"/>
      <c r="B981" s="14"/>
      <c r="C981" s="14"/>
      <c r="D981" s="14"/>
      <c r="E981" s="14"/>
      <c r="F981" s="14"/>
      <c r="G981" s="14"/>
      <c r="H981" s="14"/>
      <c r="I981" s="14"/>
      <c r="J981" s="14"/>
      <c r="K981" s="14"/>
      <c r="L981" s="14"/>
      <c r="M981" s="14"/>
      <c r="N981" s="14"/>
      <c r="O981" s="14"/>
      <c r="P981" s="14"/>
      <c r="Q981" s="14"/>
      <c r="R981" s="14"/>
      <c r="S981" s="14"/>
      <c r="T981" s="14"/>
      <c r="U981" s="14"/>
      <c r="V981" s="14"/>
      <c r="W981" s="14"/>
      <c r="X981" s="14"/>
      <c r="Y981" s="14"/>
      <c r="Z981" s="14"/>
      <c r="AA981" s="14"/>
      <c r="AB981" s="14"/>
    </row>
    <row r="982" ht="12.75" customHeight="1">
      <c r="A982" s="14"/>
      <c r="B982" s="14"/>
      <c r="C982" s="14"/>
      <c r="D982" s="14"/>
      <c r="E982" s="14"/>
      <c r="F982" s="14"/>
      <c r="G982" s="14"/>
      <c r="H982" s="14"/>
      <c r="I982" s="14"/>
      <c r="J982" s="14"/>
      <c r="K982" s="14"/>
      <c r="L982" s="14"/>
      <c r="M982" s="14"/>
      <c r="N982" s="14"/>
      <c r="O982" s="14"/>
      <c r="P982" s="14"/>
      <c r="Q982" s="14"/>
      <c r="R982" s="14"/>
      <c r="S982" s="14"/>
      <c r="T982" s="14"/>
      <c r="U982" s="14"/>
      <c r="V982" s="14"/>
      <c r="W982" s="14"/>
      <c r="X982" s="14"/>
      <c r="Y982" s="14"/>
      <c r="Z982" s="14"/>
      <c r="AA982" s="14"/>
      <c r="AB982" s="14"/>
    </row>
    <row r="983" ht="12.75" customHeight="1">
      <c r="A983" s="14"/>
      <c r="B983" s="14"/>
      <c r="C983" s="14"/>
      <c r="D983" s="14"/>
      <c r="E983" s="14"/>
      <c r="F983" s="14"/>
      <c r="G983" s="14"/>
      <c r="H983" s="14"/>
      <c r="I983" s="14"/>
      <c r="J983" s="14"/>
      <c r="K983" s="14"/>
      <c r="L983" s="14"/>
      <c r="M983" s="14"/>
      <c r="N983" s="14"/>
      <c r="O983" s="14"/>
      <c r="P983" s="14"/>
      <c r="Q983" s="14"/>
      <c r="R983" s="14"/>
      <c r="S983" s="14"/>
      <c r="T983" s="14"/>
      <c r="U983" s="14"/>
      <c r="V983" s="14"/>
      <c r="W983" s="14"/>
      <c r="X983" s="14"/>
      <c r="Y983" s="14"/>
      <c r="Z983" s="14"/>
      <c r="AA983" s="14"/>
      <c r="AB983" s="14"/>
    </row>
    <row r="984" ht="12.75" customHeight="1">
      <c r="A984" s="14"/>
      <c r="B984" s="14"/>
      <c r="C984" s="14"/>
      <c r="D984" s="14"/>
      <c r="E984" s="14"/>
      <c r="F984" s="14"/>
      <c r="G984" s="14"/>
      <c r="H984" s="14"/>
      <c r="I984" s="14"/>
      <c r="J984" s="14"/>
      <c r="K984" s="14"/>
      <c r="L984" s="14"/>
      <c r="M984" s="14"/>
      <c r="N984" s="14"/>
      <c r="O984" s="14"/>
      <c r="P984" s="14"/>
      <c r="Q984" s="14"/>
      <c r="R984" s="14"/>
      <c r="S984" s="14"/>
      <c r="T984" s="14"/>
      <c r="U984" s="14"/>
      <c r="V984" s="14"/>
      <c r="W984" s="14"/>
      <c r="X984" s="14"/>
      <c r="Y984" s="14"/>
      <c r="Z984" s="14"/>
      <c r="AA984" s="14"/>
      <c r="AB984" s="14"/>
    </row>
    <row r="985" ht="12.75" customHeight="1">
      <c r="A985" s="14"/>
      <c r="B985" s="14"/>
      <c r="C985" s="14"/>
      <c r="D985" s="14"/>
      <c r="E985" s="14"/>
      <c r="F985" s="14"/>
      <c r="G985" s="14"/>
      <c r="H985" s="14"/>
      <c r="I985" s="14"/>
      <c r="J985" s="14"/>
      <c r="K985" s="14"/>
      <c r="L985" s="14"/>
      <c r="M985" s="14"/>
      <c r="N985" s="14"/>
      <c r="O985" s="14"/>
      <c r="P985" s="14"/>
      <c r="Q985" s="14"/>
      <c r="R985" s="14"/>
      <c r="S985" s="14"/>
      <c r="T985" s="14"/>
      <c r="U985" s="14"/>
      <c r="V985" s="14"/>
      <c r="W985" s="14"/>
      <c r="X985" s="14"/>
      <c r="Y985" s="14"/>
      <c r="Z985" s="14"/>
      <c r="AA985" s="14"/>
      <c r="AB985" s="14"/>
    </row>
    <row r="986" ht="12.75" customHeight="1">
      <c r="A986" s="14"/>
      <c r="B986" s="14"/>
      <c r="C986" s="14"/>
      <c r="D986" s="14"/>
      <c r="E986" s="14"/>
      <c r="F986" s="14"/>
      <c r="G986" s="14"/>
      <c r="H986" s="14"/>
      <c r="I986" s="14"/>
      <c r="J986" s="14"/>
      <c r="K986" s="14"/>
      <c r="L986" s="14"/>
      <c r="M986" s="14"/>
      <c r="N986" s="14"/>
      <c r="O986" s="14"/>
      <c r="P986" s="14"/>
      <c r="Q986" s="14"/>
      <c r="R986" s="14"/>
      <c r="S986" s="14"/>
      <c r="T986" s="14"/>
      <c r="U986" s="14"/>
      <c r="V986" s="14"/>
      <c r="W986" s="14"/>
      <c r="X986" s="14"/>
      <c r="Y986" s="14"/>
      <c r="Z986" s="14"/>
      <c r="AA986" s="14"/>
      <c r="AB986" s="14"/>
    </row>
    <row r="987" ht="12.75" customHeight="1">
      <c r="A987" s="14"/>
      <c r="B987" s="14"/>
      <c r="C987" s="14"/>
      <c r="D987" s="14"/>
      <c r="E987" s="14"/>
      <c r="F987" s="14"/>
      <c r="G987" s="14"/>
      <c r="H987" s="14"/>
      <c r="I987" s="14"/>
      <c r="J987" s="14"/>
      <c r="K987" s="14"/>
      <c r="L987" s="14"/>
      <c r="M987" s="14"/>
      <c r="N987" s="14"/>
      <c r="O987" s="14"/>
      <c r="P987" s="14"/>
      <c r="Q987" s="14"/>
      <c r="R987" s="14"/>
      <c r="S987" s="14"/>
      <c r="T987" s="14"/>
      <c r="U987" s="14"/>
      <c r="V987" s="14"/>
      <c r="W987" s="14"/>
      <c r="X987" s="14"/>
      <c r="Y987" s="14"/>
      <c r="Z987" s="14"/>
      <c r="AA987" s="14"/>
      <c r="AB987" s="14"/>
    </row>
    <row r="988" ht="12.75" customHeight="1">
      <c r="A988" s="14"/>
      <c r="B988" s="14"/>
      <c r="C988" s="14"/>
      <c r="D988" s="14"/>
      <c r="E988" s="14"/>
      <c r="F988" s="14"/>
      <c r="G988" s="14"/>
      <c r="H988" s="14"/>
      <c r="I988" s="14"/>
      <c r="J988" s="14"/>
      <c r="K988" s="14"/>
      <c r="L988" s="14"/>
      <c r="M988" s="14"/>
      <c r="N988" s="14"/>
      <c r="O988" s="14"/>
      <c r="P988" s="14"/>
      <c r="Q988" s="14"/>
      <c r="R988" s="14"/>
      <c r="S988" s="14"/>
      <c r="T988" s="14"/>
      <c r="U988" s="14"/>
      <c r="V988" s="14"/>
      <c r="W988" s="14"/>
      <c r="X988" s="14"/>
      <c r="Y988" s="14"/>
      <c r="Z988" s="14"/>
      <c r="AA988" s="14"/>
      <c r="AB988" s="14"/>
    </row>
    <row r="989" ht="12.75" customHeight="1">
      <c r="A989" s="14"/>
      <c r="B989" s="14"/>
      <c r="C989" s="14"/>
      <c r="D989" s="14"/>
      <c r="E989" s="14"/>
      <c r="F989" s="14"/>
      <c r="G989" s="14"/>
      <c r="H989" s="14"/>
      <c r="I989" s="14"/>
      <c r="J989" s="14"/>
      <c r="K989" s="14"/>
      <c r="L989" s="14"/>
      <c r="M989" s="14"/>
      <c r="N989" s="14"/>
      <c r="O989" s="14"/>
      <c r="P989" s="14"/>
      <c r="Q989" s="14"/>
      <c r="R989" s="14"/>
      <c r="S989" s="14"/>
      <c r="T989" s="14"/>
      <c r="U989" s="14"/>
      <c r="V989" s="14"/>
      <c r="W989" s="14"/>
      <c r="X989" s="14"/>
      <c r="Y989" s="14"/>
      <c r="Z989" s="14"/>
      <c r="AA989" s="14"/>
      <c r="AB989" s="14"/>
    </row>
    <row r="990" ht="12.75" customHeight="1">
      <c r="A990" s="14"/>
      <c r="B990" s="14"/>
      <c r="C990" s="14"/>
      <c r="D990" s="14"/>
      <c r="E990" s="14"/>
      <c r="F990" s="14"/>
      <c r="G990" s="14"/>
      <c r="H990" s="14"/>
      <c r="I990" s="14"/>
      <c r="J990" s="14"/>
      <c r="K990" s="14"/>
      <c r="L990" s="14"/>
      <c r="M990" s="14"/>
      <c r="N990" s="14"/>
      <c r="O990" s="14"/>
      <c r="P990" s="14"/>
      <c r="Q990" s="14"/>
      <c r="R990" s="14"/>
      <c r="S990" s="14"/>
      <c r="T990" s="14"/>
      <c r="U990" s="14"/>
      <c r="V990" s="14"/>
      <c r="W990" s="14"/>
      <c r="X990" s="14"/>
      <c r="Y990" s="14"/>
      <c r="Z990" s="14"/>
      <c r="AA990" s="14"/>
      <c r="AB990" s="14"/>
    </row>
    <row r="991" ht="12.75" customHeight="1">
      <c r="A991" s="14"/>
      <c r="B991" s="14"/>
      <c r="C991" s="14"/>
      <c r="D991" s="14"/>
      <c r="E991" s="14"/>
      <c r="F991" s="14"/>
      <c r="G991" s="14"/>
      <c r="H991" s="14"/>
      <c r="I991" s="14"/>
      <c r="J991" s="14"/>
      <c r="K991" s="14"/>
      <c r="L991" s="14"/>
      <c r="M991" s="14"/>
      <c r="N991" s="14"/>
      <c r="O991" s="14"/>
      <c r="P991" s="14"/>
      <c r="Q991" s="14"/>
      <c r="R991" s="14"/>
      <c r="S991" s="14"/>
      <c r="T991" s="14"/>
      <c r="U991" s="14"/>
      <c r="V991" s="14"/>
      <c r="W991" s="14"/>
      <c r="X991" s="14"/>
      <c r="Y991" s="14"/>
      <c r="Z991" s="14"/>
      <c r="AA991" s="14"/>
      <c r="AB991" s="14"/>
    </row>
    <row r="992" ht="12.75" customHeight="1">
      <c r="A992" s="14"/>
      <c r="B992" s="14"/>
      <c r="C992" s="14"/>
      <c r="D992" s="14"/>
      <c r="E992" s="14"/>
      <c r="F992" s="14"/>
      <c r="G992" s="14"/>
      <c r="H992" s="14"/>
      <c r="I992" s="14"/>
      <c r="J992" s="14"/>
      <c r="K992" s="14"/>
      <c r="L992" s="14"/>
      <c r="M992" s="14"/>
      <c r="N992" s="14"/>
      <c r="O992" s="14"/>
      <c r="P992" s="14"/>
      <c r="Q992" s="14"/>
      <c r="R992" s="14"/>
      <c r="S992" s="14"/>
      <c r="T992" s="14"/>
      <c r="U992" s="14"/>
      <c r="V992" s="14"/>
      <c r="W992" s="14"/>
      <c r="X992" s="14"/>
      <c r="Y992" s="14"/>
      <c r="Z992" s="14"/>
      <c r="AA992" s="14"/>
      <c r="AB992" s="14"/>
    </row>
    <row r="993" ht="12.75" customHeight="1">
      <c r="A993" s="14"/>
      <c r="B993" s="14"/>
      <c r="C993" s="14"/>
      <c r="D993" s="14"/>
      <c r="E993" s="14"/>
      <c r="F993" s="14"/>
      <c r="G993" s="14"/>
      <c r="H993" s="14"/>
      <c r="I993" s="14"/>
      <c r="J993" s="14"/>
      <c r="K993" s="14"/>
      <c r="L993" s="14"/>
      <c r="M993" s="14"/>
      <c r="N993" s="14"/>
      <c r="O993" s="14"/>
      <c r="P993" s="14"/>
      <c r="Q993" s="14"/>
      <c r="R993" s="14"/>
      <c r="S993" s="14"/>
      <c r="T993" s="14"/>
      <c r="U993" s="14"/>
      <c r="V993" s="14"/>
      <c r="W993" s="14"/>
      <c r="X993" s="14"/>
      <c r="Y993" s="14"/>
      <c r="Z993" s="14"/>
      <c r="AA993" s="14"/>
      <c r="AB993" s="14"/>
    </row>
    <row r="994" ht="12.75" customHeight="1">
      <c r="A994" s="14"/>
      <c r="B994" s="14"/>
      <c r="C994" s="14"/>
      <c r="D994" s="14"/>
      <c r="E994" s="14"/>
      <c r="F994" s="14"/>
      <c r="G994" s="14"/>
      <c r="H994" s="14"/>
      <c r="I994" s="14"/>
      <c r="J994" s="14"/>
      <c r="K994" s="14"/>
      <c r="L994" s="14"/>
      <c r="M994" s="14"/>
      <c r="N994" s="14"/>
      <c r="O994" s="14"/>
      <c r="P994" s="14"/>
      <c r="Q994" s="14"/>
      <c r="R994" s="14"/>
      <c r="S994" s="14"/>
      <c r="T994" s="14"/>
      <c r="U994" s="14"/>
      <c r="V994" s="14"/>
      <c r="W994" s="14"/>
      <c r="X994" s="14"/>
      <c r="Y994" s="14"/>
      <c r="Z994" s="14"/>
      <c r="AA994" s="14"/>
      <c r="AB994" s="14"/>
    </row>
    <row r="995" ht="12.75" customHeight="1">
      <c r="A995" s="14"/>
      <c r="B995" s="14"/>
      <c r="C995" s="14"/>
      <c r="D995" s="14"/>
      <c r="E995" s="14"/>
      <c r="F995" s="14"/>
      <c r="G995" s="14"/>
      <c r="H995" s="14"/>
      <c r="I995" s="14"/>
      <c r="J995" s="14"/>
      <c r="K995" s="14"/>
      <c r="L995" s="14"/>
      <c r="M995" s="14"/>
      <c r="N995" s="14"/>
      <c r="O995" s="14"/>
      <c r="P995" s="14"/>
      <c r="Q995" s="14"/>
      <c r="R995" s="14"/>
      <c r="S995" s="14"/>
      <c r="T995" s="14"/>
      <c r="U995" s="14"/>
      <c r="V995" s="14"/>
      <c r="W995" s="14"/>
      <c r="X995" s="14"/>
      <c r="Y995" s="14"/>
      <c r="Z995" s="14"/>
      <c r="AA995" s="14"/>
      <c r="AB995" s="14"/>
    </row>
    <row r="996" ht="12.75" customHeight="1">
      <c r="A996" s="14"/>
      <c r="B996" s="14"/>
      <c r="C996" s="14"/>
      <c r="D996" s="14"/>
      <c r="E996" s="14"/>
      <c r="F996" s="14"/>
      <c r="G996" s="14"/>
      <c r="H996" s="14"/>
      <c r="I996" s="14"/>
      <c r="J996" s="14"/>
      <c r="K996" s="14"/>
      <c r="L996" s="14"/>
      <c r="M996" s="14"/>
      <c r="N996" s="14"/>
      <c r="O996" s="14"/>
      <c r="P996" s="14"/>
      <c r="Q996" s="14"/>
      <c r="R996" s="14"/>
      <c r="S996" s="14"/>
      <c r="T996" s="14"/>
      <c r="U996" s="14"/>
      <c r="V996" s="14"/>
      <c r="W996" s="14"/>
      <c r="X996" s="14"/>
      <c r="Y996" s="14"/>
      <c r="Z996" s="14"/>
      <c r="AA996" s="14"/>
      <c r="AB996" s="14"/>
    </row>
    <row r="997" ht="12.75" customHeight="1">
      <c r="A997" s="14"/>
      <c r="B997" s="14"/>
      <c r="C997" s="14"/>
      <c r="D997" s="14"/>
      <c r="E997" s="14"/>
      <c r="F997" s="14"/>
      <c r="G997" s="14"/>
      <c r="H997" s="14"/>
      <c r="I997" s="14"/>
      <c r="J997" s="14"/>
      <c r="K997" s="14"/>
      <c r="L997" s="14"/>
      <c r="M997" s="14"/>
      <c r="N997" s="14"/>
      <c r="O997" s="14"/>
      <c r="P997" s="14"/>
      <c r="Q997" s="14"/>
      <c r="R997" s="14"/>
      <c r="S997" s="14"/>
      <c r="T997" s="14"/>
      <c r="U997" s="14"/>
      <c r="V997" s="14"/>
      <c r="W997" s="14"/>
      <c r="X997" s="14"/>
      <c r="Y997" s="14"/>
      <c r="Z997" s="14"/>
      <c r="AA997" s="14"/>
      <c r="AB997" s="14"/>
    </row>
    <row r="998" ht="12.75" customHeight="1">
      <c r="A998" s="14"/>
      <c r="B998" s="14"/>
      <c r="C998" s="14"/>
      <c r="D998" s="14"/>
      <c r="E998" s="14"/>
      <c r="F998" s="14"/>
      <c r="G998" s="14"/>
      <c r="H998" s="14"/>
      <c r="I998" s="14"/>
      <c r="J998" s="14"/>
      <c r="K998" s="14"/>
      <c r="L998" s="14"/>
      <c r="M998" s="14"/>
      <c r="N998" s="14"/>
      <c r="O998" s="14"/>
      <c r="P998" s="14"/>
      <c r="Q998" s="14"/>
      <c r="R998" s="14"/>
      <c r="S998" s="14"/>
      <c r="T998" s="14"/>
      <c r="U998" s="14"/>
      <c r="V998" s="14"/>
      <c r="W998" s="14"/>
      <c r="X998" s="14"/>
      <c r="Y998" s="14"/>
      <c r="Z998" s="14"/>
      <c r="AA998" s="14"/>
      <c r="AB998" s="14"/>
    </row>
    <row r="999" ht="12.75" customHeight="1">
      <c r="A999" s="14"/>
      <c r="B999" s="14"/>
      <c r="C999" s="14"/>
      <c r="D999" s="14"/>
      <c r="E999" s="14"/>
      <c r="F999" s="14"/>
      <c r="G999" s="14"/>
      <c r="H999" s="14"/>
      <c r="I999" s="14"/>
      <c r="J999" s="14"/>
      <c r="K999" s="14"/>
      <c r="L999" s="14"/>
      <c r="M999" s="14"/>
      <c r="N999" s="14"/>
      <c r="O999" s="14"/>
      <c r="P999" s="14"/>
      <c r="Q999" s="14"/>
      <c r="R999" s="14"/>
      <c r="S999" s="14"/>
      <c r="T999" s="14"/>
      <c r="U999" s="14"/>
      <c r="V999" s="14"/>
      <c r="W999" s="14"/>
      <c r="X999" s="14"/>
      <c r="Y999" s="14"/>
      <c r="Z999" s="14"/>
      <c r="AA999" s="14"/>
      <c r="AB999" s="14"/>
    </row>
    <row r="1000" ht="12.75" customHeight="1">
      <c r="A1000" s="14"/>
      <c r="B1000" s="14"/>
      <c r="C1000" s="14"/>
      <c r="D1000" s="14"/>
      <c r="E1000" s="14"/>
      <c r="F1000" s="14"/>
      <c r="G1000" s="14"/>
      <c r="H1000" s="14"/>
      <c r="I1000" s="14"/>
      <c r="J1000" s="14"/>
      <c r="K1000" s="14"/>
      <c r="L1000" s="14"/>
      <c r="M1000" s="14"/>
      <c r="N1000" s="14"/>
      <c r="O1000" s="14"/>
      <c r="P1000" s="14"/>
      <c r="Q1000" s="14"/>
      <c r="R1000" s="14"/>
      <c r="S1000" s="14"/>
      <c r="T1000" s="14"/>
      <c r="U1000" s="14"/>
      <c r="V1000" s="14"/>
      <c r="W1000" s="14"/>
      <c r="X1000" s="14"/>
      <c r="Y1000" s="14"/>
      <c r="Z1000" s="14"/>
      <c r="AA1000" s="14"/>
      <c r="AB1000" s="14"/>
    </row>
  </sheetData>
  <mergeCells count="78">
    <mergeCell ref="J28:N28"/>
    <mergeCell ref="A27:N27"/>
    <mergeCell ref="A28:I28"/>
    <mergeCell ref="A24:B24"/>
    <mergeCell ref="C24:E24"/>
    <mergeCell ref="A25:N25"/>
    <mergeCell ref="F24:J24"/>
    <mergeCell ref="J31:N31"/>
    <mergeCell ref="J30:N30"/>
    <mergeCell ref="A19:C20"/>
    <mergeCell ref="A18:B18"/>
    <mergeCell ref="A31:I31"/>
    <mergeCell ref="J29:N29"/>
    <mergeCell ref="L18:N18"/>
    <mergeCell ref="D19:N20"/>
    <mergeCell ref="E18:F18"/>
    <mergeCell ref="A29:I29"/>
    <mergeCell ref="A30:I30"/>
    <mergeCell ref="G18:I18"/>
    <mergeCell ref="H17:K17"/>
    <mergeCell ref="D17:G17"/>
    <mergeCell ref="E14:K14"/>
    <mergeCell ref="L17:N17"/>
    <mergeCell ref="L14:M14"/>
    <mergeCell ref="A16:N16"/>
    <mergeCell ref="K13:N13"/>
    <mergeCell ref="H13:J13"/>
    <mergeCell ref="C13:G13"/>
    <mergeCell ref="A13:B13"/>
    <mergeCell ref="A11:B12"/>
    <mergeCell ref="A10:D10"/>
    <mergeCell ref="E10:H10"/>
    <mergeCell ref="A9:H9"/>
    <mergeCell ref="K10:N10"/>
    <mergeCell ref="I10:J10"/>
    <mergeCell ref="I9:N9"/>
    <mergeCell ref="A6:D6"/>
    <mergeCell ref="A5:N5"/>
    <mergeCell ref="E6:N6"/>
    <mergeCell ref="L1:N3"/>
    <mergeCell ref="C1:I3"/>
    <mergeCell ref="A1:B3"/>
    <mergeCell ref="A8:D8"/>
    <mergeCell ref="A7:D7"/>
    <mergeCell ref="I7:J7"/>
    <mergeCell ref="K7:N7"/>
    <mergeCell ref="I8:J8"/>
    <mergeCell ref="K8:N8"/>
    <mergeCell ref="E8:H8"/>
    <mergeCell ref="A34:I34"/>
    <mergeCell ref="J34:N34"/>
    <mergeCell ref="C41:D41"/>
    <mergeCell ref="E41:G41"/>
    <mergeCell ref="A41:B41"/>
    <mergeCell ref="A40:B40"/>
    <mergeCell ref="A38:N39"/>
    <mergeCell ref="A36:N37"/>
    <mergeCell ref="H40:I40"/>
    <mergeCell ref="A42:N42"/>
    <mergeCell ref="A32:I32"/>
    <mergeCell ref="A33:I33"/>
    <mergeCell ref="H41:I41"/>
    <mergeCell ref="G46:N46"/>
    <mergeCell ref="A46:F46"/>
    <mergeCell ref="A45:F45"/>
    <mergeCell ref="G45:N45"/>
    <mergeCell ref="K24:N24"/>
    <mergeCell ref="K21:K22"/>
    <mergeCell ref="A21:E22"/>
    <mergeCell ref="F21:G22"/>
    <mergeCell ref="H23:N23"/>
    <mergeCell ref="A23:G23"/>
    <mergeCell ref="J33:N33"/>
    <mergeCell ref="J32:N32"/>
    <mergeCell ref="C40:D40"/>
    <mergeCell ref="E40:G40"/>
    <mergeCell ref="L40:N40"/>
    <mergeCell ref="L41:N41"/>
  </mergeCells>
  <dataValidations>
    <dataValidation type="list" allowBlank="1" showInputMessage="1" showErrorMessage="1" prompt=" - " sqref="N14">
      <formula1>$R$2:$R$3</formula1>
    </dataValidation>
    <dataValidation type="list" allowBlank="1" showInputMessage="1" showErrorMessage="1" prompt=" - " sqref="C24">
      <formula1>$V$2:$V$4</formula1>
    </dataValidation>
    <dataValidation type="list" allowBlank="1" showInputMessage="1" showErrorMessage="1" prompt=" - " sqref="J41">
      <formula1>$T$5:$T$10</formula1>
    </dataValidation>
    <dataValidation type="list" allowBlank="1" showInputMessage="1" showErrorMessage="1" prompt=" - " sqref="K13">
      <formula1>$S$2:$S$3</formula1>
    </dataValidation>
  </dataValidations>
  <printOptions/>
  <pageMargins bottom="0.75" footer="0.0" header="0.0" left="0.7" right="0.7" top="0.75"/>
  <pageSetup orientation="landscape"/>
  <headerFooter>
    <oddFooter>&amp;RPágina &amp;P de </oddFooter>
  </headerFooter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9.43"/>
    <col customWidth="1" min="2" max="2" width="5.0"/>
    <col customWidth="1" min="3" max="3" width="5.86"/>
    <col customWidth="1" min="4" max="4" width="12.29"/>
    <col customWidth="1" min="5" max="5" width="4.86"/>
    <col customWidth="1" min="6" max="6" width="13.14"/>
    <col customWidth="1" min="7" max="7" width="6.57"/>
    <col customWidth="1" min="8" max="8" width="7.0"/>
    <col customWidth="1" min="9" max="9" width="6.86"/>
    <col customWidth="1" min="10" max="10" width="6.29"/>
    <col customWidth="1" min="11" max="11" width="6.57"/>
    <col customWidth="1" min="12" max="12" width="5.29"/>
    <col customWidth="1" min="13" max="13" width="9.43"/>
    <col customWidth="1" min="14" max="14" width="39.43"/>
    <col customWidth="1" min="15" max="15" width="20.71"/>
    <col customWidth="1" min="16" max="16" width="10.86"/>
    <col customWidth="1" min="17" max="18" width="9.14"/>
    <col customWidth="1" min="19" max="26" width="10.0"/>
  </cols>
  <sheetData>
    <row r="1" ht="12.75" customHeight="1">
      <c r="A1" s="4"/>
      <c r="B1" s="6"/>
      <c r="C1" s="6"/>
      <c r="D1" s="6"/>
      <c r="E1" s="6"/>
      <c r="F1" s="6"/>
      <c r="G1" s="6"/>
      <c r="H1" s="6"/>
      <c r="I1" s="6"/>
      <c r="J1" s="6"/>
      <c r="K1" s="6"/>
      <c r="L1" s="6" t="s">
        <v>3</v>
      </c>
      <c r="M1" s="11"/>
      <c r="N1" s="13" t="s">
        <v>9</v>
      </c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</row>
    <row r="2" ht="12.75" customHeight="1">
      <c r="A2" s="22"/>
      <c r="B2" s="14"/>
      <c r="C2" s="14"/>
      <c r="D2" s="14"/>
      <c r="E2" s="14"/>
      <c r="F2" s="14"/>
      <c r="G2" s="14"/>
      <c r="H2" s="14"/>
      <c r="I2" s="14"/>
      <c r="J2" s="14"/>
      <c r="K2" s="14"/>
      <c r="L2" s="14" t="s">
        <v>13</v>
      </c>
      <c r="M2" s="26"/>
      <c r="N2" s="27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</row>
    <row r="3" ht="12.75" customHeight="1">
      <c r="A3" s="22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26"/>
      <c r="N3" s="27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</row>
    <row r="4" ht="12.75" customHeight="1">
      <c r="A4" s="22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26"/>
      <c r="N4" s="27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</row>
    <row r="5" ht="12.75" customHeight="1">
      <c r="A5" s="22"/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26"/>
      <c r="N5" s="27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</row>
    <row r="6" ht="8.25" customHeight="1">
      <c r="A6" s="22"/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26"/>
      <c r="N6" s="28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</row>
    <row r="7" ht="12.75" customHeight="1">
      <c r="A7" s="29" t="s">
        <v>25</v>
      </c>
      <c r="B7" s="30"/>
      <c r="C7" s="30"/>
      <c r="D7" s="31"/>
      <c r="E7" s="32" t="s">
        <v>28</v>
      </c>
      <c r="F7" s="30"/>
      <c r="G7" s="30"/>
      <c r="H7" s="30"/>
      <c r="I7" s="30"/>
      <c r="J7" s="30"/>
      <c r="K7" s="30"/>
      <c r="L7" s="30"/>
      <c r="M7" s="33"/>
      <c r="N7" s="34" t="s">
        <v>16</v>
      </c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</row>
    <row r="8" ht="15.0" customHeight="1">
      <c r="A8" s="35" t="s">
        <v>17</v>
      </c>
      <c r="B8" s="36" t="s">
        <v>18</v>
      </c>
      <c r="C8" s="30"/>
      <c r="D8" s="30"/>
      <c r="E8" s="31"/>
      <c r="F8" s="37" t="s">
        <v>19</v>
      </c>
      <c r="G8" s="40" t="s">
        <v>20</v>
      </c>
      <c r="H8" s="40" t="s">
        <v>22</v>
      </c>
      <c r="I8" s="40" t="s">
        <v>23</v>
      </c>
      <c r="J8" s="41" t="s">
        <v>24</v>
      </c>
      <c r="K8" s="40" t="s">
        <v>20</v>
      </c>
      <c r="L8" s="40" t="s">
        <v>22</v>
      </c>
      <c r="M8" s="43" t="s">
        <v>23</v>
      </c>
      <c r="N8" s="27"/>
      <c r="O8" s="14"/>
      <c r="P8" s="45">
        <v>9092475.0</v>
      </c>
      <c r="Q8" s="14"/>
      <c r="R8" s="14"/>
      <c r="S8" s="14"/>
      <c r="T8" s="14"/>
      <c r="U8" s="14"/>
      <c r="V8" s="14"/>
      <c r="W8" s="14"/>
      <c r="X8" s="14"/>
      <c r="Y8" s="14"/>
      <c r="Z8" s="14"/>
    </row>
    <row r="9" ht="35.25" customHeight="1">
      <c r="A9" s="47"/>
      <c r="B9" s="48"/>
      <c r="C9" s="30"/>
      <c r="D9" s="30"/>
      <c r="E9" s="31"/>
      <c r="F9" s="50"/>
      <c r="G9" s="51">
        <v>1.0</v>
      </c>
      <c r="H9" s="51">
        <v>8.0</v>
      </c>
      <c r="I9" s="51">
        <v>2016.0</v>
      </c>
      <c r="J9" s="50"/>
      <c r="K9" s="51">
        <v>31.0</v>
      </c>
      <c r="L9" s="51">
        <v>8.0</v>
      </c>
      <c r="M9" s="53">
        <v>2016.0</v>
      </c>
      <c r="N9" s="27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</row>
    <row r="10" ht="12.75" customHeight="1">
      <c r="A10" s="29" t="s">
        <v>42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3"/>
      <c r="N10" s="27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</row>
    <row r="11" ht="12.75" customHeight="1">
      <c r="A11" s="29" t="s">
        <v>44</v>
      </c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3"/>
      <c r="N11" s="28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</row>
    <row r="12" ht="48.0" customHeight="1">
      <c r="A12" s="58" t="s">
        <v>47</v>
      </c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3"/>
      <c r="N12" s="60" t="s">
        <v>49</v>
      </c>
      <c r="O12" s="14"/>
      <c r="P12" s="61"/>
      <c r="Q12" s="61"/>
      <c r="R12" s="61"/>
      <c r="S12" s="61"/>
      <c r="T12" s="61"/>
      <c r="U12" s="61"/>
      <c r="V12" s="61"/>
      <c r="W12" s="61"/>
      <c r="X12" s="61"/>
      <c r="Y12" s="61"/>
      <c r="Z12" s="61"/>
    </row>
    <row r="13" ht="24.0" customHeight="1">
      <c r="A13" s="63" t="s">
        <v>58</v>
      </c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3"/>
      <c r="N13" s="65" t="s">
        <v>52</v>
      </c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</row>
    <row r="14" ht="12.75" customHeight="1">
      <c r="A14" s="67" t="s">
        <v>55</v>
      </c>
      <c r="B14" s="70"/>
      <c r="C14" s="70"/>
      <c r="D14" s="70"/>
      <c r="E14" s="70"/>
      <c r="F14" s="70"/>
      <c r="G14" s="70"/>
      <c r="H14" s="70"/>
      <c r="I14" s="70"/>
      <c r="J14" s="70"/>
      <c r="K14" s="70"/>
      <c r="L14" s="70"/>
      <c r="M14" s="72"/>
      <c r="N14" s="27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</row>
    <row r="15" ht="42.0" customHeight="1">
      <c r="A15" s="74" t="s">
        <v>60</v>
      </c>
      <c r="B15" s="76"/>
      <c r="C15" s="76"/>
      <c r="D15" s="76"/>
      <c r="E15" s="76"/>
      <c r="F15" s="76"/>
      <c r="G15" s="76"/>
      <c r="H15" s="76"/>
      <c r="I15" s="76"/>
      <c r="J15" s="76"/>
      <c r="K15" s="76"/>
      <c r="L15" s="76"/>
      <c r="M15" s="77"/>
      <c r="N15" s="27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</row>
    <row r="16" ht="42.0" customHeight="1">
      <c r="A16" s="79" t="s">
        <v>64</v>
      </c>
      <c r="B16" s="80"/>
      <c r="C16" s="80"/>
      <c r="D16" s="80"/>
      <c r="E16" s="80"/>
      <c r="F16" s="80"/>
      <c r="G16" s="80"/>
      <c r="H16" s="80"/>
      <c r="I16" s="80"/>
      <c r="J16" s="80"/>
      <c r="K16" s="80"/>
      <c r="L16" s="80"/>
      <c r="M16" s="81"/>
      <c r="N16" s="28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</row>
    <row r="17" ht="13.5" customHeight="1">
      <c r="A17" s="83"/>
      <c r="B17" s="86"/>
      <c r="C17" s="86"/>
      <c r="D17" s="86"/>
      <c r="E17" s="86"/>
      <c r="F17" s="86"/>
      <c r="G17" s="86"/>
      <c r="H17" s="86"/>
      <c r="I17" s="86"/>
      <c r="J17" s="86"/>
      <c r="K17" s="86"/>
      <c r="L17" s="86"/>
      <c r="M17" s="89"/>
      <c r="N17" s="91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</row>
    <row r="18" ht="13.5" customHeight="1">
      <c r="A18" s="93" t="s">
        <v>71</v>
      </c>
      <c r="B18" s="94"/>
      <c r="C18" s="94"/>
      <c r="D18" s="94"/>
      <c r="E18" s="94"/>
      <c r="F18" s="94"/>
      <c r="G18" s="94"/>
      <c r="H18" s="94"/>
      <c r="I18" s="94"/>
      <c r="J18" s="94"/>
      <c r="K18" s="94"/>
      <c r="L18" s="94"/>
      <c r="M18" s="96"/>
      <c r="N18" s="91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</row>
    <row r="19" ht="31.5" customHeight="1">
      <c r="A19" s="98" t="s">
        <v>72</v>
      </c>
      <c r="B19" s="86"/>
      <c r="C19" s="86"/>
      <c r="D19" s="86"/>
      <c r="E19" s="86"/>
      <c r="F19" s="86"/>
      <c r="G19" s="86"/>
      <c r="H19" s="86"/>
      <c r="I19" s="86"/>
      <c r="J19" s="86"/>
      <c r="K19" s="86"/>
      <c r="L19" s="86"/>
      <c r="M19" s="89"/>
      <c r="N19" s="34" t="s">
        <v>75</v>
      </c>
      <c r="O19" s="14">
        <v>1.7829636E7</v>
      </c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</row>
    <row r="20" ht="14.25" customHeight="1">
      <c r="A20" s="101"/>
      <c r="M20" s="103"/>
      <c r="N20" s="28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</row>
    <row r="21" ht="12.75" hidden="1" customHeight="1">
      <c r="A21" s="101"/>
      <c r="M21" s="103"/>
      <c r="N21" s="91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</row>
    <row r="22" ht="16.5" hidden="1" customHeight="1">
      <c r="A22" s="101"/>
      <c r="M22" s="103"/>
      <c r="N22" s="91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</row>
    <row r="23" ht="12.75" hidden="1" customHeight="1">
      <c r="A23" s="105"/>
      <c r="B23" s="107"/>
      <c r="C23" s="107"/>
      <c r="D23" s="107"/>
      <c r="E23" s="107"/>
      <c r="F23" s="107"/>
      <c r="G23" s="107"/>
      <c r="H23" s="107"/>
      <c r="I23" s="107"/>
      <c r="J23" s="107"/>
      <c r="K23" s="107"/>
      <c r="L23" s="107"/>
      <c r="M23" s="110"/>
      <c r="N23" s="91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</row>
    <row r="24" ht="49.5" customHeight="1">
      <c r="A24" s="113" t="s">
        <v>80</v>
      </c>
      <c r="B24" s="30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3"/>
      <c r="N24" s="91"/>
      <c r="O24" s="14">
        <f>2593402+648350</f>
        <v>3241752</v>
      </c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</row>
    <row r="25" ht="61.5" customHeight="1">
      <c r="A25" s="118" t="s">
        <v>82</v>
      </c>
      <c r="B25" s="80"/>
      <c r="C25" s="80"/>
      <c r="D25" s="80"/>
      <c r="E25" s="80"/>
      <c r="F25" s="80"/>
      <c r="G25" s="80"/>
      <c r="H25" s="80"/>
      <c r="I25" s="80"/>
      <c r="J25" s="80"/>
      <c r="K25" s="80"/>
      <c r="L25" s="80"/>
      <c r="M25" s="81"/>
      <c r="N25" s="91"/>
      <c r="O25" s="14"/>
      <c r="P25" s="14">
        <v>1.4587884E7</v>
      </c>
      <c r="Q25" s="14"/>
      <c r="R25" s="14"/>
      <c r="S25" s="14"/>
      <c r="T25" s="14"/>
      <c r="U25" s="14"/>
      <c r="V25" s="14"/>
      <c r="W25" s="14"/>
      <c r="X25" s="14"/>
      <c r="Y25" s="14"/>
      <c r="Z25" s="14"/>
    </row>
    <row r="26" ht="20.25" customHeight="1">
      <c r="A26" s="120" t="s">
        <v>83</v>
      </c>
      <c r="B26" s="122" t="s">
        <v>84</v>
      </c>
      <c r="C26" s="30"/>
      <c r="D26" s="30"/>
      <c r="E26" s="31"/>
      <c r="F26" s="122" t="s">
        <v>85</v>
      </c>
      <c r="G26" s="30"/>
      <c r="H26" s="30"/>
      <c r="I26" s="30"/>
      <c r="J26" s="30"/>
      <c r="K26" s="30"/>
      <c r="L26" s="30"/>
      <c r="M26" s="33"/>
      <c r="N26" s="91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</row>
    <row r="27" ht="38.25" customHeight="1">
      <c r="A27" s="124" t="s">
        <v>89</v>
      </c>
      <c r="B27" s="126">
        <v>1.7829636E7</v>
      </c>
      <c r="C27" s="30"/>
      <c r="D27" s="30"/>
      <c r="E27" s="127"/>
      <c r="F27" s="130" t="str">
        <f t="shared" ref="F27:F31" si="1">CONCATENATE(UPPER(CONVERTIRNUM(B27,TRUE)),"( MCTE )")</f>
        <v>#NAME?</v>
      </c>
      <c r="G27" s="30"/>
      <c r="H27" s="30"/>
      <c r="I27" s="30"/>
      <c r="J27" s="30"/>
      <c r="K27" s="30"/>
      <c r="L27" s="30"/>
      <c r="M27" s="33"/>
      <c r="N27" s="65" t="s">
        <v>92</v>
      </c>
      <c r="O27" s="14">
        <v>3109800.0</v>
      </c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</row>
    <row r="28" ht="25.5" customHeight="1">
      <c r="A28" s="132" t="s">
        <v>93</v>
      </c>
      <c r="B28" s="126">
        <f>+B27-648350</f>
        <v>17181286</v>
      </c>
      <c r="C28" s="30"/>
      <c r="D28" s="30"/>
      <c r="E28" s="127"/>
      <c r="F28" s="130" t="str">
        <f t="shared" si="1"/>
        <v>#NAME?</v>
      </c>
      <c r="G28" s="30"/>
      <c r="H28" s="30"/>
      <c r="I28" s="30"/>
      <c r="J28" s="30"/>
      <c r="K28" s="30"/>
      <c r="L28" s="30"/>
      <c r="M28" s="33"/>
      <c r="N28" s="27"/>
      <c r="O28" s="14">
        <v>2.0785288E7</v>
      </c>
      <c r="P28" s="14"/>
      <c r="Q28" s="14"/>
      <c r="R28" s="14">
        <f>17181286+648350</f>
        <v>17829636</v>
      </c>
      <c r="S28" s="14"/>
      <c r="T28" s="14"/>
      <c r="U28" s="14"/>
      <c r="V28" s="14"/>
      <c r="W28" s="14"/>
      <c r="X28" s="14"/>
      <c r="Y28" s="14"/>
      <c r="Z28" s="14"/>
    </row>
    <row r="29" ht="25.5" customHeight="1">
      <c r="A29" s="124" t="s">
        <v>96</v>
      </c>
      <c r="B29" s="126">
        <v>2593402.0</v>
      </c>
      <c r="C29" s="30"/>
      <c r="D29" s="30"/>
      <c r="E29" s="127"/>
      <c r="F29" s="130" t="str">
        <f t="shared" si="1"/>
        <v>#NAME?</v>
      </c>
      <c r="G29" s="30"/>
      <c r="H29" s="30"/>
      <c r="I29" s="30"/>
      <c r="J29" s="30"/>
      <c r="K29" s="30"/>
      <c r="L29" s="30"/>
      <c r="M29" s="33"/>
      <c r="N29" s="27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</row>
    <row r="30" ht="25.5" customHeight="1">
      <c r="A30" s="124" t="s">
        <v>97</v>
      </c>
      <c r="B30" s="126">
        <v>0.0</v>
      </c>
      <c r="C30" s="30"/>
      <c r="D30" s="30"/>
      <c r="E30" s="127"/>
      <c r="F30" s="130" t="str">
        <f t="shared" si="1"/>
        <v>#NAME?</v>
      </c>
      <c r="G30" s="30"/>
      <c r="H30" s="30"/>
      <c r="I30" s="30"/>
      <c r="J30" s="30"/>
      <c r="K30" s="30"/>
      <c r="L30" s="30"/>
      <c r="M30" s="33"/>
      <c r="N30" s="27"/>
      <c r="O30" s="14">
        <f>+B29*0.8</f>
        <v>2074721.6</v>
      </c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</row>
    <row r="31" ht="12.75" customHeight="1">
      <c r="A31" s="124" t="s">
        <v>98</v>
      </c>
      <c r="B31" s="126">
        <f>+B27-B28</f>
        <v>648350</v>
      </c>
      <c r="C31" s="30"/>
      <c r="D31" s="30"/>
      <c r="E31" s="127"/>
      <c r="F31" s="130" t="str">
        <f t="shared" si="1"/>
        <v>#NAME?</v>
      </c>
      <c r="G31" s="30"/>
      <c r="H31" s="30"/>
      <c r="I31" s="30"/>
      <c r="J31" s="30"/>
      <c r="K31" s="30"/>
      <c r="L31" s="30"/>
      <c r="M31" s="33"/>
      <c r="N31" s="28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</row>
    <row r="32" ht="25.5" customHeight="1">
      <c r="A32" s="124" t="s">
        <v>99</v>
      </c>
      <c r="B32" s="141">
        <f>+(B28*100)/B27</f>
        <v>96.36363861</v>
      </c>
      <c r="C32" s="30"/>
      <c r="D32" s="30"/>
      <c r="E32" s="127"/>
      <c r="F32" s="142" t="s">
        <v>104</v>
      </c>
      <c r="G32" s="30"/>
      <c r="H32" s="30"/>
      <c r="I32" s="30"/>
      <c r="J32" s="30"/>
      <c r="K32" s="30"/>
      <c r="L32" s="30"/>
      <c r="M32" s="33"/>
      <c r="N32" s="144" t="s">
        <v>103</v>
      </c>
      <c r="O32" s="14">
        <v>3241752.0</v>
      </c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</row>
    <row r="33" ht="12.75" customHeight="1">
      <c r="A33" s="146"/>
      <c r="B33" s="148"/>
      <c r="C33" s="148"/>
      <c r="D33" s="150"/>
      <c r="E33" s="150"/>
      <c r="F33" s="152"/>
      <c r="G33" s="152"/>
      <c r="H33" s="152"/>
      <c r="I33" s="152"/>
      <c r="J33" s="152"/>
      <c r="K33" s="152"/>
      <c r="L33" s="152"/>
      <c r="M33" s="154"/>
      <c r="N33" s="156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</row>
    <row r="34" ht="15.0" customHeight="1">
      <c r="A34" s="158" t="s">
        <v>111</v>
      </c>
      <c r="B34" s="76"/>
      <c r="C34" s="76"/>
      <c r="D34" s="76"/>
      <c r="E34" s="76"/>
      <c r="F34" s="76"/>
      <c r="G34" s="76"/>
      <c r="H34" s="76"/>
      <c r="I34" s="76"/>
      <c r="J34" s="76"/>
      <c r="K34" s="76"/>
      <c r="L34" s="76"/>
      <c r="M34" s="77"/>
      <c r="N34" s="162"/>
      <c r="O34" s="14">
        <v>-648350.0</v>
      </c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</row>
    <row r="35" ht="4.5" customHeight="1">
      <c r="A35" s="158"/>
      <c r="B35" s="76"/>
      <c r="C35" s="76"/>
      <c r="D35" s="76"/>
      <c r="E35" s="76"/>
      <c r="F35" s="76"/>
      <c r="G35" s="76"/>
      <c r="H35" s="76"/>
      <c r="I35" s="76"/>
      <c r="J35" s="76"/>
      <c r="K35" s="76"/>
      <c r="L35" s="76"/>
      <c r="M35" s="77"/>
      <c r="N35" s="162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</row>
    <row r="36" ht="12.75" customHeight="1">
      <c r="A36" s="166" t="s">
        <v>115</v>
      </c>
      <c r="B36" s="167"/>
      <c r="C36" s="167"/>
      <c r="D36" s="167"/>
      <c r="E36" s="167"/>
      <c r="F36" s="167"/>
      <c r="G36" s="167"/>
      <c r="H36" s="167"/>
      <c r="I36" s="167"/>
      <c r="J36" s="167"/>
      <c r="K36" s="167"/>
      <c r="L36" s="167"/>
      <c r="M36" s="169"/>
      <c r="N36" s="162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</row>
    <row r="37" ht="30.75" customHeight="1">
      <c r="A37" s="105"/>
      <c r="B37" s="107"/>
      <c r="C37" s="107"/>
      <c r="D37" s="107"/>
      <c r="E37" s="107"/>
      <c r="F37" s="107"/>
      <c r="G37" s="107"/>
      <c r="H37" s="107"/>
      <c r="I37" s="107"/>
      <c r="J37" s="107"/>
      <c r="K37" s="107"/>
      <c r="L37" s="107"/>
      <c r="M37" s="110"/>
      <c r="N37" s="171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</row>
    <row r="38" ht="12.75" customHeight="1">
      <c r="A38" s="173" t="s">
        <v>116</v>
      </c>
      <c r="B38" s="175" t="s">
        <v>119</v>
      </c>
      <c r="C38" s="30"/>
      <c r="D38" s="30"/>
      <c r="E38" s="31"/>
      <c r="F38" s="177" t="s">
        <v>124</v>
      </c>
      <c r="G38" s="122" t="s">
        <v>125</v>
      </c>
      <c r="H38" s="31"/>
      <c r="I38" s="122" t="s">
        <v>126</v>
      </c>
      <c r="J38" s="31"/>
      <c r="K38" s="122" t="s">
        <v>127</v>
      </c>
      <c r="L38" s="30"/>
      <c r="M38" s="33"/>
      <c r="N38" s="91"/>
      <c r="O38" s="14"/>
      <c r="P38" s="136">
        <f>+B29+B28</f>
        <v>19774688</v>
      </c>
      <c r="Q38" s="14"/>
      <c r="R38" s="14"/>
      <c r="S38" s="14"/>
      <c r="T38" s="14"/>
      <c r="U38" s="14"/>
      <c r="V38" s="14"/>
      <c r="W38" s="14"/>
      <c r="X38" s="14"/>
      <c r="Y38" s="14"/>
      <c r="Z38" s="14"/>
    </row>
    <row r="39" ht="37.5" customHeight="1">
      <c r="A39" s="180"/>
      <c r="B39" s="182">
        <v>3241752.0</v>
      </c>
      <c r="C39" s="30"/>
      <c r="D39" s="30"/>
      <c r="E39" s="31"/>
      <c r="F39" s="184">
        <f>IF(B39&lt;=(1723650),(689450),(B39*0.4))</f>
        <v>1296700.8</v>
      </c>
      <c r="G39" s="186">
        <f>(F39*12.5)/100</f>
        <v>162087.6</v>
      </c>
      <c r="H39" s="31"/>
      <c r="I39" s="186">
        <f>(F39*16)/100</f>
        <v>207472.128</v>
      </c>
      <c r="J39" s="31"/>
      <c r="K39" s="186">
        <f>+I39+G39</f>
        <v>369559.728</v>
      </c>
      <c r="L39" s="30"/>
      <c r="M39" s="33"/>
      <c r="N39" s="188" t="s">
        <v>132</v>
      </c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</row>
    <row r="40" ht="27.0" customHeight="1">
      <c r="A40" s="192" t="s">
        <v>133</v>
      </c>
      <c r="B40" s="70"/>
      <c r="C40" s="70"/>
      <c r="D40" s="70"/>
      <c r="E40" s="70"/>
      <c r="F40" s="70"/>
      <c r="G40" s="70"/>
      <c r="H40" s="70"/>
      <c r="I40" s="70"/>
      <c r="J40" s="70"/>
      <c r="K40" s="70"/>
      <c r="L40" s="70"/>
      <c r="M40" s="72"/>
      <c r="N40" s="194" t="s">
        <v>136</v>
      </c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</row>
    <row r="41" ht="24.0" customHeight="1">
      <c r="A41" s="22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26"/>
      <c r="N41" s="27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</row>
    <row r="42" ht="12.75" customHeight="1">
      <c r="A42" s="22" t="s">
        <v>137</v>
      </c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26"/>
      <c r="N42" s="27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</row>
    <row r="43" ht="15.0" customHeight="1">
      <c r="A43" s="22"/>
      <c r="B43" s="196"/>
      <c r="C43" s="80"/>
      <c r="D43" s="80"/>
      <c r="E43" s="80"/>
      <c r="F43" s="80"/>
      <c r="G43" s="80"/>
      <c r="H43" s="80"/>
      <c r="I43" s="80"/>
      <c r="J43" s="198"/>
      <c r="K43" s="199"/>
      <c r="L43" s="14"/>
      <c r="M43" s="26"/>
      <c r="N43" s="28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</row>
    <row r="44" ht="20.25" customHeight="1">
      <c r="A44" s="201" t="s">
        <v>139</v>
      </c>
      <c r="B44" s="195"/>
      <c r="C44" s="195"/>
      <c r="D44" s="195"/>
      <c r="E44" s="195"/>
      <c r="F44" s="195"/>
      <c r="G44" s="195"/>
      <c r="H44" s="195"/>
      <c r="I44" s="195"/>
      <c r="J44" s="195"/>
      <c r="K44" s="195"/>
      <c r="L44" s="195"/>
      <c r="M44" s="197"/>
      <c r="N44" s="202" t="s">
        <v>142</v>
      </c>
      <c r="O44" s="14"/>
      <c r="P44" s="14"/>
      <c r="Q44" s="14" t="s">
        <v>137</v>
      </c>
      <c r="R44" s="14"/>
      <c r="S44" s="14"/>
      <c r="T44" s="14"/>
      <c r="U44" s="14"/>
      <c r="V44" s="14"/>
      <c r="W44" s="14"/>
      <c r="X44" s="14"/>
      <c r="Y44" s="14"/>
      <c r="Z44" s="14"/>
    </row>
    <row r="45" ht="12.75" customHeight="1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</row>
    <row r="46" ht="12.75" customHeight="1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</row>
    <row r="47" ht="12.75" customHeight="1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</row>
    <row r="48" ht="12.75" customHeight="1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</row>
    <row r="49" ht="12.75" customHeight="1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</row>
    <row r="50" ht="12.75" customHeight="1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</row>
    <row r="51" ht="12.75" customHeight="1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</row>
    <row r="52" ht="12.75" customHeight="1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</row>
    <row r="53" ht="12.75" customHeight="1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</row>
    <row r="54" ht="12.75" customHeight="1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</row>
    <row r="55" ht="12.75" customHeight="1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</row>
    <row r="56" ht="12.75" customHeight="1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</row>
    <row r="57" ht="12.75" customHeight="1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</row>
    <row r="58" ht="12.75" customHeight="1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</row>
    <row r="59" ht="12.75" customHeight="1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</row>
    <row r="60" ht="12.75" customHeight="1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</row>
    <row r="61" ht="12.75" customHeight="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</row>
    <row r="62" ht="12.75" customHeight="1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</row>
    <row r="63" ht="12.75" customHeight="1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</row>
    <row r="64" ht="12.75" customHeight="1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</row>
    <row r="65" ht="12.75" customHeight="1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</row>
    <row r="66" ht="12.75" customHeight="1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</row>
    <row r="67" ht="12.75" customHeight="1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</row>
    <row r="68" ht="12.75" customHeight="1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</row>
    <row r="69" ht="12.75" customHeight="1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</row>
    <row r="70" ht="12.75" customHeight="1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</row>
    <row r="71" ht="12.75" customHeight="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</row>
    <row r="72" ht="12.75" customHeight="1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</row>
    <row r="73" ht="12.75" customHeight="1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</row>
    <row r="74" ht="12.75" customHeight="1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</row>
    <row r="75" ht="12.75" customHeight="1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</row>
    <row r="76" ht="12.75" customHeight="1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</row>
    <row r="77" ht="12.75" customHeight="1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</row>
    <row r="78" ht="12.75" customHeight="1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</row>
    <row r="79" ht="12.75" customHeight="1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</row>
    <row r="80" ht="12.75" customHeight="1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</row>
    <row r="81" ht="12.75" customHeight="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</row>
    <row r="82" ht="12.75" customHeight="1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</row>
    <row r="83" ht="12.75" customHeight="1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</row>
    <row r="84" ht="12.75" customHeight="1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</row>
    <row r="85" ht="12.75" customHeight="1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</row>
    <row r="86" ht="12.75" customHeight="1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</row>
    <row r="87" ht="12.75" customHeight="1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</row>
    <row r="88" ht="12.75" customHeight="1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</row>
    <row r="89" ht="12.75" customHeight="1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</row>
    <row r="90" ht="12.75" customHeight="1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</row>
    <row r="91" ht="12.75" customHeight="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</row>
    <row r="92" ht="12.75" customHeight="1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</row>
    <row r="93" ht="12.75" customHeight="1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</row>
    <row r="94" ht="12.75" customHeight="1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</row>
    <row r="95" ht="12.75" customHeight="1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</row>
    <row r="96" ht="12.75" customHeight="1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</row>
    <row r="97" ht="12.75" customHeight="1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</row>
    <row r="98" ht="12.75" customHeight="1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</row>
    <row r="99" ht="12.75" customHeight="1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</row>
    <row r="100" ht="12.75" customHeight="1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</row>
    <row r="101" ht="12.75" customHeight="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</row>
    <row r="102" ht="12.75" customHeight="1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</row>
    <row r="103" ht="12.75" customHeight="1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</row>
    <row r="104" ht="12.75" customHeight="1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</row>
    <row r="105" ht="12.75" customHeight="1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</row>
    <row r="106" ht="12.75" customHeight="1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</row>
    <row r="107" ht="12.75" customHeight="1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</row>
    <row r="108" ht="12.75" customHeight="1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</row>
    <row r="109" ht="12.75" customHeight="1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</row>
    <row r="110" ht="12.75" customHeight="1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</row>
    <row r="111" ht="12.75" customHeight="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</row>
    <row r="112" ht="12.75" customHeight="1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</row>
    <row r="113" ht="12.75" customHeight="1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</row>
    <row r="114" ht="12.75" customHeight="1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</row>
    <row r="115" ht="12.75" customHeight="1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</row>
    <row r="116" ht="12.75" customHeight="1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</row>
    <row r="117" ht="12.75" customHeight="1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</row>
    <row r="118" ht="12.75" customHeight="1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</row>
    <row r="119" ht="12.75" customHeight="1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</row>
    <row r="120" ht="12.75" customHeight="1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</row>
    <row r="121" ht="12.75" customHeight="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</row>
    <row r="122" ht="12.75" customHeight="1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</row>
    <row r="123" ht="12.75" customHeight="1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</row>
    <row r="124" ht="12.75" customHeight="1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</row>
    <row r="125" ht="12.75" customHeight="1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</row>
    <row r="126" ht="12.75" customHeight="1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</row>
    <row r="127" ht="12.75" customHeight="1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</row>
    <row r="128" ht="12.75" customHeight="1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</row>
    <row r="129" ht="12.75" customHeight="1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</row>
    <row r="130" ht="12.75" customHeight="1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</row>
    <row r="131" ht="12.75" customHeight="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</row>
    <row r="132" ht="12.75" customHeight="1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</row>
    <row r="133" ht="12.75" customHeight="1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</row>
    <row r="134" ht="12.75" customHeight="1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</row>
    <row r="135" ht="12.75" customHeight="1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</row>
    <row r="136" ht="12.75" customHeight="1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</row>
    <row r="137" ht="12.75" customHeight="1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</row>
    <row r="138" ht="12.75" customHeight="1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</row>
    <row r="139" ht="12.75" customHeight="1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</row>
    <row r="140" ht="12.75" customHeight="1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</row>
    <row r="141" ht="12.75" customHeight="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</row>
    <row r="142" ht="12.75" customHeight="1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</row>
    <row r="143" ht="12.75" customHeight="1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</row>
    <row r="144" ht="12.75" customHeight="1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</row>
    <row r="145" ht="12.75" customHeight="1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</row>
    <row r="146" ht="12.75" customHeight="1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</row>
    <row r="147" ht="12.75" customHeight="1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</row>
    <row r="148" ht="12.75" customHeight="1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</row>
    <row r="149" ht="12.75" customHeight="1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</row>
    <row r="150" ht="12.75" customHeight="1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</row>
    <row r="151" ht="12.75" customHeight="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</row>
    <row r="152" ht="12.75" customHeight="1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</row>
    <row r="153" ht="12.75" customHeight="1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</row>
    <row r="154" ht="12.75" customHeight="1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</row>
    <row r="155" ht="12.75" customHeight="1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</row>
    <row r="156" ht="12.75" customHeight="1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</row>
    <row r="157" ht="12.75" customHeight="1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</row>
    <row r="158" ht="12.75" customHeight="1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</row>
    <row r="159" ht="12.75" customHeight="1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</row>
    <row r="160" ht="12.75" customHeight="1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</row>
    <row r="161" ht="12.75" customHeight="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</row>
    <row r="162" ht="12.75" customHeight="1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</row>
    <row r="163" ht="12.75" customHeight="1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</row>
    <row r="164" ht="12.75" customHeight="1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</row>
    <row r="165" ht="12.75" customHeight="1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</row>
    <row r="166" ht="12.75" customHeight="1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</row>
    <row r="167" ht="12.75" customHeight="1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</row>
    <row r="168" ht="12.75" customHeight="1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</row>
    <row r="169" ht="12.75" customHeight="1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</row>
    <row r="170" ht="12.75" customHeight="1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</row>
    <row r="171" ht="12.75" customHeight="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</row>
    <row r="172" ht="12.75" customHeight="1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</row>
    <row r="173" ht="12.75" customHeight="1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</row>
    <row r="174" ht="12.75" customHeight="1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</row>
    <row r="175" ht="12.75" customHeight="1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</row>
    <row r="176" ht="12.75" customHeight="1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</row>
    <row r="177" ht="12.75" customHeight="1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</row>
    <row r="178" ht="12.75" customHeight="1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</row>
    <row r="179" ht="12.75" customHeight="1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</row>
    <row r="180" ht="12.75" customHeight="1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</row>
    <row r="181" ht="12.75" customHeight="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</row>
    <row r="182" ht="12.75" customHeight="1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</row>
    <row r="183" ht="12.75" customHeight="1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</row>
    <row r="184" ht="12.75" customHeight="1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</row>
    <row r="185" ht="12.75" customHeight="1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</row>
    <row r="186" ht="12.75" customHeight="1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</row>
    <row r="187" ht="12.75" customHeight="1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</row>
    <row r="188" ht="12.75" customHeight="1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</row>
    <row r="189" ht="12.75" customHeight="1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</row>
    <row r="190" ht="12.75" customHeight="1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</row>
    <row r="191" ht="12.75" customHeight="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</row>
    <row r="192" ht="12.75" customHeight="1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</row>
    <row r="193" ht="12.75" customHeight="1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</row>
    <row r="194" ht="12.75" customHeight="1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</row>
    <row r="195" ht="12.75" customHeight="1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</row>
    <row r="196" ht="12.75" customHeight="1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</row>
    <row r="197" ht="12.75" customHeight="1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</row>
    <row r="198" ht="12.75" customHeight="1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</row>
    <row r="199" ht="12.75" customHeight="1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</row>
    <row r="200" ht="12.75" customHeight="1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</row>
    <row r="201" ht="12.75" customHeight="1">
      <c r="A201" s="14"/>
      <c r="B201" s="14"/>
      <c r="C201" s="14"/>
      <c r="D201" s="14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4"/>
      <c r="Z201" s="14"/>
    </row>
    <row r="202" ht="12.75" customHeight="1">
      <c r="A202" s="14"/>
      <c r="B202" s="14"/>
      <c r="C202" s="14"/>
      <c r="D202" s="14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  <c r="Y202" s="14"/>
      <c r="Z202" s="14"/>
    </row>
    <row r="203" ht="12.75" customHeight="1">
      <c r="A203" s="14"/>
      <c r="B203" s="14"/>
      <c r="C203" s="14"/>
      <c r="D203" s="14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  <c r="Y203" s="14"/>
      <c r="Z203" s="14"/>
    </row>
    <row r="204" ht="12.75" customHeight="1">
      <c r="A204" s="14"/>
      <c r="B204" s="14"/>
      <c r="C204" s="14"/>
      <c r="D204" s="14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  <c r="Y204" s="14"/>
      <c r="Z204" s="14"/>
    </row>
    <row r="205" ht="12.75" customHeight="1">
      <c r="A205" s="14"/>
      <c r="B205" s="14"/>
      <c r="C205" s="14"/>
      <c r="D205" s="14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14"/>
      <c r="Z205" s="14"/>
    </row>
    <row r="206" ht="12.75" customHeight="1">
      <c r="A206" s="14"/>
      <c r="B206" s="14"/>
      <c r="C206" s="14"/>
      <c r="D206" s="14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  <c r="Y206" s="14"/>
      <c r="Z206" s="14"/>
    </row>
    <row r="207" ht="12.75" customHeight="1">
      <c r="A207" s="14"/>
      <c r="B207" s="14"/>
      <c r="C207" s="14"/>
      <c r="D207" s="14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14"/>
      <c r="Z207" s="14"/>
    </row>
    <row r="208" ht="12.75" customHeight="1">
      <c r="A208" s="14"/>
      <c r="B208" s="14"/>
      <c r="C208" s="14"/>
      <c r="D208" s="14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  <c r="Y208" s="14"/>
      <c r="Z208" s="14"/>
    </row>
    <row r="209" ht="12.75" customHeight="1">
      <c r="A209" s="14"/>
      <c r="B209" s="14"/>
      <c r="C209" s="14"/>
      <c r="D209" s="14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  <c r="Y209" s="14"/>
      <c r="Z209" s="14"/>
    </row>
    <row r="210" ht="12.75" customHeight="1">
      <c r="A210" s="14"/>
      <c r="B210" s="14"/>
      <c r="C210" s="14"/>
      <c r="D210" s="14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</row>
    <row r="211" ht="12.75" customHeight="1">
      <c r="A211" s="14"/>
      <c r="B211" s="14"/>
      <c r="C211" s="14"/>
      <c r="D211" s="14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4"/>
    </row>
    <row r="212" ht="12.75" customHeight="1">
      <c r="A212" s="14"/>
      <c r="B212" s="14"/>
      <c r="C212" s="14"/>
      <c r="D212" s="14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  <c r="Y212" s="14"/>
      <c r="Z212" s="14"/>
    </row>
    <row r="213" ht="12.75" customHeight="1">
      <c r="A213" s="14"/>
      <c r="B213" s="14"/>
      <c r="C213" s="14"/>
      <c r="D213" s="14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14"/>
      <c r="Z213" s="14"/>
    </row>
    <row r="214" ht="12.75" customHeight="1">
      <c r="A214" s="14"/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  <c r="Y214" s="14"/>
      <c r="Z214" s="14"/>
    </row>
    <row r="215" ht="12.75" customHeight="1">
      <c r="A215" s="14"/>
      <c r="B215" s="14"/>
      <c r="C215" s="14"/>
      <c r="D215" s="14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4"/>
    </row>
    <row r="216" ht="12.75" customHeight="1">
      <c r="A216" s="14"/>
      <c r="B216" s="14"/>
      <c r="C216" s="14"/>
      <c r="D216" s="14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  <c r="Z216" s="14"/>
    </row>
    <row r="217" ht="12.75" customHeight="1">
      <c r="A217" s="14"/>
      <c r="B217" s="14"/>
      <c r="C217" s="14"/>
      <c r="D217" s="14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14"/>
      <c r="Z217" s="14"/>
    </row>
    <row r="218" ht="12.75" customHeight="1">
      <c r="A218" s="14"/>
      <c r="B218" s="14"/>
      <c r="C218" s="14"/>
      <c r="D218" s="14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</row>
    <row r="219" ht="12.75" customHeight="1">
      <c r="A219" s="14"/>
      <c r="B219" s="14"/>
      <c r="C219" s="14"/>
      <c r="D219" s="14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4"/>
    </row>
    <row r="220" ht="12.75" customHeight="1">
      <c r="A220" s="14"/>
      <c r="B220" s="14"/>
      <c r="C220" s="14"/>
      <c r="D220" s="14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</row>
    <row r="221" ht="12.75" customHeight="1">
      <c r="A221" s="14"/>
      <c r="B221" s="14"/>
      <c r="C221" s="14"/>
      <c r="D221" s="14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  <c r="Y221" s="14"/>
      <c r="Z221" s="14"/>
    </row>
    <row r="222" ht="12.75" customHeight="1">
      <c r="A222" s="14"/>
      <c r="B222" s="14"/>
      <c r="C222" s="14"/>
      <c r="D222" s="14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  <c r="Y222" s="14"/>
      <c r="Z222" s="14"/>
    </row>
    <row r="223" ht="12.75" customHeight="1">
      <c r="A223" s="14"/>
      <c r="B223" s="14"/>
      <c r="C223" s="14"/>
      <c r="D223" s="14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  <c r="Y223" s="14"/>
      <c r="Z223" s="14"/>
    </row>
    <row r="224" ht="12.75" customHeight="1">
      <c r="A224" s="14"/>
      <c r="B224" s="14"/>
      <c r="C224" s="14"/>
      <c r="D224" s="14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</row>
    <row r="225" ht="12.75" customHeight="1">
      <c r="A225" s="14"/>
      <c r="B225" s="14"/>
      <c r="C225" s="14"/>
      <c r="D225" s="14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4"/>
      <c r="Y225" s="14"/>
      <c r="Z225" s="14"/>
    </row>
    <row r="226" ht="12.75" customHeight="1">
      <c r="A226" s="14"/>
      <c r="B226" s="14"/>
      <c r="C226" s="14"/>
      <c r="D226" s="14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  <c r="Y226" s="14"/>
      <c r="Z226" s="14"/>
    </row>
    <row r="227" ht="12.75" customHeight="1">
      <c r="A227" s="14"/>
      <c r="B227" s="14"/>
      <c r="C227" s="14"/>
      <c r="D227" s="14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4"/>
      <c r="Y227" s="14"/>
      <c r="Z227" s="14"/>
    </row>
    <row r="228" ht="12.75" customHeight="1">
      <c r="A228" s="14"/>
      <c r="B228" s="14"/>
      <c r="C228" s="14"/>
      <c r="D228" s="14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4"/>
      <c r="Y228" s="14"/>
      <c r="Z228" s="14"/>
    </row>
    <row r="229" ht="12.75" customHeight="1">
      <c r="A229" s="14"/>
      <c r="B229" s="14"/>
      <c r="C229" s="14"/>
      <c r="D229" s="14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4"/>
      <c r="Y229" s="14"/>
      <c r="Z229" s="14"/>
    </row>
    <row r="230" ht="12.75" customHeight="1">
      <c r="A230" s="14"/>
      <c r="B230" s="14"/>
      <c r="C230" s="14"/>
      <c r="D230" s="14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4"/>
      <c r="Y230" s="14"/>
      <c r="Z230" s="14"/>
    </row>
    <row r="231" ht="12.75" customHeight="1">
      <c r="A231" s="14"/>
      <c r="B231" s="14"/>
      <c r="C231" s="14"/>
      <c r="D231" s="14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4"/>
      <c r="Y231" s="14"/>
      <c r="Z231" s="14"/>
    </row>
    <row r="232" ht="12.75" customHeight="1">
      <c r="A232" s="14"/>
      <c r="B232" s="14"/>
      <c r="C232" s="14"/>
      <c r="D232" s="14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  <c r="Y232" s="14"/>
      <c r="Z232" s="14"/>
    </row>
    <row r="233" ht="12.75" customHeight="1">
      <c r="A233" s="14"/>
      <c r="B233" s="14"/>
      <c r="C233" s="14"/>
      <c r="D233" s="14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4"/>
      <c r="Y233" s="14"/>
      <c r="Z233" s="14"/>
    </row>
    <row r="234" ht="12.75" customHeight="1">
      <c r="A234" s="14"/>
      <c r="B234" s="14"/>
      <c r="C234" s="14"/>
      <c r="D234" s="14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4"/>
      <c r="Y234" s="14"/>
      <c r="Z234" s="14"/>
    </row>
    <row r="235" ht="12.75" customHeight="1">
      <c r="A235" s="14"/>
      <c r="B235" s="14"/>
      <c r="C235" s="14"/>
      <c r="D235" s="14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4"/>
      <c r="Y235" s="14"/>
      <c r="Z235" s="14"/>
    </row>
    <row r="236" ht="12.75" customHeight="1">
      <c r="A236" s="14"/>
      <c r="B236" s="14"/>
      <c r="C236" s="14"/>
      <c r="D236" s="14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4"/>
      <c r="Y236" s="14"/>
      <c r="Z236" s="14"/>
    </row>
    <row r="237" ht="12.75" customHeight="1">
      <c r="A237" s="14"/>
      <c r="B237" s="14"/>
      <c r="C237" s="14"/>
      <c r="D237" s="14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4"/>
      <c r="Y237" s="14"/>
      <c r="Z237" s="14"/>
    </row>
    <row r="238" ht="12.75" customHeight="1">
      <c r="A238" s="14"/>
      <c r="B238" s="14"/>
      <c r="C238" s="14"/>
      <c r="D238" s="14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  <c r="Y238" s="14"/>
      <c r="Z238" s="14"/>
    </row>
    <row r="239" ht="12.75" customHeight="1">
      <c r="A239" s="14"/>
      <c r="B239" s="14"/>
      <c r="C239" s="14"/>
      <c r="D239" s="14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  <c r="Z239" s="14"/>
    </row>
    <row r="240" ht="12.75" customHeight="1">
      <c r="A240" s="14"/>
      <c r="B240" s="14"/>
      <c r="C240" s="14"/>
      <c r="D240" s="14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4"/>
      <c r="Y240" s="14"/>
      <c r="Z240" s="14"/>
    </row>
    <row r="241" ht="12.75" customHeight="1">
      <c r="A241" s="14"/>
      <c r="B241" s="14"/>
      <c r="C241" s="14"/>
      <c r="D241" s="14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  <c r="Y241" s="14"/>
      <c r="Z241" s="14"/>
    </row>
    <row r="242" ht="12.75" customHeight="1">
      <c r="A242" s="14"/>
      <c r="B242" s="14"/>
      <c r="C242" s="14"/>
      <c r="D242" s="14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4"/>
      <c r="Y242" s="14"/>
      <c r="Z242" s="14"/>
    </row>
    <row r="243" ht="12.75" customHeight="1">
      <c r="A243" s="14"/>
      <c r="B243" s="14"/>
      <c r="C243" s="14"/>
      <c r="D243" s="14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4"/>
      <c r="Y243" s="14"/>
      <c r="Z243" s="14"/>
    </row>
    <row r="244" ht="12.75" customHeight="1">
      <c r="A244" s="14"/>
      <c r="B244" s="14"/>
      <c r="C244" s="14"/>
      <c r="D244" s="14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  <c r="Y244" s="14"/>
      <c r="Z244" s="14"/>
    </row>
    <row r="245" ht="12.75" customHeight="1">
      <c r="A245" s="14"/>
      <c r="B245" s="14"/>
      <c r="C245" s="14"/>
      <c r="D245" s="14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  <c r="Y245" s="14"/>
      <c r="Z245" s="14"/>
    </row>
    <row r="246" ht="12.75" customHeight="1">
      <c r="A246" s="14"/>
      <c r="B246" s="14"/>
      <c r="C246" s="14"/>
      <c r="D246" s="14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4"/>
      <c r="Y246" s="14"/>
      <c r="Z246" s="14"/>
    </row>
    <row r="247" ht="12.75" customHeight="1">
      <c r="A247" s="14"/>
      <c r="B247" s="14"/>
      <c r="C247" s="14"/>
      <c r="D247" s="14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  <c r="Y247" s="14"/>
      <c r="Z247" s="14"/>
    </row>
    <row r="248" ht="12.75" customHeight="1">
      <c r="A248" s="14"/>
      <c r="B248" s="14"/>
      <c r="C248" s="14"/>
      <c r="D248" s="14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4"/>
      <c r="Y248" s="14"/>
      <c r="Z248" s="14"/>
    </row>
    <row r="249" ht="12.75" customHeight="1">
      <c r="A249" s="14"/>
      <c r="B249" s="14"/>
      <c r="C249" s="14"/>
      <c r="D249" s="14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4"/>
      <c r="Y249" s="14"/>
      <c r="Z249" s="14"/>
    </row>
    <row r="250" ht="12.75" customHeight="1">
      <c r="A250" s="14"/>
      <c r="B250" s="14"/>
      <c r="C250" s="14"/>
      <c r="D250" s="14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  <c r="Y250" s="14"/>
      <c r="Z250" s="14"/>
    </row>
    <row r="251" ht="12.75" customHeight="1">
      <c r="A251" s="14"/>
      <c r="B251" s="14"/>
      <c r="C251" s="14"/>
      <c r="D251" s="14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4"/>
      <c r="Y251" s="14"/>
      <c r="Z251" s="14"/>
    </row>
    <row r="252" ht="12.75" customHeight="1">
      <c r="A252" s="14"/>
      <c r="B252" s="14"/>
      <c r="C252" s="14"/>
      <c r="D252" s="14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4"/>
      <c r="Y252" s="14"/>
      <c r="Z252" s="14"/>
    </row>
    <row r="253" ht="12.75" customHeight="1">
      <c r="A253" s="14"/>
      <c r="B253" s="14"/>
      <c r="C253" s="14"/>
      <c r="D253" s="14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4"/>
      <c r="Y253" s="14"/>
      <c r="Z253" s="14"/>
    </row>
    <row r="254" ht="12.75" customHeight="1">
      <c r="A254" s="14"/>
      <c r="B254" s="14"/>
      <c r="C254" s="14"/>
      <c r="D254" s="14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4"/>
      <c r="Y254" s="14"/>
      <c r="Z254" s="14"/>
    </row>
    <row r="255" ht="12.75" customHeight="1">
      <c r="A255" s="14"/>
      <c r="B255" s="14"/>
      <c r="C255" s="14"/>
      <c r="D255" s="14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4"/>
      <c r="Y255" s="14"/>
      <c r="Z255" s="14"/>
    </row>
    <row r="256" ht="12.75" customHeight="1">
      <c r="A256" s="14"/>
      <c r="B256" s="14"/>
      <c r="C256" s="14"/>
      <c r="D256" s="14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4"/>
      <c r="Y256" s="14"/>
      <c r="Z256" s="14"/>
    </row>
    <row r="257" ht="12.75" customHeight="1">
      <c r="A257" s="14"/>
      <c r="B257" s="14"/>
      <c r="C257" s="14"/>
      <c r="D257" s="14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4"/>
      <c r="Y257" s="14"/>
      <c r="Z257" s="14"/>
    </row>
    <row r="258" ht="12.75" customHeight="1">
      <c r="A258" s="14"/>
      <c r="B258" s="14"/>
      <c r="C258" s="14"/>
      <c r="D258" s="14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4"/>
      <c r="Y258" s="14"/>
      <c r="Z258" s="14"/>
    </row>
    <row r="259" ht="12.75" customHeight="1">
      <c r="A259" s="14"/>
      <c r="B259" s="14"/>
      <c r="C259" s="14"/>
      <c r="D259" s="14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4"/>
      <c r="Y259" s="14"/>
      <c r="Z259" s="14"/>
    </row>
    <row r="260" ht="12.75" customHeight="1">
      <c r="A260" s="14"/>
      <c r="B260" s="14"/>
      <c r="C260" s="14"/>
      <c r="D260" s="14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4"/>
      <c r="Y260" s="14"/>
      <c r="Z260" s="14"/>
    </row>
    <row r="261" ht="12.75" customHeight="1">
      <c r="A261" s="14"/>
      <c r="B261" s="14"/>
      <c r="C261" s="14"/>
      <c r="D261" s="14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4"/>
      <c r="Y261" s="14"/>
      <c r="Z261" s="14"/>
    </row>
    <row r="262" ht="12.75" customHeight="1">
      <c r="A262" s="14"/>
      <c r="B262" s="14"/>
      <c r="C262" s="14"/>
      <c r="D262" s="14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4"/>
      <c r="Y262" s="14"/>
      <c r="Z262" s="14"/>
    </row>
    <row r="263" ht="12.75" customHeight="1">
      <c r="A263" s="14"/>
      <c r="B263" s="14"/>
      <c r="C263" s="14"/>
      <c r="D263" s="14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4"/>
      <c r="Y263" s="14"/>
      <c r="Z263" s="14"/>
    </row>
    <row r="264" ht="12.75" customHeight="1">
      <c r="A264" s="14"/>
      <c r="B264" s="14"/>
      <c r="C264" s="14"/>
      <c r="D264" s="14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  <c r="U264" s="14"/>
      <c r="V264" s="14"/>
      <c r="W264" s="14"/>
      <c r="X264" s="14"/>
      <c r="Y264" s="14"/>
      <c r="Z264" s="14"/>
    </row>
    <row r="265" ht="12.75" customHeight="1">
      <c r="A265" s="14"/>
      <c r="B265" s="14"/>
      <c r="C265" s="14"/>
      <c r="D265" s="14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  <c r="U265" s="14"/>
      <c r="V265" s="14"/>
      <c r="W265" s="14"/>
      <c r="X265" s="14"/>
      <c r="Y265" s="14"/>
      <c r="Z265" s="14"/>
    </row>
    <row r="266" ht="12.75" customHeight="1">
      <c r="A266" s="14"/>
      <c r="B266" s="14"/>
      <c r="C266" s="14"/>
      <c r="D266" s="14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14"/>
      <c r="Y266" s="14"/>
      <c r="Z266" s="14"/>
    </row>
    <row r="267" ht="12.75" customHeight="1">
      <c r="A267" s="14"/>
      <c r="B267" s="14"/>
      <c r="C267" s="14"/>
      <c r="D267" s="14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14"/>
      <c r="Y267" s="14"/>
      <c r="Z267" s="14"/>
    </row>
    <row r="268" ht="12.75" customHeight="1">
      <c r="A268" s="14"/>
      <c r="B268" s="14"/>
      <c r="C268" s="14"/>
      <c r="D268" s="14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4"/>
      <c r="W268" s="14"/>
      <c r="X268" s="14"/>
      <c r="Y268" s="14"/>
      <c r="Z268" s="14"/>
    </row>
    <row r="269" ht="12.75" customHeight="1">
      <c r="A269" s="14"/>
      <c r="B269" s="14"/>
      <c r="C269" s="14"/>
      <c r="D269" s="14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  <c r="U269" s="14"/>
      <c r="V269" s="14"/>
      <c r="W269" s="14"/>
      <c r="X269" s="14"/>
      <c r="Y269" s="14"/>
      <c r="Z269" s="14"/>
    </row>
    <row r="270" ht="12.75" customHeight="1">
      <c r="A270" s="14"/>
      <c r="B270" s="14"/>
      <c r="C270" s="14"/>
      <c r="D270" s="14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14"/>
      <c r="Y270" s="14"/>
      <c r="Z270" s="14"/>
    </row>
    <row r="271" ht="12.75" customHeight="1">
      <c r="A271" s="14"/>
      <c r="B271" s="14"/>
      <c r="C271" s="14"/>
      <c r="D271" s="14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4"/>
      <c r="Y271" s="14"/>
      <c r="Z271" s="14"/>
    </row>
    <row r="272" ht="12.75" customHeight="1">
      <c r="A272" s="14"/>
      <c r="B272" s="14"/>
      <c r="C272" s="14"/>
      <c r="D272" s="14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14"/>
      <c r="Y272" s="14"/>
      <c r="Z272" s="14"/>
    </row>
    <row r="273" ht="12.75" customHeight="1">
      <c r="A273" s="14"/>
      <c r="B273" s="14"/>
      <c r="C273" s="14"/>
      <c r="D273" s="14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4"/>
      <c r="Y273" s="14"/>
      <c r="Z273" s="14"/>
    </row>
    <row r="274" ht="12.75" customHeight="1">
      <c r="A274" s="14"/>
      <c r="B274" s="14"/>
      <c r="C274" s="14"/>
      <c r="D274" s="14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4"/>
      <c r="Y274" s="14"/>
      <c r="Z274" s="14"/>
    </row>
    <row r="275" ht="12.75" customHeight="1">
      <c r="A275" s="14"/>
      <c r="B275" s="14"/>
      <c r="C275" s="14"/>
      <c r="D275" s="14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4"/>
      <c r="Y275" s="14"/>
      <c r="Z275" s="14"/>
    </row>
    <row r="276" ht="12.75" customHeight="1">
      <c r="A276" s="14"/>
      <c r="B276" s="14"/>
      <c r="C276" s="14"/>
      <c r="D276" s="14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4"/>
      <c r="Y276" s="14"/>
      <c r="Z276" s="14"/>
    </row>
    <row r="277" ht="12.75" customHeight="1">
      <c r="A277" s="14"/>
      <c r="B277" s="14"/>
      <c r="C277" s="14"/>
      <c r="D277" s="14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4"/>
      <c r="Y277" s="14"/>
      <c r="Z277" s="14"/>
    </row>
    <row r="278" ht="12.75" customHeight="1">
      <c r="A278" s="14"/>
      <c r="B278" s="14"/>
      <c r="C278" s="14"/>
      <c r="D278" s="14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4"/>
      <c r="Y278" s="14"/>
      <c r="Z278" s="14"/>
    </row>
    <row r="279" ht="12.75" customHeight="1">
      <c r="A279" s="14"/>
      <c r="B279" s="14"/>
      <c r="C279" s="14"/>
      <c r="D279" s="14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4"/>
      <c r="Y279" s="14"/>
      <c r="Z279" s="14"/>
    </row>
    <row r="280" ht="12.75" customHeight="1">
      <c r="A280" s="14"/>
      <c r="B280" s="14"/>
      <c r="C280" s="14"/>
      <c r="D280" s="14"/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14"/>
      <c r="Y280" s="14"/>
      <c r="Z280" s="14"/>
    </row>
    <row r="281" ht="12.75" customHeight="1">
      <c r="A281" s="14"/>
      <c r="B281" s="14"/>
      <c r="C281" s="14"/>
      <c r="D281" s="14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4"/>
      <c r="Y281" s="14"/>
      <c r="Z281" s="14"/>
    </row>
    <row r="282" ht="12.75" customHeight="1">
      <c r="A282" s="14"/>
      <c r="B282" s="14"/>
      <c r="C282" s="14"/>
      <c r="D282" s="14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4"/>
      <c r="Y282" s="14"/>
      <c r="Z282" s="14"/>
    </row>
    <row r="283" ht="12.75" customHeight="1">
      <c r="A283" s="14"/>
      <c r="B283" s="14"/>
      <c r="C283" s="14"/>
      <c r="D283" s="14"/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4"/>
      <c r="Y283" s="14"/>
      <c r="Z283" s="14"/>
    </row>
    <row r="284" ht="12.75" customHeight="1">
      <c r="A284" s="14"/>
      <c r="B284" s="14"/>
      <c r="C284" s="14"/>
      <c r="D284" s="14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14"/>
      <c r="Y284" s="14"/>
      <c r="Z284" s="14"/>
    </row>
    <row r="285" ht="12.75" customHeight="1">
      <c r="A285" s="14"/>
      <c r="B285" s="14"/>
      <c r="C285" s="14"/>
      <c r="D285" s="14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  <c r="U285" s="14"/>
      <c r="V285" s="14"/>
      <c r="W285" s="14"/>
      <c r="X285" s="14"/>
      <c r="Y285" s="14"/>
      <c r="Z285" s="14"/>
    </row>
    <row r="286" ht="12.75" customHeight="1">
      <c r="A286" s="14"/>
      <c r="B286" s="14"/>
      <c r="C286" s="14"/>
      <c r="D286" s="14"/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  <c r="U286" s="14"/>
      <c r="V286" s="14"/>
      <c r="W286" s="14"/>
      <c r="X286" s="14"/>
      <c r="Y286" s="14"/>
      <c r="Z286" s="14"/>
    </row>
    <row r="287" ht="12.75" customHeight="1">
      <c r="A287" s="14"/>
      <c r="B287" s="14"/>
      <c r="C287" s="14"/>
      <c r="D287" s="14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  <c r="U287" s="14"/>
      <c r="V287" s="14"/>
      <c r="W287" s="14"/>
      <c r="X287" s="14"/>
      <c r="Y287" s="14"/>
      <c r="Z287" s="14"/>
    </row>
    <row r="288" ht="12.75" customHeight="1">
      <c r="A288" s="14"/>
      <c r="B288" s="14"/>
      <c r="C288" s="14"/>
      <c r="D288" s="14"/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14"/>
      <c r="Y288" s="14"/>
      <c r="Z288" s="14"/>
    </row>
    <row r="289" ht="12.75" customHeight="1">
      <c r="A289" s="14"/>
      <c r="B289" s="14"/>
      <c r="C289" s="14"/>
      <c r="D289" s="14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14"/>
      <c r="Y289" s="14"/>
      <c r="Z289" s="14"/>
    </row>
    <row r="290" ht="12.75" customHeight="1">
      <c r="A290" s="14"/>
      <c r="B290" s="14"/>
      <c r="C290" s="14"/>
      <c r="D290" s="14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  <c r="U290" s="14"/>
      <c r="V290" s="14"/>
      <c r="W290" s="14"/>
      <c r="X290" s="14"/>
      <c r="Y290" s="14"/>
      <c r="Z290" s="14"/>
    </row>
    <row r="291" ht="12.75" customHeight="1">
      <c r="A291" s="14"/>
      <c r="B291" s="14"/>
      <c r="C291" s="14"/>
      <c r="D291" s="14"/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  <c r="U291" s="14"/>
      <c r="V291" s="14"/>
      <c r="W291" s="14"/>
      <c r="X291" s="14"/>
      <c r="Y291" s="14"/>
      <c r="Z291" s="14"/>
    </row>
    <row r="292" ht="12.75" customHeight="1">
      <c r="A292" s="14"/>
      <c r="B292" s="14"/>
      <c r="C292" s="14"/>
      <c r="D292" s="14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  <c r="U292" s="14"/>
      <c r="V292" s="14"/>
      <c r="W292" s="14"/>
      <c r="X292" s="14"/>
      <c r="Y292" s="14"/>
      <c r="Z292" s="14"/>
    </row>
    <row r="293" ht="12.75" customHeight="1">
      <c r="A293" s="14"/>
      <c r="B293" s="14"/>
      <c r="C293" s="14"/>
      <c r="D293" s="14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4"/>
      <c r="Y293" s="14"/>
      <c r="Z293" s="14"/>
    </row>
    <row r="294" ht="12.75" customHeight="1">
      <c r="A294" s="14"/>
      <c r="B294" s="14"/>
      <c r="C294" s="14"/>
      <c r="D294" s="14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  <c r="U294" s="14"/>
      <c r="V294" s="14"/>
      <c r="W294" s="14"/>
      <c r="X294" s="14"/>
      <c r="Y294" s="14"/>
      <c r="Z294" s="14"/>
    </row>
    <row r="295" ht="12.75" customHeight="1">
      <c r="A295" s="14"/>
      <c r="B295" s="14"/>
      <c r="C295" s="14"/>
      <c r="D295" s="14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  <c r="U295" s="14"/>
      <c r="V295" s="14"/>
      <c r="W295" s="14"/>
      <c r="X295" s="14"/>
      <c r="Y295" s="14"/>
      <c r="Z295" s="14"/>
    </row>
    <row r="296" ht="12.75" customHeight="1">
      <c r="A296" s="14"/>
      <c r="B296" s="14"/>
      <c r="C296" s="14"/>
      <c r="D296" s="14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14"/>
      <c r="Y296" s="14"/>
      <c r="Z296" s="14"/>
    </row>
    <row r="297" ht="12.75" customHeight="1">
      <c r="A297" s="14"/>
      <c r="B297" s="14"/>
      <c r="C297" s="14"/>
      <c r="D297" s="14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14"/>
      <c r="Y297" s="14"/>
      <c r="Z297" s="14"/>
    </row>
    <row r="298" ht="12.75" customHeight="1">
      <c r="A298" s="14"/>
      <c r="B298" s="14"/>
      <c r="C298" s="14"/>
      <c r="D298" s="14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  <c r="U298" s="14"/>
      <c r="V298" s="14"/>
      <c r="W298" s="14"/>
      <c r="X298" s="14"/>
      <c r="Y298" s="14"/>
      <c r="Z298" s="14"/>
    </row>
    <row r="299" ht="12.75" customHeight="1">
      <c r="A299" s="14"/>
      <c r="B299" s="14"/>
      <c r="C299" s="14"/>
      <c r="D299" s="14"/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4"/>
      <c r="Y299" s="14"/>
      <c r="Z299" s="14"/>
    </row>
    <row r="300" ht="12.75" customHeight="1">
      <c r="A300" s="14"/>
      <c r="B300" s="14"/>
      <c r="C300" s="14"/>
      <c r="D300" s="14"/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4"/>
      <c r="Y300" s="14"/>
      <c r="Z300" s="14"/>
    </row>
    <row r="301" ht="12.75" customHeight="1">
      <c r="A301" s="14"/>
      <c r="B301" s="14"/>
      <c r="C301" s="14"/>
      <c r="D301" s="14"/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  <c r="U301" s="14"/>
      <c r="V301" s="14"/>
      <c r="W301" s="14"/>
      <c r="X301" s="14"/>
      <c r="Y301" s="14"/>
      <c r="Z301" s="14"/>
    </row>
    <row r="302" ht="12.75" customHeight="1">
      <c r="A302" s="14"/>
      <c r="B302" s="14"/>
      <c r="C302" s="14"/>
      <c r="D302" s="14"/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14"/>
      <c r="Y302" s="14"/>
      <c r="Z302" s="14"/>
    </row>
    <row r="303" ht="12.75" customHeight="1">
      <c r="A303" s="14"/>
      <c r="B303" s="14"/>
      <c r="C303" s="14"/>
      <c r="D303" s="14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4"/>
      <c r="Y303" s="14"/>
      <c r="Z303" s="14"/>
    </row>
    <row r="304" ht="12.75" customHeight="1">
      <c r="A304" s="14"/>
      <c r="B304" s="14"/>
      <c r="C304" s="14"/>
      <c r="D304" s="14"/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4"/>
      <c r="Y304" s="14"/>
      <c r="Z304" s="14"/>
    </row>
    <row r="305" ht="12.75" customHeight="1">
      <c r="A305" s="14"/>
      <c r="B305" s="14"/>
      <c r="C305" s="14"/>
      <c r="D305" s="14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4"/>
      <c r="Y305" s="14"/>
      <c r="Z305" s="14"/>
    </row>
    <row r="306" ht="12.75" customHeight="1">
      <c r="A306" s="14"/>
      <c r="B306" s="14"/>
      <c r="C306" s="14"/>
      <c r="D306" s="14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  <c r="U306" s="14"/>
      <c r="V306" s="14"/>
      <c r="W306" s="14"/>
      <c r="X306" s="14"/>
      <c r="Y306" s="14"/>
      <c r="Z306" s="14"/>
    </row>
    <row r="307" ht="12.75" customHeight="1">
      <c r="A307" s="14"/>
      <c r="B307" s="14"/>
      <c r="C307" s="14"/>
      <c r="D307" s="14"/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4"/>
      <c r="Y307" s="14"/>
      <c r="Z307" s="14"/>
    </row>
    <row r="308" ht="12.75" customHeight="1">
      <c r="A308" s="14"/>
      <c r="B308" s="14"/>
      <c r="C308" s="14"/>
      <c r="D308" s="14"/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4"/>
      <c r="Y308" s="14"/>
      <c r="Z308" s="14"/>
    </row>
    <row r="309" ht="12.75" customHeight="1">
      <c r="A309" s="14"/>
      <c r="B309" s="14"/>
      <c r="C309" s="14"/>
      <c r="D309" s="14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4"/>
      <c r="Y309" s="14"/>
      <c r="Z309" s="14"/>
    </row>
    <row r="310" ht="12.75" customHeight="1">
      <c r="A310" s="14"/>
      <c r="B310" s="14"/>
      <c r="C310" s="14"/>
      <c r="D310" s="14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4"/>
      <c r="Y310" s="14"/>
      <c r="Z310" s="14"/>
    </row>
    <row r="311" ht="12.75" customHeight="1">
      <c r="A311" s="14"/>
      <c r="B311" s="14"/>
      <c r="C311" s="14"/>
      <c r="D311" s="14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X311" s="14"/>
      <c r="Y311" s="14"/>
      <c r="Z311" s="14"/>
    </row>
    <row r="312" ht="12.75" customHeight="1">
      <c r="A312" s="14"/>
      <c r="B312" s="14"/>
      <c r="C312" s="14"/>
      <c r="D312" s="14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4"/>
      <c r="Y312" s="14"/>
      <c r="Z312" s="14"/>
    </row>
    <row r="313" ht="12.75" customHeight="1">
      <c r="A313" s="14"/>
      <c r="B313" s="14"/>
      <c r="C313" s="14"/>
      <c r="D313" s="14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4"/>
      <c r="Y313" s="14"/>
      <c r="Z313" s="14"/>
    </row>
    <row r="314" ht="12.75" customHeight="1">
      <c r="A314" s="14"/>
      <c r="B314" s="14"/>
      <c r="C314" s="14"/>
      <c r="D314" s="14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4"/>
      <c r="Y314" s="14"/>
      <c r="Z314" s="14"/>
    </row>
    <row r="315" ht="12.75" customHeight="1">
      <c r="A315" s="14"/>
      <c r="B315" s="14"/>
      <c r="C315" s="14"/>
      <c r="D315" s="14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14"/>
      <c r="Y315" s="14"/>
      <c r="Z315" s="14"/>
    </row>
    <row r="316" ht="12.75" customHeight="1">
      <c r="A316" s="14"/>
      <c r="B316" s="14"/>
      <c r="C316" s="14"/>
      <c r="D316" s="14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  <c r="U316" s="14"/>
      <c r="V316" s="14"/>
      <c r="W316" s="14"/>
      <c r="X316" s="14"/>
      <c r="Y316" s="14"/>
      <c r="Z316" s="14"/>
    </row>
    <row r="317" ht="12.75" customHeight="1">
      <c r="A317" s="14"/>
      <c r="B317" s="14"/>
      <c r="C317" s="14"/>
      <c r="D317" s="14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4"/>
      <c r="Y317" s="14"/>
      <c r="Z317" s="14"/>
    </row>
    <row r="318" ht="12.75" customHeight="1">
      <c r="A318" s="14"/>
      <c r="B318" s="14"/>
      <c r="C318" s="14"/>
      <c r="D318" s="14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4"/>
      <c r="Y318" s="14"/>
      <c r="Z318" s="14"/>
    </row>
    <row r="319" ht="12.75" customHeight="1">
      <c r="A319" s="14"/>
      <c r="B319" s="14"/>
      <c r="C319" s="14"/>
      <c r="D319" s="14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4"/>
      <c r="Y319" s="14"/>
      <c r="Z319" s="14"/>
    </row>
    <row r="320" ht="12.75" customHeight="1">
      <c r="A320" s="14"/>
      <c r="B320" s="14"/>
      <c r="C320" s="14"/>
      <c r="D320" s="14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4"/>
      <c r="Y320" s="14"/>
      <c r="Z320" s="14"/>
    </row>
    <row r="321" ht="12.75" customHeight="1">
      <c r="A321" s="14"/>
      <c r="B321" s="14"/>
      <c r="C321" s="14"/>
      <c r="D321" s="14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  <c r="U321" s="14"/>
      <c r="V321" s="14"/>
      <c r="W321" s="14"/>
      <c r="X321" s="14"/>
      <c r="Y321" s="14"/>
      <c r="Z321" s="14"/>
    </row>
    <row r="322" ht="12.75" customHeight="1">
      <c r="A322" s="14"/>
      <c r="B322" s="14"/>
      <c r="C322" s="14"/>
      <c r="D322" s="14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4"/>
      <c r="Y322" s="14"/>
      <c r="Z322" s="14"/>
    </row>
    <row r="323" ht="12.75" customHeight="1">
      <c r="A323" s="14"/>
      <c r="B323" s="14"/>
      <c r="C323" s="14"/>
      <c r="D323" s="14"/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14"/>
      <c r="Y323" s="14"/>
      <c r="Z323" s="14"/>
    </row>
    <row r="324" ht="12.75" customHeight="1">
      <c r="A324" s="14"/>
      <c r="B324" s="14"/>
      <c r="C324" s="14"/>
      <c r="D324" s="14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4"/>
      <c r="Y324" s="14"/>
      <c r="Z324" s="14"/>
    </row>
    <row r="325" ht="12.75" customHeight="1">
      <c r="A325" s="14"/>
      <c r="B325" s="14"/>
      <c r="C325" s="14"/>
      <c r="D325" s="14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  <c r="U325" s="14"/>
      <c r="V325" s="14"/>
      <c r="W325" s="14"/>
      <c r="X325" s="14"/>
      <c r="Y325" s="14"/>
      <c r="Z325" s="14"/>
    </row>
    <row r="326" ht="12.75" customHeight="1">
      <c r="A326" s="14"/>
      <c r="B326" s="14"/>
      <c r="C326" s="14"/>
      <c r="D326" s="14"/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  <c r="U326" s="14"/>
      <c r="V326" s="14"/>
      <c r="W326" s="14"/>
      <c r="X326" s="14"/>
      <c r="Y326" s="14"/>
      <c r="Z326" s="14"/>
    </row>
    <row r="327" ht="12.75" customHeight="1">
      <c r="A327" s="14"/>
      <c r="B327" s="14"/>
      <c r="C327" s="14"/>
      <c r="D327" s="14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  <c r="U327" s="14"/>
      <c r="V327" s="14"/>
      <c r="W327" s="14"/>
      <c r="X327" s="14"/>
      <c r="Y327" s="14"/>
      <c r="Z327" s="14"/>
    </row>
    <row r="328" ht="12.75" customHeight="1">
      <c r="A328" s="14"/>
      <c r="B328" s="14"/>
      <c r="C328" s="14"/>
      <c r="D328" s="14"/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  <c r="U328" s="14"/>
      <c r="V328" s="14"/>
      <c r="W328" s="14"/>
      <c r="X328" s="14"/>
      <c r="Y328" s="14"/>
      <c r="Z328" s="14"/>
    </row>
    <row r="329" ht="12.75" customHeight="1">
      <c r="A329" s="14"/>
      <c r="B329" s="14"/>
      <c r="C329" s="14"/>
      <c r="D329" s="14"/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14"/>
      <c r="Y329" s="14"/>
      <c r="Z329" s="14"/>
    </row>
    <row r="330" ht="12.75" customHeight="1">
      <c r="A330" s="14"/>
      <c r="B330" s="14"/>
      <c r="C330" s="14"/>
      <c r="D330" s="14"/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  <c r="U330" s="14"/>
      <c r="V330" s="14"/>
      <c r="W330" s="14"/>
      <c r="X330" s="14"/>
      <c r="Y330" s="14"/>
      <c r="Z330" s="14"/>
    </row>
    <row r="331" ht="12.75" customHeight="1">
      <c r="A331" s="14"/>
      <c r="B331" s="14"/>
      <c r="C331" s="14"/>
      <c r="D331" s="14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4"/>
      <c r="Y331" s="14"/>
      <c r="Z331" s="14"/>
    </row>
    <row r="332" ht="12.75" customHeight="1">
      <c r="A332" s="14"/>
      <c r="B332" s="14"/>
      <c r="C332" s="14"/>
      <c r="D332" s="14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4"/>
      <c r="Y332" s="14"/>
      <c r="Z332" s="14"/>
    </row>
    <row r="333" ht="12.75" customHeight="1">
      <c r="A333" s="14"/>
      <c r="B333" s="14"/>
      <c r="C333" s="14"/>
      <c r="D333" s="14"/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14"/>
      <c r="Y333" s="14"/>
      <c r="Z333" s="14"/>
    </row>
    <row r="334" ht="12.75" customHeight="1">
      <c r="A334" s="14"/>
      <c r="B334" s="14"/>
      <c r="C334" s="14"/>
      <c r="D334" s="14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4"/>
      <c r="Y334" s="14"/>
      <c r="Z334" s="14"/>
    </row>
    <row r="335" ht="12.75" customHeight="1">
      <c r="A335" s="14"/>
      <c r="B335" s="14"/>
      <c r="C335" s="14"/>
      <c r="D335" s="14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4"/>
      <c r="Y335" s="14"/>
      <c r="Z335" s="14"/>
    </row>
    <row r="336" ht="12.75" customHeight="1">
      <c r="A336" s="14"/>
      <c r="B336" s="14"/>
      <c r="C336" s="14"/>
      <c r="D336" s="14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  <c r="U336" s="14"/>
      <c r="V336" s="14"/>
      <c r="W336" s="14"/>
      <c r="X336" s="14"/>
      <c r="Y336" s="14"/>
      <c r="Z336" s="14"/>
    </row>
    <row r="337" ht="12.75" customHeight="1">
      <c r="A337" s="14"/>
      <c r="B337" s="14"/>
      <c r="C337" s="14"/>
      <c r="D337" s="14"/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  <c r="U337" s="14"/>
      <c r="V337" s="14"/>
      <c r="W337" s="14"/>
      <c r="X337" s="14"/>
      <c r="Y337" s="14"/>
      <c r="Z337" s="14"/>
    </row>
    <row r="338" ht="12.75" customHeight="1">
      <c r="A338" s="14"/>
      <c r="B338" s="14"/>
      <c r="C338" s="14"/>
      <c r="D338" s="14"/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  <c r="U338" s="14"/>
      <c r="V338" s="14"/>
      <c r="W338" s="14"/>
      <c r="X338" s="14"/>
      <c r="Y338" s="14"/>
      <c r="Z338" s="14"/>
    </row>
    <row r="339" ht="12.75" customHeight="1">
      <c r="A339" s="14"/>
      <c r="B339" s="14"/>
      <c r="C339" s="14"/>
      <c r="D339" s="14"/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  <c r="U339" s="14"/>
      <c r="V339" s="14"/>
      <c r="W339" s="14"/>
      <c r="X339" s="14"/>
      <c r="Y339" s="14"/>
      <c r="Z339" s="14"/>
    </row>
    <row r="340" ht="12.75" customHeight="1">
      <c r="A340" s="14"/>
      <c r="B340" s="14"/>
      <c r="C340" s="14"/>
      <c r="D340" s="14"/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  <c r="U340" s="14"/>
      <c r="V340" s="14"/>
      <c r="W340" s="14"/>
      <c r="X340" s="14"/>
      <c r="Y340" s="14"/>
      <c r="Z340" s="14"/>
    </row>
    <row r="341" ht="12.75" customHeight="1">
      <c r="A341" s="14"/>
      <c r="B341" s="14"/>
      <c r="C341" s="14"/>
      <c r="D341" s="14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  <c r="U341" s="14"/>
      <c r="V341" s="14"/>
      <c r="W341" s="14"/>
      <c r="X341" s="14"/>
      <c r="Y341" s="14"/>
      <c r="Z341" s="14"/>
    </row>
    <row r="342" ht="12.75" customHeight="1">
      <c r="A342" s="14"/>
      <c r="B342" s="14"/>
      <c r="C342" s="14"/>
      <c r="D342" s="14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  <c r="U342" s="14"/>
      <c r="V342" s="14"/>
      <c r="W342" s="14"/>
      <c r="X342" s="14"/>
      <c r="Y342" s="14"/>
      <c r="Z342" s="14"/>
    </row>
    <row r="343" ht="12.75" customHeight="1">
      <c r="A343" s="14"/>
      <c r="B343" s="14"/>
      <c r="C343" s="14"/>
      <c r="D343" s="14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  <c r="U343" s="14"/>
      <c r="V343" s="14"/>
      <c r="W343" s="14"/>
      <c r="X343" s="14"/>
      <c r="Y343" s="14"/>
      <c r="Z343" s="14"/>
    </row>
    <row r="344" ht="12.75" customHeight="1">
      <c r="A344" s="14"/>
      <c r="B344" s="14"/>
      <c r="C344" s="14"/>
      <c r="D344" s="14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  <c r="U344" s="14"/>
      <c r="V344" s="14"/>
      <c r="W344" s="14"/>
      <c r="X344" s="14"/>
      <c r="Y344" s="14"/>
      <c r="Z344" s="14"/>
    </row>
    <row r="345" ht="12.75" customHeight="1">
      <c r="A345" s="14"/>
      <c r="B345" s="14"/>
      <c r="C345" s="14"/>
      <c r="D345" s="14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14"/>
      <c r="Y345" s="14"/>
      <c r="Z345" s="14"/>
    </row>
    <row r="346" ht="12.75" customHeight="1">
      <c r="A346" s="14"/>
      <c r="B346" s="14"/>
      <c r="C346" s="14"/>
      <c r="D346" s="14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  <c r="U346" s="14"/>
      <c r="V346" s="14"/>
      <c r="W346" s="14"/>
      <c r="X346" s="14"/>
      <c r="Y346" s="14"/>
      <c r="Z346" s="14"/>
    </row>
    <row r="347" ht="12.75" customHeight="1">
      <c r="A347" s="14"/>
      <c r="B347" s="14"/>
      <c r="C347" s="14"/>
      <c r="D347" s="14"/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  <c r="U347" s="14"/>
      <c r="V347" s="14"/>
      <c r="W347" s="14"/>
      <c r="X347" s="14"/>
      <c r="Y347" s="14"/>
      <c r="Z347" s="14"/>
    </row>
    <row r="348" ht="12.75" customHeight="1">
      <c r="A348" s="14"/>
      <c r="B348" s="14"/>
      <c r="C348" s="14"/>
      <c r="D348" s="14"/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  <c r="U348" s="14"/>
      <c r="V348" s="14"/>
      <c r="W348" s="14"/>
      <c r="X348" s="14"/>
      <c r="Y348" s="14"/>
      <c r="Z348" s="14"/>
    </row>
    <row r="349" ht="12.75" customHeight="1">
      <c r="A349" s="14"/>
      <c r="B349" s="14"/>
      <c r="C349" s="14"/>
      <c r="D349" s="14"/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  <c r="U349" s="14"/>
      <c r="V349" s="14"/>
      <c r="W349" s="14"/>
      <c r="X349" s="14"/>
      <c r="Y349" s="14"/>
      <c r="Z349" s="14"/>
    </row>
    <row r="350" ht="12.75" customHeight="1">
      <c r="A350" s="14"/>
      <c r="B350" s="14"/>
      <c r="C350" s="14"/>
      <c r="D350" s="14"/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  <c r="U350" s="14"/>
      <c r="V350" s="14"/>
      <c r="W350" s="14"/>
      <c r="X350" s="14"/>
      <c r="Y350" s="14"/>
      <c r="Z350" s="14"/>
    </row>
    <row r="351" ht="12.75" customHeight="1">
      <c r="A351" s="14"/>
      <c r="B351" s="14"/>
      <c r="C351" s="14"/>
      <c r="D351" s="14"/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  <c r="U351" s="14"/>
      <c r="V351" s="14"/>
      <c r="W351" s="14"/>
      <c r="X351" s="14"/>
      <c r="Y351" s="14"/>
      <c r="Z351" s="14"/>
    </row>
    <row r="352" ht="12.75" customHeight="1">
      <c r="A352" s="14"/>
      <c r="B352" s="14"/>
      <c r="C352" s="14"/>
      <c r="D352" s="14"/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  <c r="U352" s="14"/>
      <c r="V352" s="14"/>
      <c r="W352" s="14"/>
      <c r="X352" s="14"/>
      <c r="Y352" s="14"/>
      <c r="Z352" s="14"/>
    </row>
    <row r="353" ht="12.75" customHeight="1">
      <c r="A353" s="14"/>
      <c r="B353" s="14"/>
      <c r="C353" s="14"/>
      <c r="D353" s="14"/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  <c r="U353" s="14"/>
      <c r="V353" s="14"/>
      <c r="W353" s="14"/>
      <c r="X353" s="14"/>
      <c r="Y353" s="14"/>
      <c r="Z353" s="14"/>
    </row>
    <row r="354" ht="12.75" customHeight="1">
      <c r="A354" s="14"/>
      <c r="B354" s="14"/>
      <c r="C354" s="14"/>
      <c r="D354" s="14"/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  <c r="U354" s="14"/>
      <c r="V354" s="14"/>
      <c r="W354" s="14"/>
      <c r="X354" s="14"/>
      <c r="Y354" s="14"/>
      <c r="Z354" s="14"/>
    </row>
    <row r="355" ht="12.75" customHeight="1">
      <c r="A355" s="14"/>
      <c r="B355" s="14"/>
      <c r="C355" s="14"/>
      <c r="D355" s="14"/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  <c r="U355" s="14"/>
      <c r="V355" s="14"/>
      <c r="W355" s="14"/>
      <c r="X355" s="14"/>
      <c r="Y355" s="14"/>
      <c r="Z355" s="14"/>
    </row>
    <row r="356" ht="12.75" customHeight="1">
      <c r="A356" s="14"/>
      <c r="B356" s="14"/>
      <c r="C356" s="14"/>
      <c r="D356" s="14"/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  <c r="U356" s="14"/>
      <c r="V356" s="14"/>
      <c r="W356" s="14"/>
      <c r="X356" s="14"/>
      <c r="Y356" s="14"/>
      <c r="Z356" s="14"/>
    </row>
    <row r="357" ht="12.75" customHeight="1">
      <c r="A357" s="14"/>
      <c r="B357" s="14"/>
      <c r="C357" s="14"/>
      <c r="D357" s="14"/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14"/>
      <c r="U357" s="14"/>
      <c r="V357" s="14"/>
      <c r="W357" s="14"/>
      <c r="X357" s="14"/>
      <c r="Y357" s="14"/>
      <c r="Z357" s="14"/>
    </row>
    <row r="358" ht="12.75" customHeight="1">
      <c r="A358" s="14"/>
      <c r="B358" s="14"/>
      <c r="C358" s="14"/>
      <c r="D358" s="14"/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  <c r="U358" s="14"/>
      <c r="V358" s="14"/>
      <c r="W358" s="14"/>
      <c r="X358" s="14"/>
      <c r="Y358" s="14"/>
      <c r="Z358" s="14"/>
    </row>
    <row r="359" ht="12.75" customHeight="1">
      <c r="A359" s="14"/>
      <c r="B359" s="14"/>
      <c r="C359" s="14"/>
      <c r="D359" s="14"/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/>
      <c r="U359" s="14"/>
      <c r="V359" s="14"/>
      <c r="W359" s="14"/>
      <c r="X359" s="14"/>
      <c r="Y359" s="14"/>
      <c r="Z359" s="14"/>
    </row>
    <row r="360" ht="12.75" customHeight="1">
      <c r="A360" s="14"/>
      <c r="B360" s="14"/>
      <c r="C360" s="14"/>
      <c r="D360" s="14"/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  <c r="U360" s="14"/>
      <c r="V360" s="14"/>
      <c r="W360" s="14"/>
      <c r="X360" s="14"/>
      <c r="Y360" s="14"/>
      <c r="Z360" s="14"/>
    </row>
    <row r="361" ht="12.75" customHeight="1">
      <c r="A361" s="14"/>
      <c r="B361" s="14"/>
      <c r="C361" s="14"/>
      <c r="D361" s="14"/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  <c r="U361" s="14"/>
      <c r="V361" s="14"/>
      <c r="W361" s="14"/>
      <c r="X361" s="14"/>
      <c r="Y361" s="14"/>
      <c r="Z361" s="14"/>
    </row>
    <row r="362" ht="12.75" customHeight="1">
      <c r="A362" s="14"/>
      <c r="B362" s="14"/>
      <c r="C362" s="14"/>
      <c r="D362" s="14"/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  <c r="U362" s="14"/>
      <c r="V362" s="14"/>
      <c r="W362" s="14"/>
      <c r="X362" s="14"/>
      <c r="Y362" s="14"/>
      <c r="Z362" s="14"/>
    </row>
    <row r="363" ht="12.75" customHeight="1">
      <c r="A363" s="14"/>
      <c r="B363" s="14"/>
      <c r="C363" s="14"/>
      <c r="D363" s="14"/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  <c r="U363" s="14"/>
      <c r="V363" s="14"/>
      <c r="W363" s="14"/>
      <c r="X363" s="14"/>
      <c r="Y363" s="14"/>
      <c r="Z363" s="14"/>
    </row>
    <row r="364" ht="12.75" customHeight="1">
      <c r="A364" s="14"/>
      <c r="B364" s="14"/>
      <c r="C364" s="14"/>
      <c r="D364" s="14"/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  <c r="U364" s="14"/>
      <c r="V364" s="14"/>
      <c r="W364" s="14"/>
      <c r="X364" s="14"/>
      <c r="Y364" s="14"/>
      <c r="Z364" s="14"/>
    </row>
    <row r="365" ht="12.75" customHeight="1">
      <c r="A365" s="14"/>
      <c r="B365" s="14"/>
      <c r="C365" s="14"/>
      <c r="D365" s="14"/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  <c r="U365" s="14"/>
      <c r="V365" s="14"/>
      <c r="W365" s="14"/>
      <c r="X365" s="14"/>
      <c r="Y365" s="14"/>
      <c r="Z365" s="14"/>
    </row>
    <row r="366" ht="12.75" customHeight="1">
      <c r="A366" s="14"/>
      <c r="B366" s="14"/>
      <c r="C366" s="14"/>
      <c r="D366" s="14"/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  <c r="U366" s="14"/>
      <c r="V366" s="14"/>
      <c r="W366" s="14"/>
      <c r="X366" s="14"/>
      <c r="Y366" s="14"/>
      <c r="Z366" s="14"/>
    </row>
    <row r="367" ht="12.75" customHeight="1">
      <c r="A367" s="14"/>
      <c r="B367" s="14"/>
      <c r="C367" s="14"/>
      <c r="D367" s="14"/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  <c r="U367" s="14"/>
      <c r="V367" s="14"/>
      <c r="W367" s="14"/>
      <c r="X367" s="14"/>
      <c r="Y367" s="14"/>
      <c r="Z367" s="14"/>
    </row>
    <row r="368" ht="12.75" customHeight="1">
      <c r="A368" s="14"/>
      <c r="B368" s="14"/>
      <c r="C368" s="14"/>
      <c r="D368" s="14"/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  <c r="U368" s="14"/>
      <c r="V368" s="14"/>
      <c r="W368" s="14"/>
      <c r="X368" s="14"/>
      <c r="Y368" s="14"/>
      <c r="Z368" s="14"/>
    </row>
    <row r="369" ht="12.75" customHeight="1">
      <c r="A369" s="14"/>
      <c r="B369" s="14"/>
      <c r="C369" s="14"/>
      <c r="D369" s="14"/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  <c r="U369" s="14"/>
      <c r="V369" s="14"/>
      <c r="W369" s="14"/>
      <c r="X369" s="14"/>
      <c r="Y369" s="14"/>
      <c r="Z369" s="14"/>
    </row>
    <row r="370" ht="12.75" customHeight="1">
      <c r="A370" s="14"/>
      <c r="B370" s="14"/>
      <c r="C370" s="14"/>
      <c r="D370" s="14"/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  <c r="U370" s="14"/>
      <c r="V370" s="14"/>
      <c r="W370" s="14"/>
      <c r="X370" s="14"/>
      <c r="Y370" s="14"/>
      <c r="Z370" s="14"/>
    </row>
    <row r="371" ht="12.75" customHeight="1">
      <c r="A371" s="14"/>
      <c r="B371" s="14"/>
      <c r="C371" s="14"/>
      <c r="D371" s="14"/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  <c r="U371" s="14"/>
      <c r="V371" s="14"/>
      <c r="W371" s="14"/>
      <c r="X371" s="14"/>
      <c r="Y371" s="14"/>
      <c r="Z371" s="14"/>
    </row>
    <row r="372" ht="12.75" customHeight="1">
      <c r="A372" s="14"/>
      <c r="B372" s="14"/>
      <c r="C372" s="14"/>
      <c r="D372" s="14"/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  <c r="U372" s="14"/>
      <c r="V372" s="14"/>
      <c r="W372" s="14"/>
      <c r="X372" s="14"/>
      <c r="Y372" s="14"/>
      <c r="Z372" s="14"/>
    </row>
    <row r="373" ht="12.75" customHeight="1">
      <c r="A373" s="14"/>
      <c r="B373" s="14"/>
      <c r="C373" s="14"/>
      <c r="D373" s="14"/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  <c r="U373" s="14"/>
      <c r="V373" s="14"/>
      <c r="W373" s="14"/>
      <c r="X373" s="14"/>
      <c r="Y373" s="14"/>
      <c r="Z373" s="14"/>
    </row>
    <row r="374" ht="12.75" customHeight="1">
      <c r="A374" s="14"/>
      <c r="B374" s="14"/>
      <c r="C374" s="14"/>
      <c r="D374" s="14"/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  <c r="U374" s="14"/>
      <c r="V374" s="14"/>
      <c r="W374" s="14"/>
      <c r="X374" s="14"/>
      <c r="Y374" s="14"/>
      <c r="Z374" s="14"/>
    </row>
    <row r="375" ht="12.75" customHeight="1">
      <c r="A375" s="14"/>
      <c r="B375" s="14"/>
      <c r="C375" s="14"/>
      <c r="D375" s="14"/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  <c r="U375" s="14"/>
      <c r="V375" s="14"/>
      <c r="W375" s="14"/>
      <c r="X375" s="14"/>
      <c r="Y375" s="14"/>
      <c r="Z375" s="14"/>
    </row>
    <row r="376" ht="12.75" customHeight="1">
      <c r="A376" s="14"/>
      <c r="B376" s="14"/>
      <c r="C376" s="14"/>
      <c r="D376" s="14"/>
      <c r="E376" s="14"/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4"/>
      <c r="S376" s="14"/>
      <c r="T376" s="14"/>
      <c r="U376" s="14"/>
      <c r="V376" s="14"/>
      <c r="W376" s="14"/>
      <c r="X376" s="14"/>
      <c r="Y376" s="14"/>
      <c r="Z376" s="14"/>
    </row>
    <row r="377" ht="12.75" customHeight="1">
      <c r="A377" s="14"/>
      <c r="B377" s="14"/>
      <c r="C377" s="14"/>
      <c r="D377" s="14"/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4"/>
      <c r="S377" s="14"/>
      <c r="T377" s="14"/>
      <c r="U377" s="14"/>
      <c r="V377" s="14"/>
      <c r="W377" s="14"/>
      <c r="X377" s="14"/>
      <c r="Y377" s="14"/>
      <c r="Z377" s="14"/>
    </row>
    <row r="378" ht="12.75" customHeight="1">
      <c r="A378" s="14"/>
      <c r="B378" s="14"/>
      <c r="C378" s="14"/>
      <c r="D378" s="14"/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4"/>
      <c r="S378" s="14"/>
      <c r="T378" s="14"/>
      <c r="U378" s="14"/>
      <c r="V378" s="14"/>
      <c r="W378" s="14"/>
      <c r="X378" s="14"/>
      <c r="Y378" s="14"/>
      <c r="Z378" s="14"/>
    </row>
    <row r="379" ht="12.75" customHeight="1">
      <c r="A379" s="14"/>
      <c r="B379" s="14"/>
      <c r="C379" s="14"/>
      <c r="D379" s="14"/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  <c r="U379" s="14"/>
      <c r="V379" s="14"/>
      <c r="W379" s="14"/>
      <c r="X379" s="14"/>
      <c r="Y379" s="14"/>
      <c r="Z379" s="14"/>
    </row>
    <row r="380" ht="12.75" customHeight="1">
      <c r="A380" s="14"/>
      <c r="B380" s="14"/>
      <c r="C380" s="14"/>
      <c r="D380" s="14"/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  <c r="U380" s="14"/>
      <c r="V380" s="14"/>
      <c r="W380" s="14"/>
      <c r="X380" s="14"/>
      <c r="Y380" s="14"/>
      <c r="Z380" s="14"/>
    </row>
    <row r="381" ht="12.75" customHeight="1">
      <c r="A381" s="14"/>
      <c r="B381" s="14"/>
      <c r="C381" s="14"/>
      <c r="D381" s="14"/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  <c r="U381" s="14"/>
      <c r="V381" s="14"/>
      <c r="W381" s="14"/>
      <c r="X381" s="14"/>
      <c r="Y381" s="14"/>
      <c r="Z381" s="14"/>
    </row>
    <row r="382" ht="12.75" customHeight="1">
      <c r="A382" s="14"/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  <c r="U382" s="14"/>
      <c r="V382" s="14"/>
      <c r="W382" s="14"/>
      <c r="X382" s="14"/>
      <c r="Y382" s="14"/>
      <c r="Z382" s="14"/>
    </row>
    <row r="383" ht="12.75" customHeight="1">
      <c r="A383" s="14"/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  <c r="U383" s="14"/>
      <c r="V383" s="14"/>
      <c r="W383" s="14"/>
      <c r="X383" s="14"/>
      <c r="Y383" s="14"/>
      <c r="Z383" s="14"/>
    </row>
    <row r="384" ht="12.75" customHeight="1">
      <c r="A384" s="14"/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  <c r="U384" s="14"/>
      <c r="V384" s="14"/>
      <c r="W384" s="14"/>
      <c r="X384" s="14"/>
      <c r="Y384" s="14"/>
      <c r="Z384" s="14"/>
    </row>
    <row r="385" ht="12.75" customHeight="1">
      <c r="A385" s="14"/>
      <c r="B385" s="14"/>
      <c r="C385" s="14"/>
      <c r="D385" s="14"/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4"/>
      <c r="S385" s="14"/>
      <c r="T385" s="14"/>
      <c r="U385" s="14"/>
      <c r="V385" s="14"/>
      <c r="W385" s="14"/>
      <c r="X385" s="14"/>
      <c r="Y385" s="14"/>
      <c r="Z385" s="14"/>
    </row>
    <row r="386" ht="12.75" customHeight="1">
      <c r="A386" s="14"/>
      <c r="B386" s="14"/>
      <c r="C386" s="14"/>
      <c r="D386" s="14"/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4"/>
      <c r="S386" s="14"/>
      <c r="T386" s="14"/>
      <c r="U386" s="14"/>
      <c r="V386" s="14"/>
      <c r="W386" s="14"/>
      <c r="X386" s="14"/>
      <c r="Y386" s="14"/>
      <c r="Z386" s="14"/>
    </row>
    <row r="387" ht="12.75" customHeight="1">
      <c r="A387" s="14"/>
      <c r="B387" s="14"/>
      <c r="C387" s="14"/>
      <c r="D387" s="14"/>
      <c r="E387" s="14"/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4"/>
      <c r="S387" s="14"/>
      <c r="T387" s="14"/>
      <c r="U387" s="14"/>
      <c r="V387" s="14"/>
      <c r="W387" s="14"/>
      <c r="X387" s="14"/>
      <c r="Y387" s="14"/>
      <c r="Z387" s="14"/>
    </row>
    <row r="388" ht="12.75" customHeight="1">
      <c r="A388" s="14"/>
      <c r="B388" s="14"/>
      <c r="C388" s="14"/>
      <c r="D388" s="14"/>
      <c r="E388" s="14"/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4"/>
      <c r="S388" s="14"/>
      <c r="T388" s="14"/>
      <c r="U388" s="14"/>
      <c r="V388" s="14"/>
      <c r="W388" s="14"/>
      <c r="X388" s="14"/>
      <c r="Y388" s="14"/>
      <c r="Z388" s="14"/>
    </row>
    <row r="389" ht="12.75" customHeight="1">
      <c r="A389" s="14"/>
      <c r="B389" s="14"/>
      <c r="C389" s="14"/>
      <c r="D389" s="14"/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  <c r="U389" s="14"/>
      <c r="V389" s="14"/>
      <c r="W389" s="14"/>
      <c r="X389" s="14"/>
      <c r="Y389" s="14"/>
      <c r="Z389" s="14"/>
    </row>
    <row r="390" ht="12.75" customHeight="1">
      <c r="A390" s="14"/>
      <c r="B390" s="14"/>
      <c r="C390" s="14"/>
      <c r="D390" s="14"/>
      <c r="E390" s="14"/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  <c r="U390" s="14"/>
      <c r="V390" s="14"/>
      <c r="W390" s="14"/>
      <c r="X390" s="14"/>
      <c r="Y390" s="14"/>
      <c r="Z390" s="14"/>
    </row>
    <row r="391" ht="12.75" customHeight="1">
      <c r="A391" s="14"/>
      <c r="B391" s="14"/>
      <c r="C391" s="14"/>
      <c r="D391" s="14"/>
      <c r="E391" s="14"/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4"/>
      <c r="S391" s="14"/>
      <c r="T391" s="14"/>
      <c r="U391" s="14"/>
      <c r="V391" s="14"/>
      <c r="W391" s="14"/>
      <c r="X391" s="14"/>
      <c r="Y391" s="14"/>
      <c r="Z391" s="14"/>
    </row>
    <row r="392" ht="12.75" customHeight="1">
      <c r="A392" s="14"/>
      <c r="B392" s="14"/>
      <c r="C392" s="14"/>
      <c r="D392" s="14"/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  <c r="U392" s="14"/>
      <c r="V392" s="14"/>
      <c r="W392" s="14"/>
      <c r="X392" s="14"/>
      <c r="Y392" s="14"/>
      <c r="Z392" s="14"/>
    </row>
    <row r="393" ht="12.75" customHeight="1">
      <c r="A393" s="14"/>
      <c r="B393" s="14"/>
      <c r="C393" s="14"/>
      <c r="D393" s="14"/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  <c r="U393" s="14"/>
      <c r="V393" s="14"/>
      <c r="W393" s="14"/>
      <c r="X393" s="14"/>
      <c r="Y393" s="14"/>
      <c r="Z393" s="14"/>
    </row>
    <row r="394" ht="12.75" customHeight="1">
      <c r="A394" s="14"/>
      <c r="B394" s="14"/>
      <c r="C394" s="14"/>
      <c r="D394" s="14"/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/>
      <c r="U394" s="14"/>
      <c r="V394" s="14"/>
      <c r="W394" s="14"/>
      <c r="X394" s="14"/>
      <c r="Y394" s="14"/>
      <c r="Z394" s="14"/>
    </row>
    <row r="395" ht="12.75" customHeight="1">
      <c r="A395" s="14"/>
      <c r="B395" s="14"/>
      <c r="C395" s="14"/>
      <c r="D395" s="14"/>
      <c r="E395" s="14"/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4"/>
      <c r="S395" s="14"/>
      <c r="T395" s="14"/>
      <c r="U395" s="14"/>
      <c r="V395" s="14"/>
      <c r="W395" s="14"/>
      <c r="X395" s="14"/>
      <c r="Y395" s="14"/>
      <c r="Z395" s="14"/>
    </row>
    <row r="396" ht="12.75" customHeight="1">
      <c r="A396" s="14"/>
      <c r="B396" s="14"/>
      <c r="C396" s="14"/>
      <c r="D396" s="14"/>
      <c r="E396" s="14"/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4"/>
      <c r="S396" s="14"/>
      <c r="T396" s="14"/>
      <c r="U396" s="14"/>
      <c r="V396" s="14"/>
      <c r="W396" s="14"/>
      <c r="X396" s="14"/>
      <c r="Y396" s="14"/>
      <c r="Z396" s="14"/>
    </row>
    <row r="397" ht="12.75" customHeight="1">
      <c r="A397" s="14"/>
      <c r="B397" s="14"/>
      <c r="C397" s="14"/>
      <c r="D397" s="14"/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4"/>
      <c r="S397" s="14"/>
      <c r="T397" s="14"/>
      <c r="U397" s="14"/>
      <c r="V397" s="14"/>
      <c r="W397" s="14"/>
      <c r="X397" s="14"/>
      <c r="Y397" s="14"/>
      <c r="Z397" s="14"/>
    </row>
    <row r="398" ht="12.75" customHeight="1">
      <c r="A398" s="14"/>
      <c r="B398" s="14"/>
      <c r="C398" s="14"/>
      <c r="D398" s="14"/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  <c r="U398" s="14"/>
      <c r="V398" s="14"/>
      <c r="W398" s="14"/>
      <c r="X398" s="14"/>
      <c r="Y398" s="14"/>
      <c r="Z398" s="14"/>
    </row>
    <row r="399" ht="12.75" customHeight="1">
      <c r="A399" s="14"/>
      <c r="B399" s="14"/>
      <c r="C399" s="14"/>
      <c r="D399" s="14"/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4"/>
      <c r="S399" s="14"/>
      <c r="T399" s="14"/>
      <c r="U399" s="14"/>
      <c r="V399" s="14"/>
      <c r="W399" s="14"/>
      <c r="X399" s="14"/>
      <c r="Y399" s="14"/>
      <c r="Z399" s="14"/>
    </row>
    <row r="400" ht="12.75" customHeight="1">
      <c r="A400" s="14"/>
      <c r="B400" s="14"/>
      <c r="C400" s="14"/>
      <c r="D400" s="14"/>
      <c r="E400" s="14"/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4"/>
      <c r="S400" s="14"/>
      <c r="T400" s="14"/>
      <c r="U400" s="14"/>
      <c r="V400" s="14"/>
      <c r="W400" s="14"/>
      <c r="X400" s="14"/>
      <c r="Y400" s="14"/>
      <c r="Z400" s="14"/>
    </row>
    <row r="401" ht="12.75" customHeight="1">
      <c r="A401" s="14"/>
      <c r="B401" s="14"/>
      <c r="C401" s="14"/>
      <c r="D401" s="14"/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4"/>
      <c r="S401" s="14"/>
      <c r="T401" s="14"/>
      <c r="U401" s="14"/>
      <c r="V401" s="14"/>
      <c r="W401" s="14"/>
      <c r="X401" s="14"/>
      <c r="Y401" s="14"/>
      <c r="Z401" s="14"/>
    </row>
    <row r="402" ht="12.75" customHeight="1">
      <c r="A402" s="14"/>
      <c r="B402" s="14"/>
      <c r="C402" s="14"/>
      <c r="D402" s="14"/>
      <c r="E402" s="14"/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4"/>
      <c r="S402" s="14"/>
      <c r="T402" s="14"/>
      <c r="U402" s="14"/>
      <c r="V402" s="14"/>
      <c r="W402" s="14"/>
      <c r="X402" s="14"/>
      <c r="Y402" s="14"/>
      <c r="Z402" s="14"/>
    </row>
    <row r="403" ht="12.75" customHeight="1">
      <c r="A403" s="14"/>
      <c r="B403" s="14"/>
      <c r="C403" s="14"/>
      <c r="D403" s="14"/>
      <c r="E403" s="14"/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4"/>
      <c r="S403" s="14"/>
      <c r="T403" s="14"/>
      <c r="U403" s="14"/>
      <c r="V403" s="14"/>
      <c r="W403" s="14"/>
      <c r="X403" s="14"/>
      <c r="Y403" s="14"/>
      <c r="Z403" s="14"/>
    </row>
    <row r="404" ht="12.75" customHeight="1">
      <c r="A404" s="14"/>
      <c r="B404" s="14"/>
      <c r="C404" s="14"/>
      <c r="D404" s="14"/>
      <c r="E404" s="14"/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4"/>
      <c r="S404" s="14"/>
      <c r="T404" s="14"/>
      <c r="U404" s="14"/>
      <c r="V404" s="14"/>
      <c r="W404" s="14"/>
      <c r="X404" s="14"/>
      <c r="Y404" s="14"/>
      <c r="Z404" s="14"/>
    </row>
    <row r="405" ht="12.75" customHeight="1">
      <c r="A405" s="14"/>
      <c r="B405" s="14"/>
      <c r="C405" s="14"/>
      <c r="D405" s="14"/>
      <c r="E405" s="14"/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4"/>
      <c r="S405" s="14"/>
      <c r="T405" s="14"/>
      <c r="U405" s="14"/>
      <c r="V405" s="14"/>
      <c r="W405" s="14"/>
      <c r="X405" s="14"/>
      <c r="Y405" s="14"/>
      <c r="Z405" s="14"/>
    </row>
    <row r="406" ht="12.75" customHeight="1">
      <c r="A406" s="14"/>
      <c r="B406" s="14"/>
      <c r="C406" s="14"/>
      <c r="D406" s="14"/>
      <c r="E406" s="14"/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4"/>
      <c r="S406" s="14"/>
      <c r="T406" s="14"/>
      <c r="U406" s="14"/>
      <c r="V406" s="14"/>
      <c r="W406" s="14"/>
      <c r="X406" s="14"/>
      <c r="Y406" s="14"/>
      <c r="Z406" s="14"/>
    </row>
    <row r="407" ht="12.75" customHeight="1">
      <c r="A407" s="14"/>
      <c r="B407" s="14"/>
      <c r="C407" s="14"/>
      <c r="D407" s="14"/>
      <c r="E407" s="14"/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  <c r="U407" s="14"/>
      <c r="V407" s="14"/>
      <c r="W407" s="14"/>
      <c r="X407" s="14"/>
      <c r="Y407" s="14"/>
      <c r="Z407" s="14"/>
    </row>
    <row r="408" ht="12.75" customHeight="1">
      <c r="A408" s="14"/>
      <c r="B408" s="14"/>
      <c r="C408" s="14"/>
      <c r="D408" s="14"/>
      <c r="E408" s="14"/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  <c r="U408" s="14"/>
      <c r="V408" s="14"/>
      <c r="W408" s="14"/>
      <c r="X408" s="14"/>
      <c r="Y408" s="14"/>
      <c r="Z408" s="14"/>
    </row>
    <row r="409" ht="12.75" customHeight="1">
      <c r="A409" s="14"/>
      <c r="B409" s="14"/>
      <c r="C409" s="14"/>
      <c r="D409" s="14"/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  <c r="U409" s="14"/>
      <c r="V409" s="14"/>
      <c r="W409" s="14"/>
      <c r="X409" s="14"/>
      <c r="Y409" s="14"/>
      <c r="Z409" s="14"/>
    </row>
    <row r="410" ht="12.75" customHeight="1">
      <c r="A410" s="14"/>
      <c r="B410" s="14"/>
      <c r="C410" s="14"/>
      <c r="D410" s="14"/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  <c r="U410" s="14"/>
      <c r="V410" s="14"/>
      <c r="W410" s="14"/>
      <c r="X410" s="14"/>
      <c r="Y410" s="14"/>
      <c r="Z410" s="14"/>
    </row>
    <row r="411" ht="12.75" customHeight="1">
      <c r="A411" s="14"/>
      <c r="B411" s="14"/>
      <c r="C411" s="14"/>
      <c r="D411" s="14"/>
      <c r="E411" s="14"/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  <c r="U411" s="14"/>
      <c r="V411" s="14"/>
      <c r="W411" s="14"/>
      <c r="X411" s="14"/>
      <c r="Y411" s="14"/>
      <c r="Z411" s="14"/>
    </row>
    <row r="412" ht="12.75" customHeight="1">
      <c r="A412" s="14"/>
      <c r="B412" s="14"/>
      <c r="C412" s="14"/>
      <c r="D412" s="14"/>
      <c r="E412" s="14"/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4"/>
      <c r="S412" s="14"/>
      <c r="T412" s="14"/>
      <c r="U412" s="14"/>
      <c r="V412" s="14"/>
      <c r="W412" s="14"/>
      <c r="X412" s="14"/>
      <c r="Y412" s="14"/>
      <c r="Z412" s="14"/>
    </row>
    <row r="413" ht="12.75" customHeight="1">
      <c r="A413" s="14"/>
      <c r="B413" s="14"/>
      <c r="C413" s="14"/>
      <c r="D413" s="14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  <c r="U413" s="14"/>
      <c r="V413" s="14"/>
      <c r="W413" s="14"/>
      <c r="X413" s="14"/>
      <c r="Y413" s="14"/>
      <c r="Z413" s="14"/>
    </row>
    <row r="414" ht="12.75" customHeight="1">
      <c r="A414" s="14"/>
      <c r="B414" s="14"/>
      <c r="C414" s="14"/>
      <c r="D414" s="14"/>
      <c r="E414" s="14"/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4"/>
      <c r="S414" s="14"/>
      <c r="T414" s="14"/>
      <c r="U414" s="14"/>
      <c r="V414" s="14"/>
      <c r="W414" s="14"/>
      <c r="X414" s="14"/>
      <c r="Y414" s="14"/>
      <c r="Z414" s="14"/>
    </row>
    <row r="415" ht="12.75" customHeight="1">
      <c r="A415" s="14"/>
      <c r="B415" s="14"/>
      <c r="C415" s="14"/>
      <c r="D415" s="14"/>
      <c r="E415" s="14"/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4"/>
      <c r="S415" s="14"/>
      <c r="T415" s="14"/>
      <c r="U415" s="14"/>
      <c r="V415" s="14"/>
      <c r="W415" s="14"/>
      <c r="X415" s="14"/>
      <c r="Y415" s="14"/>
      <c r="Z415" s="14"/>
    </row>
    <row r="416" ht="12.75" customHeight="1">
      <c r="A416" s="14"/>
      <c r="B416" s="14"/>
      <c r="C416" s="14"/>
      <c r="D416" s="14"/>
      <c r="E416" s="14"/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4"/>
      <c r="S416" s="14"/>
      <c r="T416" s="14"/>
      <c r="U416" s="14"/>
      <c r="V416" s="14"/>
      <c r="W416" s="14"/>
      <c r="X416" s="14"/>
      <c r="Y416" s="14"/>
      <c r="Z416" s="14"/>
    </row>
    <row r="417" ht="12.75" customHeight="1">
      <c r="A417" s="14"/>
      <c r="B417" s="14"/>
      <c r="C417" s="14"/>
      <c r="D417" s="14"/>
      <c r="E417" s="14"/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4"/>
      <c r="S417" s="14"/>
      <c r="T417" s="14"/>
      <c r="U417" s="14"/>
      <c r="V417" s="14"/>
      <c r="W417" s="14"/>
      <c r="X417" s="14"/>
      <c r="Y417" s="14"/>
      <c r="Z417" s="14"/>
    </row>
    <row r="418" ht="12.75" customHeight="1">
      <c r="A418" s="14"/>
      <c r="B418" s="14"/>
      <c r="C418" s="14"/>
      <c r="D418" s="14"/>
      <c r="E418" s="14"/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  <c r="U418" s="14"/>
      <c r="V418" s="14"/>
      <c r="W418" s="14"/>
      <c r="X418" s="14"/>
      <c r="Y418" s="14"/>
      <c r="Z418" s="14"/>
    </row>
    <row r="419" ht="12.75" customHeight="1">
      <c r="A419" s="14"/>
      <c r="B419" s="14"/>
      <c r="C419" s="14"/>
      <c r="D419" s="14"/>
      <c r="E419" s="14"/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4"/>
      <c r="S419" s="14"/>
      <c r="T419" s="14"/>
      <c r="U419" s="14"/>
      <c r="V419" s="14"/>
      <c r="W419" s="14"/>
      <c r="X419" s="14"/>
      <c r="Y419" s="14"/>
      <c r="Z419" s="14"/>
    </row>
    <row r="420" ht="12.75" customHeight="1">
      <c r="A420" s="14"/>
      <c r="B420" s="14"/>
      <c r="C420" s="14"/>
      <c r="D420" s="14"/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/>
      <c r="U420" s="14"/>
      <c r="V420" s="14"/>
      <c r="W420" s="14"/>
      <c r="X420" s="14"/>
      <c r="Y420" s="14"/>
      <c r="Z420" s="14"/>
    </row>
    <row r="421" ht="12.75" customHeight="1">
      <c r="A421" s="14"/>
      <c r="B421" s="14"/>
      <c r="C421" s="14"/>
      <c r="D421" s="14"/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/>
      <c r="U421" s="14"/>
      <c r="V421" s="14"/>
      <c r="W421" s="14"/>
      <c r="X421" s="14"/>
      <c r="Y421" s="14"/>
      <c r="Z421" s="14"/>
    </row>
    <row r="422" ht="12.75" customHeight="1">
      <c r="A422" s="14"/>
      <c r="B422" s="14"/>
      <c r="C422" s="14"/>
      <c r="D422" s="14"/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  <c r="U422" s="14"/>
      <c r="V422" s="14"/>
      <c r="W422" s="14"/>
      <c r="X422" s="14"/>
      <c r="Y422" s="14"/>
      <c r="Z422" s="14"/>
    </row>
    <row r="423" ht="12.75" customHeight="1">
      <c r="A423" s="14"/>
      <c r="B423" s="14"/>
      <c r="C423" s="14"/>
      <c r="D423" s="14"/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  <c r="U423" s="14"/>
      <c r="V423" s="14"/>
      <c r="W423" s="14"/>
      <c r="X423" s="14"/>
      <c r="Y423" s="14"/>
      <c r="Z423" s="14"/>
    </row>
    <row r="424" ht="12.75" customHeight="1">
      <c r="A424" s="14"/>
      <c r="B424" s="14"/>
      <c r="C424" s="14"/>
      <c r="D424" s="14"/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  <c r="U424" s="14"/>
      <c r="V424" s="14"/>
      <c r="W424" s="14"/>
      <c r="X424" s="14"/>
      <c r="Y424" s="14"/>
      <c r="Z424" s="14"/>
    </row>
    <row r="425" ht="12.75" customHeight="1">
      <c r="A425" s="14"/>
      <c r="B425" s="14"/>
      <c r="C425" s="14"/>
      <c r="D425" s="14"/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  <c r="U425" s="14"/>
      <c r="V425" s="14"/>
      <c r="W425" s="14"/>
      <c r="X425" s="14"/>
      <c r="Y425" s="14"/>
      <c r="Z425" s="14"/>
    </row>
    <row r="426" ht="12.75" customHeight="1">
      <c r="A426" s="14"/>
      <c r="B426" s="14"/>
      <c r="C426" s="14"/>
      <c r="D426" s="14"/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  <c r="U426" s="14"/>
      <c r="V426" s="14"/>
      <c r="W426" s="14"/>
      <c r="X426" s="14"/>
      <c r="Y426" s="14"/>
      <c r="Z426" s="14"/>
    </row>
    <row r="427" ht="12.75" customHeight="1">
      <c r="A427" s="14"/>
      <c r="B427" s="14"/>
      <c r="C427" s="14"/>
      <c r="D427" s="14"/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  <c r="U427" s="14"/>
      <c r="V427" s="14"/>
      <c r="W427" s="14"/>
      <c r="X427" s="14"/>
      <c r="Y427" s="14"/>
      <c r="Z427" s="14"/>
    </row>
    <row r="428" ht="12.75" customHeight="1">
      <c r="A428" s="14"/>
      <c r="B428" s="14"/>
      <c r="C428" s="14"/>
      <c r="D428" s="14"/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  <c r="U428" s="14"/>
      <c r="V428" s="14"/>
      <c r="W428" s="14"/>
      <c r="X428" s="14"/>
      <c r="Y428" s="14"/>
      <c r="Z428" s="14"/>
    </row>
    <row r="429" ht="12.75" customHeight="1">
      <c r="A429" s="14"/>
      <c r="B429" s="14"/>
      <c r="C429" s="14"/>
      <c r="D429" s="14"/>
      <c r="E429" s="14"/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  <c r="U429" s="14"/>
      <c r="V429" s="14"/>
      <c r="W429" s="14"/>
      <c r="X429" s="14"/>
      <c r="Y429" s="14"/>
      <c r="Z429" s="14"/>
    </row>
    <row r="430" ht="12.75" customHeight="1">
      <c r="A430" s="14"/>
      <c r="B430" s="14"/>
      <c r="C430" s="14"/>
      <c r="D430" s="14"/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  <c r="U430" s="14"/>
      <c r="V430" s="14"/>
      <c r="W430" s="14"/>
      <c r="X430" s="14"/>
      <c r="Y430" s="14"/>
      <c r="Z430" s="14"/>
    </row>
    <row r="431" ht="12.75" customHeight="1">
      <c r="A431" s="14"/>
      <c r="B431" s="14"/>
      <c r="C431" s="14"/>
      <c r="D431" s="14"/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  <c r="U431" s="14"/>
      <c r="V431" s="14"/>
      <c r="W431" s="14"/>
      <c r="X431" s="14"/>
      <c r="Y431" s="14"/>
      <c r="Z431" s="14"/>
    </row>
    <row r="432" ht="12.75" customHeight="1">
      <c r="A432" s="14"/>
      <c r="B432" s="14"/>
      <c r="C432" s="14"/>
      <c r="D432" s="14"/>
      <c r="E432" s="14"/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  <c r="U432" s="14"/>
      <c r="V432" s="14"/>
      <c r="W432" s="14"/>
      <c r="X432" s="14"/>
      <c r="Y432" s="14"/>
      <c r="Z432" s="14"/>
    </row>
    <row r="433" ht="12.75" customHeight="1">
      <c r="A433" s="14"/>
      <c r="B433" s="14"/>
      <c r="C433" s="14"/>
      <c r="D433" s="14"/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4"/>
      <c r="S433" s="14"/>
      <c r="T433" s="14"/>
      <c r="U433" s="14"/>
      <c r="V433" s="14"/>
      <c r="W433" s="14"/>
      <c r="X433" s="14"/>
      <c r="Y433" s="14"/>
      <c r="Z433" s="14"/>
    </row>
    <row r="434" ht="12.75" customHeight="1">
      <c r="A434" s="14"/>
      <c r="B434" s="14"/>
      <c r="C434" s="14"/>
      <c r="D434" s="14"/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4"/>
      <c r="S434" s="14"/>
      <c r="T434" s="14"/>
      <c r="U434" s="14"/>
      <c r="V434" s="14"/>
      <c r="W434" s="14"/>
      <c r="X434" s="14"/>
      <c r="Y434" s="14"/>
      <c r="Z434" s="14"/>
    </row>
    <row r="435" ht="12.75" customHeight="1">
      <c r="A435" s="14"/>
      <c r="B435" s="14"/>
      <c r="C435" s="14"/>
      <c r="D435" s="14"/>
      <c r="E435" s="14"/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4"/>
      <c r="S435" s="14"/>
      <c r="T435" s="14"/>
      <c r="U435" s="14"/>
      <c r="V435" s="14"/>
      <c r="W435" s="14"/>
      <c r="X435" s="14"/>
      <c r="Y435" s="14"/>
      <c r="Z435" s="14"/>
    </row>
    <row r="436" ht="12.75" customHeight="1">
      <c r="A436" s="14"/>
      <c r="B436" s="14"/>
      <c r="C436" s="14"/>
      <c r="D436" s="14"/>
      <c r="E436" s="14"/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4"/>
      <c r="S436" s="14"/>
      <c r="T436" s="14"/>
      <c r="U436" s="14"/>
      <c r="V436" s="14"/>
      <c r="W436" s="14"/>
      <c r="X436" s="14"/>
      <c r="Y436" s="14"/>
      <c r="Z436" s="14"/>
    </row>
    <row r="437" ht="12.75" customHeight="1">
      <c r="A437" s="14"/>
      <c r="B437" s="14"/>
      <c r="C437" s="14"/>
      <c r="D437" s="14"/>
      <c r="E437" s="14"/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/>
      <c r="U437" s="14"/>
      <c r="V437" s="14"/>
      <c r="W437" s="14"/>
      <c r="X437" s="14"/>
      <c r="Y437" s="14"/>
      <c r="Z437" s="14"/>
    </row>
    <row r="438" ht="12.75" customHeight="1">
      <c r="A438" s="14"/>
      <c r="B438" s="14"/>
      <c r="C438" s="14"/>
      <c r="D438" s="14"/>
      <c r="E438" s="14"/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4"/>
      <c r="S438" s="14"/>
      <c r="T438" s="14"/>
      <c r="U438" s="14"/>
      <c r="V438" s="14"/>
      <c r="W438" s="14"/>
      <c r="X438" s="14"/>
      <c r="Y438" s="14"/>
      <c r="Z438" s="14"/>
    </row>
    <row r="439" ht="12.75" customHeight="1">
      <c r="A439" s="14"/>
      <c r="B439" s="14"/>
      <c r="C439" s="14"/>
      <c r="D439" s="14"/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4"/>
      <c r="S439" s="14"/>
      <c r="T439" s="14"/>
      <c r="U439" s="14"/>
      <c r="V439" s="14"/>
      <c r="W439" s="14"/>
      <c r="X439" s="14"/>
      <c r="Y439" s="14"/>
      <c r="Z439" s="14"/>
    </row>
    <row r="440" ht="12.75" customHeight="1">
      <c r="A440" s="14"/>
      <c r="B440" s="14"/>
      <c r="C440" s="14"/>
      <c r="D440" s="14"/>
      <c r="E440" s="14"/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/>
      <c r="U440" s="14"/>
      <c r="V440" s="14"/>
      <c r="W440" s="14"/>
      <c r="X440" s="14"/>
      <c r="Y440" s="14"/>
      <c r="Z440" s="14"/>
    </row>
    <row r="441" ht="12.75" customHeight="1">
      <c r="A441" s="14"/>
      <c r="B441" s="14"/>
      <c r="C441" s="14"/>
      <c r="D441" s="14"/>
      <c r="E441" s="14"/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  <c r="U441" s="14"/>
      <c r="V441" s="14"/>
      <c r="W441" s="14"/>
      <c r="X441" s="14"/>
      <c r="Y441" s="14"/>
      <c r="Z441" s="14"/>
    </row>
    <row r="442" ht="12.75" customHeight="1">
      <c r="A442" s="14"/>
      <c r="B442" s="14"/>
      <c r="C442" s="14"/>
      <c r="D442" s="14"/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  <c r="U442" s="14"/>
      <c r="V442" s="14"/>
      <c r="W442" s="14"/>
      <c r="X442" s="14"/>
      <c r="Y442" s="14"/>
      <c r="Z442" s="14"/>
    </row>
    <row r="443" ht="12.75" customHeight="1">
      <c r="A443" s="14"/>
      <c r="B443" s="14"/>
      <c r="C443" s="14"/>
      <c r="D443" s="14"/>
      <c r="E443" s="14"/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  <c r="U443" s="14"/>
      <c r="V443" s="14"/>
      <c r="W443" s="14"/>
      <c r="X443" s="14"/>
      <c r="Y443" s="14"/>
      <c r="Z443" s="14"/>
    </row>
    <row r="444" ht="12.75" customHeight="1">
      <c r="A444" s="14"/>
      <c r="B444" s="14"/>
      <c r="C444" s="14"/>
      <c r="D444" s="14"/>
      <c r="E444" s="14"/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4"/>
      <c r="S444" s="14"/>
      <c r="T444" s="14"/>
      <c r="U444" s="14"/>
      <c r="V444" s="14"/>
      <c r="W444" s="14"/>
      <c r="X444" s="14"/>
      <c r="Y444" s="14"/>
      <c r="Z444" s="14"/>
    </row>
    <row r="445" ht="12.75" customHeight="1">
      <c r="A445" s="14"/>
      <c r="B445" s="14"/>
      <c r="C445" s="14"/>
      <c r="D445" s="14"/>
      <c r="E445" s="14"/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4"/>
      <c r="S445" s="14"/>
      <c r="T445" s="14"/>
      <c r="U445" s="14"/>
      <c r="V445" s="14"/>
      <c r="W445" s="14"/>
      <c r="X445" s="14"/>
      <c r="Y445" s="14"/>
      <c r="Z445" s="14"/>
    </row>
    <row r="446" ht="12.75" customHeight="1">
      <c r="A446" s="14"/>
      <c r="B446" s="14"/>
      <c r="C446" s="14"/>
      <c r="D446" s="14"/>
      <c r="E446" s="14"/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4"/>
      <c r="S446" s="14"/>
      <c r="T446" s="14"/>
      <c r="U446" s="14"/>
      <c r="V446" s="14"/>
      <c r="W446" s="14"/>
      <c r="X446" s="14"/>
      <c r="Y446" s="14"/>
      <c r="Z446" s="14"/>
    </row>
    <row r="447" ht="12.75" customHeight="1">
      <c r="A447" s="14"/>
      <c r="B447" s="14"/>
      <c r="C447" s="14"/>
      <c r="D447" s="14"/>
      <c r="E447" s="14"/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4"/>
      <c r="S447" s="14"/>
      <c r="T447" s="14"/>
      <c r="U447" s="14"/>
      <c r="V447" s="14"/>
      <c r="W447" s="14"/>
      <c r="X447" s="14"/>
      <c r="Y447" s="14"/>
      <c r="Z447" s="14"/>
    </row>
    <row r="448" ht="12.75" customHeight="1">
      <c r="A448" s="14"/>
      <c r="B448" s="14"/>
      <c r="C448" s="14"/>
      <c r="D448" s="14"/>
      <c r="E448" s="14"/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4"/>
      <c r="S448" s="14"/>
      <c r="T448" s="14"/>
      <c r="U448" s="14"/>
      <c r="V448" s="14"/>
      <c r="W448" s="14"/>
      <c r="X448" s="14"/>
      <c r="Y448" s="14"/>
      <c r="Z448" s="14"/>
    </row>
    <row r="449" ht="12.75" customHeight="1">
      <c r="A449" s="14"/>
      <c r="B449" s="14"/>
      <c r="C449" s="14"/>
      <c r="D449" s="14"/>
      <c r="E449" s="14"/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4"/>
      <c r="S449" s="14"/>
      <c r="T449" s="14"/>
      <c r="U449" s="14"/>
      <c r="V449" s="14"/>
      <c r="W449" s="14"/>
      <c r="X449" s="14"/>
      <c r="Y449" s="14"/>
      <c r="Z449" s="14"/>
    </row>
    <row r="450" ht="12.75" customHeight="1">
      <c r="A450" s="14"/>
      <c r="B450" s="14"/>
      <c r="C450" s="14"/>
      <c r="D450" s="14"/>
      <c r="E450" s="14"/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4"/>
      <c r="S450" s="14"/>
      <c r="T450" s="14"/>
      <c r="U450" s="14"/>
      <c r="V450" s="14"/>
      <c r="W450" s="14"/>
      <c r="X450" s="14"/>
      <c r="Y450" s="14"/>
      <c r="Z450" s="14"/>
    </row>
    <row r="451" ht="12.75" customHeight="1">
      <c r="A451" s="14"/>
      <c r="B451" s="14"/>
      <c r="C451" s="14"/>
      <c r="D451" s="14"/>
      <c r="E451" s="14"/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4"/>
      <c r="S451" s="14"/>
      <c r="T451" s="14"/>
      <c r="U451" s="14"/>
      <c r="V451" s="14"/>
      <c r="W451" s="14"/>
      <c r="X451" s="14"/>
      <c r="Y451" s="14"/>
      <c r="Z451" s="14"/>
    </row>
    <row r="452" ht="12.75" customHeight="1">
      <c r="A452" s="14"/>
      <c r="B452" s="14"/>
      <c r="C452" s="14"/>
      <c r="D452" s="14"/>
      <c r="E452" s="14"/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4"/>
      <c r="S452" s="14"/>
      <c r="T452" s="14"/>
      <c r="U452" s="14"/>
      <c r="V452" s="14"/>
      <c r="W452" s="14"/>
      <c r="X452" s="14"/>
      <c r="Y452" s="14"/>
      <c r="Z452" s="14"/>
    </row>
    <row r="453" ht="12.75" customHeight="1">
      <c r="A453" s="14"/>
      <c r="B453" s="14"/>
      <c r="C453" s="14"/>
      <c r="D453" s="14"/>
      <c r="E453" s="14"/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4"/>
      <c r="S453" s="14"/>
      <c r="T453" s="14"/>
      <c r="U453" s="14"/>
      <c r="V453" s="14"/>
      <c r="W453" s="14"/>
      <c r="X453" s="14"/>
      <c r="Y453" s="14"/>
      <c r="Z453" s="14"/>
    </row>
    <row r="454" ht="12.75" customHeight="1">
      <c r="A454" s="14"/>
      <c r="B454" s="14"/>
      <c r="C454" s="14"/>
      <c r="D454" s="14"/>
      <c r="E454" s="14"/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  <c r="U454" s="14"/>
      <c r="V454" s="14"/>
      <c r="W454" s="14"/>
      <c r="X454" s="14"/>
      <c r="Y454" s="14"/>
      <c r="Z454" s="14"/>
    </row>
    <row r="455" ht="12.75" customHeight="1">
      <c r="A455" s="14"/>
      <c r="B455" s="14"/>
      <c r="C455" s="14"/>
      <c r="D455" s="14"/>
      <c r="E455" s="14"/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  <c r="U455" s="14"/>
      <c r="V455" s="14"/>
      <c r="W455" s="14"/>
      <c r="X455" s="14"/>
      <c r="Y455" s="14"/>
      <c r="Z455" s="14"/>
    </row>
    <row r="456" ht="12.75" customHeight="1">
      <c r="A456" s="14"/>
      <c r="B456" s="14"/>
      <c r="C456" s="14"/>
      <c r="D456" s="14"/>
      <c r="E456" s="14"/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/>
      <c r="U456" s="14"/>
      <c r="V456" s="14"/>
      <c r="W456" s="14"/>
      <c r="X456" s="14"/>
      <c r="Y456" s="14"/>
      <c r="Z456" s="14"/>
    </row>
    <row r="457" ht="12.75" customHeight="1">
      <c r="A457" s="14"/>
      <c r="B457" s="14"/>
      <c r="C457" s="14"/>
      <c r="D457" s="14"/>
      <c r="E457" s="14"/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4"/>
      <c r="S457" s="14"/>
      <c r="T457" s="14"/>
      <c r="U457" s="14"/>
      <c r="V457" s="14"/>
      <c r="W457" s="14"/>
      <c r="X457" s="14"/>
      <c r="Y457" s="14"/>
      <c r="Z457" s="14"/>
    </row>
    <row r="458" ht="12.75" customHeight="1">
      <c r="A458" s="14"/>
      <c r="B458" s="14"/>
      <c r="C458" s="14"/>
      <c r="D458" s="14"/>
      <c r="E458" s="14"/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4"/>
      <c r="S458" s="14"/>
      <c r="T458" s="14"/>
      <c r="U458" s="14"/>
      <c r="V458" s="14"/>
      <c r="W458" s="14"/>
      <c r="X458" s="14"/>
      <c r="Y458" s="14"/>
      <c r="Z458" s="14"/>
    </row>
    <row r="459" ht="12.75" customHeight="1">
      <c r="A459" s="14"/>
      <c r="B459" s="14"/>
      <c r="C459" s="14"/>
      <c r="D459" s="14"/>
      <c r="E459" s="14"/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4"/>
      <c r="S459" s="14"/>
      <c r="T459" s="14"/>
      <c r="U459" s="14"/>
      <c r="V459" s="14"/>
      <c r="W459" s="14"/>
      <c r="X459" s="14"/>
      <c r="Y459" s="14"/>
      <c r="Z459" s="14"/>
    </row>
    <row r="460" ht="12.75" customHeight="1">
      <c r="A460" s="14"/>
      <c r="B460" s="14"/>
      <c r="C460" s="14"/>
      <c r="D460" s="14"/>
      <c r="E460" s="14"/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  <c r="U460" s="14"/>
      <c r="V460" s="14"/>
      <c r="W460" s="14"/>
      <c r="X460" s="14"/>
      <c r="Y460" s="14"/>
      <c r="Z460" s="14"/>
    </row>
    <row r="461" ht="12.75" customHeight="1">
      <c r="A461" s="14"/>
      <c r="B461" s="14"/>
      <c r="C461" s="14"/>
      <c r="D461" s="14"/>
      <c r="E461" s="14"/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4"/>
      <c r="S461" s="14"/>
      <c r="T461" s="14"/>
      <c r="U461" s="14"/>
      <c r="V461" s="14"/>
      <c r="W461" s="14"/>
      <c r="X461" s="14"/>
      <c r="Y461" s="14"/>
      <c r="Z461" s="14"/>
    </row>
    <row r="462" ht="12.75" customHeight="1">
      <c r="A462" s="14"/>
      <c r="B462" s="14"/>
      <c r="C462" s="14"/>
      <c r="D462" s="14"/>
      <c r="E462" s="14"/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/>
      <c r="U462" s="14"/>
      <c r="V462" s="14"/>
      <c r="W462" s="14"/>
      <c r="X462" s="14"/>
      <c r="Y462" s="14"/>
      <c r="Z462" s="14"/>
    </row>
    <row r="463" ht="12.75" customHeight="1">
      <c r="A463" s="14"/>
      <c r="B463" s="14"/>
      <c r="C463" s="14"/>
      <c r="D463" s="14"/>
      <c r="E463" s="14"/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4"/>
      <c r="S463" s="14"/>
      <c r="T463" s="14"/>
      <c r="U463" s="14"/>
      <c r="V463" s="14"/>
      <c r="W463" s="14"/>
      <c r="X463" s="14"/>
      <c r="Y463" s="14"/>
      <c r="Z463" s="14"/>
    </row>
    <row r="464" ht="12.75" customHeight="1">
      <c r="A464" s="14"/>
      <c r="B464" s="14"/>
      <c r="C464" s="14"/>
      <c r="D464" s="14"/>
      <c r="E464" s="14"/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4"/>
      <c r="S464" s="14"/>
      <c r="T464" s="14"/>
      <c r="U464" s="14"/>
      <c r="V464" s="14"/>
      <c r="W464" s="14"/>
      <c r="X464" s="14"/>
      <c r="Y464" s="14"/>
      <c r="Z464" s="14"/>
    </row>
    <row r="465" ht="12.75" customHeight="1">
      <c r="A465" s="14"/>
      <c r="B465" s="14"/>
      <c r="C465" s="14"/>
      <c r="D465" s="14"/>
      <c r="E465" s="14"/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4"/>
      <c r="S465" s="14"/>
      <c r="T465" s="14"/>
      <c r="U465" s="14"/>
      <c r="V465" s="14"/>
      <c r="W465" s="14"/>
      <c r="X465" s="14"/>
      <c r="Y465" s="14"/>
      <c r="Z465" s="14"/>
    </row>
    <row r="466" ht="12.75" customHeight="1">
      <c r="A466" s="14"/>
      <c r="B466" s="14"/>
      <c r="C466" s="14"/>
      <c r="D466" s="14"/>
      <c r="E466" s="14"/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4"/>
      <c r="S466" s="14"/>
      <c r="T466" s="14"/>
      <c r="U466" s="14"/>
      <c r="V466" s="14"/>
      <c r="W466" s="14"/>
      <c r="X466" s="14"/>
      <c r="Y466" s="14"/>
      <c r="Z466" s="14"/>
    </row>
    <row r="467" ht="12.75" customHeight="1">
      <c r="A467" s="14"/>
      <c r="B467" s="14"/>
      <c r="C467" s="14"/>
      <c r="D467" s="14"/>
      <c r="E467" s="14"/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4"/>
      <c r="S467" s="14"/>
      <c r="T467" s="14"/>
      <c r="U467" s="14"/>
      <c r="V467" s="14"/>
      <c r="W467" s="14"/>
      <c r="X467" s="14"/>
      <c r="Y467" s="14"/>
      <c r="Z467" s="14"/>
    </row>
    <row r="468" ht="12.75" customHeight="1">
      <c r="A468" s="14"/>
      <c r="B468" s="14"/>
      <c r="C468" s="14"/>
      <c r="D468" s="14"/>
      <c r="E468" s="14"/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4"/>
      <c r="S468" s="14"/>
      <c r="T468" s="14"/>
      <c r="U468" s="14"/>
      <c r="V468" s="14"/>
      <c r="W468" s="14"/>
      <c r="X468" s="14"/>
      <c r="Y468" s="14"/>
      <c r="Z468" s="14"/>
    </row>
    <row r="469" ht="12.75" customHeight="1">
      <c r="A469" s="14"/>
      <c r="B469" s="14"/>
      <c r="C469" s="14"/>
      <c r="D469" s="14"/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  <c r="U469" s="14"/>
      <c r="V469" s="14"/>
      <c r="W469" s="14"/>
      <c r="X469" s="14"/>
      <c r="Y469" s="14"/>
      <c r="Z469" s="14"/>
    </row>
    <row r="470" ht="12.75" customHeight="1">
      <c r="A470" s="14"/>
      <c r="B470" s="14"/>
      <c r="C470" s="14"/>
      <c r="D470" s="14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  <c r="U470" s="14"/>
      <c r="V470" s="14"/>
      <c r="W470" s="14"/>
      <c r="X470" s="14"/>
      <c r="Y470" s="14"/>
      <c r="Z470" s="14"/>
    </row>
    <row r="471" ht="12.75" customHeight="1">
      <c r="A471" s="14"/>
      <c r="B471" s="14"/>
      <c r="C471" s="14"/>
      <c r="D471" s="14"/>
      <c r="E471" s="14"/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4"/>
      <c r="S471" s="14"/>
      <c r="T471" s="14"/>
      <c r="U471" s="14"/>
      <c r="V471" s="14"/>
      <c r="W471" s="14"/>
      <c r="X471" s="14"/>
      <c r="Y471" s="14"/>
      <c r="Z471" s="14"/>
    </row>
    <row r="472" ht="12.75" customHeight="1">
      <c r="A472" s="14"/>
      <c r="B472" s="14"/>
      <c r="C472" s="14"/>
      <c r="D472" s="14"/>
      <c r="E472" s="14"/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4"/>
      <c r="S472" s="14"/>
      <c r="T472" s="14"/>
      <c r="U472" s="14"/>
      <c r="V472" s="14"/>
      <c r="W472" s="14"/>
      <c r="X472" s="14"/>
      <c r="Y472" s="14"/>
      <c r="Z472" s="14"/>
    </row>
    <row r="473" ht="12.75" customHeight="1">
      <c r="A473" s="14"/>
      <c r="B473" s="14"/>
      <c r="C473" s="14"/>
      <c r="D473" s="14"/>
      <c r="E473" s="14"/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  <c r="U473" s="14"/>
      <c r="V473" s="14"/>
      <c r="W473" s="14"/>
      <c r="X473" s="14"/>
      <c r="Y473" s="14"/>
      <c r="Z473" s="14"/>
    </row>
    <row r="474" ht="12.75" customHeight="1">
      <c r="A474" s="14"/>
      <c r="B474" s="14"/>
      <c r="C474" s="14"/>
      <c r="D474" s="14"/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4"/>
      <c r="S474" s="14"/>
      <c r="T474" s="14"/>
      <c r="U474" s="14"/>
      <c r="V474" s="14"/>
      <c r="W474" s="14"/>
      <c r="X474" s="14"/>
      <c r="Y474" s="14"/>
      <c r="Z474" s="14"/>
    </row>
    <row r="475" ht="12.75" customHeight="1">
      <c r="A475" s="14"/>
      <c r="B475" s="14"/>
      <c r="C475" s="14"/>
      <c r="D475" s="14"/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  <c r="U475" s="14"/>
      <c r="V475" s="14"/>
      <c r="W475" s="14"/>
      <c r="X475" s="14"/>
      <c r="Y475" s="14"/>
      <c r="Z475" s="14"/>
    </row>
    <row r="476" ht="12.75" customHeight="1">
      <c r="A476" s="14"/>
      <c r="B476" s="14"/>
      <c r="C476" s="14"/>
      <c r="D476" s="14"/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4"/>
      <c r="S476" s="14"/>
      <c r="T476" s="14"/>
      <c r="U476" s="14"/>
      <c r="V476" s="14"/>
      <c r="W476" s="14"/>
      <c r="X476" s="14"/>
      <c r="Y476" s="14"/>
      <c r="Z476" s="14"/>
    </row>
    <row r="477" ht="12.75" customHeight="1">
      <c r="A477" s="14"/>
      <c r="B477" s="14"/>
      <c r="C477" s="14"/>
      <c r="D477" s="14"/>
      <c r="E477" s="14"/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4"/>
      <c r="S477" s="14"/>
      <c r="T477" s="14"/>
      <c r="U477" s="14"/>
      <c r="V477" s="14"/>
      <c r="W477" s="14"/>
      <c r="X477" s="14"/>
      <c r="Y477" s="14"/>
      <c r="Z477" s="14"/>
    </row>
    <row r="478" ht="12.75" customHeight="1">
      <c r="A478" s="14"/>
      <c r="B478" s="14"/>
      <c r="C478" s="14"/>
      <c r="D478" s="14"/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4"/>
      <c r="S478" s="14"/>
      <c r="T478" s="14"/>
      <c r="U478" s="14"/>
      <c r="V478" s="14"/>
      <c r="W478" s="14"/>
      <c r="X478" s="14"/>
      <c r="Y478" s="14"/>
      <c r="Z478" s="14"/>
    </row>
    <row r="479" ht="12.75" customHeight="1">
      <c r="A479" s="14"/>
      <c r="B479" s="14"/>
      <c r="C479" s="14"/>
      <c r="D479" s="14"/>
      <c r="E479" s="14"/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4"/>
      <c r="S479" s="14"/>
      <c r="T479" s="14"/>
      <c r="U479" s="14"/>
      <c r="V479" s="14"/>
      <c r="W479" s="14"/>
      <c r="X479" s="14"/>
      <c r="Y479" s="14"/>
      <c r="Z479" s="14"/>
    </row>
    <row r="480" ht="12.75" customHeight="1">
      <c r="A480" s="14"/>
      <c r="B480" s="14"/>
      <c r="C480" s="14"/>
      <c r="D480" s="14"/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/>
      <c r="U480" s="14"/>
      <c r="V480" s="14"/>
      <c r="W480" s="14"/>
      <c r="X480" s="14"/>
      <c r="Y480" s="14"/>
      <c r="Z480" s="14"/>
    </row>
    <row r="481" ht="12.75" customHeight="1">
      <c r="A481" s="14"/>
      <c r="B481" s="14"/>
      <c r="C481" s="14"/>
      <c r="D481" s="14"/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/>
      <c r="U481" s="14"/>
      <c r="V481" s="14"/>
      <c r="W481" s="14"/>
      <c r="X481" s="14"/>
      <c r="Y481" s="14"/>
      <c r="Z481" s="14"/>
    </row>
    <row r="482" ht="12.75" customHeight="1">
      <c r="A482" s="14"/>
      <c r="B482" s="14"/>
      <c r="C482" s="14"/>
      <c r="D482" s="14"/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  <c r="U482" s="14"/>
      <c r="V482" s="14"/>
      <c r="W482" s="14"/>
      <c r="X482" s="14"/>
      <c r="Y482" s="14"/>
      <c r="Z482" s="14"/>
    </row>
    <row r="483" ht="12.75" customHeight="1">
      <c r="A483" s="14"/>
      <c r="B483" s="14"/>
      <c r="C483" s="14"/>
      <c r="D483" s="14"/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4"/>
      <c r="S483" s="14"/>
      <c r="T483" s="14"/>
      <c r="U483" s="14"/>
      <c r="V483" s="14"/>
      <c r="W483" s="14"/>
      <c r="X483" s="14"/>
      <c r="Y483" s="14"/>
      <c r="Z483" s="14"/>
    </row>
    <row r="484" ht="12.75" customHeight="1">
      <c r="A484" s="14"/>
      <c r="B484" s="14"/>
      <c r="C484" s="14"/>
      <c r="D484" s="14"/>
      <c r="E484" s="14"/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4"/>
      <c r="S484" s="14"/>
      <c r="T484" s="14"/>
      <c r="U484" s="14"/>
      <c r="V484" s="14"/>
      <c r="W484" s="14"/>
      <c r="X484" s="14"/>
      <c r="Y484" s="14"/>
      <c r="Z484" s="14"/>
    </row>
    <row r="485" ht="12.75" customHeight="1">
      <c r="A485" s="14"/>
      <c r="B485" s="14"/>
      <c r="C485" s="14"/>
      <c r="D485" s="14"/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4"/>
      <c r="S485" s="14"/>
      <c r="T485" s="14"/>
      <c r="U485" s="14"/>
      <c r="V485" s="14"/>
      <c r="W485" s="14"/>
      <c r="X485" s="14"/>
      <c r="Y485" s="14"/>
      <c r="Z485" s="14"/>
    </row>
    <row r="486" ht="12.75" customHeight="1">
      <c r="A486" s="14"/>
      <c r="B486" s="14"/>
      <c r="C486" s="14"/>
      <c r="D486" s="14"/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  <c r="U486" s="14"/>
      <c r="V486" s="14"/>
      <c r="W486" s="14"/>
      <c r="X486" s="14"/>
      <c r="Y486" s="14"/>
      <c r="Z486" s="14"/>
    </row>
    <row r="487" ht="12.75" customHeight="1">
      <c r="A487" s="14"/>
      <c r="B487" s="14"/>
      <c r="C487" s="14"/>
      <c r="D487" s="14"/>
      <c r="E487" s="14"/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4"/>
      <c r="S487" s="14"/>
      <c r="T487" s="14"/>
      <c r="U487" s="14"/>
      <c r="V487" s="14"/>
      <c r="W487" s="14"/>
      <c r="X487" s="14"/>
      <c r="Y487" s="14"/>
      <c r="Z487" s="14"/>
    </row>
    <row r="488" ht="12.75" customHeight="1">
      <c r="A488" s="14"/>
      <c r="B488" s="14"/>
      <c r="C488" s="14"/>
      <c r="D488" s="14"/>
      <c r="E488" s="14"/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4"/>
      <c r="S488" s="14"/>
      <c r="T488" s="14"/>
      <c r="U488" s="14"/>
      <c r="V488" s="14"/>
      <c r="W488" s="14"/>
      <c r="X488" s="14"/>
      <c r="Y488" s="14"/>
      <c r="Z488" s="14"/>
    </row>
    <row r="489" ht="12.75" customHeight="1">
      <c r="A489" s="14"/>
      <c r="B489" s="14"/>
      <c r="C489" s="14"/>
      <c r="D489" s="14"/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4"/>
      <c r="S489" s="14"/>
      <c r="T489" s="14"/>
      <c r="U489" s="14"/>
      <c r="V489" s="14"/>
      <c r="W489" s="14"/>
      <c r="X489" s="14"/>
      <c r="Y489" s="14"/>
      <c r="Z489" s="14"/>
    </row>
    <row r="490" ht="12.75" customHeight="1">
      <c r="A490" s="14"/>
      <c r="B490" s="14"/>
      <c r="C490" s="14"/>
      <c r="D490" s="14"/>
      <c r="E490" s="14"/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4"/>
      <c r="S490" s="14"/>
      <c r="T490" s="14"/>
      <c r="U490" s="14"/>
      <c r="V490" s="14"/>
      <c r="W490" s="14"/>
      <c r="X490" s="14"/>
      <c r="Y490" s="14"/>
      <c r="Z490" s="14"/>
    </row>
    <row r="491" ht="12.75" customHeight="1">
      <c r="A491" s="14"/>
      <c r="B491" s="14"/>
      <c r="C491" s="14"/>
      <c r="D491" s="14"/>
      <c r="E491" s="14"/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4"/>
      <c r="S491" s="14"/>
      <c r="T491" s="14"/>
      <c r="U491" s="14"/>
      <c r="V491" s="14"/>
      <c r="W491" s="14"/>
      <c r="X491" s="14"/>
      <c r="Y491" s="14"/>
      <c r="Z491" s="14"/>
    </row>
    <row r="492" ht="12.75" customHeight="1">
      <c r="A492" s="14"/>
      <c r="B492" s="14"/>
      <c r="C492" s="14"/>
      <c r="D492" s="14"/>
      <c r="E492" s="14"/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4"/>
      <c r="S492" s="14"/>
      <c r="T492" s="14"/>
      <c r="U492" s="14"/>
      <c r="V492" s="14"/>
      <c r="W492" s="14"/>
      <c r="X492" s="14"/>
      <c r="Y492" s="14"/>
      <c r="Z492" s="14"/>
    </row>
    <row r="493" ht="12.75" customHeight="1">
      <c r="A493" s="14"/>
      <c r="B493" s="14"/>
      <c r="C493" s="14"/>
      <c r="D493" s="14"/>
      <c r="E493" s="14"/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4"/>
      <c r="S493" s="14"/>
      <c r="T493" s="14"/>
      <c r="U493" s="14"/>
      <c r="V493" s="14"/>
      <c r="W493" s="14"/>
      <c r="X493" s="14"/>
      <c r="Y493" s="14"/>
      <c r="Z493" s="14"/>
    </row>
    <row r="494" ht="12.75" customHeight="1">
      <c r="A494" s="14"/>
      <c r="B494" s="14"/>
      <c r="C494" s="14"/>
      <c r="D494" s="14"/>
      <c r="E494" s="14"/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4"/>
      <c r="S494" s="14"/>
      <c r="T494" s="14"/>
      <c r="U494" s="14"/>
      <c r="V494" s="14"/>
      <c r="W494" s="14"/>
      <c r="X494" s="14"/>
      <c r="Y494" s="14"/>
      <c r="Z494" s="14"/>
    </row>
    <row r="495" ht="12.75" customHeight="1">
      <c r="A495" s="14"/>
      <c r="B495" s="14"/>
      <c r="C495" s="14"/>
      <c r="D495" s="14"/>
      <c r="E495" s="14"/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4"/>
      <c r="S495" s="14"/>
      <c r="T495" s="14"/>
      <c r="U495" s="14"/>
      <c r="V495" s="14"/>
      <c r="W495" s="14"/>
      <c r="X495" s="14"/>
      <c r="Y495" s="14"/>
      <c r="Z495" s="14"/>
    </row>
    <row r="496" ht="12.75" customHeight="1">
      <c r="A496" s="14"/>
      <c r="B496" s="14"/>
      <c r="C496" s="14"/>
      <c r="D496" s="14"/>
      <c r="E496" s="14"/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4"/>
      <c r="S496" s="14"/>
      <c r="T496" s="14"/>
      <c r="U496" s="14"/>
      <c r="V496" s="14"/>
      <c r="W496" s="14"/>
      <c r="X496" s="14"/>
      <c r="Y496" s="14"/>
      <c r="Z496" s="14"/>
    </row>
    <row r="497" ht="12.75" customHeight="1">
      <c r="A497" s="14"/>
      <c r="B497" s="14"/>
      <c r="C497" s="14"/>
      <c r="D497" s="14"/>
      <c r="E497" s="14"/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4"/>
      <c r="S497" s="14"/>
      <c r="T497" s="14"/>
      <c r="U497" s="14"/>
      <c r="V497" s="14"/>
      <c r="W497" s="14"/>
      <c r="X497" s="14"/>
      <c r="Y497" s="14"/>
      <c r="Z497" s="14"/>
    </row>
    <row r="498" ht="12.75" customHeight="1">
      <c r="A498" s="14"/>
      <c r="B498" s="14"/>
      <c r="C498" s="14"/>
      <c r="D498" s="14"/>
      <c r="E498" s="14"/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4"/>
      <c r="S498" s="14"/>
      <c r="T498" s="14"/>
      <c r="U498" s="14"/>
      <c r="V498" s="14"/>
      <c r="W498" s="14"/>
      <c r="X498" s="14"/>
      <c r="Y498" s="14"/>
      <c r="Z498" s="14"/>
    </row>
    <row r="499" ht="12.75" customHeight="1">
      <c r="A499" s="14"/>
      <c r="B499" s="14"/>
      <c r="C499" s="14"/>
      <c r="D499" s="14"/>
      <c r="E499" s="14"/>
      <c r="F499" s="14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4"/>
      <c r="S499" s="14"/>
      <c r="T499" s="14"/>
      <c r="U499" s="14"/>
      <c r="V499" s="14"/>
      <c r="W499" s="14"/>
      <c r="X499" s="14"/>
      <c r="Y499" s="14"/>
      <c r="Z499" s="14"/>
    </row>
    <row r="500" ht="12.75" customHeight="1">
      <c r="A500" s="14"/>
      <c r="B500" s="14"/>
      <c r="C500" s="14"/>
      <c r="D500" s="14"/>
      <c r="E500" s="14"/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4"/>
      <c r="S500" s="14"/>
      <c r="T500" s="14"/>
      <c r="U500" s="14"/>
      <c r="V500" s="14"/>
      <c r="W500" s="14"/>
      <c r="X500" s="14"/>
      <c r="Y500" s="14"/>
      <c r="Z500" s="14"/>
    </row>
    <row r="501" ht="12.75" customHeight="1">
      <c r="A501" s="14"/>
      <c r="B501" s="14"/>
      <c r="C501" s="14"/>
      <c r="D501" s="14"/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4"/>
      <c r="S501" s="14"/>
      <c r="T501" s="14"/>
      <c r="U501" s="14"/>
      <c r="V501" s="14"/>
      <c r="W501" s="14"/>
      <c r="X501" s="14"/>
      <c r="Y501" s="14"/>
      <c r="Z501" s="14"/>
    </row>
    <row r="502" ht="12.75" customHeight="1">
      <c r="A502" s="14"/>
      <c r="B502" s="14"/>
      <c r="C502" s="14"/>
      <c r="D502" s="14"/>
      <c r="E502" s="14"/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4"/>
      <c r="S502" s="14"/>
      <c r="T502" s="14"/>
      <c r="U502" s="14"/>
      <c r="V502" s="14"/>
      <c r="W502" s="14"/>
      <c r="X502" s="14"/>
      <c r="Y502" s="14"/>
      <c r="Z502" s="14"/>
    </row>
    <row r="503" ht="12.75" customHeight="1">
      <c r="A503" s="14"/>
      <c r="B503" s="14"/>
      <c r="C503" s="14"/>
      <c r="D503" s="14"/>
      <c r="E503" s="14"/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4"/>
      <c r="S503" s="14"/>
      <c r="T503" s="14"/>
      <c r="U503" s="14"/>
      <c r="V503" s="14"/>
      <c r="W503" s="14"/>
      <c r="X503" s="14"/>
      <c r="Y503" s="14"/>
      <c r="Z503" s="14"/>
    </row>
    <row r="504" ht="12.75" customHeight="1">
      <c r="A504" s="14"/>
      <c r="B504" s="14"/>
      <c r="C504" s="14"/>
      <c r="D504" s="14"/>
      <c r="E504" s="14"/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4"/>
      <c r="S504" s="14"/>
      <c r="T504" s="14"/>
      <c r="U504" s="14"/>
      <c r="V504" s="14"/>
      <c r="W504" s="14"/>
      <c r="X504" s="14"/>
      <c r="Y504" s="14"/>
      <c r="Z504" s="14"/>
    </row>
    <row r="505" ht="12.75" customHeight="1">
      <c r="A505" s="14"/>
      <c r="B505" s="14"/>
      <c r="C505" s="14"/>
      <c r="D505" s="14"/>
      <c r="E505" s="14"/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4"/>
      <c r="S505" s="14"/>
      <c r="T505" s="14"/>
      <c r="U505" s="14"/>
      <c r="V505" s="14"/>
      <c r="W505" s="14"/>
      <c r="X505" s="14"/>
      <c r="Y505" s="14"/>
      <c r="Z505" s="14"/>
    </row>
    <row r="506" ht="12.75" customHeight="1">
      <c r="A506" s="14"/>
      <c r="B506" s="14"/>
      <c r="C506" s="14"/>
      <c r="D506" s="14"/>
      <c r="E506" s="14"/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4"/>
      <c r="S506" s="14"/>
      <c r="T506" s="14"/>
      <c r="U506" s="14"/>
      <c r="V506" s="14"/>
      <c r="W506" s="14"/>
      <c r="X506" s="14"/>
      <c r="Y506" s="14"/>
      <c r="Z506" s="14"/>
    </row>
    <row r="507" ht="12.75" customHeight="1">
      <c r="A507" s="14"/>
      <c r="B507" s="14"/>
      <c r="C507" s="14"/>
      <c r="D507" s="14"/>
      <c r="E507" s="14"/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4"/>
      <c r="S507" s="14"/>
      <c r="T507" s="14"/>
      <c r="U507" s="14"/>
      <c r="V507" s="14"/>
      <c r="W507" s="14"/>
      <c r="X507" s="14"/>
      <c r="Y507" s="14"/>
      <c r="Z507" s="14"/>
    </row>
    <row r="508" ht="12.75" customHeight="1">
      <c r="A508" s="14"/>
      <c r="B508" s="14"/>
      <c r="C508" s="14"/>
      <c r="D508" s="14"/>
      <c r="E508" s="14"/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4"/>
      <c r="S508" s="14"/>
      <c r="T508" s="14"/>
      <c r="U508" s="14"/>
      <c r="V508" s="14"/>
      <c r="W508" s="14"/>
      <c r="X508" s="14"/>
      <c r="Y508" s="14"/>
      <c r="Z508" s="14"/>
    </row>
    <row r="509" ht="12.75" customHeight="1">
      <c r="A509" s="14"/>
      <c r="B509" s="14"/>
      <c r="C509" s="14"/>
      <c r="D509" s="14"/>
      <c r="E509" s="14"/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4"/>
      <c r="S509" s="14"/>
      <c r="T509" s="14"/>
      <c r="U509" s="14"/>
      <c r="V509" s="14"/>
      <c r="W509" s="14"/>
      <c r="X509" s="14"/>
      <c r="Y509" s="14"/>
      <c r="Z509" s="14"/>
    </row>
    <row r="510" ht="12.75" customHeight="1">
      <c r="A510" s="14"/>
      <c r="B510" s="14"/>
      <c r="C510" s="14"/>
      <c r="D510" s="14"/>
      <c r="E510" s="14"/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4"/>
      <c r="S510" s="14"/>
      <c r="T510" s="14"/>
      <c r="U510" s="14"/>
      <c r="V510" s="14"/>
      <c r="W510" s="14"/>
      <c r="X510" s="14"/>
      <c r="Y510" s="14"/>
      <c r="Z510" s="14"/>
    </row>
    <row r="511" ht="12.75" customHeight="1">
      <c r="A511" s="14"/>
      <c r="B511" s="14"/>
      <c r="C511" s="14"/>
      <c r="D511" s="14"/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4"/>
      <c r="S511" s="14"/>
      <c r="T511" s="14"/>
      <c r="U511" s="14"/>
      <c r="V511" s="14"/>
      <c r="W511" s="14"/>
      <c r="X511" s="14"/>
      <c r="Y511" s="14"/>
      <c r="Z511" s="14"/>
    </row>
    <row r="512" ht="12.75" customHeight="1">
      <c r="A512" s="14"/>
      <c r="B512" s="14"/>
      <c r="C512" s="14"/>
      <c r="D512" s="14"/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4"/>
      <c r="S512" s="14"/>
      <c r="T512" s="14"/>
      <c r="U512" s="14"/>
      <c r="V512" s="14"/>
      <c r="W512" s="14"/>
      <c r="X512" s="14"/>
      <c r="Y512" s="14"/>
      <c r="Z512" s="14"/>
    </row>
    <row r="513" ht="12.75" customHeight="1">
      <c r="A513" s="14"/>
      <c r="B513" s="14"/>
      <c r="C513" s="14"/>
      <c r="D513" s="14"/>
      <c r="E513" s="14"/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4"/>
      <c r="S513" s="14"/>
      <c r="T513" s="14"/>
      <c r="U513" s="14"/>
      <c r="V513" s="14"/>
      <c r="W513" s="14"/>
      <c r="X513" s="14"/>
      <c r="Y513" s="14"/>
      <c r="Z513" s="14"/>
    </row>
    <row r="514" ht="12.75" customHeight="1">
      <c r="A514" s="14"/>
      <c r="B514" s="14"/>
      <c r="C514" s="14"/>
      <c r="D514" s="14"/>
      <c r="E514" s="14"/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4"/>
      <c r="S514" s="14"/>
      <c r="T514" s="14"/>
      <c r="U514" s="14"/>
      <c r="V514" s="14"/>
      <c r="W514" s="14"/>
      <c r="X514" s="14"/>
      <c r="Y514" s="14"/>
      <c r="Z514" s="14"/>
    </row>
    <row r="515" ht="12.75" customHeight="1">
      <c r="A515" s="14"/>
      <c r="B515" s="14"/>
      <c r="C515" s="14"/>
      <c r="D515" s="14"/>
      <c r="E515" s="14"/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4"/>
      <c r="S515" s="14"/>
      <c r="T515" s="14"/>
      <c r="U515" s="14"/>
      <c r="V515" s="14"/>
      <c r="W515" s="14"/>
      <c r="X515" s="14"/>
      <c r="Y515" s="14"/>
      <c r="Z515" s="14"/>
    </row>
    <row r="516" ht="12.75" customHeight="1">
      <c r="A516" s="14"/>
      <c r="B516" s="14"/>
      <c r="C516" s="14"/>
      <c r="D516" s="14"/>
      <c r="E516" s="14"/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4"/>
      <c r="S516" s="14"/>
      <c r="T516" s="14"/>
      <c r="U516" s="14"/>
      <c r="V516" s="14"/>
      <c r="W516" s="14"/>
      <c r="X516" s="14"/>
      <c r="Y516" s="14"/>
      <c r="Z516" s="14"/>
    </row>
    <row r="517" ht="12.75" customHeight="1">
      <c r="A517" s="14"/>
      <c r="B517" s="14"/>
      <c r="C517" s="14"/>
      <c r="D517" s="14"/>
      <c r="E517" s="14"/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4"/>
      <c r="S517" s="14"/>
      <c r="T517" s="14"/>
      <c r="U517" s="14"/>
      <c r="V517" s="14"/>
      <c r="W517" s="14"/>
      <c r="X517" s="14"/>
      <c r="Y517" s="14"/>
      <c r="Z517" s="14"/>
    </row>
    <row r="518" ht="12.75" customHeight="1">
      <c r="A518" s="14"/>
      <c r="B518" s="14"/>
      <c r="C518" s="14"/>
      <c r="D518" s="14"/>
      <c r="E518" s="14"/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4"/>
      <c r="S518" s="14"/>
      <c r="T518" s="14"/>
      <c r="U518" s="14"/>
      <c r="V518" s="14"/>
      <c r="W518" s="14"/>
      <c r="X518" s="14"/>
      <c r="Y518" s="14"/>
      <c r="Z518" s="14"/>
    </row>
    <row r="519" ht="12.75" customHeight="1">
      <c r="A519" s="14"/>
      <c r="B519" s="14"/>
      <c r="C519" s="14"/>
      <c r="D519" s="14"/>
      <c r="E519" s="14"/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4"/>
      <c r="S519" s="14"/>
      <c r="T519" s="14"/>
      <c r="U519" s="14"/>
      <c r="V519" s="14"/>
      <c r="W519" s="14"/>
      <c r="X519" s="14"/>
      <c r="Y519" s="14"/>
      <c r="Z519" s="14"/>
    </row>
    <row r="520" ht="12.75" customHeight="1">
      <c r="A520" s="14"/>
      <c r="B520" s="14"/>
      <c r="C520" s="14"/>
      <c r="D520" s="14"/>
      <c r="E520" s="14"/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4"/>
      <c r="S520" s="14"/>
      <c r="T520" s="14"/>
      <c r="U520" s="14"/>
      <c r="V520" s="14"/>
      <c r="W520" s="14"/>
      <c r="X520" s="14"/>
      <c r="Y520" s="14"/>
      <c r="Z520" s="14"/>
    </row>
    <row r="521" ht="12.75" customHeight="1">
      <c r="A521" s="14"/>
      <c r="B521" s="14"/>
      <c r="C521" s="14"/>
      <c r="D521" s="14"/>
      <c r="E521" s="14"/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4"/>
      <c r="S521" s="14"/>
      <c r="T521" s="14"/>
      <c r="U521" s="14"/>
      <c r="V521" s="14"/>
      <c r="W521" s="14"/>
      <c r="X521" s="14"/>
      <c r="Y521" s="14"/>
      <c r="Z521" s="14"/>
    </row>
    <row r="522" ht="12.75" customHeight="1">
      <c r="A522" s="14"/>
      <c r="B522" s="14"/>
      <c r="C522" s="14"/>
      <c r="D522" s="14"/>
      <c r="E522" s="14"/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4"/>
      <c r="S522" s="14"/>
      <c r="T522" s="14"/>
      <c r="U522" s="14"/>
      <c r="V522" s="14"/>
      <c r="W522" s="14"/>
      <c r="X522" s="14"/>
      <c r="Y522" s="14"/>
      <c r="Z522" s="14"/>
    </row>
    <row r="523" ht="12.75" customHeight="1">
      <c r="A523" s="14"/>
      <c r="B523" s="14"/>
      <c r="C523" s="14"/>
      <c r="D523" s="14"/>
      <c r="E523" s="14"/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4"/>
      <c r="S523" s="14"/>
      <c r="T523" s="14"/>
      <c r="U523" s="14"/>
      <c r="V523" s="14"/>
      <c r="W523" s="14"/>
      <c r="X523" s="14"/>
      <c r="Y523" s="14"/>
      <c r="Z523" s="14"/>
    </row>
    <row r="524" ht="12.75" customHeight="1">
      <c r="A524" s="14"/>
      <c r="B524" s="14"/>
      <c r="C524" s="14"/>
      <c r="D524" s="14"/>
      <c r="E524" s="14"/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4"/>
      <c r="S524" s="14"/>
      <c r="T524" s="14"/>
      <c r="U524" s="14"/>
      <c r="V524" s="14"/>
      <c r="W524" s="14"/>
      <c r="X524" s="14"/>
      <c r="Y524" s="14"/>
      <c r="Z524" s="14"/>
    </row>
    <row r="525" ht="12.75" customHeight="1">
      <c r="A525" s="14"/>
      <c r="B525" s="14"/>
      <c r="C525" s="14"/>
      <c r="D525" s="14"/>
      <c r="E525" s="14"/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4"/>
      <c r="S525" s="14"/>
      <c r="T525" s="14"/>
      <c r="U525" s="14"/>
      <c r="V525" s="14"/>
      <c r="W525" s="14"/>
      <c r="X525" s="14"/>
      <c r="Y525" s="14"/>
      <c r="Z525" s="14"/>
    </row>
    <row r="526" ht="12.75" customHeight="1">
      <c r="A526" s="14"/>
      <c r="B526" s="14"/>
      <c r="C526" s="14"/>
      <c r="D526" s="14"/>
      <c r="E526" s="14"/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4"/>
      <c r="S526" s="14"/>
      <c r="T526" s="14"/>
      <c r="U526" s="14"/>
      <c r="V526" s="14"/>
      <c r="W526" s="14"/>
      <c r="X526" s="14"/>
      <c r="Y526" s="14"/>
      <c r="Z526" s="14"/>
    </row>
    <row r="527" ht="12.75" customHeight="1">
      <c r="A527" s="14"/>
      <c r="B527" s="14"/>
      <c r="C527" s="14"/>
      <c r="D527" s="14"/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4"/>
      <c r="S527" s="14"/>
      <c r="T527" s="14"/>
      <c r="U527" s="14"/>
      <c r="V527" s="14"/>
      <c r="W527" s="14"/>
      <c r="X527" s="14"/>
      <c r="Y527" s="14"/>
      <c r="Z527" s="14"/>
    </row>
    <row r="528" ht="12.75" customHeight="1">
      <c r="A528" s="14"/>
      <c r="B528" s="14"/>
      <c r="C528" s="14"/>
      <c r="D528" s="14"/>
      <c r="E528" s="14"/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4"/>
      <c r="S528" s="14"/>
      <c r="T528" s="14"/>
      <c r="U528" s="14"/>
      <c r="V528" s="14"/>
      <c r="W528" s="14"/>
      <c r="X528" s="14"/>
      <c r="Y528" s="14"/>
      <c r="Z528" s="14"/>
    </row>
    <row r="529" ht="12.75" customHeight="1">
      <c r="A529" s="14"/>
      <c r="B529" s="14"/>
      <c r="C529" s="14"/>
      <c r="D529" s="14"/>
      <c r="E529" s="14"/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4"/>
      <c r="S529" s="14"/>
      <c r="T529" s="14"/>
      <c r="U529" s="14"/>
      <c r="V529" s="14"/>
      <c r="W529" s="14"/>
      <c r="X529" s="14"/>
      <c r="Y529" s="14"/>
      <c r="Z529" s="14"/>
    </row>
    <row r="530" ht="12.75" customHeight="1">
      <c r="A530" s="14"/>
      <c r="B530" s="14"/>
      <c r="C530" s="14"/>
      <c r="D530" s="14"/>
      <c r="E530" s="14"/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4"/>
      <c r="S530" s="14"/>
      <c r="T530" s="14"/>
      <c r="U530" s="14"/>
      <c r="V530" s="14"/>
      <c r="W530" s="14"/>
      <c r="X530" s="14"/>
      <c r="Y530" s="14"/>
      <c r="Z530" s="14"/>
    </row>
    <row r="531" ht="12.75" customHeight="1">
      <c r="A531" s="14"/>
      <c r="B531" s="14"/>
      <c r="C531" s="14"/>
      <c r="D531" s="14"/>
      <c r="E531" s="14"/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4"/>
      <c r="S531" s="14"/>
      <c r="T531" s="14"/>
      <c r="U531" s="14"/>
      <c r="V531" s="14"/>
      <c r="W531" s="14"/>
      <c r="X531" s="14"/>
      <c r="Y531" s="14"/>
      <c r="Z531" s="14"/>
    </row>
    <row r="532" ht="12.75" customHeight="1">
      <c r="A532" s="14"/>
      <c r="B532" s="14"/>
      <c r="C532" s="14"/>
      <c r="D532" s="14"/>
      <c r="E532" s="14"/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4"/>
      <c r="S532" s="14"/>
      <c r="T532" s="14"/>
      <c r="U532" s="14"/>
      <c r="V532" s="14"/>
      <c r="W532" s="14"/>
      <c r="X532" s="14"/>
      <c r="Y532" s="14"/>
      <c r="Z532" s="14"/>
    </row>
    <row r="533" ht="12.75" customHeight="1">
      <c r="A533" s="14"/>
      <c r="B533" s="14"/>
      <c r="C533" s="14"/>
      <c r="D533" s="14"/>
      <c r="E533" s="14"/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4"/>
      <c r="S533" s="14"/>
      <c r="T533" s="14"/>
      <c r="U533" s="14"/>
      <c r="V533" s="14"/>
      <c r="W533" s="14"/>
      <c r="X533" s="14"/>
      <c r="Y533" s="14"/>
      <c r="Z533" s="14"/>
    </row>
    <row r="534" ht="12.75" customHeight="1">
      <c r="A534" s="14"/>
      <c r="B534" s="14"/>
      <c r="C534" s="14"/>
      <c r="D534" s="14"/>
      <c r="E534" s="14"/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4"/>
      <c r="S534" s="14"/>
      <c r="T534" s="14"/>
      <c r="U534" s="14"/>
      <c r="V534" s="14"/>
      <c r="W534" s="14"/>
      <c r="X534" s="14"/>
      <c r="Y534" s="14"/>
      <c r="Z534" s="14"/>
    </row>
    <row r="535" ht="12.75" customHeight="1">
      <c r="A535" s="14"/>
      <c r="B535" s="14"/>
      <c r="C535" s="14"/>
      <c r="D535" s="14"/>
      <c r="E535" s="14"/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4"/>
      <c r="S535" s="14"/>
      <c r="T535" s="14"/>
      <c r="U535" s="14"/>
      <c r="V535" s="14"/>
      <c r="W535" s="14"/>
      <c r="X535" s="14"/>
      <c r="Y535" s="14"/>
      <c r="Z535" s="14"/>
    </row>
    <row r="536" ht="12.75" customHeight="1">
      <c r="A536" s="14"/>
      <c r="B536" s="14"/>
      <c r="C536" s="14"/>
      <c r="D536" s="14"/>
      <c r="E536" s="14"/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4"/>
      <c r="S536" s="14"/>
      <c r="T536" s="14"/>
      <c r="U536" s="14"/>
      <c r="V536" s="14"/>
      <c r="W536" s="14"/>
      <c r="X536" s="14"/>
      <c r="Y536" s="14"/>
      <c r="Z536" s="14"/>
    </row>
    <row r="537" ht="12.75" customHeight="1">
      <c r="A537" s="14"/>
      <c r="B537" s="14"/>
      <c r="C537" s="14"/>
      <c r="D537" s="14"/>
      <c r="E537" s="14"/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4"/>
      <c r="S537" s="14"/>
      <c r="T537" s="14"/>
      <c r="U537" s="14"/>
      <c r="V537" s="14"/>
      <c r="W537" s="14"/>
      <c r="X537" s="14"/>
      <c r="Y537" s="14"/>
      <c r="Z537" s="14"/>
    </row>
    <row r="538" ht="12.75" customHeight="1">
      <c r="A538" s="14"/>
      <c r="B538" s="14"/>
      <c r="C538" s="14"/>
      <c r="D538" s="14"/>
      <c r="E538" s="14"/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4"/>
      <c r="S538" s="14"/>
      <c r="T538" s="14"/>
      <c r="U538" s="14"/>
      <c r="V538" s="14"/>
      <c r="W538" s="14"/>
      <c r="X538" s="14"/>
      <c r="Y538" s="14"/>
      <c r="Z538" s="14"/>
    </row>
    <row r="539" ht="12.75" customHeight="1">
      <c r="A539" s="14"/>
      <c r="B539" s="14"/>
      <c r="C539" s="14"/>
      <c r="D539" s="14"/>
      <c r="E539" s="14"/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4"/>
      <c r="S539" s="14"/>
      <c r="T539" s="14"/>
      <c r="U539" s="14"/>
      <c r="V539" s="14"/>
      <c r="W539" s="14"/>
      <c r="X539" s="14"/>
      <c r="Y539" s="14"/>
      <c r="Z539" s="14"/>
    </row>
    <row r="540" ht="12.75" customHeight="1">
      <c r="A540" s="14"/>
      <c r="B540" s="14"/>
      <c r="C540" s="14"/>
      <c r="D540" s="14"/>
      <c r="E540" s="14"/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4"/>
      <c r="S540" s="14"/>
      <c r="T540" s="14"/>
      <c r="U540" s="14"/>
      <c r="V540" s="14"/>
      <c r="W540" s="14"/>
      <c r="X540" s="14"/>
      <c r="Y540" s="14"/>
      <c r="Z540" s="14"/>
    </row>
    <row r="541" ht="12.75" customHeight="1">
      <c r="A541" s="14"/>
      <c r="B541" s="14"/>
      <c r="C541" s="14"/>
      <c r="D541" s="14"/>
      <c r="E541" s="14"/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4"/>
      <c r="S541" s="14"/>
      <c r="T541" s="14"/>
      <c r="U541" s="14"/>
      <c r="V541" s="14"/>
      <c r="W541" s="14"/>
      <c r="X541" s="14"/>
      <c r="Y541" s="14"/>
      <c r="Z541" s="14"/>
    </row>
    <row r="542" ht="12.75" customHeight="1">
      <c r="A542" s="14"/>
      <c r="B542" s="14"/>
      <c r="C542" s="14"/>
      <c r="D542" s="14"/>
      <c r="E542" s="14"/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4"/>
      <c r="S542" s="14"/>
      <c r="T542" s="14"/>
      <c r="U542" s="14"/>
      <c r="V542" s="14"/>
      <c r="W542" s="14"/>
      <c r="X542" s="14"/>
      <c r="Y542" s="14"/>
      <c r="Z542" s="14"/>
    </row>
    <row r="543" ht="12.75" customHeight="1">
      <c r="A543" s="14"/>
      <c r="B543" s="14"/>
      <c r="C543" s="14"/>
      <c r="D543" s="14"/>
      <c r="E543" s="14"/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4"/>
      <c r="S543" s="14"/>
      <c r="T543" s="14"/>
      <c r="U543" s="14"/>
      <c r="V543" s="14"/>
      <c r="W543" s="14"/>
      <c r="X543" s="14"/>
      <c r="Y543" s="14"/>
      <c r="Z543" s="14"/>
    </row>
    <row r="544" ht="12.75" customHeight="1">
      <c r="A544" s="14"/>
      <c r="B544" s="14"/>
      <c r="C544" s="14"/>
      <c r="D544" s="14"/>
      <c r="E544" s="14"/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4"/>
      <c r="S544" s="14"/>
      <c r="T544" s="14"/>
      <c r="U544" s="14"/>
      <c r="V544" s="14"/>
      <c r="W544" s="14"/>
      <c r="X544" s="14"/>
      <c r="Y544" s="14"/>
      <c r="Z544" s="14"/>
    </row>
    <row r="545" ht="12.75" customHeight="1">
      <c r="A545" s="14"/>
      <c r="B545" s="14"/>
      <c r="C545" s="14"/>
      <c r="D545" s="14"/>
      <c r="E545" s="14"/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4"/>
      <c r="S545" s="14"/>
      <c r="T545" s="14"/>
      <c r="U545" s="14"/>
      <c r="V545" s="14"/>
      <c r="W545" s="14"/>
      <c r="X545" s="14"/>
      <c r="Y545" s="14"/>
      <c r="Z545" s="14"/>
    </row>
    <row r="546" ht="12.75" customHeight="1">
      <c r="A546" s="14"/>
      <c r="B546" s="14"/>
      <c r="C546" s="14"/>
      <c r="D546" s="14"/>
      <c r="E546" s="14"/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4"/>
      <c r="S546" s="14"/>
      <c r="T546" s="14"/>
      <c r="U546" s="14"/>
      <c r="V546" s="14"/>
      <c r="W546" s="14"/>
      <c r="X546" s="14"/>
      <c r="Y546" s="14"/>
      <c r="Z546" s="14"/>
    </row>
    <row r="547" ht="12.75" customHeight="1">
      <c r="A547" s="14"/>
      <c r="B547" s="14"/>
      <c r="C547" s="14"/>
      <c r="D547" s="14"/>
      <c r="E547" s="14"/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4"/>
      <c r="S547" s="14"/>
      <c r="T547" s="14"/>
      <c r="U547" s="14"/>
      <c r="V547" s="14"/>
      <c r="W547" s="14"/>
      <c r="X547" s="14"/>
      <c r="Y547" s="14"/>
      <c r="Z547" s="14"/>
    </row>
    <row r="548" ht="12.75" customHeight="1">
      <c r="A548" s="14"/>
      <c r="B548" s="14"/>
      <c r="C548" s="14"/>
      <c r="D548" s="14"/>
      <c r="E548" s="14"/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4"/>
      <c r="S548" s="14"/>
      <c r="T548" s="14"/>
      <c r="U548" s="14"/>
      <c r="V548" s="14"/>
      <c r="W548" s="14"/>
      <c r="X548" s="14"/>
      <c r="Y548" s="14"/>
      <c r="Z548" s="14"/>
    </row>
    <row r="549" ht="12.75" customHeight="1">
      <c r="A549" s="14"/>
      <c r="B549" s="14"/>
      <c r="C549" s="14"/>
      <c r="D549" s="14"/>
      <c r="E549" s="14"/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4"/>
      <c r="S549" s="14"/>
      <c r="T549" s="14"/>
      <c r="U549" s="14"/>
      <c r="V549" s="14"/>
      <c r="W549" s="14"/>
      <c r="X549" s="14"/>
      <c r="Y549" s="14"/>
      <c r="Z549" s="14"/>
    </row>
    <row r="550" ht="12.75" customHeight="1">
      <c r="A550" s="14"/>
      <c r="B550" s="14"/>
      <c r="C550" s="14"/>
      <c r="D550" s="14"/>
      <c r="E550" s="14"/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4"/>
      <c r="S550" s="14"/>
      <c r="T550" s="14"/>
      <c r="U550" s="14"/>
      <c r="V550" s="14"/>
      <c r="W550" s="14"/>
      <c r="X550" s="14"/>
      <c r="Y550" s="14"/>
      <c r="Z550" s="14"/>
    </row>
    <row r="551" ht="12.75" customHeight="1">
      <c r="A551" s="14"/>
      <c r="B551" s="14"/>
      <c r="C551" s="14"/>
      <c r="D551" s="14"/>
      <c r="E551" s="14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4"/>
      <c r="S551" s="14"/>
      <c r="T551" s="14"/>
      <c r="U551" s="14"/>
      <c r="V551" s="14"/>
      <c r="W551" s="14"/>
      <c r="X551" s="14"/>
      <c r="Y551" s="14"/>
      <c r="Z551" s="14"/>
    </row>
    <row r="552" ht="12.75" customHeight="1">
      <c r="A552" s="14"/>
      <c r="B552" s="14"/>
      <c r="C552" s="14"/>
      <c r="D552" s="14"/>
      <c r="E552" s="14"/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4"/>
      <c r="S552" s="14"/>
      <c r="T552" s="14"/>
      <c r="U552" s="14"/>
      <c r="V552" s="14"/>
      <c r="W552" s="14"/>
      <c r="X552" s="14"/>
      <c r="Y552" s="14"/>
      <c r="Z552" s="14"/>
    </row>
    <row r="553" ht="12.75" customHeight="1">
      <c r="A553" s="14"/>
      <c r="B553" s="14"/>
      <c r="C553" s="14"/>
      <c r="D553" s="14"/>
      <c r="E553" s="14"/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4"/>
      <c r="S553" s="14"/>
      <c r="T553" s="14"/>
      <c r="U553" s="14"/>
      <c r="V553" s="14"/>
      <c r="W553" s="14"/>
      <c r="X553" s="14"/>
      <c r="Y553" s="14"/>
      <c r="Z553" s="14"/>
    </row>
    <row r="554" ht="12.75" customHeight="1">
      <c r="A554" s="14"/>
      <c r="B554" s="14"/>
      <c r="C554" s="14"/>
      <c r="D554" s="14"/>
      <c r="E554" s="14"/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4"/>
      <c r="S554" s="14"/>
      <c r="T554" s="14"/>
      <c r="U554" s="14"/>
      <c r="V554" s="14"/>
      <c r="W554" s="14"/>
      <c r="X554" s="14"/>
      <c r="Y554" s="14"/>
      <c r="Z554" s="14"/>
    </row>
    <row r="555" ht="12.75" customHeight="1">
      <c r="A555" s="14"/>
      <c r="B555" s="14"/>
      <c r="C555" s="14"/>
      <c r="D555" s="14"/>
      <c r="E555" s="14"/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4"/>
      <c r="S555" s="14"/>
      <c r="T555" s="14"/>
      <c r="U555" s="14"/>
      <c r="V555" s="14"/>
      <c r="W555" s="14"/>
      <c r="X555" s="14"/>
      <c r="Y555" s="14"/>
      <c r="Z555" s="14"/>
    </row>
    <row r="556" ht="12.75" customHeight="1">
      <c r="A556" s="14"/>
      <c r="B556" s="14"/>
      <c r="C556" s="14"/>
      <c r="D556" s="14"/>
      <c r="E556" s="14"/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4"/>
      <c r="S556" s="14"/>
      <c r="T556" s="14"/>
      <c r="U556" s="14"/>
      <c r="V556" s="14"/>
      <c r="W556" s="14"/>
      <c r="X556" s="14"/>
      <c r="Y556" s="14"/>
      <c r="Z556" s="14"/>
    </row>
    <row r="557" ht="12.75" customHeight="1">
      <c r="A557" s="14"/>
      <c r="B557" s="14"/>
      <c r="C557" s="14"/>
      <c r="D557" s="14"/>
      <c r="E557" s="14"/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4"/>
      <c r="S557" s="14"/>
      <c r="T557" s="14"/>
      <c r="U557" s="14"/>
      <c r="V557" s="14"/>
      <c r="W557" s="14"/>
      <c r="X557" s="14"/>
      <c r="Y557" s="14"/>
      <c r="Z557" s="14"/>
    </row>
    <row r="558" ht="12.75" customHeight="1">
      <c r="A558" s="14"/>
      <c r="B558" s="14"/>
      <c r="C558" s="14"/>
      <c r="D558" s="14"/>
      <c r="E558" s="14"/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4"/>
      <c r="S558" s="14"/>
      <c r="T558" s="14"/>
      <c r="U558" s="14"/>
      <c r="V558" s="14"/>
      <c r="W558" s="14"/>
      <c r="X558" s="14"/>
      <c r="Y558" s="14"/>
      <c r="Z558" s="14"/>
    </row>
    <row r="559" ht="12.75" customHeight="1">
      <c r="A559" s="14"/>
      <c r="B559" s="14"/>
      <c r="C559" s="14"/>
      <c r="D559" s="14"/>
      <c r="E559" s="14"/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4"/>
      <c r="S559" s="14"/>
      <c r="T559" s="14"/>
      <c r="U559" s="14"/>
      <c r="V559" s="14"/>
      <c r="W559" s="14"/>
      <c r="X559" s="14"/>
      <c r="Y559" s="14"/>
      <c r="Z559" s="14"/>
    </row>
    <row r="560" ht="12.75" customHeight="1">
      <c r="A560" s="14"/>
      <c r="B560" s="14"/>
      <c r="C560" s="14"/>
      <c r="D560" s="14"/>
      <c r="E560" s="14"/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4"/>
      <c r="S560" s="14"/>
      <c r="T560" s="14"/>
      <c r="U560" s="14"/>
      <c r="V560" s="14"/>
      <c r="W560" s="14"/>
      <c r="X560" s="14"/>
      <c r="Y560" s="14"/>
      <c r="Z560" s="14"/>
    </row>
    <row r="561" ht="12.75" customHeight="1">
      <c r="A561" s="14"/>
      <c r="B561" s="14"/>
      <c r="C561" s="14"/>
      <c r="D561" s="14"/>
      <c r="E561" s="14"/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4"/>
      <c r="S561" s="14"/>
      <c r="T561" s="14"/>
      <c r="U561" s="14"/>
      <c r="V561" s="14"/>
      <c r="W561" s="14"/>
      <c r="X561" s="14"/>
      <c r="Y561" s="14"/>
      <c r="Z561" s="14"/>
    </row>
    <row r="562" ht="12.75" customHeight="1">
      <c r="A562" s="14"/>
      <c r="B562" s="14"/>
      <c r="C562" s="14"/>
      <c r="D562" s="14"/>
      <c r="E562" s="14"/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4"/>
      <c r="S562" s="14"/>
      <c r="T562" s="14"/>
      <c r="U562" s="14"/>
      <c r="V562" s="14"/>
      <c r="W562" s="14"/>
      <c r="X562" s="14"/>
      <c r="Y562" s="14"/>
      <c r="Z562" s="14"/>
    </row>
    <row r="563" ht="12.75" customHeight="1">
      <c r="A563" s="14"/>
      <c r="B563" s="14"/>
      <c r="C563" s="14"/>
      <c r="D563" s="14"/>
      <c r="E563" s="14"/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4"/>
      <c r="S563" s="14"/>
      <c r="T563" s="14"/>
      <c r="U563" s="14"/>
      <c r="V563" s="14"/>
      <c r="W563" s="14"/>
      <c r="X563" s="14"/>
      <c r="Y563" s="14"/>
      <c r="Z563" s="14"/>
    </row>
    <row r="564" ht="12.75" customHeight="1">
      <c r="A564" s="14"/>
      <c r="B564" s="14"/>
      <c r="C564" s="14"/>
      <c r="D564" s="14"/>
      <c r="E564" s="14"/>
      <c r="F564" s="14"/>
      <c r="G564" s="14"/>
      <c r="H564" s="14"/>
      <c r="I564" s="14"/>
      <c r="J564" s="14"/>
      <c r="K564" s="14"/>
      <c r="L564" s="14"/>
      <c r="M564" s="14"/>
      <c r="N564" s="14"/>
      <c r="O564" s="14"/>
      <c r="P564" s="14"/>
      <c r="Q564" s="14"/>
      <c r="R564" s="14"/>
      <c r="S564" s="14"/>
      <c r="T564" s="14"/>
      <c r="U564" s="14"/>
      <c r="V564" s="14"/>
      <c r="W564" s="14"/>
      <c r="X564" s="14"/>
      <c r="Y564" s="14"/>
      <c r="Z564" s="14"/>
    </row>
    <row r="565" ht="12.75" customHeight="1">
      <c r="A565" s="14"/>
      <c r="B565" s="14"/>
      <c r="C565" s="14"/>
      <c r="D565" s="14"/>
      <c r="E565" s="14"/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4"/>
      <c r="S565" s="14"/>
      <c r="T565" s="14"/>
      <c r="U565" s="14"/>
      <c r="V565" s="14"/>
      <c r="W565" s="14"/>
      <c r="X565" s="14"/>
      <c r="Y565" s="14"/>
      <c r="Z565" s="14"/>
    </row>
    <row r="566" ht="12.75" customHeight="1">
      <c r="A566" s="14"/>
      <c r="B566" s="14"/>
      <c r="C566" s="14"/>
      <c r="D566" s="14"/>
      <c r="E566" s="14"/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4"/>
      <c r="S566" s="14"/>
      <c r="T566" s="14"/>
      <c r="U566" s="14"/>
      <c r="V566" s="14"/>
      <c r="W566" s="14"/>
      <c r="X566" s="14"/>
      <c r="Y566" s="14"/>
      <c r="Z566" s="14"/>
    </row>
    <row r="567" ht="12.75" customHeight="1">
      <c r="A567" s="14"/>
      <c r="B567" s="14"/>
      <c r="C567" s="14"/>
      <c r="D567" s="14"/>
      <c r="E567" s="14"/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4"/>
      <c r="S567" s="14"/>
      <c r="T567" s="14"/>
      <c r="U567" s="14"/>
      <c r="V567" s="14"/>
      <c r="W567" s="14"/>
      <c r="X567" s="14"/>
      <c r="Y567" s="14"/>
      <c r="Z567" s="14"/>
    </row>
    <row r="568" ht="12.75" customHeight="1">
      <c r="A568" s="14"/>
      <c r="B568" s="14"/>
      <c r="C568" s="14"/>
      <c r="D568" s="14"/>
      <c r="E568" s="14"/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4"/>
      <c r="S568" s="14"/>
      <c r="T568" s="14"/>
      <c r="U568" s="14"/>
      <c r="V568" s="14"/>
      <c r="W568" s="14"/>
      <c r="X568" s="14"/>
      <c r="Y568" s="14"/>
      <c r="Z568" s="14"/>
    </row>
    <row r="569" ht="12.75" customHeight="1">
      <c r="A569" s="14"/>
      <c r="B569" s="14"/>
      <c r="C569" s="14"/>
      <c r="D569" s="14"/>
      <c r="E569" s="14"/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4"/>
      <c r="S569" s="14"/>
      <c r="T569" s="14"/>
      <c r="U569" s="14"/>
      <c r="V569" s="14"/>
      <c r="W569" s="14"/>
      <c r="X569" s="14"/>
      <c r="Y569" s="14"/>
      <c r="Z569" s="14"/>
    </row>
    <row r="570" ht="12.75" customHeight="1">
      <c r="A570" s="14"/>
      <c r="B570" s="14"/>
      <c r="C570" s="14"/>
      <c r="D570" s="14"/>
      <c r="E570" s="14"/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4"/>
      <c r="S570" s="14"/>
      <c r="T570" s="14"/>
      <c r="U570" s="14"/>
      <c r="V570" s="14"/>
      <c r="W570" s="14"/>
      <c r="X570" s="14"/>
      <c r="Y570" s="14"/>
      <c r="Z570" s="14"/>
    </row>
    <row r="571" ht="12.75" customHeight="1">
      <c r="A571" s="14"/>
      <c r="B571" s="14"/>
      <c r="C571" s="14"/>
      <c r="D571" s="14"/>
      <c r="E571" s="14"/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4"/>
      <c r="S571" s="14"/>
      <c r="T571" s="14"/>
      <c r="U571" s="14"/>
      <c r="V571" s="14"/>
      <c r="W571" s="14"/>
      <c r="X571" s="14"/>
      <c r="Y571" s="14"/>
      <c r="Z571" s="14"/>
    </row>
    <row r="572" ht="12.75" customHeight="1">
      <c r="A572" s="14"/>
      <c r="B572" s="14"/>
      <c r="C572" s="14"/>
      <c r="D572" s="14"/>
      <c r="E572" s="14"/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4"/>
      <c r="S572" s="14"/>
      <c r="T572" s="14"/>
      <c r="U572" s="14"/>
      <c r="V572" s="14"/>
      <c r="W572" s="14"/>
      <c r="X572" s="14"/>
      <c r="Y572" s="14"/>
      <c r="Z572" s="14"/>
    </row>
    <row r="573" ht="12.75" customHeight="1">
      <c r="A573" s="14"/>
      <c r="B573" s="14"/>
      <c r="C573" s="14"/>
      <c r="D573" s="14"/>
      <c r="E573" s="14"/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4"/>
      <c r="S573" s="14"/>
      <c r="T573" s="14"/>
      <c r="U573" s="14"/>
      <c r="V573" s="14"/>
      <c r="W573" s="14"/>
      <c r="X573" s="14"/>
      <c r="Y573" s="14"/>
      <c r="Z573" s="14"/>
    </row>
    <row r="574" ht="12.75" customHeight="1">
      <c r="A574" s="14"/>
      <c r="B574" s="14"/>
      <c r="C574" s="14"/>
      <c r="D574" s="14"/>
      <c r="E574" s="14"/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4"/>
      <c r="S574" s="14"/>
      <c r="T574" s="14"/>
      <c r="U574" s="14"/>
      <c r="V574" s="14"/>
      <c r="W574" s="14"/>
      <c r="X574" s="14"/>
      <c r="Y574" s="14"/>
      <c r="Z574" s="14"/>
    </row>
    <row r="575" ht="12.75" customHeight="1">
      <c r="A575" s="14"/>
      <c r="B575" s="14"/>
      <c r="C575" s="14"/>
      <c r="D575" s="14"/>
      <c r="E575" s="14"/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4"/>
      <c r="S575" s="14"/>
      <c r="T575" s="14"/>
      <c r="U575" s="14"/>
      <c r="V575" s="14"/>
      <c r="W575" s="14"/>
      <c r="X575" s="14"/>
      <c r="Y575" s="14"/>
      <c r="Z575" s="14"/>
    </row>
    <row r="576" ht="12.75" customHeight="1">
      <c r="A576" s="14"/>
      <c r="B576" s="14"/>
      <c r="C576" s="14"/>
      <c r="D576" s="14"/>
      <c r="E576" s="14"/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4"/>
      <c r="S576" s="14"/>
      <c r="T576" s="14"/>
      <c r="U576" s="14"/>
      <c r="V576" s="14"/>
      <c r="W576" s="14"/>
      <c r="X576" s="14"/>
      <c r="Y576" s="14"/>
      <c r="Z576" s="14"/>
    </row>
    <row r="577" ht="12.75" customHeight="1">
      <c r="A577" s="14"/>
      <c r="B577" s="14"/>
      <c r="C577" s="14"/>
      <c r="D577" s="14"/>
      <c r="E577" s="14"/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4"/>
      <c r="S577" s="14"/>
      <c r="T577" s="14"/>
      <c r="U577" s="14"/>
      <c r="V577" s="14"/>
      <c r="W577" s="14"/>
      <c r="X577" s="14"/>
      <c r="Y577" s="14"/>
      <c r="Z577" s="14"/>
    </row>
    <row r="578" ht="12.75" customHeight="1">
      <c r="A578" s="14"/>
      <c r="B578" s="14"/>
      <c r="C578" s="14"/>
      <c r="D578" s="14"/>
      <c r="E578" s="14"/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4"/>
      <c r="S578" s="14"/>
      <c r="T578" s="14"/>
      <c r="U578" s="14"/>
      <c r="V578" s="14"/>
      <c r="W578" s="14"/>
      <c r="X578" s="14"/>
      <c r="Y578" s="14"/>
      <c r="Z578" s="14"/>
    </row>
    <row r="579" ht="12.75" customHeight="1">
      <c r="A579" s="14"/>
      <c r="B579" s="14"/>
      <c r="C579" s="14"/>
      <c r="D579" s="14"/>
      <c r="E579" s="14"/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4"/>
      <c r="S579" s="14"/>
      <c r="T579" s="14"/>
      <c r="U579" s="14"/>
      <c r="V579" s="14"/>
      <c r="W579" s="14"/>
      <c r="X579" s="14"/>
      <c r="Y579" s="14"/>
      <c r="Z579" s="14"/>
    </row>
    <row r="580" ht="12.75" customHeight="1">
      <c r="A580" s="14"/>
      <c r="B580" s="14"/>
      <c r="C580" s="14"/>
      <c r="D580" s="14"/>
      <c r="E580" s="14"/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4"/>
      <c r="S580" s="14"/>
      <c r="T580" s="14"/>
      <c r="U580" s="14"/>
      <c r="V580" s="14"/>
      <c r="W580" s="14"/>
      <c r="X580" s="14"/>
      <c r="Y580" s="14"/>
      <c r="Z580" s="14"/>
    </row>
    <row r="581" ht="12.75" customHeight="1">
      <c r="A581" s="14"/>
      <c r="B581" s="14"/>
      <c r="C581" s="14"/>
      <c r="D581" s="14"/>
      <c r="E581" s="14"/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4"/>
      <c r="S581" s="14"/>
      <c r="T581" s="14"/>
      <c r="U581" s="14"/>
      <c r="V581" s="14"/>
      <c r="W581" s="14"/>
      <c r="X581" s="14"/>
      <c r="Y581" s="14"/>
      <c r="Z581" s="14"/>
    </row>
    <row r="582" ht="12.75" customHeight="1">
      <c r="A582" s="14"/>
      <c r="B582" s="14"/>
      <c r="C582" s="14"/>
      <c r="D582" s="14"/>
      <c r="E582" s="14"/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4"/>
      <c r="S582" s="14"/>
      <c r="T582" s="14"/>
      <c r="U582" s="14"/>
      <c r="V582" s="14"/>
      <c r="W582" s="14"/>
      <c r="X582" s="14"/>
      <c r="Y582" s="14"/>
      <c r="Z582" s="14"/>
    </row>
    <row r="583" ht="12.75" customHeight="1">
      <c r="A583" s="14"/>
      <c r="B583" s="14"/>
      <c r="C583" s="14"/>
      <c r="D583" s="14"/>
      <c r="E583" s="14"/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4"/>
      <c r="S583" s="14"/>
      <c r="T583" s="14"/>
      <c r="U583" s="14"/>
      <c r="V583" s="14"/>
      <c r="W583" s="14"/>
      <c r="X583" s="14"/>
      <c r="Y583" s="14"/>
      <c r="Z583" s="14"/>
    </row>
    <row r="584" ht="12.75" customHeight="1">
      <c r="A584" s="14"/>
      <c r="B584" s="14"/>
      <c r="C584" s="14"/>
      <c r="D584" s="14"/>
      <c r="E584" s="14"/>
      <c r="F584" s="14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4"/>
      <c r="S584" s="14"/>
      <c r="T584" s="14"/>
      <c r="U584" s="14"/>
      <c r="V584" s="14"/>
      <c r="W584" s="14"/>
      <c r="X584" s="14"/>
      <c r="Y584" s="14"/>
      <c r="Z584" s="14"/>
    </row>
    <row r="585" ht="12.75" customHeight="1">
      <c r="A585" s="14"/>
      <c r="B585" s="14"/>
      <c r="C585" s="14"/>
      <c r="D585" s="14"/>
      <c r="E585" s="14"/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4"/>
      <c r="S585" s="14"/>
      <c r="T585" s="14"/>
      <c r="U585" s="14"/>
      <c r="V585" s="14"/>
      <c r="W585" s="14"/>
      <c r="X585" s="14"/>
      <c r="Y585" s="14"/>
      <c r="Z585" s="14"/>
    </row>
    <row r="586" ht="12.75" customHeight="1">
      <c r="A586" s="14"/>
      <c r="B586" s="14"/>
      <c r="C586" s="14"/>
      <c r="D586" s="14"/>
      <c r="E586" s="14"/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4"/>
      <c r="S586" s="14"/>
      <c r="T586" s="14"/>
      <c r="U586" s="14"/>
      <c r="V586" s="14"/>
      <c r="W586" s="14"/>
      <c r="X586" s="14"/>
      <c r="Y586" s="14"/>
      <c r="Z586" s="14"/>
    </row>
    <row r="587" ht="12.75" customHeight="1">
      <c r="A587" s="14"/>
      <c r="B587" s="14"/>
      <c r="C587" s="14"/>
      <c r="D587" s="14"/>
      <c r="E587" s="14"/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4"/>
      <c r="S587" s="14"/>
      <c r="T587" s="14"/>
      <c r="U587" s="14"/>
      <c r="V587" s="14"/>
      <c r="W587" s="14"/>
      <c r="X587" s="14"/>
      <c r="Y587" s="14"/>
      <c r="Z587" s="14"/>
    </row>
    <row r="588" ht="12.75" customHeight="1">
      <c r="A588" s="14"/>
      <c r="B588" s="14"/>
      <c r="C588" s="14"/>
      <c r="D588" s="14"/>
      <c r="E588" s="14"/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4"/>
      <c r="S588" s="14"/>
      <c r="T588" s="14"/>
      <c r="U588" s="14"/>
      <c r="V588" s="14"/>
      <c r="W588" s="14"/>
      <c r="X588" s="14"/>
      <c r="Y588" s="14"/>
      <c r="Z588" s="14"/>
    </row>
    <row r="589" ht="12.75" customHeight="1">
      <c r="A589" s="14"/>
      <c r="B589" s="14"/>
      <c r="C589" s="14"/>
      <c r="D589" s="14"/>
      <c r="E589" s="14"/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4"/>
      <c r="S589" s="14"/>
      <c r="T589" s="14"/>
      <c r="U589" s="14"/>
      <c r="V589" s="14"/>
      <c r="W589" s="14"/>
      <c r="X589" s="14"/>
      <c r="Y589" s="14"/>
      <c r="Z589" s="14"/>
    </row>
    <row r="590" ht="12.75" customHeight="1">
      <c r="A590" s="14"/>
      <c r="B590" s="14"/>
      <c r="C590" s="14"/>
      <c r="D590" s="14"/>
      <c r="E590" s="14"/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4"/>
      <c r="S590" s="14"/>
      <c r="T590" s="14"/>
      <c r="U590" s="14"/>
      <c r="V590" s="14"/>
      <c r="W590" s="14"/>
      <c r="X590" s="14"/>
      <c r="Y590" s="14"/>
      <c r="Z590" s="14"/>
    </row>
    <row r="591" ht="12.75" customHeight="1">
      <c r="A591" s="14"/>
      <c r="B591" s="14"/>
      <c r="C591" s="14"/>
      <c r="D591" s="14"/>
      <c r="E591" s="14"/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4"/>
      <c r="S591" s="14"/>
      <c r="T591" s="14"/>
      <c r="U591" s="14"/>
      <c r="V591" s="14"/>
      <c r="W591" s="14"/>
      <c r="X591" s="14"/>
      <c r="Y591" s="14"/>
      <c r="Z591" s="14"/>
    </row>
    <row r="592" ht="12.75" customHeight="1">
      <c r="A592" s="14"/>
      <c r="B592" s="14"/>
      <c r="C592" s="14"/>
      <c r="D592" s="14"/>
      <c r="E592" s="14"/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4"/>
      <c r="S592" s="14"/>
      <c r="T592" s="14"/>
      <c r="U592" s="14"/>
      <c r="V592" s="14"/>
      <c r="W592" s="14"/>
      <c r="X592" s="14"/>
      <c r="Y592" s="14"/>
      <c r="Z592" s="14"/>
    </row>
    <row r="593" ht="12.75" customHeight="1">
      <c r="A593" s="14"/>
      <c r="B593" s="14"/>
      <c r="C593" s="14"/>
      <c r="D593" s="14"/>
      <c r="E593" s="14"/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4"/>
      <c r="S593" s="14"/>
      <c r="T593" s="14"/>
      <c r="U593" s="14"/>
      <c r="V593" s="14"/>
      <c r="W593" s="14"/>
      <c r="X593" s="14"/>
      <c r="Y593" s="14"/>
      <c r="Z593" s="14"/>
    </row>
    <row r="594" ht="12.75" customHeight="1">
      <c r="A594" s="14"/>
      <c r="B594" s="14"/>
      <c r="C594" s="14"/>
      <c r="D594" s="14"/>
      <c r="E594" s="14"/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4"/>
      <c r="S594" s="14"/>
      <c r="T594" s="14"/>
      <c r="U594" s="14"/>
      <c r="V594" s="14"/>
      <c r="W594" s="14"/>
      <c r="X594" s="14"/>
      <c r="Y594" s="14"/>
      <c r="Z594" s="14"/>
    </row>
    <row r="595" ht="12.75" customHeight="1">
      <c r="A595" s="14"/>
      <c r="B595" s="14"/>
      <c r="C595" s="14"/>
      <c r="D595" s="14"/>
      <c r="E595" s="14"/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4"/>
      <c r="S595" s="14"/>
      <c r="T595" s="14"/>
      <c r="U595" s="14"/>
      <c r="V595" s="14"/>
      <c r="W595" s="14"/>
      <c r="X595" s="14"/>
      <c r="Y595" s="14"/>
      <c r="Z595" s="14"/>
    </row>
    <row r="596" ht="12.75" customHeight="1">
      <c r="A596" s="14"/>
      <c r="B596" s="14"/>
      <c r="C596" s="14"/>
      <c r="D596" s="14"/>
      <c r="E596" s="14"/>
      <c r="F596" s="14"/>
      <c r="G596" s="14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4"/>
      <c r="S596" s="14"/>
      <c r="T596" s="14"/>
      <c r="U596" s="14"/>
      <c r="V596" s="14"/>
      <c r="W596" s="14"/>
      <c r="X596" s="14"/>
      <c r="Y596" s="14"/>
      <c r="Z596" s="14"/>
    </row>
    <row r="597" ht="12.75" customHeight="1">
      <c r="A597" s="14"/>
      <c r="B597" s="14"/>
      <c r="C597" s="14"/>
      <c r="D597" s="14"/>
      <c r="E597" s="14"/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4"/>
      <c r="S597" s="14"/>
      <c r="T597" s="14"/>
      <c r="U597" s="14"/>
      <c r="V597" s="14"/>
      <c r="W597" s="14"/>
      <c r="X597" s="14"/>
      <c r="Y597" s="14"/>
      <c r="Z597" s="14"/>
    </row>
    <row r="598" ht="12.75" customHeight="1">
      <c r="A598" s="14"/>
      <c r="B598" s="14"/>
      <c r="C598" s="14"/>
      <c r="D598" s="14"/>
      <c r="E598" s="14"/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4"/>
      <c r="S598" s="14"/>
      <c r="T598" s="14"/>
      <c r="U598" s="14"/>
      <c r="V598" s="14"/>
      <c r="W598" s="14"/>
      <c r="X598" s="14"/>
      <c r="Y598" s="14"/>
      <c r="Z598" s="14"/>
    </row>
    <row r="599" ht="12.75" customHeight="1">
      <c r="A599" s="14"/>
      <c r="B599" s="14"/>
      <c r="C599" s="14"/>
      <c r="D599" s="14"/>
      <c r="E599" s="14"/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4"/>
      <c r="S599" s="14"/>
      <c r="T599" s="14"/>
      <c r="U599" s="14"/>
      <c r="V599" s="14"/>
      <c r="W599" s="14"/>
      <c r="X599" s="14"/>
      <c r="Y599" s="14"/>
      <c r="Z599" s="14"/>
    </row>
    <row r="600" ht="12.75" customHeight="1">
      <c r="A600" s="14"/>
      <c r="B600" s="14"/>
      <c r="C600" s="14"/>
      <c r="D600" s="14"/>
      <c r="E600" s="14"/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4"/>
      <c r="S600" s="14"/>
      <c r="T600" s="14"/>
      <c r="U600" s="14"/>
      <c r="V600" s="14"/>
      <c r="W600" s="14"/>
      <c r="X600" s="14"/>
      <c r="Y600" s="14"/>
      <c r="Z600" s="14"/>
    </row>
    <row r="601" ht="12.75" customHeight="1">
      <c r="A601" s="14"/>
      <c r="B601" s="14"/>
      <c r="C601" s="14"/>
      <c r="D601" s="14"/>
      <c r="E601" s="14"/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4"/>
      <c r="S601" s="14"/>
      <c r="T601" s="14"/>
      <c r="U601" s="14"/>
      <c r="V601" s="14"/>
      <c r="W601" s="14"/>
      <c r="X601" s="14"/>
      <c r="Y601" s="14"/>
      <c r="Z601" s="14"/>
    </row>
    <row r="602" ht="12.75" customHeight="1">
      <c r="A602" s="14"/>
      <c r="B602" s="14"/>
      <c r="C602" s="14"/>
      <c r="D602" s="14"/>
      <c r="E602" s="14"/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4"/>
      <c r="S602" s="14"/>
      <c r="T602" s="14"/>
      <c r="U602" s="14"/>
      <c r="V602" s="14"/>
      <c r="W602" s="14"/>
      <c r="X602" s="14"/>
      <c r="Y602" s="14"/>
      <c r="Z602" s="14"/>
    </row>
    <row r="603" ht="12.75" customHeight="1">
      <c r="A603" s="14"/>
      <c r="B603" s="14"/>
      <c r="C603" s="14"/>
      <c r="D603" s="14"/>
      <c r="E603" s="14"/>
      <c r="F603" s="14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4"/>
      <c r="S603" s="14"/>
      <c r="T603" s="14"/>
      <c r="U603" s="14"/>
      <c r="V603" s="14"/>
      <c r="W603" s="14"/>
      <c r="X603" s="14"/>
      <c r="Y603" s="14"/>
      <c r="Z603" s="14"/>
    </row>
    <row r="604" ht="12.75" customHeight="1">
      <c r="A604" s="14"/>
      <c r="B604" s="14"/>
      <c r="C604" s="14"/>
      <c r="D604" s="14"/>
      <c r="E604" s="14"/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4"/>
      <c r="S604" s="14"/>
      <c r="T604" s="14"/>
      <c r="U604" s="14"/>
      <c r="V604" s="14"/>
      <c r="W604" s="14"/>
      <c r="X604" s="14"/>
      <c r="Y604" s="14"/>
      <c r="Z604" s="14"/>
    </row>
    <row r="605" ht="12.75" customHeight="1">
      <c r="A605" s="14"/>
      <c r="B605" s="14"/>
      <c r="C605" s="14"/>
      <c r="D605" s="14"/>
      <c r="E605" s="14"/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4"/>
      <c r="S605" s="14"/>
      <c r="T605" s="14"/>
      <c r="U605" s="14"/>
      <c r="V605" s="14"/>
      <c r="W605" s="14"/>
      <c r="X605" s="14"/>
      <c r="Y605" s="14"/>
      <c r="Z605" s="14"/>
    </row>
    <row r="606" ht="12.75" customHeight="1">
      <c r="A606" s="14"/>
      <c r="B606" s="14"/>
      <c r="C606" s="14"/>
      <c r="D606" s="14"/>
      <c r="E606" s="14"/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4"/>
      <c r="S606" s="14"/>
      <c r="T606" s="14"/>
      <c r="U606" s="14"/>
      <c r="V606" s="14"/>
      <c r="W606" s="14"/>
      <c r="X606" s="14"/>
      <c r="Y606" s="14"/>
      <c r="Z606" s="14"/>
    </row>
    <row r="607" ht="12.75" customHeight="1">
      <c r="A607" s="14"/>
      <c r="B607" s="14"/>
      <c r="C607" s="14"/>
      <c r="D607" s="14"/>
      <c r="E607" s="14"/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4"/>
      <c r="S607" s="14"/>
      <c r="T607" s="14"/>
      <c r="U607" s="14"/>
      <c r="V607" s="14"/>
      <c r="W607" s="14"/>
      <c r="X607" s="14"/>
      <c r="Y607" s="14"/>
      <c r="Z607" s="14"/>
    </row>
    <row r="608" ht="12.75" customHeight="1">
      <c r="A608" s="14"/>
      <c r="B608" s="14"/>
      <c r="C608" s="14"/>
      <c r="D608" s="14"/>
      <c r="E608" s="14"/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4"/>
      <c r="S608" s="14"/>
      <c r="T608" s="14"/>
      <c r="U608" s="14"/>
      <c r="V608" s="14"/>
      <c r="W608" s="14"/>
      <c r="X608" s="14"/>
      <c r="Y608" s="14"/>
      <c r="Z608" s="14"/>
    </row>
    <row r="609" ht="12.75" customHeight="1">
      <c r="A609" s="14"/>
      <c r="B609" s="14"/>
      <c r="C609" s="14"/>
      <c r="D609" s="14"/>
      <c r="E609" s="14"/>
      <c r="F609" s="14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4"/>
      <c r="S609" s="14"/>
      <c r="T609" s="14"/>
      <c r="U609" s="14"/>
      <c r="V609" s="14"/>
      <c r="W609" s="14"/>
      <c r="X609" s="14"/>
      <c r="Y609" s="14"/>
      <c r="Z609" s="14"/>
    </row>
    <row r="610" ht="12.75" customHeight="1">
      <c r="A610" s="14"/>
      <c r="B610" s="14"/>
      <c r="C610" s="14"/>
      <c r="D610" s="14"/>
      <c r="E610" s="14"/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4"/>
      <c r="S610" s="14"/>
      <c r="T610" s="14"/>
      <c r="U610" s="14"/>
      <c r="V610" s="14"/>
      <c r="W610" s="14"/>
      <c r="X610" s="14"/>
      <c r="Y610" s="14"/>
      <c r="Z610" s="14"/>
    </row>
    <row r="611" ht="12.75" customHeight="1">
      <c r="A611" s="14"/>
      <c r="B611" s="14"/>
      <c r="C611" s="14"/>
      <c r="D611" s="14"/>
      <c r="E611" s="14"/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4"/>
      <c r="S611" s="14"/>
      <c r="T611" s="14"/>
      <c r="U611" s="14"/>
      <c r="V611" s="14"/>
      <c r="W611" s="14"/>
      <c r="X611" s="14"/>
      <c r="Y611" s="14"/>
      <c r="Z611" s="14"/>
    </row>
    <row r="612" ht="12.75" customHeight="1">
      <c r="A612" s="14"/>
      <c r="B612" s="14"/>
      <c r="C612" s="14"/>
      <c r="D612" s="14"/>
      <c r="E612" s="14"/>
      <c r="F612" s="14"/>
      <c r="G612" s="14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4"/>
      <c r="S612" s="14"/>
      <c r="T612" s="14"/>
      <c r="U612" s="14"/>
      <c r="V612" s="14"/>
      <c r="W612" s="14"/>
      <c r="X612" s="14"/>
      <c r="Y612" s="14"/>
      <c r="Z612" s="14"/>
    </row>
    <row r="613" ht="12.75" customHeight="1">
      <c r="A613" s="14"/>
      <c r="B613" s="14"/>
      <c r="C613" s="14"/>
      <c r="D613" s="14"/>
      <c r="E613" s="14"/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4"/>
      <c r="S613" s="14"/>
      <c r="T613" s="14"/>
      <c r="U613" s="14"/>
      <c r="V613" s="14"/>
      <c r="W613" s="14"/>
      <c r="X613" s="14"/>
      <c r="Y613" s="14"/>
      <c r="Z613" s="14"/>
    </row>
    <row r="614" ht="12.75" customHeight="1">
      <c r="A614" s="14"/>
      <c r="B614" s="14"/>
      <c r="C614" s="14"/>
      <c r="D614" s="14"/>
      <c r="E614" s="14"/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4"/>
      <c r="S614" s="14"/>
      <c r="T614" s="14"/>
      <c r="U614" s="14"/>
      <c r="V614" s="14"/>
      <c r="W614" s="14"/>
      <c r="X614" s="14"/>
      <c r="Y614" s="14"/>
      <c r="Z614" s="14"/>
    </row>
    <row r="615" ht="12.75" customHeight="1">
      <c r="A615" s="14"/>
      <c r="B615" s="14"/>
      <c r="C615" s="14"/>
      <c r="D615" s="14"/>
      <c r="E615" s="14"/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4"/>
      <c r="S615" s="14"/>
      <c r="T615" s="14"/>
      <c r="U615" s="14"/>
      <c r="V615" s="14"/>
      <c r="W615" s="14"/>
      <c r="X615" s="14"/>
      <c r="Y615" s="14"/>
      <c r="Z615" s="14"/>
    </row>
    <row r="616" ht="12.75" customHeight="1">
      <c r="A616" s="14"/>
      <c r="B616" s="14"/>
      <c r="C616" s="14"/>
      <c r="D616" s="14"/>
      <c r="E616" s="14"/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4"/>
      <c r="S616" s="14"/>
      <c r="T616" s="14"/>
      <c r="U616" s="14"/>
      <c r="V616" s="14"/>
      <c r="W616" s="14"/>
      <c r="X616" s="14"/>
      <c r="Y616" s="14"/>
      <c r="Z616" s="14"/>
    </row>
    <row r="617" ht="12.75" customHeight="1">
      <c r="A617" s="14"/>
      <c r="B617" s="14"/>
      <c r="C617" s="14"/>
      <c r="D617" s="14"/>
      <c r="E617" s="14"/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4"/>
      <c r="S617" s="14"/>
      <c r="T617" s="14"/>
      <c r="U617" s="14"/>
      <c r="V617" s="14"/>
      <c r="W617" s="14"/>
      <c r="X617" s="14"/>
      <c r="Y617" s="14"/>
      <c r="Z617" s="14"/>
    </row>
    <row r="618" ht="12.75" customHeight="1">
      <c r="A618" s="14"/>
      <c r="B618" s="14"/>
      <c r="C618" s="14"/>
      <c r="D618" s="14"/>
      <c r="E618" s="14"/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4"/>
      <c r="S618" s="14"/>
      <c r="T618" s="14"/>
      <c r="U618" s="14"/>
      <c r="V618" s="14"/>
      <c r="W618" s="14"/>
      <c r="X618" s="14"/>
      <c r="Y618" s="14"/>
      <c r="Z618" s="14"/>
    </row>
    <row r="619" ht="12.75" customHeight="1">
      <c r="A619" s="14"/>
      <c r="B619" s="14"/>
      <c r="C619" s="14"/>
      <c r="D619" s="14"/>
      <c r="E619" s="14"/>
      <c r="F619" s="14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4"/>
      <c r="S619" s="14"/>
      <c r="T619" s="14"/>
      <c r="U619" s="14"/>
      <c r="V619" s="14"/>
      <c r="W619" s="14"/>
      <c r="X619" s="14"/>
      <c r="Y619" s="14"/>
      <c r="Z619" s="14"/>
    </row>
    <row r="620" ht="12.75" customHeight="1">
      <c r="A620" s="14"/>
      <c r="B620" s="14"/>
      <c r="C620" s="14"/>
      <c r="D620" s="14"/>
      <c r="E620" s="14"/>
      <c r="F620" s="14"/>
      <c r="G620" s="14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4"/>
      <c r="S620" s="14"/>
      <c r="T620" s="14"/>
      <c r="U620" s="14"/>
      <c r="V620" s="14"/>
      <c r="W620" s="14"/>
      <c r="X620" s="14"/>
      <c r="Y620" s="14"/>
      <c r="Z620" s="14"/>
    </row>
    <row r="621" ht="12.75" customHeight="1">
      <c r="A621" s="14"/>
      <c r="B621" s="14"/>
      <c r="C621" s="14"/>
      <c r="D621" s="14"/>
      <c r="E621" s="14"/>
      <c r="F621" s="14"/>
      <c r="G621" s="14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4"/>
      <c r="S621" s="14"/>
      <c r="T621" s="14"/>
      <c r="U621" s="14"/>
      <c r="V621" s="14"/>
      <c r="W621" s="14"/>
      <c r="X621" s="14"/>
      <c r="Y621" s="14"/>
      <c r="Z621" s="14"/>
    </row>
    <row r="622" ht="12.75" customHeight="1">
      <c r="A622" s="14"/>
      <c r="B622" s="14"/>
      <c r="C622" s="14"/>
      <c r="D622" s="14"/>
      <c r="E622" s="14"/>
      <c r="F622" s="14"/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4"/>
      <c r="S622" s="14"/>
      <c r="T622" s="14"/>
      <c r="U622" s="14"/>
      <c r="V622" s="14"/>
      <c r="W622" s="14"/>
      <c r="X622" s="14"/>
      <c r="Y622" s="14"/>
      <c r="Z622" s="14"/>
    </row>
    <row r="623" ht="12.75" customHeight="1">
      <c r="A623" s="14"/>
      <c r="B623" s="14"/>
      <c r="C623" s="14"/>
      <c r="D623" s="14"/>
      <c r="E623" s="14"/>
      <c r="F623" s="14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4"/>
      <c r="S623" s="14"/>
      <c r="T623" s="14"/>
      <c r="U623" s="14"/>
      <c r="V623" s="14"/>
      <c r="W623" s="14"/>
      <c r="X623" s="14"/>
      <c r="Y623" s="14"/>
      <c r="Z623" s="14"/>
    </row>
    <row r="624" ht="12.75" customHeight="1">
      <c r="A624" s="14"/>
      <c r="B624" s="14"/>
      <c r="C624" s="14"/>
      <c r="D624" s="14"/>
      <c r="E624" s="14"/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4"/>
      <c r="S624" s="14"/>
      <c r="T624" s="14"/>
      <c r="U624" s="14"/>
      <c r="V624" s="14"/>
      <c r="W624" s="14"/>
      <c r="X624" s="14"/>
      <c r="Y624" s="14"/>
      <c r="Z624" s="14"/>
    </row>
    <row r="625" ht="12.75" customHeight="1">
      <c r="A625" s="14"/>
      <c r="B625" s="14"/>
      <c r="C625" s="14"/>
      <c r="D625" s="14"/>
      <c r="E625" s="14"/>
      <c r="F625" s="14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4"/>
      <c r="S625" s="14"/>
      <c r="T625" s="14"/>
      <c r="U625" s="14"/>
      <c r="V625" s="14"/>
      <c r="W625" s="14"/>
      <c r="X625" s="14"/>
      <c r="Y625" s="14"/>
      <c r="Z625" s="14"/>
    </row>
    <row r="626" ht="12.75" customHeight="1">
      <c r="A626" s="14"/>
      <c r="B626" s="14"/>
      <c r="C626" s="14"/>
      <c r="D626" s="14"/>
      <c r="E626" s="14"/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4"/>
      <c r="S626" s="14"/>
      <c r="T626" s="14"/>
      <c r="U626" s="14"/>
      <c r="V626" s="14"/>
      <c r="W626" s="14"/>
      <c r="X626" s="14"/>
      <c r="Y626" s="14"/>
      <c r="Z626" s="14"/>
    </row>
    <row r="627" ht="12.75" customHeight="1">
      <c r="A627" s="14"/>
      <c r="B627" s="14"/>
      <c r="C627" s="14"/>
      <c r="D627" s="14"/>
      <c r="E627" s="14"/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4"/>
      <c r="S627" s="14"/>
      <c r="T627" s="14"/>
      <c r="U627" s="14"/>
      <c r="V627" s="14"/>
      <c r="W627" s="14"/>
      <c r="X627" s="14"/>
      <c r="Y627" s="14"/>
      <c r="Z627" s="14"/>
    </row>
    <row r="628" ht="12.75" customHeight="1">
      <c r="A628" s="14"/>
      <c r="B628" s="14"/>
      <c r="C628" s="14"/>
      <c r="D628" s="14"/>
      <c r="E628" s="14"/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4"/>
      <c r="S628" s="14"/>
      <c r="T628" s="14"/>
      <c r="U628" s="14"/>
      <c r="V628" s="14"/>
      <c r="W628" s="14"/>
      <c r="X628" s="14"/>
      <c r="Y628" s="14"/>
      <c r="Z628" s="14"/>
    </row>
    <row r="629" ht="12.75" customHeight="1">
      <c r="A629" s="14"/>
      <c r="B629" s="14"/>
      <c r="C629" s="14"/>
      <c r="D629" s="14"/>
      <c r="E629" s="14"/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4"/>
      <c r="S629" s="14"/>
      <c r="T629" s="14"/>
      <c r="U629" s="14"/>
      <c r="V629" s="14"/>
      <c r="W629" s="14"/>
      <c r="X629" s="14"/>
      <c r="Y629" s="14"/>
      <c r="Z629" s="14"/>
    </row>
    <row r="630" ht="12.75" customHeight="1">
      <c r="A630" s="14"/>
      <c r="B630" s="14"/>
      <c r="C630" s="14"/>
      <c r="D630" s="14"/>
      <c r="E630" s="14"/>
      <c r="F630" s="14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4"/>
      <c r="S630" s="14"/>
      <c r="T630" s="14"/>
      <c r="U630" s="14"/>
      <c r="V630" s="14"/>
      <c r="W630" s="14"/>
      <c r="X630" s="14"/>
      <c r="Y630" s="14"/>
      <c r="Z630" s="14"/>
    </row>
    <row r="631" ht="12.75" customHeight="1">
      <c r="A631" s="14"/>
      <c r="B631" s="14"/>
      <c r="C631" s="14"/>
      <c r="D631" s="14"/>
      <c r="E631" s="14"/>
      <c r="F631" s="14"/>
      <c r="G631" s="14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4"/>
      <c r="S631" s="14"/>
      <c r="T631" s="14"/>
      <c r="U631" s="14"/>
      <c r="V631" s="14"/>
      <c r="W631" s="14"/>
      <c r="X631" s="14"/>
      <c r="Y631" s="14"/>
      <c r="Z631" s="14"/>
    </row>
    <row r="632" ht="12.75" customHeight="1">
      <c r="A632" s="14"/>
      <c r="B632" s="14"/>
      <c r="C632" s="14"/>
      <c r="D632" s="14"/>
      <c r="E632" s="14"/>
      <c r="F632" s="14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4"/>
      <c r="S632" s="14"/>
      <c r="T632" s="14"/>
      <c r="U632" s="14"/>
      <c r="V632" s="14"/>
      <c r="W632" s="14"/>
      <c r="X632" s="14"/>
      <c r="Y632" s="14"/>
      <c r="Z632" s="14"/>
    </row>
    <row r="633" ht="12.75" customHeight="1">
      <c r="A633" s="14"/>
      <c r="B633" s="14"/>
      <c r="C633" s="14"/>
      <c r="D633" s="14"/>
      <c r="E633" s="14"/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4"/>
      <c r="S633" s="14"/>
      <c r="T633" s="14"/>
      <c r="U633" s="14"/>
      <c r="V633" s="14"/>
      <c r="W633" s="14"/>
      <c r="X633" s="14"/>
      <c r="Y633" s="14"/>
      <c r="Z633" s="14"/>
    </row>
    <row r="634" ht="12.75" customHeight="1">
      <c r="A634" s="14"/>
      <c r="B634" s="14"/>
      <c r="C634" s="14"/>
      <c r="D634" s="14"/>
      <c r="E634" s="14"/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4"/>
      <c r="S634" s="14"/>
      <c r="T634" s="14"/>
      <c r="U634" s="14"/>
      <c r="V634" s="14"/>
      <c r="W634" s="14"/>
      <c r="X634" s="14"/>
      <c r="Y634" s="14"/>
      <c r="Z634" s="14"/>
    </row>
    <row r="635" ht="12.75" customHeight="1">
      <c r="A635" s="14"/>
      <c r="B635" s="14"/>
      <c r="C635" s="14"/>
      <c r="D635" s="14"/>
      <c r="E635" s="14"/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4"/>
      <c r="S635" s="14"/>
      <c r="T635" s="14"/>
      <c r="U635" s="14"/>
      <c r="V635" s="14"/>
      <c r="W635" s="14"/>
      <c r="X635" s="14"/>
      <c r="Y635" s="14"/>
      <c r="Z635" s="14"/>
    </row>
    <row r="636" ht="12.75" customHeight="1">
      <c r="A636" s="14"/>
      <c r="B636" s="14"/>
      <c r="C636" s="14"/>
      <c r="D636" s="14"/>
      <c r="E636" s="14"/>
      <c r="F636" s="14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4"/>
      <c r="S636" s="14"/>
      <c r="T636" s="14"/>
      <c r="U636" s="14"/>
      <c r="V636" s="14"/>
      <c r="W636" s="14"/>
      <c r="X636" s="14"/>
      <c r="Y636" s="14"/>
      <c r="Z636" s="14"/>
    </row>
    <row r="637" ht="12.75" customHeight="1">
      <c r="A637" s="14"/>
      <c r="B637" s="14"/>
      <c r="C637" s="14"/>
      <c r="D637" s="14"/>
      <c r="E637" s="14"/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4"/>
      <c r="S637" s="14"/>
      <c r="T637" s="14"/>
      <c r="U637" s="14"/>
      <c r="V637" s="14"/>
      <c r="W637" s="14"/>
      <c r="X637" s="14"/>
      <c r="Y637" s="14"/>
      <c r="Z637" s="14"/>
    </row>
    <row r="638" ht="12.75" customHeight="1">
      <c r="A638" s="14"/>
      <c r="B638" s="14"/>
      <c r="C638" s="14"/>
      <c r="D638" s="14"/>
      <c r="E638" s="14"/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4"/>
      <c r="S638" s="14"/>
      <c r="T638" s="14"/>
      <c r="U638" s="14"/>
      <c r="V638" s="14"/>
      <c r="W638" s="14"/>
      <c r="X638" s="14"/>
      <c r="Y638" s="14"/>
      <c r="Z638" s="14"/>
    </row>
    <row r="639" ht="12.75" customHeight="1">
      <c r="A639" s="14"/>
      <c r="B639" s="14"/>
      <c r="C639" s="14"/>
      <c r="D639" s="14"/>
      <c r="E639" s="14"/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4"/>
      <c r="S639" s="14"/>
      <c r="T639" s="14"/>
      <c r="U639" s="14"/>
      <c r="V639" s="14"/>
      <c r="W639" s="14"/>
      <c r="X639" s="14"/>
      <c r="Y639" s="14"/>
      <c r="Z639" s="14"/>
    </row>
    <row r="640" ht="12.75" customHeight="1">
      <c r="A640" s="14"/>
      <c r="B640" s="14"/>
      <c r="C640" s="14"/>
      <c r="D640" s="14"/>
      <c r="E640" s="14"/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4"/>
      <c r="S640" s="14"/>
      <c r="T640" s="14"/>
      <c r="U640" s="14"/>
      <c r="V640" s="14"/>
      <c r="W640" s="14"/>
      <c r="X640" s="14"/>
      <c r="Y640" s="14"/>
      <c r="Z640" s="14"/>
    </row>
    <row r="641" ht="12.75" customHeight="1">
      <c r="A641" s="14"/>
      <c r="B641" s="14"/>
      <c r="C641" s="14"/>
      <c r="D641" s="14"/>
      <c r="E641" s="14"/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4"/>
      <c r="S641" s="14"/>
      <c r="T641" s="14"/>
      <c r="U641" s="14"/>
      <c r="V641" s="14"/>
      <c r="W641" s="14"/>
      <c r="X641" s="14"/>
      <c r="Y641" s="14"/>
      <c r="Z641" s="14"/>
    </row>
    <row r="642" ht="12.75" customHeight="1">
      <c r="A642" s="14"/>
      <c r="B642" s="14"/>
      <c r="C642" s="14"/>
      <c r="D642" s="14"/>
      <c r="E642" s="14"/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4"/>
      <c r="S642" s="14"/>
      <c r="T642" s="14"/>
      <c r="U642" s="14"/>
      <c r="V642" s="14"/>
      <c r="W642" s="14"/>
      <c r="X642" s="14"/>
      <c r="Y642" s="14"/>
      <c r="Z642" s="14"/>
    </row>
    <row r="643" ht="12.75" customHeight="1">
      <c r="A643" s="14"/>
      <c r="B643" s="14"/>
      <c r="C643" s="14"/>
      <c r="D643" s="14"/>
      <c r="E643" s="14"/>
      <c r="F643" s="14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4"/>
      <c r="S643" s="14"/>
      <c r="T643" s="14"/>
      <c r="U643" s="14"/>
      <c r="V643" s="14"/>
      <c r="W643" s="14"/>
      <c r="X643" s="14"/>
      <c r="Y643" s="14"/>
      <c r="Z643" s="14"/>
    </row>
    <row r="644" ht="12.75" customHeight="1">
      <c r="A644" s="14"/>
      <c r="B644" s="14"/>
      <c r="C644" s="14"/>
      <c r="D644" s="14"/>
      <c r="E644" s="14"/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4"/>
      <c r="S644" s="14"/>
      <c r="T644" s="14"/>
      <c r="U644" s="14"/>
      <c r="V644" s="14"/>
      <c r="W644" s="14"/>
      <c r="X644" s="14"/>
      <c r="Y644" s="14"/>
      <c r="Z644" s="14"/>
    </row>
    <row r="645" ht="12.75" customHeight="1">
      <c r="A645" s="14"/>
      <c r="B645" s="14"/>
      <c r="C645" s="14"/>
      <c r="D645" s="14"/>
      <c r="E645" s="14"/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4"/>
      <c r="S645" s="14"/>
      <c r="T645" s="14"/>
      <c r="U645" s="14"/>
      <c r="V645" s="14"/>
      <c r="W645" s="14"/>
      <c r="X645" s="14"/>
      <c r="Y645" s="14"/>
      <c r="Z645" s="14"/>
    </row>
    <row r="646" ht="12.75" customHeight="1">
      <c r="A646" s="14"/>
      <c r="B646" s="14"/>
      <c r="C646" s="14"/>
      <c r="D646" s="14"/>
      <c r="E646" s="14"/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4"/>
      <c r="S646" s="14"/>
      <c r="T646" s="14"/>
      <c r="U646" s="14"/>
      <c r="V646" s="14"/>
      <c r="W646" s="14"/>
      <c r="X646" s="14"/>
      <c r="Y646" s="14"/>
      <c r="Z646" s="14"/>
    </row>
    <row r="647" ht="12.75" customHeight="1">
      <c r="A647" s="14"/>
      <c r="B647" s="14"/>
      <c r="C647" s="14"/>
      <c r="D647" s="14"/>
      <c r="E647" s="14"/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4"/>
      <c r="S647" s="14"/>
      <c r="T647" s="14"/>
      <c r="U647" s="14"/>
      <c r="V647" s="14"/>
      <c r="W647" s="14"/>
      <c r="X647" s="14"/>
      <c r="Y647" s="14"/>
      <c r="Z647" s="14"/>
    </row>
    <row r="648" ht="12.75" customHeight="1">
      <c r="A648" s="14"/>
      <c r="B648" s="14"/>
      <c r="C648" s="14"/>
      <c r="D648" s="14"/>
      <c r="E648" s="14"/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4"/>
      <c r="S648" s="14"/>
      <c r="T648" s="14"/>
      <c r="U648" s="14"/>
      <c r="V648" s="14"/>
      <c r="W648" s="14"/>
      <c r="X648" s="14"/>
      <c r="Y648" s="14"/>
      <c r="Z648" s="14"/>
    </row>
    <row r="649" ht="12.75" customHeight="1">
      <c r="A649" s="14"/>
      <c r="B649" s="14"/>
      <c r="C649" s="14"/>
      <c r="D649" s="14"/>
      <c r="E649" s="14"/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4"/>
      <c r="S649" s="14"/>
      <c r="T649" s="14"/>
      <c r="U649" s="14"/>
      <c r="V649" s="14"/>
      <c r="W649" s="14"/>
      <c r="X649" s="14"/>
      <c r="Y649" s="14"/>
      <c r="Z649" s="14"/>
    </row>
    <row r="650" ht="12.75" customHeight="1">
      <c r="A650" s="14"/>
      <c r="B650" s="14"/>
      <c r="C650" s="14"/>
      <c r="D650" s="14"/>
      <c r="E650" s="14"/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4"/>
      <c r="S650" s="14"/>
      <c r="T650" s="14"/>
      <c r="U650" s="14"/>
      <c r="V650" s="14"/>
      <c r="W650" s="14"/>
      <c r="X650" s="14"/>
      <c r="Y650" s="14"/>
      <c r="Z650" s="14"/>
    </row>
    <row r="651" ht="12.75" customHeight="1">
      <c r="A651" s="14"/>
      <c r="B651" s="14"/>
      <c r="C651" s="14"/>
      <c r="D651" s="14"/>
      <c r="E651" s="14"/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4"/>
      <c r="S651" s="14"/>
      <c r="T651" s="14"/>
      <c r="U651" s="14"/>
      <c r="V651" s="14"/>
      <c r="W651" s="14"/>
      <c r="X651" s="14"/>
      <c r="Y651" s="14"/>
      <c r="Z651" s="14"/>
    </row>
    <row r="652" ht="12.75" customHeight="1">
      <c r="A652" s="14"/>
      <c r="B652" s="14"/>
      <c r="C652" s="14"/>
      <c r="D652" s="14"/>
      <c r="E652" s="14"/>
      <c r="F652" s="14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4"/>
      <c r="S652" s="14"/>
      <c r="T652" s="14"/>
      <c r="U652" s="14"/>
      <c r="V652" s="14"/>
      <c r="W652" s="14"/>
      <c r="X652" s="14"/>
      <c r="Y652" s="14"/>
      <c r="Z652" s="14"/>
    </row>
    <row r="653" ht="12.75" customHeight="1">
      <c r="A653" s="14"/>
      <c r="B653" s="14"/>
      <c r="C653" s="14"/>
      <c r="D653" s="14"/>
      <c r="E653" s="14"/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4"/>
      <c r="S653" s="14"/>
      <c r="T653" s="14"/>
      <c r="U653" s="14"/>
      <c r="V653" s="14"/>
      <c r="W653" s="14"/>
      <c r="X653" s="14"/>
      <c r="Y653" s="14"/>
      <c r="Z653" s="14"/>
    </row>
    <row r="654" ht="12.75" customHeight="1">
      <c r="A654" s="14"/>
      <c r="B654" s="14"/>
      <c r="C654" s="14"/>
      <c r="D654" s="14"/>
      <c r="E654" s="14"/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4"/>
      <c r="S654" s="14"/>
      <c r="T654" s="14"/>
      <c r="U654" s="14"/>
      <c r="V654" s="14"/>
      <c r="W654" s="14"/>
      <c r="X654" s="14"/>
      <c r="Y654" s="14"/>
      <c r="Z654" s="14"/>
    </row>
    <row r="655" ht="12.75" customHeight="1">
      <c r="A655" s="14"/>
      <c r="B655" s="14"/>
      <c r="C655" s="14"/>
      <c r="D655" s="14"/>
      <c r="E655" s="14"/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4"/>
      <c r="S655" s="14"/>
      <c r="T655" s="14"/>
      <c r="U655" s="14"/>
      <c r="V655" s="14"/>
      <c r="W655" s="14"/>
      <c r="X655" s="14"/>
      <c r="Y655" s="14"/>
      <c r="Z655" s="14"/>
    </row>
    <row r="656" ht="12.75" customHeight="1">
      <c r="A656" s="14"/>
      <c r="B656" s="14"/>
      <c r="C656" s="14"/>
      <c r="D656" s="14"/>
      <c r="E656" s="14"/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4"/>
      <c r="S656" s="14"/>
      <c r="T656" s="14"/>
      <c r="U656" s="14"/>
      <c r="V656" s="14"/>
      <c r="W656" s="14"/>
      <c r="X656" s="14"/>
      <c r="Y656" s="14"/>
      <c r="Z656" s="14"/>
    </row>
    <row r="657" ht="12.75" customHeight="1">
      <c r="A657" s="14"/>
      <c r="B657" s="14"/>
      <c r="C657" s="14"/>
      <c r="D657" s="14"/>
      <c r="E657" s="14"/>
      <c r="F657" s="14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4"/>
      <c r="S657" s="14"/>
      <c r="T657" s="14"/>
      <c r="U657" s="14"/>
      <c r="V657" s="14"/>
      <c r="W657" s="14"/>
      <c r="X657" s="14"/>
      <c r="Y657" s="14"/>
      <c r="Z657" s="14"/>
    </row>
    <row r="658" ht="12.75" customHeight="1">
      <c r="A658" s="14"/>
      <c r="B658" s="14"/>
      <c r="C658" s="14"/>
      <c r="D658" s="14"/>
      <c r="E658" s="14"/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4"/>
      <c r="S658" s="14"/>
      <c r="T658" s="14"/>
      <c r="U658" s="14"/>
      <c r="V658" s="14"/>
      <c r="W658" s="14"/>
      <c r="X658" s="14"/>
      <c r="Y658" s="14"/>
      <c r="Z658" s="14"/>
    </row>
    <row r="659" ht="12.75" customHeight="1">
      <c r="A659" s="14"/>
      <c r="B659" s="14"/>
      <c r="C659" s="14"/>
      <c r="D659" s="14"/>
      <c r="E659" s="14"/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4"/>
      <c r="S659" s="14"/>
      <c r="T659" s="14"/>
      <c r="U659" s="14"/>
      <c r="V659" s="14"/>
      <c r="W659" s="14"/>
      <c r="X659" s="14"/>
      <c r="Y659" s="14"/>
      <c r="Z659" s="14"/>
    </row>
    <row r="660" ht="12.75" customHeight="1">
      <c r="A660" s="14"/>
      <c r="B660" s="14"/>
      <c r="C660" s="14"/>
      <c r="D660" s="14"/>
      <c r="E660" s="14"/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4"/>
      <c r="S660" s="14"/>
      <c r="T660" s="14"/>
      <c r="U660" s="14"/>
      <c r="V660" s="14"/>
      <c r="W660" s="14"/>
      <c r="X660" s="14"/>
      <c r="Y660" s="14"/>
      <c r="Z660" s="14"/>
    </row>
    <row r="661" ht="12.75" customHeight="1">
      <c r="A661" s="14"/>
      <c r="B661" s="14"/>
      <c r="C661" s="14"/>
      <c r="D661" s="14"/>
      <c r="E661" s="14"/>
      <c r="F661" s="14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4"/>
      <c r="S661" s="14"/>
      <c r="T661" s="14"/>
      <c r="U661" s="14"/>
      <c r="V661" s="14"/>
      <c r="W661" s="14"/>
      <c r="X661" s="14"/>
      <c r="Y661" s="14"/>
      <c r="Z661" s="14"/>
    </row>
    <row r="662" ht="12.75" customHeight="1">
      <c r="A662" s="14"/>
      <c r="B662" s="14"/>
      <c r="C662" s="14"/>
      <c r="D662" s="14"/>
      <c r="E662" s="14"/>
      <c r="F662" s="14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4"/>
      <c r="S662" s="14"/>
      <c r="T662" s="14"/>
      <c r="U662" s="14"/>
      <c r="V662" s="14"/>
      <c r="W662" s="14"/>
      <c r="X662" s="14"/>
      <c r="Y662" s="14"/>
      <c r="Z662" s="14"/>
    </row>
    <row r="663" ht="12.75" customHeight="1">
      <c r="A663" s="14"/>
      <c r="B663" s="14"/>
      <c r="C663" s="14"/>
      <c r="D663" s="14"/>
      <c r="E663" s="14"/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4"/>
      <c r="S663" s="14"/>
      <c r="T663" s="14"/>
      <c r="U663" s="14"/>
      <c r="V663" s="14"/>
      <c r="W663" s="14"/>
      <c r="X663" s="14"/>
      <c r="Y663" s="14"/>
      <c r="Z663" s="14"/>
    </row>
    <row r="664" ht="12.75" customHeight="1">
      <c r="A664" s="14"/>
      <c r="B664" s="14"/>
      <c r="C664" s="14"/>
      <c r="D664" s="14"/>
      <c r="E664" s="14"/>
      <c r="F664" s="14"/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4"/>
      <c r="S664" s="14"/>
      <c r="T664" s="14"/>
      <c r="U664" s="14"/>
      <c r="V664" s="14"/>
      <c r="W664" s="14"/>
      <c r="X664" s="14"/>
      <c r="Y664" s="14"/>
      <c r="Z664" s="14"/>
    </row>
    <row r="665" ht="12.75" customHeight="1">
      <c r="A665" s="14"/>
      <c r="B665" s="14"/>
      <c r="C665" s="14"/>
      <c r="D665" s="14"/>
      <c r="E665" s="14"/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4"/>
      <c r="S665" s="14"/>
      <c r="T665" s="14"/>
      <c r="U665" s="14"/>
      <c r="V665" s="14"/>
      <c r="W665" s="14"/>
      <c r="X665" s="14"/>
      <c r="Y665" s="14"/>
      <c r="Z665" s="14"/>
    </row>
    <row r="666" ht="12.75" customHeight="1">
      <c r="A666" s="14"/>
      <c r="B666" s="14"/>
      <c r="C666" s="14"/>
      <c r="D666" s="14"/>
      <c r="E666" s="14"/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4"/>
      <c r="S666" s="14"/>
      <c r="T666" s="14"/>
      <c r="U666" s="14"/>
      <c r="V666" s="14"/>
      <c r="W666" s="14"/>
      <c r="X666" s="14"/>
      <c r="Y666" s="14"/>
      <c r="Z666" s="14"/>
    </row>
    <row r="667" ht="12.75" customHeight="1">
      <c r="A667" s="14"/>
      <c r="B667" s="14"/>
      <c r="C667" s="14"/>
      <c r="D667" s="14"/>
      <c r="E667" s="14"/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4"/>
      <c r="S667" s="14"/>
      <c r="T667" s="14"/>
      <c r="U667" s="14"/>
      <c r="V667" s="14"/>
      <c r="W667" s="14"/>
      <c r="X667" s="14"/>
      <c r="Y667" s="14"/>
      <c r="Z667" s="14"/>
    </row>
    <row r="668" ht="12.75" customHeight="1">
      <c r="A668" s="14"/>
      <c r="B668" s="14"/>
      <c r="C668" s="14"/>
      <c r="D668" s="14"/>
      <c r="E668" s="14"/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4"/>
      <c r="S668" s="14"/>
      <c r="T668" s="14"/>
      <c r="U668" s="14"/>
      <c r="V668" s="14"/>
      <c r="W668" s="14"/>
      <c r="X668" s="14"/>
      <c r="Y668" s="14"/>
      <c r="Z668" s="14"/>
    </row>
    <row r="669" ht="12.75" customHeight="1">
      <c r="A669" s="14"/>
      <c r="B669" s="14"/>
      <c r="C669" s="14"/>
      <c r="D669" s="14"/>
      <c r="E669" s="14"/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4"/>
      <c r="S669" s="14"/>
      <c r="T669" s="14"/>
      <c r="U669" s="14"/>
      <c r="V669" s="14"/>
      <c r="W669" s="14"/>
      <c r="X669" s="14"/>
      <c r="Y669" s="14"/>
      <c r="Z669" s="14"/>
    </row>
    <row r="670" ht="12.75" customHeight="1">
      <c r="A670" s="14"/>
      <c r="B670" s="14"/>
      <c r="C670" s="14"/>
      <c r="D670" s="14"/>
      <c r="E670" s="14"/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4"/>
      <c r="S670" s="14"/>
      <c r="T670" s="14"/>
      <c r="U670" s="14"/>
      <c r="V670" s="14"/>
      <c r="W670" s="14"/>
      <c r="X670" s="14"/>
      <c r="Y670" s="14"/>
      <c r="Z670" s="14"/>
    </row>
    <row r="671" ht="12.75" customHeight="1">
      <c r="A671" s="14"/>
      <c r="B671" s="14"/>
      <c r="C671" s="14"/>
      <c r="D671" s="14"/>
      <c r="E671" s="14"/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4"/>
      <c r="S671" s="14"/>
      <c r="T671" s="14"/>
      <c r="U671" s="14"/>
      <c r="V671" s="14"/>
      <c r="W671" s="14"/>
      <c r="X671" s="14"/>
      <c r="Y671" s="14"/>
      <c r="Z671" s="14"/>
    </row>
    <row r="672" ht="12.75" customHeight="1">
      <c r="A672" s="14"/>
      <c r="B672" s="14"/>
      <c r="C672" s="14"/>
      <c r="D672" s="14"/>
      <c r="E672" s="14"/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4"/>
      <c r="S672" s="14"/>
      <c r="T672" s="14"/>
      <c r="U672" s="14"/>
      <c r="V672" s="14"/>
      <c r="W672" s="14"/>
      <c r="X672" s="14"/>
      <c r="Y672" s="14"/>
      <c r="Z672" s="14"/>
    </row>
    <row r="673" ht="12.75" customHeight="1">
      <c r="A673" s="14"/>
      <c r="B673" s="14"/>
      <c r="C673" s="14"/>
      <c r="D673" s="14"/>
      <c r="E673" s="14"/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4"/>
      <c r="S673" s="14"/>
      <c r="T673" s="14"/>
      <c r="U673" s="14"/>
      <c r="V673" s="14"/>
      <c r="W673" s="14"/>
      <c r="X673" s="14"/>
      <c r="Y673" s="14"/>
      <c r="Z673" s="14"/>
    </row>
    <row r="674" ht="12.75" customHeight="1">
      <c r="A674" s="14"/>
      <c r="B674" s="14"/>
      <c r="C674" s="14"/>
      <c r="D674" s="14"/>
      <c r="E674" s="14"/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4"/>
      <c r="S674" s="14"/>
      <c r="T674" s="14"/>
      <c r="U674" s="14"/>
      <c r="V674" s="14"/>
      <c r="W674" s="14"/>
      <c r="X674" s="14"/>
      <c r="Y674" s="14"/>
      <c r="Z674" s="14"/>
    </row>
    <row r="675" ht="12.75" customHeight="1">
      <c r="A675" s="14"/>
      <c r="B675" s="14"/>
      <c r="C675" s="14"/>
      <c r="D675" s="14"/>
      <c r="E675" s="14"/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4"/>
      <c r="S675" s="14"/>
      <c r="T675" s="14"/>
      <c r="U675" s="14"/>
      <c r="V675" s="14"/>
      <c r="W675" s="14"/>
      <c r="X675" s="14"/>
      <c r="Y675" s="14"/>
      <c r="Z675" s="14"/>
    </row>
    <row r="676" ht="12.75" customHeight="1">
      <c r="A676" s="14"/>
      <c r="B676" s="14"/>
      <c r="C676" s="14"/>
      <c r="D676" s="14"/>
      <c r="E676" s="14"/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4"/>
      <c r="S676" s="14"/>
      <c r="T676" s="14"/>
      <c r="U676" s="14"/>
      <c r="V676" s="14"/>
      <c r="W676" s="14"/>
      <c r="X676" s="14"/>
      <c r="Y676" s="14"/>
      <c r="Z676" s="14"/>
    </row>
    <row r="677" ht="12.75" customHeight="1">
      <c r="A677" s="14"/>
      <c r="B677" s="14"/>
      <c r="C677" s="14"/>
      <c r="D677" s="14"/>
      <c r="E677" s="14"/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4"/>
      <c r="S677" s="14"/>
      <c r="T677" s="14"/>
      <c r="U677" s="14"/>
      <c r="V677" s="14"/>
      <c r="W677" s="14"/>
      <c r="X677" s="14"/>
      <c r="Y677" s="14"/>
      <c r="Z677" s="14"/>
    </row>
    <row r="678" ht="12.75" customHeight="1">
      <c r="A678" s="14"/>
      <c r="B678" s="14"/>
      <c r="C678" s="14"/>
      <c r="D678" s="14"/>
      <c r="E678" s="14"/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4"/>
      <c r="S678" s="14"/>
      <c r="T678" s="14"/>
      <c r="U678" s="14"/>
      <c r="V678" s="14"/>
      <c r="W678" s="14"/>
      <c r="X678" s="14"/>
      <c r="Y678" s="14"/>
      <c r="Z678" s="14"/>
    </row>
    <row r="679" ht="12.75" customHeight="1">
      <c r="A679" s="14"/>
      <c r="B679" s="14"/>
      <c r="C679" s="14"/>
      <c r="D679" s="14"/>
      <c r="E679" s="14"/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4"/>
      <c r="S679" s="14"/>
      <c r="T679" s="14"/>
      <c r="U679" s="14"/>
      <c r="V679" s="14"/>
      <c r="W679" s="14"/>
      <c r="X679" s="14"/>
      <c r="Y679" s="14"/>
      <c r="Z679" s="14"/>
    </row>
    <row r="680" ht="12.75" customHeight="1">
      <c r="A680" s="14"/>
      <c r="B680" s="14"/>
      <c r="C680" s="14"/>
      <c r="D680" s="14"/>
      <c r="E680" s="14"/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4"/>
      <c r="S680" s="14"/>
      <c r="T680" s="14"/>
      <c r="U680" s="14"/>
      <c r="V680" s="14"/>
      <c r="W680" s="14"/>
      <c r="X680" s="14"/>
      <c r="Y680" s="14"/>
      <c r="Z680" s="14"/>
    </row>
    <row r="681" ht="12.75" customHeight="1">
      <c r="A681" s="14"/>
      <c r="B681" s="14"/>
      <c r="C681" s="14"/>
      <c r="D681" s="14"/>
      <c r="E681" s="14"/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4"/>
      <c r="S681" s="14"/>
      <c r="T681" s="14"/>
      <c r="U681" s="14"/>
      <c r="V681" s="14"/>
      <c r="W681" s="14"/>
      <c r="X681" s="14"/>
      <c r="Y681" s="14"/>
      <c r="Z681" s="14"/>
    </row>
    <row r="682" ht="12.75" customHeight="1">
      <c r="A682" s="14"/>
      <c r="B682" s="14"/>
      <c r="C682" s="14"/>
      <c r="D682" s="14"/>
      <c r="E682" s="14"/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4"/>
      <c r="S682" s="14"/>
      <c r="T682" s="14"/>
      <c r="U682" s="14"/>
      <c r="V682" s="14"/>
      <c r="W682" s="14"/>
      <c r="X682" s="14"/>
      <c r="Y682" s="14"/>
      <c r="Z682" s="14"/>
    </row>
    <row r="683" ht="12.75" customHeight="1">
      <c r="A683" s="14"/>
      <c r="B683" s="14"/>
      <c r="C683" s="14"/>
      <c r="D683" s="14"/>
      <c r="E683" s="14"/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4"/>
      <c r="S683" s="14"/>
      <c r="T683" s="14"/>
      <c r="U683" s="14"/>
      <c r="V683" s="14"/>
      <c r="W683" s="14"/>
      <c r="X683" s="14"/>
      <c r="Y683" s="14"/>
      <c r="Z683" s="14"/>
    </row>
    <row r="684" ht="12.75" customHeight="1">
      <c r="A684" s="14"/>
      <c r="B684" s="14"/>
      <c r="C684" s="14"/>
      <c r="D684" s="14"/>
      <c r="E684" s="14"/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4"/>
      <c r="S684" s="14"/>
      <c r="T684" s="14"/>
      <c r="U684" s="14"/>
      <c r="V684" s="14"/>
      <c r="W684" s="14"/>
      <c r="X684" s="14"/>
      <c r="Y684" s="14"/>
      <c r="Z684" s="14"/>
    </row>
    <row r="685" ht="12.75" customHeight="1">
      <c r="A685" s="14"/>
      <c r="B685" s="14"/>
      <c r="C685" s="14"/>
      <c r="D685" s="14"/>
      <c r="E685" s="14"/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4"/>
      <c r="S685" s="14"/>
      <c r="T685" s="14"/>
      <c r="U685" s="14"/>
      <c r="V685" s="14"/>
      <c r="W685" s="14"/>
      <c r="X685" s="14"/>
      <c r="Y685" s="14"/>
      <c r="Z685" s="14"/>
    </row>
    <row r="686" ht="12.75" customHeight="1">
      <c r="A686" s="14"/>
      <c r="B686" s="14"/>
      <c r="C686" s="14"/>
      <c r="D686" s="14"/>
      <c r="E686" s="14"/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4"/>
      <c r="S686" s="14"/>
      <c r="T686" s="14"/>
      <c r="U686" s="14"/>
      <c r="V686" s="14"/>
      <c r="W686" s="14"/>
      <c r="X686" s="14"/>
      <c r="Y686" s="14"/>
      <c r="Z686" s="14"/>
    </row>
    <row r="687" ht="12.75" customHeight="1">
      <c r="A687" s="14"/>
      <c r="B687" s="14"/>
      <c r="C687" s="14"/>
      <c r="D687" s="14"/>
      <c r="E687" s="14"/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4"/>
      <c r="S687" s="14"/>
      <c r="T687" s="14"/>
      <c r="U687" s="14"/>
      <c r="V687" s="14"/>
      <c r="W687" s="14"/>
      <c r="X687" s="14"/>
      <c r="Y687" s="14"/>
      <c r="Z687" s="14"/>
    </row>
    <row r="688" ht="12.75" customHeight="1">
      <c r="A688" s="14"/>
      <c r="B688" s="14"/>
      <c r="C688" s="14"/>
      <c r="D688" s="14"/>
      <c r="E688" s="14"/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4"/>
      <c r="S688" s="14"/>
      <c r="T688" s="14"/>
      <c r="U688" s="14"/>
      <c r="V688" s="14"/>
      <c r="W688" s="14"/>
      <c r="X688" s="14"/>
      <c r="Y688" s="14"/>
      <c r="Z688" s="14"/>
    </row>
    <row r="689" ht="12.75" customHeight="1">
      <c r="A689" s="14"/>
      <c r="B689" s="14"/>
      <c r="C689" s="14"/>
      <c r="D689" s="14"/>
      <c r="E689" s="14"/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4"/>
      <c r="S689" s="14"/>
      <c r="T689" s="14"/>
      <c r="U689" s="14"/>
      <c r="V689" s="14"/>
      <c r="W689" s="14"/>
      <c r="X689" s="14"/>
      <c r="Y689" s="14"/>
      <c r="Z689" s="14"/>
    </row>
    <row r="690" ht="12.75" customHeight="1">
      <c r="A690" s="14"/>
      <c r="B690" s="14"/>
      <c r="C690" s="14"/>
      <c r="D690" s="14"/>
      <c r="E690" s="14"/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4"/>
      <c r="S690" s="14"/>
      <c r="T690" s="14"/>
      <c r="U690" s="14"/>
      <c r="V690" s="14"/>
      <c r="W690" s="14"/>
      <c r="X690" s="14"/>
      <c r="Y690" s="14"/>
      <c r="Z690" s="14"/>
    </row>
    <row r="691" ht="12.75" customHeight="1">
      <c r="A691" s="14"/>
      <c r="B691" s="14"/>
      <c r="C691" s="14"/>
      <c r="D691" s="14"/>
      <c r="E691" s="14"/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4"/>
      <c r="S691" s="14"/>
      <c r="T691" s="14"/>
      <c r="U691" s="14"/>
      <c r="V691" s="14"/>
      <c r="W691" s="14"/>
      <c r="X691" s="14"/>
      <c r="Y691" s="14"/>
      <c r="Z691" s="14"/>
    </row>
    <row r="692" ht="12.75" customHeight="1">
      <c r="A692" s="14"/>
      <c r="B692" s="14"/>
      <c r="C692" s="14"/>
      <c r="D692" s="14"/>
      <c r="E692" s="14"/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4"/>
      <c r="S692" s="14"/>
      <c r="T692" s="14"/>
      <c r="U692" s="14"/>
      <c r="V692" s="14"/>
      <c r="W692" s="14"/>
      <c r="X692" s="14"/>
      <c r="Y692" s="14"/>
      <c r="Z692" s="14"/>
    </row>
    <row r="693" ht="12.75" customHeight="1">
      <c r="A693" s="14"/>
      <c r="B693" s="14"/>
      <c r="C693" s="14"/>
      <c r="D693" s="14"/>
      <c r="E693" s="14"/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4"/>
      <c r="S693" s="14"/>
      <c r="T693" s="14"/>
      <c r="U693" s="14"/>
      <c r="V693" s="14"/>
      <c r="W693" s="14"/>
      <c r="X693" s="14"/>
      <c r="Y693" s="14"/>
      <c r="Z693" s="14"/>
    </row>
    <row r="694" ht="12.75" customHeight="1">
      <c r="A694" s="14"/>
      <c r="B694" s="14"/>
      <c r="C694" s="14"/>
      <c r="D694" s="14"/>
      <c r="E694" s="14"/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4"/>
      <c r="S694" s="14"/>
      <c r="T694" s="14"/>
      <c r="U694" s="14"/>
      <c r="V694" s="14"/>
      <c r="W694" s="14"/>
      <c r="X694" s="14"/>
      <c r="Y694" s="14"/>
      <c r="Z694" s="14"/>
    </row>
    <row r="695" ht="12.75" customHeight="1">
      <c r="A695" s="14"/>
      <c r="B695" s="14"/>
      <c r="C695" s="14"/>
      <c r="D695" s="14"/>
      <c r="E695" s="14"/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4"/>
      <c r="S695" s="14"/>
      <c r="T695" s="14"/>
      <c r="U695" s="14"/>
      <c r="V695" s="14"/>
      <c r="W695" s="14"/>
      <c r="X695" s="14"/>
      <c r="Y695" s="14"/>
      <c r="Z695" s="14"/>
    </row>
    <row r="696" ht="12.75" customHeight="1">
      <c r="A696" s="14"/>
      <c r="B696" s="14"/>
      <c r="C696" s="14"/>
      <c r="D696" s="14"/>
      <c r="E696" s="14"/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4"/>
      <c r="S696" s="14"/>
      <c r="T696" s="14"/>
      <c r="U696" s="14"/>
      <c r="V696" s="14"/>
      <c r="W696" s="14"/>
      <c r="X696" s="14"/>
      <c r="Y696" s="14"/>
      <c r="Z696" s="14"/>
    </row>
    <row r="697" ht="12.75" customHeight="1">
      <c r="A697" s="14"/>
      <c r="B697" s="14"/>
      <c r="C697" s="14"/>
      <c r="D697" s="14"/>
      <c r="E697" s="14"/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4"/>
      <c r="S697" s="14"/>
      <c r="T697" s="14"/>
      <c r="U697" s="14"/>
      <c r="V697" s="14"/>
      <c r="W697" s="14"/>
      <c r="X697" s="14"/>
      <c r="Y697" s="14"/>
      <c r="Z697" s="14"/>
    </row>
    <row r="698" ht="12.75" customHeight="1">
      <c r="A698" s="14"/>
      <c r="B698" s="14"/>
      <c r="C698" s="14"/>
      <c r="D698" s="14"/>
      <c r="E698" s="14"/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4"/>
      <c r="S698" s="14"/>
      <c r="T698" s="14"/>
      <c r="U698" s="14"/>
      <c r="V698" s="14"/>
      <c r="W698" s="14"/>
      <c r="X698" s="14"/>
      <c r="Y698" s="14"/>
      <c r="Z698" s="14"/>
    </row>
    <row r="699" ht="12.75" customHeight="1">
      <c r="A699" s="14"/>
      <c r="B699" s="14"/>
      <c r="C699" s="14"/>
      <c r="D699" s="14"/>
      <c r="E699" s="14"/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4"/>
      <c r="S699" s="14"/>
      <c r="T699" s="14"/>
      <c r="U699" s="14"/>
      <c r="V699" s="14"/>
      <c r="W699" s="14"/>
      <c r="X699" s="14"/>
      <c r="Y699" s="14"/>
      <c r="Z699" s="14"/>
    </row>
    <row r="700" ht="12.75" customHeight="1">
      <c r="A700" s="14"/>
      <c r="B700" s="14"/>
      <c r="C700" s="14"/>
      <c r="D700" s="14"/>
      <c r="E700" s="14"/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4"/>
      <c r="S700" s="14"/>
      <c r="T700" s="14"/>
      <c r="U700" s="14"/>
      <c r="V700" s="14"/>
      <c r="W700" s="14"/>
      <c r="X700" s="14"/>
      <c r="Y700" s="14"/>
      <c r="Z700" s="14"/>
    </row>
    <row r="701" ht="12.75" customHeight="1">
      <c r="A701" s="14"/>
      <c r="B701" s="14"/>
      <c r="C701" s="14"/>
      <c r="D701" s="14"/>
      <c r="E701" s="14"/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4"/>
      <c r="S701" s="14"/>
      <c r="T701" s="14"/>
      <c r="U701" s="14"/>
      <c r="V701" s="14"/>
      <c r="W701" s="14"/>
      <c r="X701" s="14"/>
      <c r="Y701" s="14"/>
      <c r="Z701" s="14"/>
    </row>
    <row r="702" ht="12.75" customHeight="1">
      <c r="A702" s="14"/>
      <c r="B702" s="14"/>
      <c r="C702" s="14"/>
      <c r="D702" s="14"/>
      <c r="E702" s="14"/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4"/>
      <c r="S702" s="14"/>
      <c r="T702" s="14"/>
      <c r="U702" s="14"/>
      <c r="V702" s="14"/>
      <c r="W702" s="14"/>
      <c r="X702" s="14"/>
      <c r="Y702" s="14"/>
      <c r="Z702" s="14"/>
    </row>
    <row r="703" ht="12.75" customHeight="1">
      <c r="A703" s="14"/>
      <c r="B703" s="14"/>
      <c r="C703" s="14"/>
      <c r="D703" s="14"/>
      <c r="E703" s="14"/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4"/>
      <c r="S703" s="14"/>
      <c r="T703" s="14"/>
      <c r="U703" s="14"/>
      <c r="V703" s="14"/>
      <c r="W703" s="14"/>
      <c r="X703" s="14"/>
      <c r="Y703" s="14"/>
      <c r="Z703" s="14"/>
    </row>
    <row r="704" ht="12.75" customHeight="1">
      <c r="A704" s="14"/>
      <c r="B704" s="14"/>
      <c r="C704" s="14"/>
      <c r="D704" s="14"/>
      <c r="E704" s="14"/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4"/>
      <c r="S704" s="14"/>
      <c r="T704" s="14"/>
      <c r="U704" s="14"/>
      <c r="V704" s="14"/>
      <c r="W704" s="14"/>
      <c r="X704" s="14"/>
      <c r="Y704" s="14"/>
      <c r="Z704" s="14"/>
    </row>
    <row r="705" ht="12.75" customHeight="1">
      <c r="A705" s="14"/>
      <c r="B705" s="14"/>
      <c r="C705" s="14"/>
      <c r="D705" s="14"/>
      <c r="E705" s="14"/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4"/>
      <c r="S705" s="14"/>
      <c r="T705" s="14"/>
      <c r="U705" s="14"/>
      <c r="V705" s="14"/>
      <c r="W705" s="14"/>
      <c r="X705" s="14"/>
      <c r="Y705" s="14"/>
      <c r="Z705" s="14"/>
    </row>
    <row r="706" ht="12.75" customHeight="1">
      <c r="A706" s="14"/>
      <c r="B706" s="14"/>
      <c r="C706" s="14"/>
      <c r="D706" s="14"/>
      <c r="E706" s="14"/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4"/>
      <c r="S706" s="14"/>
      <c r="T706" s="14"/>
      <c r="U706" s="14"/>
      <c r="V706" s="14"/>
      <c r="W706" s="14"/>
      <c r="X706" s="14"/>
      <c r="Y706" s="14"/>
      <c r="Z706" s="14"/>
    </row>
    <row r="707" ht="12.75" customHeight="1">
      <c r="A707" s="14"/>
      <c r="B707" s="14"/>
      <c r="C707" s="14"/>
      <c r="D707" s="14"/>
      <c r="E707" s="14"/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4"/>
      <c r="S707" s="14"/>
      <c r="T707" s="14"/>
      <c r="U707" s="14"/>
      <c r="V707" s="14"/>
      <c r="W707" s="14"/>
      <c r="X707" s="14"/>
      <c r="Y707" s="14"/>
      <c r="Z707" s="14"/>
    </row>
    <row r="708" ht="12.75" customHeight="1">
      <c r="A708" s="14"/>
      <c r="B708" s="14"/>
      <c r="C708" s="14"/>
      <c r="D708" s="14"/>
      <c r="E708" s="14"/>
      <c r="F708" s="14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4"/>
      <c r="S708" s="14"/>
      <c r="T708" s="14"/>
      <c r="U708" s="14"/>
      <c r="V708" s="14"/>
      <c r="W708" s="14"/>
      <c r="X708" s="14"/>
      <c r="Y708" s="14"/>
      <c r="Z708" s="14"/>
    </row>
    <row r="709" ht="12.75" customHeight="1">
      <c r="A709" s="14"/>
      <c r="B709" s="14"/>
      <c r="C709" s="14"/>
      <c r="D709" s="14"/>
      <c r="E709" s="14"/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4"/>
      <c r="S709" s="14"/>
      <c r="T709" s="14"/>
      <c r="U709" s="14"/>
      <c r="V709" s="14"/>
      <c r="W709" s="14"/>
      <c r="X709" s="14"/>
      <c r="Y709" s="14"/>
      <c r="Z709" s="14"/>
    </row>
    <row r="710" ht="12.75" customHeight="1">
      <c r="A710" s="14"/>
      <c r="B710" s="14"/>
      <c r="C710" s="14"/>
      <c r="D710" s="14"/>
      <c r="E710" s="14"/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4"/>
      <c r="S710" s="14"/>
      <c r="T710" s="14"/>
      <c r="U710" s="14"/>
      <c r="V710" s="14"/>
      <c r="W710" s="14"/>
      <c r="X710" s="14"/>
      <c r="Y710" s="14"/>
      <c r="Z710" s="14"/>
    </row>
    <row r="711" ht="12.75" customHeight="1">
      <c r="A711" s="14"/>
      <c r="B711" s="14"/>
      <c r="C711" s="14"/>
      <c r="D711" s="14"/>
      <c r="E711" s="14"/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4"/>
      <c r="S711" s="14"/>
      <c r="T711" s="14"/>
      <c r="U711" s="14"/>
      <c r="V711" s="14"/>
      <c r="W711" s="14"/>
      <c r="X711" s="14"/>
      <c r="Y711" s="14"/>
      <c r="Z711" s="14"/>
    </row>
    <row r="712" ht="12.75" customHeight="1">
      <c r="A712" s="14"/>
      <c r="B712" s="14"/>
      <c r="C712" s="14"/>
      <c r="D712" s="14"/>
      <c r="E712" s="14"/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4"/>
      <c r="S712" s="14"/>
      <c r="T712" s="14"/>
      <c r="U712" s="14"/>
      <c r="V712" s="14"/>
      <c r="W712" s="14"/>
      <c r="X712" s="14"/>
      <c r="Y712" s="14"/>
      <c r="Z712" s="14"/>
    </row>
    <row r="713" ht="12.75" customHeight="1">
      <c r="A713" s="14"/>
      <c r="B713" s="14"/>
      <c r="C713" s="14"/>
      <c r="D713" s="14"/>
      <c r="E713" s="14"/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4"/>
      <c r="S713" s="14"/>
      <c r="T713" s="14"/>
      <c r="U713" s="14"/>
      <c r="V713" s="14"/>
      <c r="W713" s="14"/>
      <c r="X713" s="14"/>
      <c r="Y713" s="14"/>
      <c r="Z713" s="14"/>
    </row>
    <row r="714" ht="12.75" customHeight="1">
      <c r="A714" s="14"/>
      <c r="B714" s="14"/>
      <c r="C714" s="14"/>
      <c r="D714" s="14"/>
      <c r="E714" s="14"/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4"/>
      <c r="S714" s="14"/>
      <c r="T714" s="14"/>
      <c r="U714" s="14"/>
      <c r="V714" s="14"/>
      <c r="W714" s="14"/>
      <c r="X714" s="14"/>
      <c r="Y714" s="14"/>
      <c r="Z714" s="14"/>
    </row>
    <row r="715" ht="12.75" customHeight="1">
      <c r="A715" s="14"/>
      <c r="B715" s="14"/>
      <c r="C715" s="14"/>
      <c r="D715" s="14"/>
      <c r="E715" s="14"/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4"/>
      <c r="S715" s="14"/>
      <c r="T715" s="14"/>
      <c r="U715" s="14"/>
      <c r="V715" s="14"/>
      <c r="W715" s="14"/>
      <c r="X715" s="14"/>
      <c r="Y715" s="14"/>
      <c r="Z715" s="14"/>
    </row>
    <row r="716" ht="12.75" customHeight="1">
      <c r="A716" s="14"/>
      <c r="B716" s="14"/>
      <c r="C716" s="14"/>
      <c r="D716" s="14"/>
      <c r="E716" s="14"/>
      <c r="F716" s="14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4"/>
      <c r="S716" s="14"/>
      <c r="T716" s="14"/>
      <c r="U716" s="14"/>
      <c r="V716" s="14"/>
      <c r="W716" s="14"/>
      <c r="X716" s="14"/>
      <c r="Y716" s="14"/>
      <c r="Z716" s="14"/>
    </row>
    <row r="717" ht="12.75" customHeight="1">
      <c r="A717" s="14"/>
      <c r="B717" s="14"/>
      <c r="C717" s="14"/>
      <c r="D717" s="14"/>
      <c r="E717" s="14"/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4"/>
      <c r="S717" s="14"/>
      <c r="T717" s="14"/>
      <c r="U717" s="14"/>
      <c r="V717" s="14"/>
      <c r="W717" s="14"/>
      <c r="X717" s="14"/>
      <c r="Y717" s="14"/>
      <c r="Z717" s="14"/>
    </row>
    <row r="718" ht="12.75" customHeight="1">
      <c r="A718" s="14"/>
      <c r="B718" s="14"/>
      <c r="C718" s="14"/>
      <c r="D718" s="14"/>
      <c r="E718" s="14"/>
      <c r="F718" s="14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4"/>
      <c r="S718" s="14"/>
      <c r="T718" s="14"/>
      <c r="U718" s="14"/>
      <c r="V718" s="14"/>
      <c r="W718" s="14"/>
      <c r="X718" s="14"/>
      <c r="Y718" s="14"/>
      <c r="Z718" s="14"/>
    </row>
    <row r="719" ht="12.75" customHeight="1">
      <c r="A719" s="14"/>
      <c r="B719" s="14"/>
      <c r="C719" s="14"/>
      <c r="D719" s="14"/>
      <c r="E719" s="14"/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4"/>
      <c r="S719" s="14"/>
      <c r="T719" s="14"/>
      <c r="U719" s="14"/>
      <c r="V719" s="14"/>
      <c r="W719" s="14"/>
      <c r="X719" s="14"/>
      <c r="Y719" s="14"/>
      <c r="Z719" s="14"/>
    </row>
    <row r="720" ht="12.75" customHeight="1">
      <c r="A720" s="14"/>
      <c r="B720" s="14"/>
      <c r="C720" s="14"/>
      <c r="D720" s="14"/>
      <c r="E720" s="14"/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4"/>
      <c r="S720" s="14"/>
      <c r="T720" s="14"/>
      <c r="U720" s="14"/>
      <c r="V720" s="14"/>
      <c r="W720" s="14"/>
      <c r="X720" s="14"/>
      <c r="Y720" s="14"/>
      <c r="Z720" s="14"/>
    </row>
    <row r="721" ht="12.75" customHeight="1">
      <c r="A721" s="14"/>
      <c r="B721" s="14"/>
      <c r="C721" s="14"/>
      <c r="D721" s="14"/>
      <c r="E721" s="14"/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4"/>
      <c r="S721" s="14"/>
      <c r="T721" s="14"/>
      <c r="U721" s="14"/>
      <c r="V721" s="14"/>
      <c r="W721" s="14"/>
      <c r="X721" s="14"/>
      <c r="Y721" s="14"/>
      <c r="Z721" s="14"/>
    </row>
    <row r="722" ht="12.75" customHeight="1">
      <c r="A722" s="14"/>
      <c r="B722" s="14"/>
      <c r="C722" s="14"/>
      <c r="D722" s="14"/>
      <c r="E722" s="14"/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4"/>
      <c r="S722" s="14"/>
      <c r="T722" s="14"/>
      <c r="U722" s="14"/>
      <c r="V722" s="14"/>
      <c r="W722" s="14"/>
      <c r="X722" s="14"/>
      <c r="Y722" s="14"/>
      <c r="Z722" s="14"/>
    </row>
    <row r="723" ht="12.75" customHeight="1">
      <c r="A723" s="14"/>
      <c r="B723" s="14"/>
      <c r="C723" s="14"/>
      <c r="D723" s="14"/>
      <c r="E723" s="14"/>
      <c r="F723" s="14"/>
      <c r="G723" s="14"/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4"/>
      <c r="S723" s="14"/>
      <c r="T723" s="14"/>
      <c r="U723" s="14"/>
      <c r="V723" s="14"/>
      <c r="W723" s="14"/>
      <c r="X723" s="14"/>
      <c r="Y723" s="14"/>
      <c r="Z723" s="14"/>
    </row>
    <row r="724" ht="12.75" customHeight="1">
      <c r="A724" s="14"/>
      <c r="B724" s="14"/>
      <c r="C724" s="14"/>
      <c r="D724" s="14"/>
      <c r="E724" s="14"/>
      <c r="F724" s="14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4"/>
      <c r="S724" s="14"/>
      <c r="T724" s="14"/>
      <c r="U724" s="14"/>
      <c r="V724" s="14"/>
      <c r="W724" s="14"/>
      <c r="X724" s="14"/>
      <c r="Y724" s="14"/>
      <c r="Z724" s="14"/>
    </row>
    <row r="725" ht="12.75" customHeight="1">
      <c r="A725" s="14"/>
      <c r="B725" s="14"/>
      <c r="C725" s="14"/>
      <c r="D725" s="14"/>
      <c r="E725" s="14"/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4"/>
      <c r="S725" s="14"/>
      <c r="T725" s="14"/>
      <c r="U725" s="14"/>
      <c r="V725" s="14"/>
      <c r="W725" s="14"/>
      <c r="X725" s="14"/>
      <c r="Y725" s="14"/>
      <c r="Z725" s="14"/>
    </row>
    <row r="726" ht="12.75" customHeight="1">
      <c r="A726" s="14"/>
      <c r="B726" s="14"/>
      <c r="C726" s="14"/>
      <c r="D726" s="14"/>
      <c r="E726" s="14"/>
      <c r="F726" s="14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4"/>
      <c r="S726" s="14"/>
      <c r="T726" s="14"/>
      <c r="U726" s="14"/>
      <c r="V726" s="14"/>
      <c r="W726" s="14"/>
      <c r="X726" s="14"/>
      <c r="Y726" s="14"/>
      <c r="Z726" s="14"/>
    </row>
    <row r="727" ht="12.75" customHeight="1">
      <c r="A727" s="14"/>
      <c r="B727" s="14"/>
      <c r="C727" s="14"/>
      <c r="D727" s="14"/>
      <c r="E727" s="14"/>
      <c r="F727" s="14"/>
      <c r="G727" s="14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4"/>
      <c r="S727" s="14"/>
      <c r="T727" s="14"/>
      <c r="U727" s="14"/>
      <c r="V727" s="14"/>
      <c r="W727" s="14"/>
      <c r="X727" s="14"/>
      <c r="Y727" s="14"/>
      <c r="Z727" s="14"/>
    </row>
    <row r="728" ht="12.75" customHeight="1">
      <c r="A728" s="14"/>
      <c r="B728" s="14"/>
      <c r="C728" s="14"/>
      <c r="D728" s="14"/>
      <c r="E728" s="14"/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4"/>
      <c r="S728" s="14"/>
      <c r="T728" s="14"/>
      <c r="U728" s="14"/>
      <c r="V728" s="14"/>
      <c r="W728" s="14"/>
      <c r="X728" s="14"/>
      <c r="Y728" s="14"/>
      <c r="Z728" s="14"/>
    </row>
    <row r="729" ht="12.75" customHeight="1">
      <c r="A729" s="14"/>
      <c r="B729" s="14"/>
      <c r="C729" s="14"/>
      <c r="D729" s="14"/>
      <c r="E729" s="14"/>
      <c r="F729" s="14"/>
      <c r="G729" s="14"/>
      <c r="H729" s="14"/>
      <c r="I729" s="14"/>
      <c r="J729" s="14"/>
      <c r="K729" s="14"/>
      <c r="L729" s="14"/>
      <c r="M729" s="14"/>
      <c r="N729" s="14"/>
      <c r="O729" s="14"/>
      <c r="P729" s="14"/>
      <c r="Q729" s="14"/>
      <c r="R729" s="14"/>
      <c r="S729" s="14"/>
      <c r="T729" s="14"/>
      <c r="U729" s="14"/>
      <c r="V729" s="14"/>
      <c r="W729" s="14"/>
      <c r="X729" s="14"/>
      <c r="Y729" s="14"/>
      <c r="Z729" s="14"/>
    </row>
    <row r="730" ht="12.75" customHeight="1">
      <c r="A730" s="14"/>
      <c r="B730" s="14"/>
      <c r="C730" s="14"/>
      <c r="D730" s="14"/>
      <c r="E730" s="14"/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4"/>
      <c r="S730" s="14"/>
      <c r="T730" s="14"/>
      <c r="U730" s="14"/>
      <c r="V730" s="14"/>
      <c r="W730" s="14"/>
      <c r="X730" s="14"/>
      <c r="Y730" s="14"/>
      <c r="Z730" s="14"/>
    </row>
    <row r="731" ht="12.75" customHeight="1">
      <c r="A731" s="14"/>
      <c r="B731" s="14"/>
      <c r="C731" s="14"/>
      <c r="D731" s="14"/>
      <c r="E731" s="14"/>
      <c r="F731" s="14"/>
      <c r="G731" s="14"/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4"/>
      <c r="S731" s="14"/>
      <c r="T731" s="14"/>
      <c r="U731" s="14"/>
      <c r="V731" s="14"/>
      <c r="W731" s="14"/>
      <c r="X731" s="14"/>
      <c r="Y731" s="14"/>
      <c r="Z731" s="14"/>
    </row>
    <row r="732" ht="12.75" customHeight="1">
      <c r="A732" s="14"/>
      <c r="B732" s="14"/>
      <c r="C732" s="14"/>
      <c r="D732" s="14"/>
      <c r="E732" s="14"/>
      <c r="F732" s="14"/>
      <c r="G732" s="14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4"/>
      <c r="S732" s="14"/>
      <c r="T732" s="14"/>
      <c r="U732" s="14"/>
      <c r="V732" s="14"/>
      <c r="W732" s="14"/>
      <c r="X732" s="14"/>
      <c r="Y732" s="14"/>
      <c r="Z732" s="14"/>
    </row>
    <row r="733" ht="12.75" customHeight="1">
      <c r="A733" s="14"/>
      <c r="B733" s="14"/>
      <c r="C733" s="14"/>
      <c r="D733" s="14"/>
      <c r="E733" s="14"/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4"/>
      <c r="S733" s="14"/>
      <c r="T733" s="14"/>
      <c r="U733" s="14"/>
      <c r="V733" s="14"/>
      <c r="W733" s="14"/>
      <c r="X733" s="14"/>
      <c r="Y733" s="14"/>
      <c r="Z733" s="14"/>
    </row>
    <row r="734" ht="12.75" customHeight="1">
      <c r="A734" s="14"/>
      <c r="B734" s="14"/>
      <c r="C734" s="14"/>
      <c r="D734" s="14"/>
      <c r="E734" s="14"/>
      <c r="F734" s="14"/>
      <c r="G734" s="14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4"/>
      <c r="S734" s="14"/>
      <c r="T734" s="14"/>
      <c r="U734" s="14"/>
      <c r="V734" s="14"/>
      <c r="W734" s="14"/>
      <c r="X734" s="14"/>
      <c r="Y734" s="14"/>
      <c r="Z734" s="14"/>
    </row>
    <row r="735" ht="12.75" customHeight="1">
      <c r="A735" s="14"/>
      <c r="B735" s="14"/>
      <c r="C735" s="14"/>
      <c r="D735" s="14"/>
      <c r="E735" s="14"/>
      <c r="F735" s="14"/>
      <c r="G735" s="14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4"/>
      <c r="S735" s="14"/>
      <c r="T735" s="14"/>
      <c r="U735" s="14"/>
      <c r="V735" s="14"/>
      <c r="W735" s="14"/>
      <c r="X735" s="14"/>
      <c r="Y735" s="14"/>
      <c r="Z735" s="14"/>
    </row>
    <row r="736" ht="12.75" customHeight="1">
      <c r="A736" s="14"/>
      <c r="B736" s="14"/>
      <c r="C736" s="14"/>
      <c r="D736" s="14"/>
      <c r="E736" s="14"/>
      <c r="F736" s="14"/>
      <c r="G736" s="14"/>
      <c r="H736" s="14"/>
      <c r="I736" s="14"/>
      <c r="J736" s="14"/>
      <c r="K736" s="14"/>
      <c r="L736" s="14"/>
      <c r="M736" s="14"/>
      <c r="N736" s="14"/>
      <c r="O736" s="14"/>
      <c r="P736" s="14"/>
      <c r="Q736" s="14"/>
      <c r="R736" s="14"/>
      <c r="S736" s="14"/>
      <c r="T736" s="14"/>
      <c r="U736" s="14"/>
      <c r="V736" s="14"/>
      <c r="W736" s="14"/>
      <c r="X736" s="14"/>
      <c r="Y736" s="14"/>
      <c r="Z736" s="14"/>
    </row>
    <row r="737" ht="12.75" customHeight="1">
      <c r="A737" s="14"/>
      <c r="B737" s="14"/>
      <c r="C737" s="14"/>
      <c r="D737" s="14"/>
      <c r="E737" s="14"/>
      <c r="F737" s="14"/>
      <c r="G737" s="14"/>
      <c r="H737" s="14"/>
      <c r="I737" s="14"/>
      <c r="J737" s="14"/>
      <c r="K737" s="14"/>
      <c r="L737" s="14"/>
      <c r="M737" s="14"/>
      <c r="N737" s="14"/>
      <c r="O737" s="14"/>
      <c r="P737" s="14"/>
      <c r="Q737" s="14"/>
      <c r="R737" s="14"/>
      <c r="S737" s="14"/>
      <c r="T737" s="14"/>
      <c r="U737" s="14"/>
      <c r="V737" s="14"/>
      <c r="W737" s="14"/>
      <c r="X737" s="14"/>
      <c r="Y737" s="14"/>
      <c r="Z737" s="14"/>
    </row>
    <row r="738" ht="12.75" customHeight="1">
      <c r="A738" s="14"/>
      <c r="B738" s="14"/>
      <c r="C738" s="14"/>
      <c r="D738" s="14"/>
      <c r="E738" s="14"/>
      <c r="F738" s="14"/>
      <c r="G738" s="14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4"/>
      <c r="S738" s="14"/>
      <c r="T738" s="14"/>
      <c r="U738" s="14"/>
      <c r="V738" s="14"/>
      <c r="W738" s="14"/>
      <c r="X738" s="14"/>
      <c r="Y738" s="14"/>
      <c r="Z738" s="14"/>
    </row>
    <row r="739" ht="12.75" customHeight="1">
      <c r="A739" s="14"/>
      <c r="B739" s="14"/>
      <c r="C739" s="14"/>
      <c r="D739" s="14"/>
      <c r="E739" s="14"/>
      <c r="F739" s="14"/>
      <c r="G739" s="14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4"/>
      <c r="S739" s="14"/>
      <c r="T739" s="14"/>
      <c r="U739" s="14"/>
      <c r="V739" s="14"/>
      <c r="W739" s="14"/>
      <c r="X739" s="14"/>
      <c r="Y739" s="14"/>
      <c r="Z739" s="14"/>
    </row>
    <row r="740" ht="12.75" customHeight="1">
      <c r="A740" s="14"/>
      <c r="B740" s="14"/>
      <c r="C740" s="14"/>
      <c r="D740" s="14"/>
      <c r="E740" s="14"/>
      <c r="F740" s="14"/>
      <c r="G740" s="14"/>
      <c r="H740" s="14"/>
      <c r="I740" s="14"/>
      <c r="J740" s="14"/>
      <c r="K740" s="14"/>
      <c r="L740" s="14"/>
      <c r="M740" s="14"/>
      <c r="N740" s="14"/>
      <c r="O740" s="14"/>
      <c r="P740" s="14"/>
      <c r="Q740" s="14"/>
      <c r="R740" s="14"/>
      <c r="S740" s="14"/>
      <c r="T740" s="14"/>
      <c r="U740" s="14"/>
      <c r="V740" s="14"/>
      <c r="W740" s="14"/>
      <c r="X740" s="14"/>
      <c r="Y740" s="14"/>
      <c r="Z740" s="14"/>
    </row>
    <row r="741" ht="12.75" customHeight="1">
      <c r="A741" s="14"/>
      <c r="B741" s="14"/>
      <c r="C741" s="14"/>
      <c r="D741" s="14"/>
      <c r="E741" s="14"/>
      <c r="F741" s="14"/>
      <c r="G741" s="14"/>
      <c r="H741" s="14"/>
      <c r="I741" s="14"/>
      <c r="J741" s="14"/>
      <c r="K741" s="14"/>
      <c r="L741" s="14"/>
      <c r="M741" s="14"/>
      <c r="N741" s="14"/>
      <c r="O741" s="14"/>
      <c r="P741" s="14"/>
      <c r="Q741" s="14"/>
      <c r="R741" s="14"/>
      <c r="S741" s="14"/>
      <c r="T741" s="14"/>
      <c r="U741" s="14"/>
      <c r="V741" s="14"/>
      <c r="W741" s="14"/>
      <c r="X741" s="14"/>
      <c r="Y741" s="14"/>
      <c r="Z741" s="14"/>
    </row>
    <row r="742" ht="12.75" customHeight="1">
      <c r="A742" s="14"/>
      <c r="B742" s="14"/>
      <c r="C742" s="14"/>
      <c r="D742" s="14"/>
      <c r="E742" s="14"/>
      <c r="F742" s="14"/>
      <c r="G742" s="14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4"/>
      <c r="S742" s="14"/>
      <c r="T742" s="14"/>
      <c r="U742" s="14"/>
      <c r="V742" s="14"/>
      <c r="W742" s="14"/>
      <c r="X742" s="14"/>
      <c r="Y742" s="14"/>
      <c r="Z742" s="14"/>
    </row>
    <row r="743" ht="12.75" customHeight="1">
      <c r="A743" s="14"/>
      <c r="B743" s="14"/>
      <c r="C743" s="14"/>
      <c r="D743" s="14"/>
      <c r="E743" s="14"/>
      <c r="F743" s="14"/>
      <c r="G743" s="14"/>
      <c r="H743" s="14"/>
      <c r="I743" s="14"/>
      <c r="J743" s="14"/>
      <c r="K743" s="14"/>
      <c r="L743" s="14"/>
      <c r="M743" s="14"/>
      <c r="N743" s="14"/>
      <c r="O743" s="14"/>
      <c r="P743" s="14"/>
      <c r="Q743" s="14"/>
      <c r="R743" s="14"/>
      <c r="S743" s="14"/>
      <c r="T743" s="14"/>
      <c r="U743" s="14"/>
      <c r="V743" s="14"/>
      <c r="W743" s="14"/>
      <c r="X743" s="14"/>
      <c r="Y743" s="14"/>
      <c r="Z743" s="14"/>
    </row>
    <row r="744" ht="12.75" customHeight="1">
      <c r="A744" s="14"/>
      <c r="B744" s="14"/>
      <c r="C744" s="14"/>
      <c r="D744" s="14"/>
      <c r="E744" s="14"/>
      <c r="F744" s="14"/>
      <c r="G744" s="14"/>
      <c r="H744" s="14"/>
      <c r="I744" s="14"/>
      <c r="J744" s="14"/>
      <c r="K744" s="14"/>
      <c r="L744" s="14"/>
      <c r="M744" s="14"/>
      <c r="N744" s="14"/>
      <c r="O744" s="14"/>
      <c r="P744" s="14"/>
      <c r="Q744" s="14"/>
      <c r="R744" s="14"/>
      <c r="S744" s="14"/>
      <c r="T744" s="14"/>
      <c r="U744" s="14"/>
      <c r="V744" s="14"/>
      <c r="W744" s="14"/>
      <c r="X744" s="14"/>
      <c r="Y744" s="14"/>
      <c r="Z744" s="14"/>
    </row>
    <row r="745" ht="12.75" customHeight="1">
      <c r="A745" s="14"/>
      <c r="B745" s="14"/>
      <c r="C745" s="14"/>
      <c r="D745" s="14"/>
      <c r="E745" s="14"/>
      <c r="F745" s="14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4"/>
      <c r="S745" s="14"/>
      <c r="T745" s="14"/>
      <c r="U745" s="14"/>
      <c r="V745" s="14"/>
      <c r="W745" s="14"/>
      <c r="X745" s="14"/>
      <c r="Y745" s="14"/>
      <c r="Z745" s="14"/>
    </row>
    <row r="746" ht="12.75" customHeight="1">
      <c r="A746" s="14"/>
      <c r="B746" s="14"/>
      <c r="C746" s="14"/>
      <c r="D746" s="14"/>
      <c r="E746" s="14"/>
      <c r="F746" s="14"/>
      <c r="G746" s="14"/>
      <c r="H746" s="14"/>
      <c r="I746" s="14"/>
      <c r="J746" s="14"/>
      <c r="K746" s="14"/>
      <c r="L746" s="14"/>
      <c r="M746" s="14"/>
      <c r="N746" s="14"/>
      <c r="O746" s="14"/>
      <c r="P746" s="14"/>
      <c r="Q746" s="14"/>
      <c r="R746" s="14"/>
      <c r="S746" s="14"/>
      <c r="T746" s="14"/>
      <c r="U746" s="14"/>
      <c r="V746" s="14"/>
      <c r="W746" s="14"/>
      <c r="X746" s="14"/>
      <c r="Y746" s="14"/>
      <c r="Z746" s="14"/>
    </row>
    <row r="747" ht="12.75" customHeight="1">
      <c r="A747" s="14"/>
      <c r="B747" s="14"/>
      <c r="C747" s="14"/>
      <c r="D747" s="14"/>
      <c r="E747" s="14"/>
      <c r="F747" s="14"/>
      <c r="G747" s="14"/>
      <c r="H747" s="14"/>
      <c r="I747" s="14"/>
      <c r="J747" s="14"/>
      <c r="K747" s="14"/>
      <c r="L747" s="14"/>
      <c r="M747" s="14"/>
      <c r="N747" s="14"/>
      <c r="O747" s="14"/>
      <c r="P747" s="14"/>
      <c r="Q747" s="14"/>
      <c r="R747" s="14"/>
      <c r="S747" s="14"/>
      <c r="T747" s="14"/>
      <c r="U747" s="14"/>
      <c r="V747" s="14"/>
      <c r="W747" s="14"/>
      <c r="X747" s="14"/>
      <c r="Y747" s="14"/>
      <c r="Z747" s="14"/>
    </row>
    <row r="748" ht="12.75" customHeight="1">
      <c r="A748" s="14"/>
      <c r="B748" s="14"/>
      <c r="C748" s="14"/>
      <c r="D748" s="14"/>
      <c r="E748" s="14"/>
      <c r="F748" s="14"/>
      <c r="G748" s="14"/>
      <c r="H748" s="14"/>
      <c r="I748" s="14"/>
      <c r="J748" s="14"/>
      <c r="K748" s="14"/>
      <c r="L748" s="14"/>
      <c r="M748" s="14"/>
      <c r="N748" s="14"/>
      <c r="O748" s="14"/>
      <c r="P748" s="14"/>
      <c r="Q748" s="14"/>
      <c r="R748" s="14"/>
      <c r="S748" s="14"/>
      <c r="T748" s="14"/>
      <c r="U748" s="14"/>
      <c r="V748" s="14"/>
      <c r="W748" s="14"/>
      <c r="X748" s="14"/>
      <c r="Y748" s="14"/>
      <c r="Z748" s="14"/>
    </row>
    <row r="749" ht="12.75" customHeight="1">
      <c r="A749" s="14"/>
      <c r="B749" s="14"/>
      <c r="C749" s="14"/>
      <c r="D749" s="14"/>
      <c r="E749" s="14"/>
      <c r="F749" s="14"/>
      <c r="G749" s="14"/>
      <c r="H749" s="14"/>
      <c r="I749" s="14"/>
      <c r="J749" s="14"/>
      <c r="K749" s="14"/>
      <c r="L749" s="14"/>
      <c r="M749" s="14"/>
      <c r="N749" s="14"/>
      <c r="O749" s="14"/>
      <c r="P749" s="14"/>
      <c r="Q749" s="14"/>
      <c r="R749" s="14"/>
      <c r="S749" s="14"/>
      <c r="T749" s="14"/>
      <c r="U749" s="14"/>
      <c r="V749" s="14"/>
      <c r="W749" s="14"/>
      <c r="X749" s="14"/>
      <c r="Y749" s="14"/>
      <c r="Z749" s="14"/>
    </row>
    <row r="750" ht="12.75" customHeight="1">
      <c r="A750" s="14"/>
      <c r="B750" s="14"/>
      <c r="C750" s="14"/>
      <c r="D750" s="14"/>
      <c r="E750" s="14"/>
      <c r="F750" s="14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4"/>
      <c r="S750" s="14"/>
      <c r="T750" s="14"/>
      <c r="U750" s="14"/>
      <c r="V750" s="14"/>
      <c r="W750" s="14"/>
      <c r="X750" s="14"/>
      <c r="Y750" s="14"/>
      <c r="Z750" s="14"/>
    </row>
    <row r="751" ht="12.75" customHeight="1">
      <c r="A751" s="14"/>
      <c r="B751" s="14"/>
      <c r="C751" s="14"/>
      <c r="D751" s="14"/>
      <c r="E751" s="14"/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4"/>
      <c r="S751" s="14"/>
      <c r="T751" s="14"/>
      <c r="U751" s="14"/>
      <c r="V751" s="14"/>
      <c r="W751" s="14"/>
      <c r="X751" s="14"/>
      <c r="Y751" s="14"/>
      <c r="Z751" s="14"/>
    </row>
    <row r="752" ht="12.75" customHeight="1">
      <c r="A752" s="14"/>
      <c r="B752" s="14"/>
      <c r="C752" s="14"/>
      <c r="D752" s="14"/>
      <c r="E752" s="14"/>
      <c r="F752" s="14"/>
      <c r="G752" s="14"/>
      <c r="H752" s="14"/>
      <c r="I752" s="14"/>
      <c r="J752" s="14"/>
      <c r="K752" s="14"/>
      <c r="L752" s="14"/>
      <c r="M752" s="14"/>
      <c r="N752" s="14"/>
      <c r="O752" s="14"/>
      <c r="P752" s="14"/>
      <c r="Q752" s="14"/>
      <c r="R752" s="14"/>
      <c r="S752" s="14"/>
      <c r="T752" s="14"/>
      <c r="U752" s="14"/>
      <c r="V752" s="14"/>
      <c r="W752" s="14"/>
      <c r="X752" s="14"/>
      <c r="Y752" s="14"/>
      <c r="Z752" s="14"/>
    </row>
    <row r="753" ht="12.75" customHeight="1">
      <c r="A753" s="14"/>
      <c r="B753" s="14"/>
      <c r="C753" s="14"/>
      <c r="D753" s="14"/>
      <c r="E753" s="14"/>
      <c r="F753" s="14"/>
      <c r="G753" s="14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4"/>
      <c r="S753" s="14"/>
      <c r="T753" s="14"/>
      <c r="U753" s="14"/>
      <c r="V753" s="14"/>
      <c r="W753" s="14"/>
      <c r="X753" s="14"/>
      <c r="Y753" s="14"/>
      <c r="Z753" s="14"/>
    </row>
    <row r="754" ht="12.75" customHeight="1">
      <c r="A754" s="14"/>
      <c r="B754" s="14"/>
      <c r="C754" s="14"/>
      <c r="D754" s="14"/>
      <c r="E754" s="14"/>
      <c r="F754" s="14"/>
      <c r="G754" s="14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4"/>
      <c r="S754" s="14"/>
      <c r="T754" s="14"/>
      <c r="U754" s="14"/>
      <c r="V754" s="14"/>
      <c r="W754" s="14"/>
      <c r="X754" s="14"/>
      <c r="Y754" s="14"/>
      <c r="Z754" s="14"/>
    </row>
    <row r="755" ht="12.75" customHeight="1">
      <c r="A755" s="14"/>
      <c r="B755" s="14"/>
      <c r="C755" s="14"/>
      <c r="D755" s="14"/>
      <c r="E755" s="14"/>
      <c r="F755" s="14"/>
      <c r="G755" s="14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4"/>
      <c r="S755" s="14"/>
      <c r="T755" s="14"/>
      <c r="U755" s="14"/>
      <c r="V755" s="14"/>
      <c r="W755" s="14"/>
      <c r="X755" s="14"/>
      <c r="Y755" s="14"/>
      <c r="Z755" s="14"/>
    </row>
    <row r="756" ht="12.75" customHeight="1">
      <c r="A756" s="14"/>
      <c r="B756" s="14"/>
      <c r="C756" s="14"/>
      <c r="D756" s="14"/>
      <c r="E756" s="14"/>
      <c r="F756" s="14"/>
      <c r="G756" s="14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4"/>
      <c r="S756" s="14"/>
      <c r="T756" s="14"/>
      <c r="U756" s="14"/>
      <c r="V756" s="14"/>
      <c r="W756" s="14"/>
      <c r="X756" s="14"/>
      <c r="Y756" s="14"/>
      <c r="Z756" s="14"/>
    </row>
    <row r="757" ht="12.75" customHeight="1">
      <c r="A757" s="14"/>
      <c r="B757" s="14"/>
      <c r="C757" s="14"/>
      <c r="D757" s="14"/>
      <c r="E757" s="14"/>
      <c r="F757" s="14"/>
      <c r="G757" s="14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4"/>
      <c r="S757" s="14"/>
      <c r="T757" s="14"/>
      <c r="U757" s="14"/>
      <c r="V757" s="14"/>
      <c r="W757" s="14"/>
      <c r="X757" s="14"/>
      <c r="Y757" s="14"/>
      <c r="Z757" s="14"/>
    </row>
    <row r="758" ht="12.75" customHeight="1">
      <c r="A758" s="14"/>
      <c r="B758" s="14"/>
      <c r="C758" s="14"/>
      <c r="D758" s="14"/>
      <c r="E758" s="14"/>
      <c r="F758" s="14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4"/>
      <c r="S758" s="14"/>
      <c r="T758" s="14"/>
      <c r="U758" s="14"/>
      <c r="V758" s="14"/>
      <c r="W758" s="14"/>
      <c r="X758" s="14"/>
      <c r="Y758" s="14"/>
      <c r="Z758" s="14"/>
    </row>
    <row r="759" ht="12.75" customHeight="1">
      <c r="A759" s="14"/>
      <c r="B759" s="14"/>
      <c r="C759" s="14"/>
      <c r="D759" s="14"/>
      <c r="E759" s="14"/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4"/>
      <c r="S759" s="14"/>
      <c r="T759" s="14"/>
      <c r="U759" s="14"/>
      <c r="V759" s="14"/>
      <c r="W759" s="14"/>
      <c r="X759" s="14"/>
      <c r="Y759" s="14"/>
      <c r="Z759" s="14"/>
    </row>
    <row r="760" ht="12.75" customHeight="1">
      <c r="A760" s="14"/>
      <c r="B760" s="14"/>
      <c r="C760" s="14"/>
      <c r="D760" s="14"/>
      <c r="E760" s="14"/>
      <c r="F760" s="14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4"/>
      <c r="S760" s="14"/>
      <c r="T760" s="14"/>
      <c r="U760" s="14"/>
      <c r="V760" s="14"/>
      <c r="W760" s="14"/>
      <c r="X760" s="14"/>
      <c r="Y760" s="14"/>
      <c r="Z760" s="14"/>
    </row>
    <row r="761" ht="12.75" customHeight="1">
      <c r="A761" s="14"/>
      <c r="B761" s="14"/>
      <c r="C761" s="14"/>
      <c r="D761" s="14"/>
      <c r="E761" s="14"/>
      <c r="F761" s="14"/>
      <c r="G761" s="14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4"/>
      <c r="S761" s="14"/>
      <c r="T761" s="14"/>
      <c r="U761" s="14"/>
      <c r="V761" s="14"/>
      <c r="W761" s="14"/>
      <c r="X761" s="14"/>
      <c r="Y761" s="14"/>
      <c r="Z761" s="14"/>
    </row>
    <row r="762" ht="12.75" customHeight="1">
      <c r="A762" s="14"/>
      <c r="B762" s="14"/>
      <c r="C762" s="14"/>
      <c r="D762" s="14"/>
      <c r="E762" s="14"/>
      <c r="F762" s="14"/>
      <c r="G762" s="14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4"/>
      <c r="S762" s="14"/>
      <c r="T762" s="14"/>
      <c r="U762" s="14"/>
      <c r="V762" s="14"/>
      <c r="W762" s="14"/>
      <c r="X762" s="14"/>
      <c r="Y762" s="14"/>
      <c r="Z762" s="14"/>
    </row>
    <row r="763" ht="12.75" customHeight="1">
      <c r="A763" s="14"/>
      <c r="B763" s="14"/>
      <c r="C763" s="14"/>
      <c r="D763" s="14"/>
      <c r="E763" s="14"/>
      <c r="F763" s="14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4"/>
      <c r="S763" s="14"/>
      <c r="T763" s="14"/>
      <c r="U763" s="14"/>
      <c r="V763" s="14"/>
      <c r="W763" s="14"/>
      <c r="X763" s="14"/>
      <c r="Y763" s="14"/>
      <c r="Z763" s="14"/>
    </row>
    <row r="764" ht="12.75" customHeight="1">
      <c r="A764" s="14"/>
      <c r="B764" s="14"/>
      <c r="C764" s="14"/>
      <c r="D764" s="14"/>
      <c r="E764" s="14"/>
      <c r="F764" s="14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4"/>
      <c r="S764" s="14"/>
      <c r="T764" s="14"/>
      <c r="U764" s="14"/>
      <c r="V764" s="14"/>
      <c r="W764" s="14"/>
      <c r="X764" s="14"/>
      <c r="Y764" s="14"/>
      <c r="Z764" s="14"/>
    </row>
    <row r="765" ht="12.75" customHeight="1">
      <c r="A765" s="14"/>
      <c r="B765" s="14"/>
      <c r="C765" s="14"/>
      <c r="D765" s="14"/>
      <c r="E765" s="14"/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4"/>
      <c r="S765" s="14"/>
      <c r="T765" s="14"/>
      <c r="U765" s="14"/>
      <c r="V765" s="14"/>
      <c r="W765" s="14"/>
      <c r="X765" s="14"/>
      <c r="Y765" s="14"/>
      <c r="Z765" s="14"/>
    </row>
    <row r="766" ht="12.75" customHeight="1">
      <c r="A766" s="14"/>
      <c r="B766" s="14"/>
      <c r="C766" s="14"/>
      <c r="D766" s="14"/>
      <c r="E766" s="14"/>
      <c r="F766" s="14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4"/>
      <c r="S766" s="14"/>
      <c r="T766" s="14"/>
      <c r="U766" s="14"/>
      <c r="V766" s="14"/>
      <c r="W766" s="14"/>
      <c r="X766" s="14"/>
      <c r="Y766" s="14"/>
      <c r="Z766" s="14"/>
    </row>
    <row r="767" ht="12.75" customHeight="1">
      <c r="A767" s="14"/>
      <c r="B767" s="14"/>
      <c r="C767" s="14"/>
      <c r="D767" s="14"/>
      <c r="E767" s="14"/>
      <c r="F767" s="14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4"/>
      <c r="S767" s="14"/>
      <c r="T767" s="14"/>
      <c r="U767" s="14"/>
      <c r="V767" s="14"/>
      <c r="W767" s="14"/>
      <c r="X767" s="14"/>
      <c r="Y767" s="14"/>
      <c r="Z767" s="14"/>
    </row>
    <row r="768" ht="12.75" customHeight="1">
      <c r="A768" s="14"/>
      <c r="B768" s="14"/>
      <c r="C768" s="14"/>
      <c r="D768" s="14"/>
      <c r="E768" s="14"/>
      <c r="F768" s="14"/>
      <c r="G768" s="14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4"/>
      <c r="S768" s="14"/>
      <c r="T768" s="14"/>
      <c r="U768" s="14"/>
      <c r="V768" s="14"/>
      <c r="W768" s="14"/>
      <c r="X768" s="14"/>
      <c r="Y768" s="14"/>
      <c r="Z768" s="14"/>
    </row>
    <row r="769" ht="12.75" customHeight="1">
      <c r="A769" s="14"/>
      <c r="B769" s="14"/>
      <c r="C769" s="14"/>
      <c r="D769" s="14"/>
      <c r="E769" s="14"/>
      <c r="F769" s="14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4"/>
      <c r="S769" s="14"/>
      <c r="T769" s="14"/>
      <c r="U769" s="14"/>
      <c r="V769" s="14"/>
      <c r="W769" s="14"/>
      <c r="X769" s="14"/>
      <c r="Y769" s="14"/>
      <c r="Z769" s="14"/>
    </row>
    <row r="770" ht="12.75" customHeight="1">
      <c r="A770" s="14"/>
      <c r="B770" s="14"/>
      <c r="C770" s="14"/>
      <c r="D770" s="14"/>
      <c r="E770" s="14"/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4"/>
      <c r="S770" s="14"/>
      <c r="T770" s="14"/>
      <c r="U770" s="14"/>
      <c r="V770" s="14"/>
      <c r="W770" s="14"/>
      <c r="X770" s="14"/>
      <c r="Y770" s="14"/>
      <c r="Z770" s="14"/>
    </row>
    <row r="771" ht="12.75" customHeight="1">
      <c r="A771" s="14"/>
      <c r="B771" s="14"/>
      <c r="C771" s="14"/>
      <c r="D771" s="14"/>
      <c r="E771" s="14"/>
      <c r="F771" s="14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4"/>
      <c r="S771" s="14"/>
      <c r="T771" s="14"/>
      <c r="U771" s="14"/>
      <c r="V771" s="14"/>
      <c r="W771" s="14"/>
      <c r="X771" s="14"/>
      <c r="Y771" s="14"/>
      <c r="Z771" s="14"/>
    </row>
    <row r="772" ht="12.75" customHeight="1">
      <c r="A772" s="14"/>
      <c r="B772" s="14"/>
      <c r="C772" s="14"/>
      <c r="D772" s="14"/>
      <c r="E772" s="14"/>
      <c r="F772" s="14"/>
      <c r="G772" s="14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4"/>
      <c r="S772" s="14"/>
      <c r="T772" s="14"/>
      <c r="U772" s="14"/>
      <c r="V772" s="14"/>
      <c r="W772" s="14"/>
      <c r="X772" s="14"/>
      <c r="Y772" s="14"/>
      <c r="Z772" s="14"/>
    </row>
    <row r="773" ht="12.75" customHeight="1">
      <c r="A773" s="14"/>
      <c r="B773" s="14"/>
      <c r="C773" s="14"/>
      <c r="D773" s="14"/>
      <c r="E773" s="14"/>
      <c r="F773" s="14"/>
      <c r="G773" s="14"/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4"/>
      <c r="S773" s="14"/>
      <c r="T773" s="14"/>
      <c r="U773" s="14"/>
      <c r="V773" s="14"/>
      <c r="W773" s="14"/>
      <c r="X773" s="14"/>
      <c r="Y773" s="14"/>
      <c r="Z773" s="14"/>
    </row>
    <row r="774" ht="12.75" customHeight="1">
      <c r="A774" s="14"/>
      <c r="B774" s="14"/>
      <c r="C774" s="14"/>
      <c r="D774" s="14"/>
      <c r="E774" s="14"/>
      <c r="F774" s="14"/>
      <c r="G774" s="14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4"/>
      <c r="S774" s="14"/>
      <c r="T774" s="14"/>
      <c r="U774" s="14"/>
      <c r="V774" s="14"/>
      <c r="W774" s="14"/>
      <c r="X774" s="14"/>
      <c r="Y774" s="14"/>
      <c r="Z774" s="14"/>
    </row>
    <row r="775" ht="12.75" customHeight="1">
      <c r="A775" s="14"/>
      <c r="B775" s="14"/>
      <c r="C775" s="14"/>
      <c r="D775" s="14"/>
      <c r="E775" s="14"/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4"/>
      <c r="S775" s="14"/>
      <c r="T775" s="14"/>
      <c r="U775" s="14"/>
      <c r="V775" s="14"/>
      <c r="W775" s="14"/>
      <c r="X775" s="14"/>
      <c r="Y775" s="14"/>
      <c r="Z775" s="14"/>
    </row>
    <row r="776" ht="12.75" customHeight="1">
      <c r="A776" s="14"/>
      <c r="B776" s="14"/>
      <c r="C776" s="14"/>
      <c r="D776" s="14"/>
      <c r="E776" s="14"/>
      <c r="F776" s="14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4"/>
      <c r="S776" s="14"/>
      <c r="T776" s="14"/>
      <c r="U776" s="14"/>
      <c r="V776" s="14"/>
      <c r="W776" s="14"/>
      <c r="X776" s="14"/>
      <c r="Y776" s="14"/>
      <c r="Z776" s="14"/>
    </row>
    <row r="777" ht="12.75" customHeight="1">
      <c r="A777" s="14"/>
      <c r="B777" s="14"/>
      <c r="C777" s="14"/>
      <c r="D777" s="14"/>
      <c r="E777" s="14"/>
      <c r="F777" s="14"/>
      <c r="G777" s="14"/>
      <c r="H777" s="14"/>
      <c r="I777" s="14"/>
      <c r="J777" s="14"/>
      <c r="K777" s="14"/>
      <c r="L777" s="14"/>
      <c r="M777" s="14"/>
      <c r="N777" s="14"/>
      <c r="O777" s="14"/>
      <c r="P777" s="14"/>
      <c r="Q777" s="14"/>
      <c r="R777" s="14"/>
      <c r="S777" s="14"/>
      <c r="T777" s="14"/>
      <c r="U777" s="14"/>
      <c r="V777" s="14"/>
      <c r="W777" s="14"/>
      <c r="X777" s="14"/>
      <c r="Y777" s="14"/>
      <c r="Z777" s="14"/>
    </row>
    <row r="778" ht="12.75" customHeight="1">
      <c r="A778" s="14"/>
      <c r="B778" s="14"/>
      <c r="C778" s="14"/>
      <c r="D778" s="14"/>
      <c r="E778" s="14"/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4"/>
      <c r="S778" s="14"/>
      <c r="T778" s="14"/>
      <c r="U778" s="14"/>
      <c r="V778" s="14"/>
      <c r="W778" s="14"/>
      <c r="X778" s="14"/>
      <c r="Y778" s="14"/>
      <c r="Z778" s="14"/>
    </row>
    <row r="779" ht="12.75" customHeight="1">
      <c r="A779" s="14"/>
      <c r="B779" s="14"/>
      <c r="C779" s="14"/>
      <c r="D779" s="14"/>
      <c r="E779" s="14"/>
      <c r="F779" s="14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4"/>
      <c r="S779" s="14"/>
      <c r="T779" s="14"/>
      <c r="U779" s="14"/>
      <c r="V779" s="14"/>
      <c r="W779" s="14"/>
      <c r="X779" s="14"/>
      <c r="Y779" s="14"/>
      <c r="Z779" s="14"/>
    </row>
    <row r="780" ht="12.75" customHeight="1">
      <c r="A780" s="14"/>
      <c r="B780" s="14"/>
      <c r="C780" s="14"/>
      <c r="D780" s="14"/>
      <c r="E780" s="14"/>
      <c r="F780" s="14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4"/>
      <c r="S780" s="14"/>
      <c r="T780" s="14"/>
      <c r="U780" s="14"/>
      <c r="V780" s="14"/>
      <c r="W780" s="14"/>
      <c r="X780" s="14"/>
      <c r="Y780" s="14"/>
      <c r="Z780" s="14"/>
    </row>
    <row r="781" ht="12.75" customHeight="1">
      <c r="A781" s="14"/>
      <c r="B781" s="14"/>
      <c r="C781" s="14"/>
      <c r="D781" s="14"/>
      <c r="E781" s="14"/>
      <c r="F781" s="14"/>
      <c r="G781" s="14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4"/>
      <c r="S781" s="14"/>
      <c r="T781" s="14"/>
      <c r="U781" s="14"/>
      <c r="V781" s="14"/>
      <c r="W781" s="14"/>
      <c r="X781" s="14"/>
      <c r="Y781" s="14"/>
      <c r="Z781" s="14"/>
    </row>
    <row r="782" ht="12.75" customHeight="1">
      <c r="A782" s="14"/>
      <c r="B782" s="14"/>
      <c r="C782" s="14"/>
      <c r="D782" s="14"/>
      <c r="E782" s="14"/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4"/>
      <c r="S782" s="14"/>
      <c r="T782" s="14"/>
      <c r="U782" s="14"/>
      <c r="V782" s="14"/>
      <c r="W782" s="14"/>
      <c r="X782" s="14"/>
      <c r="Y782" s="14"/>
      <c r="Z782" s="14"/>
    </row>
    <row r="783" ht="12.75" customHeight="1">
      <c r="A783" s="14"/>
      <c r="B783" s="14"/>
      <c r="C783" s="14"/>
      <c r="D783" s="14"/>
      <c r="E783" s="14"/>
      <c r="F783" s="14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4"/>
      <c r="S783" s="14"/>
      <c r="T783" s="14"/>
      <c r="U783" s="14"/>
      <c r="V783" s="14"/>
      <c r="W783" s="14"/>
      <c r="X783" s="14"/>
      <c r="Y783" s="14"/>
      <c r="Z783" s="14"/>
    </row>
    <row r="784" ht="12.75" customHeight="1">
      <c r="A784" s="14"/>
      <c r="B784" s="14"/>
      <c r="C784" s="14"/>
      <c r="D784" s="14"/>
      <c r="E784" s="14"/>
      <c r="F784" s="14"/>
      <c r="G784" s="14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4"/>
      <c r="S784" s="14"/>
      <c r="T784" s="14"/>
      <c r="U784" s="14"/>
      <c r="V784" s="14"/>
      <c r="W784" s="14"/>
      <c r="X784" s="14"/>
      <c r="Y784" s="14"/>
      <c r="Z784" s="14"/>
    </row>
    <row r="785" ht="12.75" customHeight="1">
      <c r="A785" s="14"/>
      <c r="B785" s="14"/>
      <c r="C785" s="14"/>
      <c r="D785" s="14"/>
      <c r="E785" s="14"/>
      <c r="F785" s="14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4"/>
      <c r="S785" s="14"/>
      <c r="T785" s="14"/>
      <c r="U785" s="14"/>
      <c r="V785" s="14"/>
      <c r="W785" s="14"/>
      <c r="X785" s="14"/>
      <c r="Y785" s="14"/>
      <c r="Z785" s="14"/>
    </row>
    <row r="786" ht="12.75" customHeight="1">
      <c r="A786" s="14"/>
      <c r="B786" s="14"/>
      <c r="C786" s="14"/>
      <c r="D786" s="14"/>
      <c r="E786" s="14"/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4"/>
      <c r="S786" s="14"/>
      <c r="T786" s="14"/>
      <c r="U786" s="14"/>
      <c r="V786" s="14"/>
      <c r="W786" s="14"/>
      <c r="X786" s="14"/>
      <c r="Y786" s="14"/>
      <c r="Z786" s="14"/>
    </row>
    <row r="787" ht="12.75" customHeight="1">
      <c r="A787" s="14"/>
      <c r="B787" s="14"/>
      <c r="C787" s="14"/>
      <c r="D787" s="14"/>
      <c r="E787" s="14"/>
      <c r="F787" s="14"/>
      <c r="G787" s="14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4"/>
      <c r="S787" s="14"/>
      <c r="T787" s="14"/>
      <c r="U787" s="14"/>
      <c r="V787" s="14"/>
      <c r="W787" s="14"/>
      <c r="X787" s="14"/>
      <c r="Y787" s="14"/>
      <c r="Z787" s="14"/>
    </row>
    <row r="788" ht="12.75" customHeight="1">
      <c r="A788" s="14"/>
      <c r="B788" s="14"/>
      <c r="C788" s="14"/>
      <c r="D788" s="14"/>
      <c r="E788" s="14"/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4"/>
      <c r="S788" s="14"/>
      <c r="T788" s="14"/>
      <c r="U788" s="14"/>
      <c r="V788" s="14"/>
      <c r="W788" s="14"/>
      <c r="X788" s="14"/>
      <c r="Y788" s="14"/>
      <c r="Z788" s="14"/>
    </row>
    <row r="789" ht="12.75" customHeight="1">
      <c r="A789" s="14"/>
      <c r="B789" s="14"/>
      <c r="C789" s="14"/>
      <c r="D789" s="14"/>
      <c r="E789" s="14"/>
      <c r="F789" s="14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4"/>
      <c r="S789" s="14"/>
      <c r="T789" s="14"/>
      <c r="U789" s="14"/>
      <c r="V789" s="14"/>
      <c r="W789" s="14"/>
      <c r="X789" s="14"/>
      <c r="Y789" s="14"/>
      <c r="Z789" s="14"/>
    </row>
    <row r="790" ht="12.75" customHeight="1">
      <c r="A790" s="14"/>
      <c r="B790" s="14"/>
      <c r="C790" s="14"/>
      <c r="D790" s="14"/>
      <c r="E790" s="14"/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4"/>
      <c r="S790" s="14"/>
      <c r="T790" s="14"/>
      <c r="U790" s="14"/>
      <c r="V790" s="14"/>
      <c r="W790" s="14"/>
      <c r="X790" s="14"/>
      <c r="Y790" s="14"/>
      <c r="Z790" s="14"/>
    </row>
    <row r="791" ht="12.75" customHeight="1">
      <c r="A791" s="14"/>
      <c r="B791" s="14"/>
      <c r="C791" s="14"/>
      <c r="D791" s="14"/>
      <c r="E791" s="14"/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4"/>
      <c r="S791" s="14"/>
      <c r="T791" s="14"/>
      <c r="U791" s="14"/>
      <c r="V791" s="14"/>
      <c r="W791" s="14"/>
      <c r="X791" s="14"/>
      <c r="Y791" s="14"/>
      <c r="Z791" s="14"/>
    </row>
    <row r="792" ht="12.75" customHeight="1">
      <c r="A792" s="14"/>
      <c r="B792" s="14"/>
      <c r="C792" s="14"/>
      <c r="D792" s="14"/>
      <c r="E792" s="14"/>
      <c r="F792" s="14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4"/>
      <c r="S792" s="14"/>
      <c r="T792" s="14"/>
      <c r="U792" s="14"/>
      <c r="V792" s="14"/>
      <c r="W792" s="14"/>
      <c r="X792" s="14"/>
      <c r="Y792" s="14"/>
      <c r="Z792" s="14"/>
    </row>
    <row r="793" ht="12.75" customHeight="1">
      <c r="A793" s="14"/>
      <c r="B793" s="14"/>
      <c r="C793" s="14"/>
      <c r="D793" s="14"/>
      <c r="E793" s="14"/>
      <c r="F793" s="14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4"/>
      <c r="S793" s="14"/>
      <c r="T793" s="14"/>
      <c r="U793" s="14"/>
      <c r="V793" s="14"/>
      <c r="W793" s="14"/>
      <c r="X793" s="14"/>
      <c r="Y793" s="14"/>
      <c r="Z793" s="14"/>
    </row>
    <row r="794" ht="12.75" customHeight="1">
      <c r="A794" s="14"/>
      <c r="B794" s="14"/>
      <c r="C794" s="14"/>
      <c r="D794" s="14"/>
      <c r="E794" s="14"/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4"/>
      <c r="S794" s="14"/>
      <c r="T794" s="14"/>
      <c r="U794" s="14"/>
      <c r="V794" s="14"/>
      <c r="W794" s="14"/>
      <c r="X794" s="14"/>
      <c r="Y794" s="14"/>
      <c r="Z794" s="14"/>
    </row>
    <row r="795" ht="12.75" customHeight="1">
      <c r="A795" s="14"/>
      <c r="B795" s="14"/>
      <c r="C795" s="14"/>
      <c r="D795" s="14"/>
      <c r="E795" s="14"/>
      <c r="F795" s="14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4"/>
      <c r="S795" s="14"/>
      <c r="T795" s="14"/>
      <c r="U795" s="14"/>
      <c r="V795" s="14"/>
      <c r="W795" s="14"/>
      <c r="X795" s="14"/>
      <c r="Y795" s="14"/>
      <c r="Z795" s="14"/>
    </row>
    <row r="796" ht="12.75" customHeight="1">
      <c r="A796" s="14"/>
      <c r="B796" s="14"/>
      <c r="C796" s="14"/>
      <c r="D796" s="14"/>
      <c r="E796" s="14"/>
      <c r="F796" s="14"/>
      <c r="G796" s="14"/>
      <c r="H796" s="14"/>
      <c r="I796" s="14"/>
      <c r="J796" s="14"/>
      <c r="K796" s="14"/>
      <c r="L796" s="14"/>
      <c r="M796" s="14"/>
      <c r="N796" s="14"/>
      <c r="O796" s="14"/>
      <c r="P796" s="14"/>
      <c r="Q796" s="14"/>
      <c r="R796" s="14"/>
      <c r="S796" s="14"/>
      <c r="T796" s="14"/>
      <c r="U796" s="14"/>
      <c r="V796" s="14"/>
      <c r="W796" s="14"/>
      <c r="X796" s="14"/>
      <c r="Y796" s="14"/>
      <c r="Z796" s="14"/>
    </row>
    <row r="797" ht="12.75" customHeight="1">
      <c r="A797" s="14"/>
      <c r="B797" s="14"/>
      <c r="C797" s="14"/>
      <c r="D797" s="14"/>
      <c r="E797" s="14"/>
      <c r="F797" s="14"/>
      <c r="G797" s="14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4"/>
      <c r="S797" s="14"/>
      <c r="T797" s="14"/>
      <c r="U797" s="14"/>
      <c r="V797" s="14"/>
      <c r="W797" s="14"/>
      <c r="X797" s="14"/>
      <c r="Y797" s="14"/>
      <c r="Z797" s="14"/>
    </row>
    <row r="798" ht="12.75" customHeight="1">
      <c r="A798" s="14"/>
      <c r="B798" s="14"/>
      <c r="C798" s="14"/>
      <c r="D798" s="14"/>
      <c r="E798" s="14"/>
      <c r="F798" s="14"/>
      <c r="G798" s="14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4"/>
      <c r="S798" s="14"/>
      <c r="T798" s="14"/>
      <c r="U798" s="14"/>
      <c r="V798" s="14"/>
      <c r="W798" s="14"/>
      <c r="X798" s="14"/>
      <c r="Y798" s="14"/>
      <c r="Z798" s="14"/>
    </row>
    <row r="799" ht="12.75" customHeight="1">
      <c r="A799" s="14"/>
      <c r="B799" s="14"/>
      <c r="C799" s="14"/>
      <c r="D799" s="14"/>
      <c r="E799" s="14"/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  <c r="U799" s="14"/>
      <c r="V799" s="14"/>
      <c r="W799" s="14"/>
      <c r="X799" s="14"/>
      <c r="Y799" s="14"/>
      <c r="Z799" s="14"/>
    </row>
    <row r="800" ht="12.75" customHeight="1">
      <c r="A800" s="14"/>
      <c r="B800" s="14"/>
      <c r="C800" s="14"/>
      <c r="D800" s="14"/>
      <c r="E800" s="14"/>
      <c r="F800" s="14"/>
      <c r="G800" s="14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  <c r="U800" s="14"/>
      <c r="V800" s="14"/>
      <c r="W800" s="14"/>
      <c r="X800" s="14"/>
      <c r="Y800" s="14"/>
      <c r="Z800" s="14"/>
    </row>
    <row r="801" ht="12.75" customHeight="1">
      <c r="A801" s="14"/>
      <c r="B801" s="14"/>
      <c r="C801" s="14"/>
      <c r="D801" s="14"/>
      <c r="E801" s="14"/>
      <c r="F801" s="14"/>
      <c r="G801" s="14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4"/>
      <c r="S801" s="14"/>
      <c r="T801" s="14"/>
      <c r="U801" s="14"/>
      <c r="V801" s="14"/>
      <c r="W801" s="14"/>
      <c r="X801" s="14"/>
      <c r="Y801" s="14"/>
      <c r="Z801" s="14"/>
    </row>
    <row r="802" ht="12.75" customHeight="1">
      <c r="A802" s="14"/>
      <c r="B802" s="14"/>
      <c r="C802" s="14"/>
      <c r="D802" s="14"/>
      <c r="E802" s="14"/>
      <c r="F802" s="14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4"/>
      <c r="S802" s="14"/>
      <c r="T802" s="14"/>
      <c r="U802" s="14"/>
      <c r="V802" s="14"/>
      <c r="W802" s="14"/>
      <c r="X802" s="14"/>
      <c r="Y802" s="14"/>
      <c r="Z802" s="14"/>
    </row>
    <row r="803" ht="12.75" customHeight="1">
      <c r="A803" s="14"/>
      <c r="B803" s="14"/>
      <c r="C803" s="14"/>
      <c r="D803" s="14"/>
      <c r="E803" s="14"/>
      <c r="F803" s="14"/>
      <c r="G803" s="14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4"/>
      <c r="S803" s="14"/>
      <c r="T803" s="14"/>
      <c r="U803" s="14"/>
      <c r="V803" s="14"/>
      <c r="W803" s="14"/>
      <c r="X803" s="14"/>
      <c r="Y803" s="14"/>
      <c r="Z803" s="14"/>
    </row>
    <row r="804" ht="12.75" customHeight="1">
      <c r="A804" s="14"/>
      <c r="B804" s="14"/>
      <c r="C804" s="14"/>
      <c r="D804" s="14"/>
      <c r="E804" s="14"/>
      <c r="F804" s="14"/>
      <c r="G804" s="14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4"/>
      <c r="S804" s="14"/>
      <c r="T804" s="14"/>
      <c r="U804" s="14"/>
      <c r="V804" s="14"/>
      <c r="W804" s="14"/>
      <c r="X804" s="14"/>
      <c r="Y804" s="14"/>
      <c r="Z804" s="14"/>
    </row>
    <row r="805" ht="12.75" customHeight="1">
      <c r="A805" s="14"/>
      <c r="B805" s="14"/>
      <c r="C805" s="14"/>
      <c r="D805" s="14"/>
      <c r="E805" s="14"/>
      <c r="F805" s="14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4"/>
      <c r="S805" s="14"/>
      <c r="T805" s="14"/>
      <c r="U805" s="14"/>
      <c r="V805" s="14"/>
      <c r="W805" s="14"/>
      <c r="X805" s="14"/>
      <c r="Y805" s="14"/>
      <c r="Z805" s="14"/>
    </row>
    <row r="806" ht="12.75" customHeight="1">
      <c r="A806" s="14"/>
      <c r="B806" s="14"/>
      <c r="C806" s="14"/>
      <c r="D806" s="14"/>
      <c r="E806" s="14"/>
      <c r="F806" s="14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4"/>
      <c r="S806" s="14"/>
      <c r="T806" s="14"/>
      <c r="U806" s="14"/>
      <c r="V806" s="14"/>
      <c r="W806" s="14"/>
      <c r="X806" s="14"/>
      <c r="Y806" s="14"/>
      <c r="Z806" s="14"/>
    </row>
    <row r="807" ht="12.75" customHeight="1">
      <c r="A807" s="14"/>
      <c r="B807" s="14"/>
      <c r="C807" s="14"/>
      <c r="D807" s="14"/>
      <c r="E807" s="14"/>
      <c r="F807" s="14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4"/>
      <c r="S807" s="14"/>
      <c r="T807" s="14"/>
      <c r="U807" s="14"/>
      <c r="V807" s="14"/>
      <c r="W807" s="14"/>
      <c r="X807" s="14"/>
      <c r="Y807" s="14"/>
      <c r="Z807" s="14"/>
    </row>
    <row r="808" ht="12.75" customHeight="1">
      <c r="A808" s="14"/>
      <c r="B808" s="14"/>
      <c r="C808" s="14"/>
      <c r="D808" s="14"/>
      <c r="E808" s="14"/>
      <c r="F808" s="14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4"/>
      <c r="S808" s="14"/>
      <c r="T808" s="14"/>
      <c r="U808" s="14"/>
      <c r="V808" s="14"/>
      <c r="W808" s="14"/>
      <c r="X808" s="14"/>
      <c r="Y808" s="14"/>
      <c r="Z808" s="14"/>
    </row>
    <row r="809" ht="12.75" customHeight="1">
      <c r="A809" s="14"/>
      <c r="B809" s="14"/>
      <c r="C809" s="14"/>
      <c r="D809" s="14"/>
      <c r="E809" s="14"/>
      <c r="F809" s="14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4"/>
      <c r="S809" s="14"/>
      <c r="T809" s="14"/>
      <c r="U809" s="14"/>
      <c r="V809" s="14"/>
      <c r="W809" s="14"/>
      <c r="X809" s="14"/>
      <c r="Y809" s="14"/>
      <c r="Z809" s="14"/>
    </row>
    <row r="810" ht="12.75" customHeight="1">
      <c r="A810" s="14"/>
      <c r="B810" s="14"/>
      <c r="C810" s="14"/>
      <c r="D810" s="14"/>
      <c r="E810" s="14"/>
      <c r="F810" s="14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4"/>
      <c r="S810" s="14"/>
      <c r="T810" s="14"/>
      <c r="U810" s="14"/>
      <c r="V810" s="14"/>
      <c r="W810" s="14"/>
      <c r="X810" s="14"/>
      <c r="Y810" s="14"/>
      <c r="Z810" s="14"/>
    </row>
    <row r="811" ht="12.75" customHeight="1">
      <c r="A811" s="14"/>
      <c r="B811" s="14"/>
      <c r="C811" s="14"/>
      <c r="D811" s="14"/>
      <c r="E811" s="14"/>
      <c r="F811" s="14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4"/>
      <c r="S811" s="14"/>
      <c r="T811" s="14"/>
      <c r="U811" s="14"/>
      <c r="V811" s="14"/>
      <c r="W811" s="14"/>
      <c r="X811" s="14"/>
      <c r="Y811" s="14"/>
      <c r="Z811" s="14"/>
    </row>
    <row r="812" ht="12.75" customHeight="1">
      <c r="A812" s="14"/>
      <c r="B812" s="14"/>
      <c r="C812" s="14"/>
      <c r="D812" s="14"/>
      <c r="E812" s="14"/>
      <c r="F812" s="14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4"/>
      <c r="S812" s="14"/>
      <c r="T812" s="14"/>
      <c r="U812" s="14"/>
      <c r="V812" s="14"/>
      <c r="W812" s="14"/>
      <c r="X812" s="14"/>
      <c r="Y812" s="14"/>
      <c r="Z812" s="14"/>
    </row>
    <row r="813" ht="12.75" customHeight="1">
      <c r="A813" s="14"/>
      <c r="B813" s="14"/>
      <c r="C813" s="14"/>
      <c r="D813" s="14"/>
      <c r="E813" s="14"/>
      <c r="F813" s="14"/>
      <c r="G813" s="14"/>
      <c r="H813" s="14"/>
      <c r="I813" s="14"/>
      <c r="J813" s="14"/>
      <c r="K813" s="14"/>
      <c r="L813" s="14"/>
      <c r="M813" s="14"/>
      <c r="N813" s="14"/>
      <c r="O813" s="14"/>
      <c r="P813" s="14"/>
      <c r="Q813" s="14"/>
      <c r="R813" s="14"/>
      <c r="S813" s="14"/>
      <c r="T813" s="14"/>
      <c r="U813" s="14"/>
      <c r="V813" s="14"/>
      <c r="W813" s="14"/>
      <c r="X813" s="14"/>
      <c r="Y813" s="14"/>
      <c r="Z813" s="14"/>
    </row>
    <row r="814" ht="12.75" customHeight="1">
      <c r="A814" s="14"/>
      <c r="B814" s="14"/>
      <c r="C814" s="14"/>
      <c r="D814" s="14"/>
      <c r="E814" s="14"/>
      <c r="F814" s="14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/>
      <c r="R814" s="14"/>
      <c r="S814" s="14"/>
      <c r="T814" s="14"/>
      <c r="U814" s="14"/>
      <c r="V814" s="14"/>
      <c r="W814" s="14"/>
      <c r="X814" s="14"/>
      <c r="Y814" s="14"/>
      <c r="Z814" s="14"/>
    </row>
    <row r="815" ht="12.75" customHeight="1">
      <c r="A815" s="14"/>
      <c r="B815" s="14"/>
      <c r="C815" s="14"/>
      <c r="D815" s="14"/>
      <c r="E815" s="14"/>
      <c r="F815" s="14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4"/>
      <c r="S815" s="14"/>
      <c r="T815" s="14"/>
      <c r="U815" s="14"/>
      <c r="V815" s="14"/>
      <c r="W815" s="14"/>
      <c r="X815" s="14"/>
      <c r="Y815" s="14"/>
      <c r="Z815" s="14"/>
    </row>
    <row r="816" ht="12.75" customHeight="1">
      <c r="A816" s="14"/>
      <c r="B816" s="14"/>
      <c r="C816" s="14"/>
      <c r="D816" s="14"/>
      <c r="E816" s="14"/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4"/>
      <c r="S816" s="14"/>
      <c r="T816" s="14"/>
      <c r="U816" s="14"/>
      <c r="V816" s="14"/>
      <c r="W816" s="14"/>
      <c r="X816" s="14"/>
      <c r="Y816" s="14"/>
      <c r="Z816" s="14"/>
    </row>
    <row r="817" ht="12.75" customHeight="1">
      <c r="A817" s="14"/>
      <c r="B817" s="14"/>
      <c r="C817" s="14"/>
      <c r="D817" s="14"/>
      <c r="E817" s="14"/>
      <c r="F817" s="14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4"/>
      <c r="S817" s="14"/>
      <c r="T817" s="14"/>
      <c r="U817" s="14"/>
      <c r="V817" s="14"/>
      <c r="W817" s="14"/>
      <c r="X817" s="14"/>
      <c r="Y817" s="14"/>
      <c r="Z817" s="14"/>
    </row>
    <row r="818" ht="12.75" customHeight="1">
      <c r="A818" s="14"/>
      <c r="B818" s="14"/>
      <c r="C818" s="14"/>
      <c r="D818" s="14"/>
      <c r="E818" s="14"/>
      <c r="F818" s="14"/>
      <c r="G818" s="14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4"/>
      <c r="S818" s="14"/>
      <c r="T818" s="14"/>
      <c r="U818" s="14"/>
      <c r="V818" s="14"/>
      <c r="W818" s="14"/>
      <c r="X818" s="14"/>
      <c r="Y818" s="14"/>
      <c r="Z818" s="14"/>
    </row>
    <row r="819" ht="12.75" customHeight="1">
      <c r="A819" s="14"/>
      <c r="B819" s="14"/>
      <c r="C819" s="14"/>
      <c r="D819" s="14"/>
      <c r="E819" s="14"/>
      <c r="F819" s="14"/>
      <c r="G819" s="14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4"/>
      <c r="S819" s="14"/>
      <c r="T819" s="14"/>
      <c r="U819" s="14"/>
      <c r="V819" s="14"/>
      <c r="W819" s="14"/>
      <c r="X819" s="14"/>
      <c r="Y819" s="14"/>
      <c r="Z819" s="14"/>
    </row>
    <row r="820" ht="12.75" customHeight="1">
      <c r="A820" s="14"/>
      <c r="B820" s="14"/>
      <c r="C820" s="14"/>
      <c r="D820" s="14"/>
      <c r="E820" s="14"/>
      <c r="F820" s="14"/>
      <c r="G820" s="14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4"/>
      <c r="S820" s="14"/>
      <c r="T820" s="14"/>
      <c r="U820" s="14"/>
      <c r="V820" s="14"/>
      <c r="W820" s="14"/>
      <c r="X820" s="14"/>
      <c r="Y820" s="14"/>
      <c r="Z820" s="14"/>
    </row>
    <row r="821" ht="12.75" customHeight="1">
      <c r="A821" s="14"/>
      <c r="B821" s="14"/>
      <c r="C821" s="14"/>
      <c r="D821" s="14"/>
      <c r="E821" s="14"/>
      <c r="F821" s="14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4"/>
      <c r="S821" s="14"/>
      <c r="T821" s="14"/>
      <c r="U821" s="14"/>
      <c r="V821" s="14"/>
      <c r="W821" s="14"/>
      <c r="X821" s="14"/>
      <c r="Y821" s="14"/>
      <c r="Z821" s="14"/>
    </row>
    <row r="822" ht="12.75" customHeight="1">
      <c r="A822" s="14"/>
      <c r="B822" s="14"/>
      <c r="C822" s="14"/>
      <c r="D822" s="14"/>
      <c r="E822" s="14"/>
      <c r="F822" s="14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4"/>
      <c r="S822" s="14"/>
      <c r="T822" s="14"/>
      <c r="U822" s="14"/>
      <c r="V822" s="14"/>
      <c r="W822" s="14"/>
      <c r="X822" s="14"/>
      <c r="Y822" s="14"/>
      <c r="Z822" s="14"/>
    </row>
    <row r="823" ht="12.75" customHeight="1">
      <c r="A823" s="14"/>
      <c r="B823" s="14"/>
      <c r="C823" s="14"/>
      <c r="D823" s="14"/>
      <c r="E823" s="14"/>
      <c r="F823" s="14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4"/>
      <c r="S823" s="14"/>
      <c r="T823" s="14"/>
      <c r="U823" s="14"/>
      <c r="V823" s="14"/>
      <c r="W823" s="14"/>
      <c r="X823" s="14"/>
      <c r="Y823" s="14"/>
      <c r="Z823" s="14"/>
    </row>
    <row r="824" ht="12.75" customHeight="1">
      <c r="A824" s="14"/>
      <c r="B824" s="14"/>
      <c r="C824" s="14"/>
      <c r="D824" s="14"/>
      <c r="E824" s="14"/>
      <c r="F824" s="14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4"/>
      <c r="S824" s="14"/>
      <c r="T824" s="14"/>
      <c r="U824" s="14"/>
      <c r="V824" s="14"/>
      <c r="W824" s="14"/>
      <c r="X824" s="14"/>
      <c r="Y824" s="14"/>
      <c r="Z824" s="14"/>
    </row>
    <row r="825" ht="12.75" customHeight="1">
      <c r="A825" s="14"/>
      <c r="B825" s="14"/>
      <c r="C825" s="14"/>
      <c r="D825" s="14"/>
      <c r="E825" s="14"/>
      <c r="F825" s="14"/>
      <c r="G825" s="14"/>
      <c r="H825" s="14"/>
      <c r="I825" s="14"/>
      <c r="J825" s="14"/>
      <c r="K825" s="14"/>
      <c r="L825" s="14"/>
      <c r="M825" s="14"/>
      <c r="N825" s="14"/>
      <c r="O825" s="14"/>
      <c r="P825" s="14"/>
      <c r="Q825" s="14"/>
      <c r="R825" s="14"/>
      <c r="S825" s="14"/>
      <c r="T825" s="14"/>
      <c r="U825" s="14"/>
      <c r="V825" s="14"/>
      <c r="W825" s="14"/>
      <c r="X825" s="14"/>
      <c r="Y825" s="14"/>
      <c r="Z825" s="14"/>
    </row>
    <row r="826" ht="12.75" customHeight="1">
      <c r="A826" s="14"/>
      <c r="B826" s="14"/>
      <c r="C826" s="14"/>
      <c r="D826" s="14"/>
      <c r="E826" s="14"/>
      <c r="F826" s="14"/>
      <c r="G826" s="14"/>
      <c r="H826" s="14"/>
      <c r="I826" s="14"/>
      <c r="J826" s="14"/>
      <c r="K826" s="14"/>
      <c r="L826" s="14"/>
      <c r="M826" s="14"/>
      <c r="N826" s="14"/>
      <c r="O826" s="14"/>
      <c r="P826" s="14"/>
      <c r="Q826" s="14"/>
      <c r="R826" s="14"/>
      <c r="S826" s="14"/>
      <c r="T826" s="14"/>
      <c r="U826" s="14"/>
      <c r="V826" s="14"/>
      <c r="W826" s="14"/>
      <c r="X826" s="14"/>
      <c r="Y826" s="14"/>
      <c r="Z826" s="14"/>
    </row>
    <row r="827" ht="12.75" customHeight="1">
      <c r="A827" s="14"/>
      <c r="B827" s="14"/>
      <c r="C827" s="14"/>
      <c r="D827" s="14"/>
      <c r="E827" s="14"/>
      <c r="F827" s="14"/>
      <c r="G827" s="14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4"/>
      <c r="S827" s="14"/>
      <c r="T827" s="14"/>
      <c r="U827" s="14"/>
      <c r="V827" s="14"/>
      <c r="W827" s="14"/>
      <c r="X827" s="14"/>
      <c r="Y827" s="14"/>
      <c r="Z827" s="14"/>
    </row>
    <row r="828" ht="12.75" customHeight="1">
      <c r="A828" s="14"/>
      <c r="B828" s="14"/>
      <c r="C828" s="14"/>
      <c r="D828" s="14"/>
      <c r="E828" s="14"/>
      <c r="F828" s="14"/>
      <c r="G828" s="14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4"/>
      <c r="S828" s="14"/>
      <c r="T828" s="14"/>
      <c r="U828" s="14"/>
      <c r="V828" s="14"/>
      <c r="W828" s="14"/>
      <c r="X828" s="14"/>
      <c r="Y828" s="14"/>
      <c r="Z828" s="14"/>
    </row>
    <row r="829" ht="12.75" customHeight="1">
      <c r="A829" s="14"/>
      <c r="B829" s="14"/>
      <c r="C829" s="14"/>
      <c r="D829" s="14"/>
      <c r="E829" s="14"/>
      <c r="F829" s="14"/>
      <c r="G829" s="14"/>
      <c r="H829" s="14"/>
      <c r="I829" s="14"/>
      <c r="J829" s="14"/>
      <c r="K829" s="14"/>
      <c r="L829" s="14"/>
      <c r="M829" s="14"/>
      <c r="N829" s="14"/>
      <c r="O829" s="14"/>
      <c r="P829" s="14"/>
      <c r="Q829" s="14"/>
      <c r="R829" s="14"/>
      <c r="S829" s="14"/>
      <c r="T829" s="14"/>
      <c r="U829" s="14"/>
      <c r="V829" s="14"/>
      <c r="W829" s="14"/>
      <c r="X829" s="14"/>
      <c r="Y829" s="14"/>
      <c r="Z829" s="14"/>
    </row>
    <row r="830" ht="12.75" customHeight="1">
      <c r="A830" s="14"/>
      <c r="B830" s="14"/>
      <c r="C830" s="14"/>
      <c r="D830" s="14"/>
      <c r="E830" s="14"/>
      <c r="F830" s="14"/>
      <c r="G830" s="14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4"/>
      <c r="S830" s="14"/>
      <c r="T830" s="14"/>
      <c r="U830" s="14"/>
      <c r="V830" s="14"/>
      <c r="W830" s="14"/>
      <c r="X830" s="14"/>
      <c r="Y830" s="14"/>
      <c r="Z830" s="14"/>
    </row>
    <row r="831" ht="12.75" customHeight="1">
      <c r="A831" s="14"/>
      <c r="B831" s="14"/>
      <c r="C831" s="14"/>
      <c r="D831" s="14"/>
      <c r="E831" s="14"/>
      <c r="F831" s="14"/>
      <c r="G831" s="14"/>
      <c r="H831" s="14"/>
      <c r="I831" s="14"/>
      <c r="J831" s="14"/>
      <c r="K831" s="14"/>
      <c r="L831" s="14"/>
      <c r="M831" s="14"/>
      <c r="N831" s="14"/>
      <c r="O831" s="14"/>
      <c r="P831" s="14"/>
      <c r="Q831" s="14"/>
      <c r="R831" s="14"/>
      <c r="S831" s="14"/>
      <c r="T831" s="14"/>
      <c r="U831" s="14"/>
      <c r="V831" s="14"/>
      <c r="W831" s="14"/>
      <c r="X831" s="14"/>
      <c r="Y831" s="14"/>
      <c r="Z831" s="14"/>
    </row>
    <row r="832" ht="12.75" customHeight="1">
      <c r="A832" s="14"/>
      <c r="B832" s="14"/>
      <c r="C832" s="14"/>
      <c r="D832" s="14"/>
      <c r="E832" s="14"/>
      <c r="F832" s="14"/>
      <c r="G832" s="14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4"/>
      <c r="S832" s="14"/>
      <c r="T832" s="14"/>
      <c r="U832" s="14"/>
      <c r="V832" s="14"/>
      <c r="W832" s="14"/>
      <c r="X832" s="14"/>
      <c r="Y832" s="14"/>
      <c r="Z832" s="14"/>
    </row>
    <row r="833" ht="12.75" customHeight="1">
      <c r="A833" s="14"/>
      <c r="B833" s="14"/>
      <c r="C833" s="14"/>
      <c r="D833" s="14"/>
      <c r="E833" s="14"/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4"/>
      <c r="S833" s="14"/>
      <c r="T833" s="14"/>
      <c r="U833" s="14"/>
      <c r="V833" s="14"/>
      <c r="W833" s="14"/>
      <c r="X833" s="14"/>
      <c r="Y833" s="14"/>
      <c r="Z833" s="14"/>
    </row>
    <row r="834" ht="12.75" customHeight="1">
      <c r="A834" s="14"/>
      <c r="B834" s="14"/>
      <c r="C834" s="14"/>
      <c r="D834" s="14"/>
      <c r="E834" s="14"/>
      <c r="F834" s="14"/>
      <c r="G834" s="14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4"/>
      <c r="S834" s="14"/>
      <c r="T834" s="14"/>
      <c r="U834" s="14"/>
      <c r="V834" s="14"/>
      <c r="W834" s="14"/>
      <c r="X834" s="14"/>
      <c r="Y834" s="14"/>
      <c r="Z834" s="14"/>
    </row>
    <row r="835" ht="12.75" customHeight="1">
      <c r="A835" s="14"/>
      <c r="B835" s="14"/>
      <c r="C835" s="14"/>
      <c r="D835" s="14"/>
      <c r="E835" s="14"/>
      <c r="F835" s="14"/>
      <c r="G835" s="14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4"/>
      <c r="S835" s="14"/>
      <c r="T835" s="14"/>
      <c r="U835" s="14"/>
      <c r="V835" s="14"/>
      <c r="W835" s="14"/>
      <c r="X835" s="14"/>
      <c r="Y835" s="14"/>
      <c r="Z835" s="14"/>
    </row>
    <row r="836" ht="12.75" customHeight="1">
      <c r="A836" s="14"/>
      <c r="B836" s="14"/>
      <c r="C836" s="14"/>
      <c r="D836" s="14"/>
      <c r="E836" s="14"/>
      <c r="F836" s="14"/>
      <c r="G836" s="14"/>
      <c r="H836" s="14"/>
      <c r="I836" s="14"/>
      <c r="J836" s="14"/>
      <c r="K836" s="14"/>
      <c r="L836" s="14"/>
      <c r="M836" s="14"/>
      <c r="N836" s="14"/>
      <c r="O836" s="14"/>
      <c r="P836" s="14"/>
      <c r="Q836" s="14"/>
      <c r="R836" s="14"/>
      <c r="S836" s="14"/>
      <c r="T836" s="14"/>
      <c r="U836" s="14"/>
      <c r="V836" s="14"/>
      <c r="W836" s="14"/>
      <c r="X836" s="14"/>
      <c r="Y836" s="14"/>
      <c r="Z836" s="14"/>
    </row>
    <row r="837" ht="12.75" customHeight="1">
      <c r="A837" s="14"/>
      <c r="B837" s="14"/>
      <c r="C837" s="14"/>
      <c r="D837" s="14"/>
      <c r="E837" s="14"/>
      <c r="F837" s="14"/>
      <c r="G837" s="14"/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4"/>
      <c r="S837" s="14"/>
      <c r="T837" s="14"/>
      <c r="U837" s="14"/>
      <c r="V837" s="14"/>
      <c r="W837" s="14"/>
      <c r="X837" s="14"/>
      <c r="Y837" s="14"/>
      <c r="Z837" s="14"/>
    </row>
    <row r="838" ht="12.75" customHeight="1">
      <c r="A838" s="14"/>
      <c r="B838" s="14"/>
      <c r="C838" s="14"/>
      <c r="D838" s="14"/>
      <c r="E838" s="14"/>
      <c r="F838" s="14"/>
      <c r="G838" s="14"/>
      <c r="H838" s="14"/>
      <c r="I838" s="14"/>
      <c r="J838" s="14"/>
      <c r="K838" s="14"/>
      <c r="L838" s="14"/>
      <c r="M838" s="14"/>
      <c r="N838" s="14"/>
      <c r="O838" s="14"/>
      <c r="P838" s="14"/>
      <c r="Q838" s="14"/>
      <c r="R838" s="14"/>
      <c r="S838" s="14"/>
      <c r="T838" s="14"/>
      <c r="U838" s="14"/>
      <c r="V838" s="14"/>
      <c r="W838" s="14"/>
      <c r="X838" s="14"/>
      <c r="Y838" s="14"/>
      <c r="Z838" s="14"/>
    </row>
    <row r="839" ht="12.75" customHeight="1">
      <c r="A839" s="14"/>
      <c r="B839" s="14"/>
      <c r="C839" s="14"/>
      <c r="D839" s="14"/>
      <c r="E839" s="14"/>
      <c r="F839" s="14"/>
      <c r="G839" s="14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4"/>
      <c r="S839" s="14"/>
      <c r="T839" s="14"/>
      <c r="U839" s="14"/>
      <c r="V839" s="14"/>
      <c r="W839" s="14"/>
      <c r="X839" s="14"/>
      <c r="Y839" s="14"/>
      <c r="Z839" s="14"/>
    </row>
    <row r="840" ht="12.75" customHeight="1">
      <c r="A840" s="14"/>
      <c r="B840" s="14"/>
      <c r="C840" s="14"/>
      <c r="D840" s="14"/>
      <c r="E840" s="14"/>
      <c r="F840" s="14"/>
      <c r="G840" s="14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4"/>
      <c r="S840" s="14"/>
      <c r="T840" s="14"/>
      <c r="U840" s="14"/>
      <c r="V840" s="14"/>
      <c r="W840" s="14"/>
      <c r="X840" s="14"/>
      <c r="Y840" s="14"/>
      <c r="Z840" s="14"/>
    </row>
    <row r="841" ht="12.75" customHeight="1">
      <c r="A841" s="14"/>
      <c r="B841" s="14"/>
      <c r="C841" s="14"/>
      <c r="D841" s="14"/>
      <c r="E841" s="14"/>
      <c r="F841" s="14"/>
      <c r="G841" s="14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4"/>
      <c r="S841" s="14"/>
      <c r="T841" s="14"/>
      <c r="U841" s="14"/>
      <c r="V841" s="14"/>
      <c r="W841" s="14"/>
      <c r="X841" s="14"/>
      <c r="Y841" s="14"/>
      <c r="Z841" s="14"/>
    </row>
    <row r="842" ht="12.75" customHeight="1">
      <c r="A842" s="14"/>
      <c r="B842" s="14"/>
      <c r="C842" s="14"/>
      <c r="D842" s="14"/>
      <c r="E842" s="14"/>
      <c r="F842" s="14"/>
      <c r="G842" s="14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4"/>
      <c r="S842" s="14"/>
      <c r="T842" s="14"/>
      <c r="U842" s="14"/>
      <c r="V842" s="14"/>
      <c r="W842" s="14"/>
      <c r="X842" s="14"/>
      <c r="Y842" s="14"/>
      <c r="Z842" s="14"/>
    </row>
    <row r="843" ht="12.75" customHeight="1">
      <c r="A843" s="14"/>
      <c r="B843" s="14"/>
      <c r="C843" s="14"/>
      <c r="D843" s="14"/>
      <c r="E843" s="14"/>
      <c r="F843" s="14"/>
      <c r="G843" s="14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4"/>
      <c r="S843" s="14"/>
      <c r="T843" s="14"/>
      <c r="U843" s="14"/>
      <c r="V843" s="14"/>
      <c r="W843" s="14"/>
      <c r="X843" s="14"/>
      <c r="Y843" s="14"/>
      <c r="Z843" s="14"/>
    </row>
    <row r="844" ht="12.75" customHeight="1">
      <c r="A844" s="14"/>
      <c r="B844" s="14"/>
      <c r="C844" s="14"/>
      <c r="D844" s="14"/>
      <c r="E844" s="14"/>
      <c r="F844" s="14"/>
      <c r="G844" s="14"/>
      <c r="H844" s="14"/>
      <c r="I844" s="14"/>
      <c r="J844" s="14"/>
      <c r="K844" s="14"/>
      <c r="L844" s="14"/>
      <c r="M844" s="14"/>
      <c r="N844" s="14"/>
      <c r="O844" s="14"/>
      <c r="P844" s="14"/>
      <c r="Q844" s="14"/>
      <c r="R844" s="14"/>
      <c r="S844" s="14"/>
      <c r="T844" s="14"/>
      <c r="U844" s="14"/>
      <c r="V844" s="14"/>
      <c r="W844" s="14"/>
      <c r="X844" s="14"/>
      <c r="Y844" s="14"/>
      <c r="Z844" s="14"/>
    </row>
    <row r="845" ht="12.75" customHeight="1">
      <c r="A845" s="14"/>
      <c r="B845" s="14"/>
      <c r="C845" s="14"/>
      <c r="D845" s="14"/>
      <c r="E845" s="14"/>
      <c r="F845" s="14"/>
      <c r="G845" s="14"/>
      <c r="H845" s="14"/>
      <c r="I845" s="14"/>
      <c r="J845" s="14"/>
      <c r="K845" s="14"/>
      <c r="L845" s="14"/>
      <c r="M845" s="14"/>
      <c r="N845" s="14"/>
      <c r="O845" s="14"/>
      <c r="P845" s="14"/>
      <c r="Q845" s="14"/>
      <c r="R845" s="14"/>
      <c r="S845" s="14"/>
      <c r="T845" s="14"/>
      <c r="U845" s="14"/>
      <c r="V845" s="14"/>
      <c r="W845" s="14"/>
      <c r="X845" s="14"/>
      <c r="Y845" s="14"/>
      <c r="Z845" s="14"/>
    </row>
    <row r="846" ht="12.75" customHeight="1">
      <c r="A846" s="14"/>
      <c r="B846" s="14"/>
      <c r="C846" s="14"/>
      <c r="D846" s="14"/>
      <c r="E846" s="14"/>
      <c r="F846" s="14"/>
      <c r="G846" s="14"/>
      <c r="H846" s="14"/>
      <c r="I846" s="14"/>
      <c r="J846" s="14"/>
      <c r="K846" s="14"/>
      <c r="L846" s="14"/>
      <c r="M846" s="14"/>
      <c r="N846" s="14"/>
      <c r="O846" s="14"/>
      <c r="P846" s="14"/>
      <c r="Q846" s="14"/>
      <c r="R846" s="14"/>
      <c r="S846" s="14"/>
      <c r="T846" s="14"/>
      <c r="U846" s="14"/>
      <c r="V846" s="14"/>
      <c r="W846" s="14"/>
      <c r="X846" s="14"/>
      <c r="Y846" s="14"/>
      <c r="Z846" s="14"/>
    </row>
    <row r="847" ht="12.75" customHeight="1">
      <c r="A847" s="14"/>
      <c r="B847" s="14"/>
      <c r="C847" s="14"/>
      <c r="D847" s="14"/>
      <c r="E847" s="14"/>
      <c r="F847" s="14"/>
      <c r="G847" s="14"/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4"/>
      <c r="S847" s="14"/>
      <c r="T847" s="14"/>
      <c r="U847" s="14"/>
      <c r="V847" s="14"/>
      <c r="W847" s="14"/>
      <c r="X847" s="14"/>
      <c r="Y847" s="14"/>
      <c r="Z847" s="14"/>
    </row>
    <row r="848" ht="12.75" customHeight="1">
      <c r="A848" s="14"/>
      <c r="B848" s="14"/>
      <c r="C848" s="14"/>
      <c r="D848" s="14"/>
      <c r="E848" s="14"/>
      <c r="F848" s="14"/>
      <c r="G848" s="14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4"/>
      <c r="S848" s="14"/>
      <c r="T848" s="14"/>
      <c r="U848" s="14"/>
      <c r="V848" s="14"/>
      <c r="W848" s="14"/>
      <c r="X848" s="14"/>
      <c r="Y848" s="14"/>
      <c r="Z848" s="14"/>
    </row>
    <row r="849" ht="12.75" customHeight="1">
      <c r="A849" s="14"/>
      <c r="B849" s="14"/>
      <c r="C849" s="14"/>
      <c r="D849" s="14"/>
      <c r="E849" s="14"/>
      <c r="F849" s="14"/>
      <c r="G849" s="14"/>
      <c r="H849" s="14"/>
      <c r="I849" s="14"/>
      <c r="J849" s="14"/>
      <c r="K849" s="14"/>
      <c r="L849" s="14"/>
      <c r="M849" s="14"/>
      <c r="N849" s="14"/>
      <c r="O849" s="14"/>
      <c r="P849" s="14"/>
      <c r="Q849" s="14"/>
      <c r="R849" s="14"/>
      <c r="S849" s="14"/>
      <c r="T849" s="14"/>
      <c r="U849" s="14"/>
      <c r="V849" s="14"/>
      <c r="W849" s="14"/>
      <c r="X849" s="14"/>
      <c r="Y849" s="14"/>
      <c r="Z849" s="14"/>
    </row>
    <row r="850" ht="12.75" customHeight="1">
      <c r="A850" s="14"/>
      <c r="B850" s="14"/>
      <c r="C850" s="14"/>
      <c r="D850" s="14"/>
      <c r="E850" s="14"/>
      <c r="F850" s="14"/>
      <c r="G850" s="14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4"/>
      <c r="S850" s="14"/>
      <c r="T850" s="14"/>
      <c r="U850" s="14"/>
      <c r="V850" s="14"/>
      <c r="W850" s="14"/>
      <c r="X850" s="14"/>
      <c r="Y850" s="14"/>
      <c r="Z850" s="14"/>
    </row>
    <row r="851" ht="12.75" customHeight="1">
      <c r="A851" s="14"/>
      <c r="B851" s="14"/>
      <c r="C851" s="14"/>
      <c r="D851" s="14"/>
      <c r="E851" s="14"/>
      <c r="F851" s="14"/>
      <c r="G851" s="14"/>
      <c r="H851" s="14"/>
      <c r="I851" s="14"/>
      <c r="J851" s="14"/>
      <c r="K851" s="14"/>
      <c r="L851" s="14"/>
      <c r="M851" s="14"/>
      <c r="N851" s="14"/>
      <c r="O851" s="14"/>
      <c r="P851" s="14"/>
      <c r="Q851" s="14"/>
      <c r="R851" s="14"/>
      <c r="S851" s="14"/>
      <c r="T851" s="14"/>
      <c r="U851" s="14"/>
      <c r="V851" s="14"/>
      <c r="W851" s="14"/>
      <c r="X851" s="14"/>
      <c r="Y851" s="14"/>
      <c r="Z851" s="14"/>
    </row>
    <row r="852" ht="12.75" customHeight="1">
      <c r="A852" s="14"/>
      <c r="B852" s="14"/>
      <c r="C852" s="14"/>
      <c r="D852" s="14"/>
      <c r="E852" s="14"/>
      <c r="F852" s="14"/>
      <c r="G852" s="14"/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4"/>
      <c r="S852" s="14"/>
      <c r="T852" s="14"/>
      <c r="U852" s="14"/>
      <c r="V852" s="14"/>
      <c r="W852" s="14"/>
      <c r="X852" s="14"/>
      <c r="Y852" s="14"/>
      <c r="Z852" s="14"/>
    </row>
    <row r="853" ht="12.75" customHeight="1">
      <c r="A853" s="14"/>
      <c r="B853" s="14"/>
      <c r="C853" s="14"/>
      <c r="D853" s="14"/>
      <c r="E853" s="14"/>
      <c r="F853" s="14"/>
      <c r="G853" s="14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4"/>
      <c r="S853" s="14"/>
      <c r="T853" s="14"/>
      <c r="U853" s="14"/>
      <c r="V853" s="14"/>
      <c r="W853" s="14"/>
      <c r="X853" s="14"/>
      <c r="Y853" s="14"/>
      <c r="Z853" s="14"/>
    </row>
    <row r="854" ht="12.75" customHeight="1">
      <c r="A854" s="14"/>
      <c r="B854" s="14"/>
      <c r="C854" s="14"/>
      <c r="D854" s="14"/>
      <c r="E854" s="14"/>
      <c r="F854" s="14"/>
      <c r="G854" s="14"/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4"/>
      <c r="S854" s="14"/>
      <c r="T854" s="14"/>
      <c r="U854" s="14"/>
      <c r="V854" s="14"/>
      <c r="W854" s="14"/>
      <c r="X854" s="14"/>
      <c r="Y854" s="14"/>
      <c r="Z854" s="14"/>
    </row>
    <row r="855" ht="12.75" customHeight="1">
      <c r="A855" s="14"/>
      <c r="B855" s="14"/>
      <c r="C855" s="14"/>
      <c r="D855" s="14"/>
      <c r="E855" s="14"/>
      <c r="F855" s="14"/>
      <c r="G855" s="14"/>
      <c r="H855" s="14"/>
      <c r="I855" s="14"/>
      <c r="J855" s="14"/>
      <c r="K855" s="14"/>
      <c r="L855" s="14"/>
      <c r="M855" s="14"/>
      <c r="N855" s="14"/>
      <c r="O855" s="14"/>
      <c r="P855" s="14"/>
      <c r="Q855" s="14"/>
      <c r="R855" s="14"/>
      <c r="S855" s="14"/>
      <c r="T855" s="14"/>
      <c r="U855" s="14"/>
      <c r="V855" s="14"/>
      <c r="W855" s="14"/>
      <c r="X855" s="14"/>
      <c r="Y855" s="14"/>
      <c r="Z855" s="14"/>
    </row>
    <row r="856" ht="12.75" customHeight="1">
      <c r="A856" s="14"/>
      <c r="B856" s="14"/>
      <c r="C856" s="14"/>
      <c r="D856" s="14"/>
      <c r="E856" s="14"/>
      <c r="F856" s="14"/>
      <c r="G856" s="14"/>
      <c r="H856" s="14"/>
      <c r="I856" s="14"/>
      <c r="J856" s="14"/>
      <c r="K856" s="14"/>
      <c r="L856" s="14"/>
      <c r="M856" s="14"/>
      <c r="N856" s="14"/>
      <c r="O856" s="14"/>
      <c r="P856" s="14"/>
      <c r="Q856" s="14"/>
      <c r="R856" s="14"/>
      <c r="S856" s="14"/>
      <c r="T856" s="14"/>
      <c r="U856" s="14"/>
      <c r="V856" s="14"/>
      <c r="W856" s="14"/>
      <c r="X856" s="14"/>
      <c r="Y856" s="14"/>
      <c r="Z856" s="14"/>
    </row>
    <row r="857" ht="12.75" customHeight="1">
      <c r="A857" s="14"/>
      <c r="B857" s="14"/>
      <c r="C857" s="14"/>
      <c r="D857" s="14"/>
      <c r="E857" s="14"/>
      <c r="F857" s="14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4"/>
      <c r="S857" s="14"/>
      <c r="T857" s="14"/>
      <c r="U857" s="14"/>
      <c r="V857" s="14"/>
      <c r="W857" s="14"/>
      <c r="X857" s="14"/>
      <c r="Y857" s="14"/>
      <c r="Z857" s="14"/>
    </row>
    <row r="858" ht="12.75" customHeight="1">
      <c r="A858" s="14"/>
      <c r="B858" s="14"/>
      <c r="C858" s="14"/>
      <c r="D858" s="14"/>
      <c r="E858" s="14"/>
      <c r="F858" s="14"/>
      <c r="G858" s="14"/>
      <c r="H858" s="14"/>
      <c r="I858" s="14"/>
      <c r="J858" s="14"/>
      <c r="K858" s="14"/>
      <c r="L858" s="14"/>
      <c r="M858" s="14"/>
      <c r="N858" s="14"/>
      <c r="O858" s="14"/>
      <c r="P858" s="14"/>
      <c r="Q858" s="14"/>
      <c r="R858" s="14"/>
      <c r="S858" s="14"/>
      <c r="T858" s="14"/>
      <c r="U858" s="14"/>
      <c r="V858" s="14"/>
      <c r="W858" s="14"/>
      <c r="X858" s="14"/>
      <c r="Y858" s="14"/>
      <c r="Z858" s="14"/>
    </row>
    <row r="859" ht="12.75" customHeight="1">
      <c r="A859" s="14"/>
      <c r="B859" s="14"/>
      <c r="C859" s="14"/>
      <c r="D859" s="14"/>
      <c r="E859" s="14"/>
      <c r="F859" s="14"/>
      <c r="G859" s="14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4"/>
      <c r="S859" s="14"/>
      <c r="T859" s="14"/>
      <c r="U859" s="14"/>
      <c r="V859" s="14"/>
      <c r="W859" s="14"/>
      <c r="X859" s="14"/>
      <c r="Y859" s="14"/>
      <c r="Z859" s="14"/>
    </row>
    <row r="860" ht="12.75" customHeight="1">
      <c r="A860" s="14"/>
      <c r="B860" s="14"/>
      <c r="C860" s="14"/>
      <c r="D860" s="14"/>
      <c r="E860" s="14"/>
      <c r="F860" s="14"/>
      <c r="G860" s="14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4"/>
      <c r="S860" s="14"/>
      <c r="T860" s="14"/>
      <c r="U860" s="14"/>
      <c r="V860" s="14"/>
      <c r="W860" s="14"/>
      <c r="X860" s="14"/>
      <c r="Y860" s="14"/>
      <c r="Z860" s="14"/>
    </row>
    <row r="861" ht="12.75" customHeight="1">
      <c r="A861" s="14"/>
      <c r="B861" s="14"/>
      <c r="C861" s="14"/>
      <c r="D861" s="14"/>
      <c r="E861" s="14"/>
      <c r="F861" s="14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4"/>
      <c r="S861" s="14"/>
      <c r="T861" s="14"/>
      <c r="U861" s="14"/>
      <c r="V861" s="14"/>
      <c r="W861" s="14"/>
      <c r="X861" s="14"/>
      <c r="Y861" s="14"/>
      <c r="Z861" s="14"/>
    </row>
    <row r="862" ht="12.75" customHeight="1">
      <c r="A862" s="14"/>
      <c r="B862" s="14"/>
      <c r="C862" s="14"/>
      <c r="D862" s="14"/>
      <c r="E862" s="14"/>
      <c r="F862" s="14"/>
      <c r="G862" s="14"/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4"/>
      <c r="S862" s="14"/>
      <c r="T862" s="14"/>
      <c r="U862" s="14"/>
      <c r="V862" s="14"/>
      <c r="W862" s="14"/>
      <c r="X862" s="14"/>
      <c r="Y862" s="14"/>
      <c r="Z862" s="14"/>
    </row>
    <row r="863" ht="12.75" customHeight="1">
      <c r="A863" s="14"/>
      <c r="B863" s="14"/>
      <c r="C863" s="14"/>
      <c r="D863" s="14"/>
      <c r="E863" s="14"/>
      <c r="F863" s="14"/>
      <c r="G863" s="14"/>
      <c r="H863" s="14"/>
      <c r="I863" s="14"/>
      <c r="J863" s="14"/>
      <c r="K863" s="14"/>
      <c r="L863" s="14"/>
      <c r="M863" s="14"/>
      <c r="N863" s="14"/>
      <c r="O863" s="14"/>
      <c r="P863" s="14"/>
      <c r="Q863" s="14"/>
      <c r="R863" s="14"/>
      <c r="S863" s="14"/>
      <c r="T863" s="14"/>
      <c r="U863" s="14"/>
      <c r="V863" s="14"/>
      <c r="W863" s="14"/>
      <c r="X863" s="14"/>
      <c r="Y863" s="14"/>
      <c r="Z863" s="14"/>
    </row>
    <row r="864" ht="12.75" customHeight="1">
      <c r="A864" s="14"/>
      <c r="B864" s="14"/>
      <c r="C864" s="14"/>
      <c r="D864" s="14"/>
      <c r="E864" s="14"/>
      <c r="F864" s="14"/>
      <c r="G864" s="14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4"/>
      <c r="S864" s="14"/>
      <c r="T864" s="14"/>
      <c r="U864" s="14"/>
      <c r="V864" s="14"/>
      <c r="W864" s="14"/>
      <c r="X864" s="14"/>
      <c r="Y864" s="14"/>
      <c r="Z864" s="14"/>
    </row>
    <row r="865" ht="12.75" customHeight="1">
      <c r="A865" s="14"/>
      <c r="B865" s="14"/>
      <c r="C865" s="14"/>
      <c r="D865" s="14"/>
      <c r="E865" s="14"/>
      <c r="F865" s="14"/>
      <c r="G865" s="14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4"/>
      <c r="S865" s="14"/>
      <c r="T865" s="14"/>
      <c r="U865" s="14"/>
      <c r="V865" s="14"/>
      <c r="W865" s="14"/>
      <c r="X865" s="14"/>
      <c r="Y865" s="14"/>
      <c r="Z865" s="14"/>
    </row>
    <row r="866" ht="12.75" customHeight="1">
      <c r="A866" s="14"/>
      <c r="B866" s="14"/>
      <c r="C866" s="14"/>
      <c r="D866" s="14"/>
      <c r="E866" s="14"/>
      <c r="F866" s="14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4"/>
      <c r="S866" s="14"/>
      <c r="T866" s="14"/>
      <c r="U866" s="14"/>
      <c r="V866" s="14"/>
      <c r="W866" s="14"/>
      <c r="X866" s="14"/>
      <c r="Y866" s="14"/>
      <c r="Z866" s="14"/>
    </row>
    <row r="867" ht="12.75" customHeight="1">
      <c r="A867" s="14"/>
      <c r="B867" s="14"/>
      <c r="C867" s="14"/>
      <c r="D867" s="14"/>
      <c r="E867" s="14"/>
      <c r="F867" s="14"/>
      <c r="G867" s="14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4"/>
      <c r="S867" s="14"/>
      <c r="T867" s="14"/>
      <c r="U867" s="14"/>
      <c r="V867" s="14"/>
      <c r="W867" s="14"/>
      <c r="X867" s="14"/>
      <c r="Y867" s="14"/>
      <c r="Z867" s="14"/>
    </row>
    <row r="868" ht="12.75" customHeight="1">
      <c r="A868" s="14"/>
      <c r="B868" s="14"/>
      <c r="C868" s="14"/>
      <c r="D868" s="14"/>
      <c r="E868" s="14"/>
      <c r="F868" s="14"/>
      <c r="G868" s="14"/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4"/>
      <c r="S868" s="14"/>
      <c r="T868" s="14"/>
      <c r="U868" s="14"/>
      <c r="V868" s="14"/>
      <c r="W868" s="14"/>
      <c r="X868" s="14"/>
      <c r="Y868" s="14"/>
      <c r="Z868" s="14"/>
    </row>
    <row r="869" ht="12.75" customHeight="1">
      <c r="A869" s="14"/>
      <c r="B869" s="14"/>
      <c r="C869" s="14"/>
      <c r="D869" s="14"/>
      <c r="E869" s="14"/>
      <c r="F869" s="14"/>
      <c r="G869" s="14"/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4"/>
      <c r="S869" s="14"/>
      <c r="T869" s="14"/>
      <c r="U869" s="14"/>
      <c r="V869" s="14"/>
      <c r="W869" s="14"/>
      <c r="X869" s="14"/>
      <c r="Y869" s="14"/>
      <c r="Z869" s="14"/>
    </row>
    <row r="870" ht="12.75" customHeight="1">
      <c r="A870" s="14"/>
      <c r="B870" s="14"/>
      <c r="C870" s="14"/>
      <c r="D870" s="14"/>
      <c r="E870" s="14"/>
      <c r="F870" s="14"/>
      <c r="G870" s="14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4"/>
      <c r="S870" s="14"/>
      <c r="T870" s="14"/>
      <c r="U870" s="14"/>
      <c r="V870" s="14"/>
      <c r="W870" s="14"/>
      <c r="X870" s="14"/>
      <c r="Y870" s="14"/>
      <c r="Z870" s="14"/>
    </row>
    <row r="871" ht="12.75" customHeight="1">
      <c r="A871" s="14"/>
      <c r="B871" s="14"/>
      <c r="C871" s="14"/>
      <c r="D871" s="14"/>
      <c r="E871" s="14"/>
      <c r="F871" s="14"/>
      <c r="G871" s="14"/>
      <c r="H871" s="14"/>
      <c r="I871" s="14"/>
      <c r="J871" s="14"/>
      <c r="K871" s="14"/>
      <c r="L871" s="14"/>
      <c r="M871" s="14"/>
      <c r="N871" s="14"/>
      <c r="O871" s="14"/>
      <c r="P871" s="14"/>
      <c r="Q871" s="14"/>
      <c r="R871" s="14"/>
      <c r="S871" s="14"/>
      <c r="T871" s="14"/>
      <c r="U871" s="14"/>
      <c r="V871" s="14"/>
      <c r="W871" s="14"/>
      <c r="X871" s="14"/>
      <c r="Y871" s="14"/>
      <c r="Z871" s="14"/>
    </row>
    <row r="872" ht="12.75" customHeight="1">
      <c r="A872" s="14"/>
      <c r="B872" s="14"/>
      <c r="C872" s="14"/>
      <c r="D872" s="14"/>
      <c r="E872" s="14"/>
      <c r="F872" s="14"/>
      <c r="G872" s="14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4"/>
      <c r="S872" s="14"/>
      <c r="T872" s="14"/>
      <c r="U872" s="14"/>
      <c r="V872" s="14"/>
      <c r="W872" s="14"/>
      <c r="X872" s="14"/>
      <c r="Y872" s="14"/>
      <c r="Z872" s="14"/>
    </row>
    <row r="873" ht="12.75" customHeight="1">
      <c r="A873" s="14"/>
      <c r="B873" s="14"/>
      <c r="C873" s="14"/>
      <c r="D873" s="14"/>
      <c r="E873" s="14"/>
      <c r="F873" s="14"/>
      <c r="G873" s="14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4"/>
      <c r="S873" s="14"/>
      <c r="T873" s="14"/>
      <c r="U873" s="14"/>
      <c r="V873" s="14"/>
      <c r="W873" s="14"/>
      <c r="X873" s="14"/>
      <c r="Y873" s="14"/>
      <c r="Z873" s="14"/>
    </row>
    <row r="874" ht="12.75" customHeight="1">
      <c r="A874" s="14"/>
      <c r="B874" s="14"/>
      <c r="C874" s="14"/>
      <c r="D874" s="14"/>
      <c r="E874" s="14"/>
      <c r="F874" s="14"/>
      <c r="G874" s="14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4"/>
      <c r="S874" s="14"/>
      <c r="T874" s="14"/>
      <c r="U874" s="14"/>
      <c r="V874" s="14"/>
      <c r="W874" s="14"/>
      <c r="X874" s="14"/>
      <c r="Y874" s="14"/>
      <c r="Z874" s="14"/>
    </row>
    <row r="875" ht="12.75" customHeight="1">
      <c r="A875" s="14"/>
      <c r="B875" s="14"/>
      <c r="C875" s="14"/>
      <c r="D875" s="14"/>
      <c r="E875" s="14"/>
      <c r="F875" s="14"/>
      <c r="G875" s="14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4"/>
      <c r="S875" s="14"/>
      <c r="T875" s="14"/>
      <c r="U875" s="14"/>
      <c r="V875" s="14"/>
      <c r="W875" s="14"/>
      <c r="X875" s="14"/>
      <c r="Y875" s="14"/>
      <c r="Z875" s="14"/>
    </row>
    <row r="876" ht="12.75" customHeight="1">
      <c r="A876" s="14"/>
      <c r="B876" s="14"/>
      <c r="C876" s="14"/>
      <c r="D876" s="14"/>
      <c r="E876" s="14"/>
      <c r="F876" s="14"/>
      <c r="G876" s="14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4"/>
      <c r="S876" s="14"/>
      <c r="T876" s="14"/>
      <c r="U876" s="14"/>
      <c r="V876" s="14"/>
      <c r="W876" s="14"/>
      <c r="X876" s="14"/>
      <c r="Y876" s="14"/>
      <c r="Z876" s="14"/>
    </row>
    <row r="877" ht="12.75" customHeight="1">
      <c r="A877" s="14"/>
      <c r="B877" s="14"/>
      <c r="C877" s="14"/>
      <c r="D877" s="14"/>
      <c r="E877" s="14"/>
      <c r="F877" s="14"/>
      <c r="G877" s="14"/>
      <c r="H877" s="14"/>
      <c r="I877" s="14"/>
      <c r="J877" s="14"/>
      <c r="K877" s="14"/>
      <c r="L877" s="14"/>
      <c r="M877" s="14"/>
      <c r="N877" s="14"/>
      <c r="O877" s="14"/>
      <c r="P877" s="14"/>
      <c r="Q877" s="14"/>
      <c r="R877" s="14"/>
      <c r="S877" s="14"/>
      <c r="T877" s="14"/>
      <c r="U877" s="14"/>
      <c r="V877" s="14"/>
      <c r="W877" s="14"/>
      <c r="X877" s="14"/>
      <c r="Y877" s="14"/>
      <c r="Z877" s="14"/>
    </row>
    <row r="878" ht="12.75" customHeight="1">
      <c r="A878" s="14"/>
      <c r="B878" s="14"/>
      <c r="C878" s="14"/>
      <c r="D878" s="14"/>
      <c r="E878" s="14"/>
      <c r="F878" s="14"/>
      <c r="G878" s="14"/>
      <c r="H878" s="14"/>
      <c r="I878" s="14"/>
      <c r="J878" s="14"/>
      <c r="K878" s="14"/>
      <c r="L878" s="14"/>
      <c r="M878" s="14"/>
      <c r="N878" s="14"/>
      <c r="O878" s="14"/>
      <c r="P878" s="14"/>
      <c r="Q878" s="14"/>
      <c r="R878" s="14"/>
      <c r="S878" s="14"/>
      <c r="T878" s="14"/>
      <c r="U878" s="14"/>
      <c r="V878" s="14"/>
      <c r="W878" s="14"/>
      <c r="X878" s="14"/>
      <c r="Y878" s="14"/>
      <c r="Z878" s="14"/>
    </row>
    <row r="879" ht="12.75" customHeight="1">
      <c r="A879" s="14"/>
      <c r="B879" s="14"/>
      <c r="C879" s="14"/>
      <c r="D879" s="14"/>
      <c r="E879" s="14"/>
      <c r="F879" s="14"/>
      <c r="G879" s="14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4"/>
      <c r="S879" s="14"/>
      <c r="T879" s="14"/>
      <c r="U879" s="14"/>
      <c r="V879" s="14"/>
      <c r="W879" s="14"/>
      <c r="X879" s="14"/>
      <c r="Y879" s="14"/>
      <c r="Z879" s="14"/>
    </row>
    <row r="880" ht="12.75" customHeight="1">
      <c r="A880" s="14"/>
      <c r="B880" s="14"/>
      <c r="C880" s="14"/>
      <c r="D880" s="14"/>
      <c r="E880" s="14"/>
      <c r="F880" s="14"/>
      <c r="G880" s="14"/>
      <c r="H880" s="14"/>
      <c r="I880" s="14"/>
      <c r="J880" s="14"/>
      <c r="K880" s="14"/>
      <c r="L880" s="14"/>
      <c r="M880" s="14"/>
      <c r="N880" s="14"/>
      <c r="O880" s="14"/>
      <c r="P880" s="14"/>
      <c r="Q880" s="14"/>
      <c r="R880" s="14"/>
      <c r="S880" s="14"/>
      <c r="T880" s="14"/>
      <c r="U880" s="14"/>
      <c r="V880" s="14"/>
      <c r="W880" s="14"/>
      <c r="X880" s="14"/>
      <c r="Y880" s="14"/>
      <c r="Z880" s="14"/>
    </row>
    <row r="881" ht="12.75" customHeight="1">
      <c r="A881" s="14"/>
      <c r="B881" s="14"/>
      <c r="C881" s="14"/>
      <c r="D881" s="14"/>
      <c r="E881" s="14"/>
      <c r="F881" s="14"/>
      <c r="G881" s="14"/>
      <c r="H881" s="14"/>
      <c r="I881" s="14"/>
      <c r="J881" s="14"/>
      <c r="K881" s="14"/>
      <c r="L881" s="14"/>
      <c r="M881" s="14"/>
      <c r="N881" s="14"/>
      <c r="O881" s="14"/>
      <c r="P881" s="14"/>
      <c r="Q881" s="14"/>
      <c r="R881" s="14"/>
      <c r="S881" s="14"/>
      <c r="T881" s="14"/>
      <c r="U881" s="14"/>
      <c r="V881" s="14"/>
      <c r="W881" s="14"/>
      <c r="X881" s="14"/>
      <c r="Y881" s="14"/>
      <c r="Z881" s="14"/>
    </row>
    <row r="882" ht="12.75" customHeight="1">
      <c r="A882" s="14"/>
      <c r="B882" s="14"/>
      <c r="C882" s="14"/>
      <c r="D882" s="14"/>
      <c r="E882" s="14"/>
      <c r="F882" s="14"/>
      <c r="G882" s="14"/>
      <c r="H882" s="14"/>
      <c r="I882" s="14"/>
      <c r="J882" s="14"/>
      <c r="K882" s="14"/>
      <c r="L882" s="14"/>
      <c r="M882" s="14"/>
      <c r="N882" s="14"/>
      <c r="O882" s="14"/>
      <c r="P882" s="14"/>
      <c r="Q882" s="14"/>
      <c r="R882" s="14"/>
      <c r="S882" s="14"/>
      <c r="T882" s="14"/>
      <c r="U882" s="14"/>
      <c r="V882" s="14"/>
      <c r="W882" s="14"/>
      <c r="X882" s="14"/>
      <c r="Y882" s="14"/>
      <c r="Z882" s="14"/>
    </row>
    <row r="883" ht="12.75" customHeight="1">
      <c r="A883" s="14"/>
      <c r="B883" s="14"/>
      <c r="C883" s="14"/>
      <c r="D883" s="14"/>
      <c r="E883" s="14"/>
      <c r="F883" s="14"/>
      <c r="G883" s="14"/>
      <c r="H883" s="14"/>
      <c r="I883" s="14"/>
      <c r="J883" s="14"/>
      <c r="K883" s="14"/>
      <c r="L883" s="14"/>
      <c r="M883" s="14"/>
      <c r="N883" s="14"/>
      <c r="O883" s="14"/>
      <c r="P883" s="14"/>
      <c r="Q883" s="14"/>
      <c r="R883" s="14"/>
      <c r="S883" s="14"/>
      <c r="T883" s="14"/>
      <c r="U883" s="14"/>
      <c r="V883" s="14"/>
      <c r="W883" s="14"/>
      <c r="X883" s="14"/>
      <c r="Y883" s="14"/>
      <c r="Z883" s="14"/>
    </row>
    <row r="884" ht="12.75" customHeight="1">
      <c r="A884" s="14"/>
      <c r="B884" s="14"/>
      <c r="C884" s="14"/>
      <c r="D884" s="14"/>
      <c r="E884" s="14"/>
      <c r="F884" s="14"/>
      <c r="G884" s="14"/>
      <c r="H884" s="14"/>
      <c r="I884" s="14"/>
      <c r="J884" s="14"/>
      <c r="K884" s="14"/>
      <c r="L884" s="14"/>
      <c r="M884" s="14"/>
      <c r="N884" s="14"/>
      <c r="O884" s="14"/>
      <c r="P884" s="14"/>
      <c r="Q884" s="14"/>
      <c r="R884" s="14"/>
      <c r="S884" s="14"/>
      <c r="T884" s="14"/>
      <c r="U884" s="14"/>
      <c r="V884" s="14"/>
      <c r="W884" s="14"/>
      <c r="X884" s="14"/>
      <c r="Y884" s="14"/>
      <c r="Z884" s="14"/>
    </row>
    <row r="885" ht="12.75" customHeight="1">
      <c r="A885" s="14"/>
      <c r="B885" s="14"/>
      <c r="C885" s="14"/>
      <c r="D885" s="14"/>
      <c r="E885" s="14"/>
      <c r="F885" s="14"/>
      <c r="G885" s="14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4"/>
      <c r="S885" s="14"/>
      <c r="T885" s="14"/>
      <c r="U885" s="14"/>
      <c r="V885" s="14"/>
      <c r="W885" s="14"/>
      <c r="X885" s="14"/>
      <c r="Y885" s="14"/>
      <c r="Z885" s="14"/>
    </row>
    <row r="886" ht="12.75" customHeight="1">
      <c r="A886" s="14"/>
      <c r="B886" s="14"/>
      <c r="C886" s="14"/>
      <c r="D886" s="14"/>
      <c r="E886" s="14"/>
      <c r="F886" s="14"/>
      <c r="G886" s="14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4"/>
      <c r="S886" s="14"/>
      <c r="T886" s="14"/>
      <c r="U886" s="14"/>
      <c r="V886" s="14"/>
      <c r="W886" s="14"/>
      <c r="X886" s="14"/>
      <c r="Y886" s="14"/>
      <c r="Z886" s="14"/>
    </row>
    <row r="887" ht="12.75" customHeight="1">
      <c r="A887" s="14"/>
      <c r="B887" s="14"/>
      <c r="C887" s="14"/>
      <c r="D887" s="14"/>
      <c r="E887" s="14"/>
      <c r="F887" s="14"/>
      <c r="G887" s="14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4"/>
      <c r="S887" s="14"/>
      <c r="T887" s="14"/>
      <c r="U887" s="14"/>
      <c r="V887" s="14"/>
      <c r="W887" s="14"/>
      <c r="X887" s="14"/>
      <c r="Y887" s="14"/>
      <c r="Z887" s="14"/>
    </row>
    <row r="888" ht="12.75" customHeight="1">
      <c r="A888" s="14"/>
      <c r="B888" s="14"/>
      <c r="C888" s="14"/>
      <c r="D888" s="14"/>
      <c r="E888" s="14"/>
      <c r="F888" s="14"/>
      <c r="G888" s="14"/>
      <c r="H888" s="14"/>
      <c r="I888" s="14"/>
      <c r="J888" s="14"/>
      <c r="K888" s="14"/>
      <c r="L888" s="14"/>
      <c r="M888" s="14"/>
      <c r="N888" s="14"/>
      <c r="O888" s="14"/>
      <c r="P888" s="14"/>
      <c r="Q888" s="14"/>
      <c r="R888" s="14"/>
      <c r="S888" s="14"/>
      <c r="T888" s="14"/>
      <c r="U888" s="14"/>
      <c r="V888" s="14"/>
      <c r="W888" s="14"/>
      <c r="X888" s="14"/>
      <c r="Y888" s="14"/>
      <c r="Z888" s="14"/>
    </row>
    <row r="889" ht="12.75" customHeight="1">
      <c r="A889" s="14"/>
      <c r="B889" s="14"/>
      <c r="C889" s="14"/>
      <c r="D889" s="14"/>
      <c r="E889" s="14"/>
      <c r="F889" s="14"/>
      <c r="G889" s="14"/>
      <c r="H889" s="14"/>
      <c r="I889" s="14"/>
      <c r="J889" s="14"/>
      <c r="K889" s="14"/>
      <c r="L889" s="14"/>
      <c r="M889" s="14"/>
      <c r="N889" s="14"/>
      <c r="O889" s="14"/>
      <c r="P889" s="14"/>
      <c r="Q889" s="14"/>
      <c r="R889" s="14"/>
      <c r="S889" s="14"/>
      <c r="T889" s="14"/>
      <c r="U889" s="14"/>
      <c r="V889" s="14"/>
      <c r="W889" s="14"/>
      <c r="X889" s="14"/>
      <c r="Y889" s="14"/>
      <c r="Z889" s="14"/>
    </row>
    <row r="890" ht="12.75" customHeight="1">
      <c r="A890" s="14"/>
      <c r="B890" s="14"/>
      <c r="C890" s="14"/>
      <c r="D890" s="14"/>
      <c r="E890" s="14"/>
      <c r="F890" s="14"/>
      <c r="G890" s="14"/>
      <c r="H890" s="14"/>
      <c r="I890" s="14"/>
      <c r="J890" s="14"/>
      <c r="K890" s="14"/>
      <c r="L890" s="14"/>
      <c r="M890" s="14"/>
      <c r="N890" s="14"/>
      <c r="O890" s="14"/>
      <c r="P890" s="14"/>
      <c r="Q890" s="14"/>
      <c r="R890" s="14"/>
      <c r="S890" s="14"/>
      <c r="T890" s="14"/>
      <c r="U890" s="14"/>
      <c r="V890" s="14"/>
      <c r="W890" s="14"/>
      <c r="X890" s="14"/>
      <c r="Y890" s="14"/>
      <c r="Z890" s="14"/>
    </row>
    <row r="891" ht="12.75" customHeight="1">
      <c r="A891" s="14"/>
      <c r="B891" s="14"/>
      <c r="C891" s="14"/>
      <c r="D891" s="14"/>
      <c r="E891" s="14"/>
      <c r="F891" s="14"/>
      <c r="G891" s="14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4"/>
      <c r="S891" s="14"/>
      <c r="T891" s="14"/>
      <c r="U891" s="14"/>
      <c r="V891" s="14"/>
      <c r="W891" s="14"/>
      <c r="X891" s="14"/>
      <c r="Y891" s="14"/>
      <c r="Z891" s="14"/>
    </row>
    <row r="892" ht="12.75" customHeight="1">
      <c r="A892" s="14"/>
      <c r="B892" s="14"/>
      <c r="C892" s="14"/>
      <c r="D892" s="14"/>
      <c r="E892" s="14"/>
      <c r="F892" s="14"/>
      <c r="G892" s="14"/>
      <c r="H892" s="14"/>
      <c r="I892" s="14"/>
      <c r="J892" s="14"/>
      <c r="K892" s="14"/>
      <c r="L892" s="14"/>
      <c r="M892" s="14"/>
      <c r="N892" s="14"/>
      <c r="O892" s="14"/>
      <c r="P892" s="14"/>
      <c r="Q892" s="14"/>
      <c r="R892" s="14"/>
      <c r="S892" s="14"/>
      <c r="T892" s="14"/>
      <c r="U892" s="14"/>
      <c r="V892" s="14"/>
      <c r="W892" s="14"/>
      <c r="X892" s="14"/>
      <c r="Y892" s="14"/>
      <c r="Z892" s="14"/>
    </row>
    <row r="893" ht="12.75" customHeight="1">
      <c r="A893" s="14"/>
      <c r="B893" s="14"/>
      <c r="C893" s="14"/>
      <c r="D893" s="14"/>
      <c r="E893" s="14"/>
      <c r="F893" s="14"/>
      <c r="G893" s="14"/>
      <c r="H893" s="14"/>
      <c r="I893" s="14"/>
      <c r="J893" s="14"/>
      <c r="K893" s="14"/>
      <c r="L893" s="14"/>
      <c r="M893" s="14"/>
      <c r="N893" s="14"/>
      <c r="O893" s="14"/>
      <c r="P893" s="14"/>
      <c r="Q893" s="14"/>
      <c r="R893" s="14"/>
      <c r="S893" s="14"/>
      <c r="T893" s="14"/>
      <c r="U893" s="14"/>
      <c r="V893" s="14"/>
      <c r="W893" s="14"/>
      <c r="X893" s="14"/>
      <c r="Y893" s="14"/>
      <c r="Z893" s="14"/>
    </row>
    <row r="894" ht="12.75" customHeight="1">
      <c r="A894" s="14"/>
      <c r="B894" s="14"/>
      <c r="C894" s="14"/>
      <c r="D894" s="14"/>
      <c r="E894" s="14"/>
      <c r="F894" s="14"/>
      <c r="G894" s="14"/>
      <c r="H894" s="14"/>
      <c r="I894" s="14"/>
      <c r="J894" s="14"/>
      <c r="K894" s="14"/>
      <c r="L894" s="14"/>
      <c r="M894" s="14"/>
      <c r="N894" s="14"/>
      <c r="O894" s="14"/>
      <c r="P894" s="14"/>
      <c r="Q894" s="14"/>
      <c r="R894" s="14"/>
      <c r="S894" s="14"/>
      <c r="T894" s="14"/>
      <c r="U894" s="14"/>
      <c r="V894" s="14"/>
      <c r="W894" s="14"/>
      <c r="X894" s="14"/>
      <c r="Y894" s="14"/>
      <c r="Z894" s="14"/>
    </row>
    <row r="895" ht="12.75" customHeight="1">
      <c r="A895" s="14"/>
      <c r="B895" s="14"/>
      <c r="C895" s="14"/>
      <c r="D895" s="14"/>
      <c r="E895" s="14"/>
      <c r="F895" s="14"/>
      <c r="G895" s="14"/>
      <c r="H895" s="14"/>
      <c r="I895" s="14"/>
      <c r="J895" s="14"/>
      <c r="K895" s="14"/>
      <c r="L895" s="14"/>
      <c r="M895" s="14"/>
      <c r="N895" s="14"/>
      <c r="O895" s="14"/>
      <c r="P895" s="14"/>
      <c r="Q895" s="14"/>
      <c r="R895" s="14"/>
      <c r="S895" s="14"/>
      <c r="T895" s="14"/>
      <c r="U895" s="14"/>
      <c r="V895" s="14"/>
      <c r="W895" s="14"/>
      <c r="X895" s="14"/>
      <c r="Y895" s="14"/>
      <c r="Z895" s="14"/>
    </row>
    <row r="896" ht="12.75" customHeight="1">
      <c r="A896" s="14"/>
      <c r="B896" s="14"/>
      <c r="C896" s="14"/>
      <c r="D896" s="14"/>
      <c r="E896" s="14"/>
      <c r="F896" s="14"/>
      <c r="G896" s="14"/>
      <c r="H896" s="14"/>
      <c r="I896" s="14"/>
      <c r="J896" s="14"/>
      <c r="K896" s="14"/>
      <c r="L896" s="14"/>
      <c r="M896" s="14"/>
      <c r="N896" s="14"/>
      <c r="O896" s="14"/>
      <c r="P896" s="14"/>
      <c r="Q896" s="14"/>
      <c r="R896" s="14"/>
      <c r="S896" s="14"/>
      <c r="T896" s="14"/>
      <c r="U896" s="14"/>
      <c r="V896" s="14"/>
      <c r="W896" s="14"/>
      <c r="X896" s="14"/>
      <c r="Y896" s="14"/>
      <c r="Z896" s="14"/>
    </row>
    <row r="897" ht="12.75" customHeight="1">
      <c r="A897" s="14"/>
      <c r="B897" s="14"/>
      <c r="C897" s="14"/>
      <c r="D897" s="14"/>
      <c r="E897" s="14"/>
      <c r="F897" s="14"/>
      <c r="G897" s="14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4"/>
      <c r="S897" s="14"/>
      <c r="T897" s="14"/>
      <c r="U897" s="14"/>
      <c r="V897" s="14"/>
      <c r="W897" s="14"/>
      <c r="X897" s="14"/>
      <c r="Y897" s="14"/>
      <c r="Z897" s="14"/>
    </row>
    <row r="898" ht="12.75" customHeight="1">
      <c r="A898" s="14"/>
      <c r="B898" s="14"/>
      <c r="C898" s="14"/>
      <c r="D898" s="14"/>
      <c r="E898" s="14"/>
      <c r="F898" s="14"/>
      <c r="G898" s="14"/>
      <c r="H898" s="14"/>
      <c r="I898" s="14"/>
      <c r="J898" s="14"/>
      <c r="K898" s="14"/>
      <c r="L898" s="14"/>
      <c r="M898" s="14"/>
      <c r="N898" s="14"/>
      <c r="O898" s="14"/>
      <c r="P898" s="14"/>
      <c r="Q898" s="14"/>
      <c r="R898" s="14"/>
      <c r="S898" s="14"/>
      <c r="T898" s="14"/>
      <c r="U898" s="14"/>
      <c r="V898" s="14"/>
      <c r="W898" s="14"/>
      <c r="X898" s="14"/>
      <c r="Y898" s="14"/>
      <c r="Z898" s="14"/>
    </row>
    <row r="899" ht="12.75" customHeight="1">
      <c r="A899" s="14"/>
      <c r="B899" s="14"/>
      <c r="C899" s="14"/>
      <c r="D899" s="14"/>
      <c r="E899" s="14"/>
      <c r="F899" s="14"/>
      <c r="G899" s="14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4"/>
      <c r="S899" s="14"/>
      <c r="T899" s="14"/>
      <c r="U899" s="14"/>
      <c r="V899" s="14"/>
      <c r="W899" s="14"/>
      <c r="X899" s="14"/>
      <c r="Y899" s="14"/>
      <c r="Z899" s="14"/>
    </row>
    <row r="900" ht="12.75" customHeight="1">
      <c r="A900" s="14"/>
      <c r="B900" s="14"/>
      <c r="C900" s="14"/>
      <c r="D900" s="14"/>
      <c r="E900" s="14"/>
      <c r="F900" s="14"/>
      <c r="G900" s="14"/>
      <c r="H900" s="14"/>
      <c r="I900" s="14"/>
      <c r="J900" s="14"/>
      <c r="K900" s="14"/>
      <c r="L900" s="14"/>
      <c r="M900" s="14"/>
      <c r="N900" s="14"/>
      <c r="O900" s="14"/>
      <c r="P900" s="14"/>
      <c r="Q900" s="14"/>
      <c r="R900" s="14"/>
      <c r="S900" s="14"/>
      <c r="T900" s="14"/>
      <c r="U900" s="14"/>
      <c r="V900" s="14"/>
      <c r="W900" s="14"/>
      <c r="X900" s="14"/>
      <c r="Y900" s="14"/>
      <c r="Z900" s="14"/>
    </row>
    <row r="901" ht="12.75" customHeight="1">
      <c r="A901" s="14"/>
      <c r="B901" s="14"/>
      <c r="C901" s="14"/>
      <c r="D901" s="14"/>
      <c r="E901" s="14"/>
      <c r="F901" s="14"/>
      <c r="G901" s="14"/>
      <c r="H901" s="14"/>
      <c r="I901" s="14"/>
      <c r="J901" s="14"/>
      <c r="K901" s="14"/>
      <c r="L901" s="14"/>
      <c r="M901" s="14"/>
      <c r="N901" s="14"/>
      <c r="O901" s="14"/>
      <c r="P901" s="14"/>
      <c r="Q901" s="14"/>
      <c r="R901" s="14"/>
      <c r="S901" s="14"/>
      <c r="T901" s="14"/>
      <c r="U901" s="14"/>
      <c r="V901" s="14"/>
      <c r="W901" s="14"/>
      <c r="X901" s="14"/>
      <c r="Y901" s="14"/>
      <c r="Z901" s="14"/>
    </row>
    <row r="902" ht="12.75" customHeight="1">
      <c r="A902" s="14"/>
      <c r="B902" s="14"/>
      <c r="C902" s="14"/>
      <c r="D902" s="14"/>
      <c r="E902" s="14"/>
      <c r="F902" s="14"/>
      <c r="G902" s="14"/>
      <c r="H902" s="14"/>
      <c r="I902" s="14"/>
      <c r="J902" s="14"/>
      <c r="K902" s="14"/>
      <c r="L902" s="14"/>
      <c r="M902" s="14"/>
      <c r="N902" s="14"/>
      <c r="O902" s="14"/>
      <c r="P902" s="14"/>
      <c r="Q902" s="14"/>
      <c r="R902" s="14"/>
      <c r="S902" s="14"/>
      <c r="T902" s="14"/>
      <c r="U902" s="14"/>
      <c r="V902" s="14"/>
      <c r="W902" s="14"/>
      <c r="X902" s="14"/>
      <c r="Y902" s="14"/>
      <c r="Z902" s="14"/>
    </row>
    <row r="903" ht="12.75" customHeight="1">
      <c r="A903" s="14"/>
      <c r="B903" s="14"/>
      <c r="C903" s="14"/>
      <c r="D903" s="14"/>
      <c r="E903" s="14"/>
      <c r="F903" s="14"/>
      <c r="G903" s="14"/>
      <c r="H903" s="14"/>
      <c r="I903" s="14"/>
      <c r="J903" s="14"/>
      <c r="K903" s="14"/>
      <c r="L903" s="14"/>
      <c r="M903" s="14"/>
      <c r="N903" s="14"/>
      <c r="O903" s="14"/>
      <c r="P903" s="14"/>
      <c r="Q903" s="14"/>
      <c r="R903" s="14"/>
      <c r="S903" s="14"/>
      <c r="T903" s="14"/>
      <c r="U903" s="14"/>
      <c r="V903" s="14"/>
      <c r="W903" s="14"/>
      <c r="X903" s="14"/>
      <c r="Y903" s="14"/>
      <c r="Z903" s="14"/>
    </row>
    <row r="904" ht="12.75" customHeight="1">
      <c r="A904" s="14"/>
      <c r="B904" s="14"/>
      <c r="C904" s="14"/>
      <c r="D904" s="14"/>
      <c r="E904" s="14"/>
      <c r="F904" s="14"/>
      <c r="G904" s="14"/>
      <c r="H904" s="14"/>
      <c r="I904" s="14"/>
      <c r="J904" s="14"/>
      <c r="K904" s="14"/>
      <c r="L904" s="14"/>
      <c r="M904" s="14"/>
      <c r="N904" s="14"/>
      <c r="O904" s="14"/>
      <c r="P904" s="14"/>
      <c r="Q904" s="14"/>
      <c r="R904" s="14"/>
      <c r="S904" s="14"/>
      <c r="T904" s="14"/>
      <c r="U904" s="14"/>
      <c r="V904" s="14"/>
      <c r="W904" s="14"/>
      <c r="X904" s="14"/>
      <c r="Y904" s="14"/>
      <c r="Z904" s="14"/>
    </row>
    <row r="905" ht="12.75" customHeight="1">
      <c r="A905" s="14"/>
      <c r="B905" s="14"/>
      <c r="C905" s="14"/>
      <c r="D905" s="14"/>
      <c r="E905" s="14"/>
      <c r="F905" s="14"/>
      <c r="G905" s="14"/>
      <c r="H905" s="14"/>
      <c r="I905" s="14"/>
      <c r="J905" s="14"/>
      <c r="K905" s="14"/>
      <c r="L905" s="14"/>
      <c r="M905" s="14"/>
      <c r="N905" s="14"/>
      <c r="O905" s="14"/>
      <c r="P905" s="14"/>
      <c r="Q905" s="14"/>
      <c r="R905" s="14"/>
      <c r="S905" s="14"/>
      <c r="T905" s="14"/>
      <c r="U905" s="14"/>
      <c r="V905" s="14"/>
      <c r="W905" s="14"/>
      <c r="X905" s="14"/>
      <c r="Y905" s="14"/>
      <c r="Z905" s="14"/>
    </row>
    <row r="906" ht="12.75" customHeight="1">
      <c r="A906" s="14"/>
      <c r="B906" s="14"/>
      <c r="C906" s="14"/>
      <c r="D906" s="14"/>
      <c r="E906" s="14"/>
      <c r="F906" s="14"/>
      <c r="G906" s="14"/>
      <c r="H906" s="14"/>
      <c r="I906" s="14"/>
      <c r="J906" s="14"/>
      <c r="K906" s="14"/>
      <c r="L906" s="14"/>
      <c r="M906" s="14"/>
      <c r="N906" s="14"/>
      <c r="O906" s="14"/>
      <c r="P906" s="14"/>
      <c r="Q906" s="14"/>
      <c r="R906" s="14"/>
      <c r="S906" s="14"/>
      <c r="T906" s="14"/>
      <c r="U906" s="14"/>
      <c r="V906" s="14"/>
      <c r="W906" s="14"/>
      <c r="X906" s="14"/>
      <c r="Y906" s="14"/>
      <c r="Z906" s="14"/>
    </row>
    <row r="907" ht="12.75" customHeight="1">
      <c r="A907" s="14"/>
      <c r="B907" s="14"/>
      <c r="C907" s="14"/>
      <c r="D907" s="14"/>
      <c r="E907" s="14"/>
      <c r="F907" s="14"/>
      <c r="G907" s="14"/>
      <c r="H907" s="14"/>
      <c r="I907" s="14"/>
      <c r="J907" s="14"/>
      <c r="K907" s="14"/>
      <c r="L907" s="14"/>
      <c r="M907" s="14"/>
      <c r="N907" s="14"/>
      <c r="O907" s="14"/>
      <c r="P907" s="14"/>
      <c r="Q907" s="14"/>
      <c r="R907" s="14"/>
      <c r="S907" s="14"/>
      <c r="T907" s="14"/>
      <c r="U907" s="14"/>
      <c r="V907" s="14"/>
      <c r="W907" s="14"/>
      <c r="X907" s="14"/>
      <c r="Y907" s="14"/>
      <c r="Z907" s="14"/>
    </row>
    <row r="908" ht="12.75" customHeight="1">
      <c r="A908" s="14"/>
      <c r="B908" s="14"/>
      <c r="C908" s="14"/>
      <c r="D908" s="14"/>
      <c r="E908" s="14"/>
      <c r="F908" s="14"/>
      <c r="G908" s="14"/>
      <c r="H908" s="14"/>
      <c r="I908" s="14"/>
      <c r="J908" s="14"/>
      <c r="K908" s="14"/>
      <c r="L908" s="14"/>
      <c r="M908" s="14"/>
      <c r="N908" s="14"/>
      <c r="O908" s="14"/>
      <c r="P908" s="14"/>
      <c r="Q908" s="14"/>
      <c r="R908" s="14"/>
      <c r="S908" s="14"/>
      <c r="T908" s="14"/>
      <c r="U908" s="14"/>
      <c r="V908" s="14"/>
      <c r="W908" s="14"/>
      <c r="X908" s="14"/>
      <c r="Y908" s="14"/>
      <c r="Z908" s="14"/>
    </row>
    <row r="909" ht="12.75" customHeight="1">
      <c r="A909" s="14"/>
      <c r="B909" s="14"/>
      <c r="C909" s="14"/>
      <c r="D909" s="14"/>
      <c r="E909" s="14"/>
      <c r="F909" s="14"/>
      <c r="G909" s="14"/>
      <c r="H909" s="14"/>
      <c r="I909" s="14"/>
      <c r="J909" s="14"/>
      <c r="K909" s="14"/>
      <c r="L909" s="14"/>
      <c r="M909" s="14"/>
      <c r="N909" s="14"/>
      <c r="O909" s="14"/>
      <c r="P909" s="14"/>
      <c r="Q909" s="14"/>
      <c r="R909" s="14"/>
      <c r="S909" s="14"/>
      <c r="T909" s="14"/>
      <c r="U909" s="14"/>
      <c r="V909" s="14"/>
      <c r="W909" s="14"/>
      <c r="X909" s="14"/>
      <c r="Y909" s="14"/>
      <c r="Z909" s="14"/>
    </row>
    <row r="910" ht="12.75" customHeight="1">
      <c r="A910" s="14"/>
      <c r="B910" s="14"/>
      <c r="C910" s="14"/>
      <c r="D910" s="14"/>
      <c r="E910" s="14"/>
      <c r="F910" s="14"/>
      <c r="G910" s="14"/>
      <c r="H910" s="14"/>
      <c r="I910" s="14"/>
      <c r="J910" s="14"/>
      <c r="K910" s="14"/>
      <c r="L910" s="14"/>
      <c r="M910" s="14"/>
      <c r="N910" s="14"/>
      <c r="O910" s="14"/>
      <c r="P910" s="14"/>
      <c r="Q910" s="14"/>
      <c r="R910" s="14"/>
      <c r="S910" s="14"/>
      <c r="T910" s="14"/>
      <c r="U910" s="14"/>
      <c r="V910" s="14"/>
      <c r="W910" s="14"/>
      <c r="X910" s="14"/>
      <c r="Y910" s="14"/>
      <c r="Z910" s="14"/>
    </row>
    <row r="911" ht="12.75" customHeight="1">
      <c r="A911" s="14"/>
      <c r="B911" s="14"/>
      <c r="C911" s="14"/>
      <c r="D911" s="14"/>
      <c r="E911" s="14"/>
      <c r="F911" s="14"/>
      <c r="G911" s="14"/>
      <c r="H911" s="14"/>
      <c r="I911" s="14"/>
      <c r="J911" s="14"/>
      <c r="K911" s="14"/>
      <c r="L911" s="14"/>
      <c r="M911" s="14"/>
      <c r="N911" s="14"/>
      <c r="O911" s="14"/>
      <c r="P911" s="14"/>
      <c r="Q911" s="14"/>
      <c r="R911" s="14"/>
      <c r="S911" s="14"/>
      <c r="T911" s="14"/>
      <c r="U911" s="14"/>
      <c r="V911" s="14"/>
      <c r="W911" s="14"/>
      <c r="X911" s="14"/>
      <c r="Y911" s="14"/>
      <c r="Z911" s="14"/>
    </row>
    <row r="912" ht="12.75" customHeight="1">
      <c r="A912" s="14"/>
      <c r="B912" s="14"/>
      <c r="C912" s="14"/>
      <c r="D912" s="14"/>
      <c r="E912" s="14"/>
      <c r="F912" s="14"/>
      <c r="G912" s="14"/>
      <c r="H912" s="14"/>
      <c r="I912" s="14"/>
      <c r="J912" s="14"/>
      <c r="K912" s="14"/>
      <c r="L912" s="14"/>
      <c r="M912" s="14"/>
      <c r="N912" s="14"/>
      <c r="O912" s="14"/>
      <c r="P912" s="14"/>
      <c r="Q912" s="14"/>
      <c r="R912" s="14"/>
      <c r="S912" s="14"/>
      <c r="T912" s="14"/>
      <c r="U912" s="14"/>
      <c r="V912" s="14"/>
      <c r="W912" s="14"/>
      <c r="X912" s="14"/>
      <c r="Y912" s="14"/>
      <c r="Z912" s="14"/>
    </row>
    <row r="913" ht="12.75" customHeight="1">
      <c r="A913" s="14"/>
      <c r="B913" s="14"/>
      <c r="C913" s="14"/>
      <c r="D913" s="14"/>
      <c r="E913" s="14"/>
      <c r="F913" s="14"/>
      <c r="G913" s="14"/>
      <c r="H913" s="14"/>
      <c r="I913" s="14"/>
      <c r="J913" s="14"/>
      <c r="K913" s="14"/>
      <c r="L913" s="14"/>
      <c r="M913" s="14"/>
      <c r="N913" s="14"/>
      <c r="O913" s="14"/>
      <c r="P913" s="14"/>
      <c r="Q913" s="14"/>
      <c r="R913" s="14"/>
      <c r="S913" s="14"/>
      <c r="T913" s="14"/>
      <c r="U913" s="14"/>
      <c r="V913" s="14"/>
      <c r="W913" s="14"/>
      <c r="X913" s="14"/>
      <c r="Y913" s="14"/>
      <c r="Z913" s="14"/>
    </row>
    <row r="914" ht="12.75" customHeight="1">
      <c r="A914" s="14"/>
      <c r="B914" s="14"/>
      <c r="C914" s="14"/>
      <c r="D914" s="14"/>
      <c r="E914" s="14"/>
      <c r="F914" s="14"/>
      <c r="G914" s="14"/>
      <c r="H914" s="14"/>
      <c r="I914" s="14"/>
      <c r="J914" s="14"/>
      <c r="K914" s="14"/>
      <c r="L914" s="14"/>
      <c r="M914" s="14"/>
      <c r="N914" s="14"/>
      <c r="O914" s="14"/>
      <c r="P914" s="14"/>
      <c r="Q914" s="14"/>
      <c r="R914" s="14"/>
      <c r="S914" s="14"/>
      <c r="T914" s="14"/>
      <c r="U914" s="14"/>
      <c r="V914" s="14"/>
      <c r="W914" s="14"/>
      <c r="X914" s="14"/>
      <c r="Y914" s="14"/>
      <c r="Z914" s="14"/>
    </row>
    <row r="915" ht="12.75" customHeight="1">
      <c r="A915" s="14"/>
      <c r="B915" s="14"/>
      <c r="C915" s="14"/>
      <c r="D915" s="14"/>
      <c r="E915" s="14"/>
      <c r="F915" s="14"/>
      <c r="G915" s="14"/>
      <c r="H915" s="14"/>
      <c r="I915" s="14"/>
      <c r="J915" s="14"/>
      <c r="K915" s="14"/>
      <c r="L915" s="14"/>
      <c r="M915" s="14"/>
      <c r="N915" s="14"/>
      <c r="O915" s="14"/>
      <c r="P915" s="14"/>
      <c r="Q915" s="14"/>
      <c r="R915" s="14"/>
      <c r="S915" s="14"/>
      <c r="T915" s="14"/>
      <c r="U915" s="14"/>
      <c r="V915" s="14"/>
      <c r="W915" s="14"/>
      <c r="X915" s="14"/>
      <c r="Y915" s="14"/>
      <c r="Z915" s="14"/>
    </row>
    <row r="916" ht="12.75" customHeight="1">
      <c r="A916" s="14"/>
      <c r="B916" s="14"/>
      <c r="C916" s="14"/>
      <c r="D916" s="14"/>
      <c r="E916" s="14"/>
      <c r="F916" s="14"/>
      <c r="G916" s="14"/>
      <c r="H916" s="14"/>
      <c r="I916" s="14"/>
      <c r="J916" s="14"/>
      <c r="K916" s="14"/>
      <c r="L916" s="14"/>
      <c r="M916" s="14"/>
      <c r="N916" s="14"/>
      <c r="O916" s="14"/>
      <c r="P916" s="14"/>
      <c r="Q916" s="14"/>
      <c r="R916" s="14"/>
      <c r="S916" s="14"/>
      <c r="T916" s="14"/>
      <c r="U916" s="14"/>
      <c r="V916" s="14"/>
      <c r="W916" s="14"/>
      <c r="X916" s="14"/>
      <c r="Y916" s="14"/>
      <c r="Z916" s="14"/>
    </row>
    <row r="917" ht="12.75" customHeight="1">
      <c r="A917" s="14"/>
      <c r="B917" s="14"/>
      <c r="C917" s="14"/>
      <c r="D917" s="14"/>
      <c r="E917" s="14"/>
      <c r="F917" s="14"/>
      <c r="G917" s="14"/>
      <c r="H917" s="14"/>
      <c r="I917" s="14"/>
      <c r="J917" s="14"/>
      <c r="K917" s="14"/>
      <c r="L917" s="14"/>
      <c r="M917" s="14"/>
      <c r="N917" s="14"/>
      <c r="O917" s="14"/>
      <c r="P917" s="14"/>
      <c r="Q917" s="14"/>
      <c r="R917" s="14"/>
      <c r="S917" s="14"/>
      <c r="T917" s="14"/>
      <c r="U917" s="14"/>
      <c r="V917" s="14"/>
      <c r="W917" s="14"/>
      <c r="X917" s="14"/>
      <c r="Y917" s="14"/>
      <c r="Z917" s="14"/>
    </row>
    <row r="918" ht="12.75" customHeight="1">
      <c r="A918" s="14"/>
      <c r="B918" s="14"/>
      <c r="C918" s="14"/>
      <c r="D918" s="14"/>
      <c r="E918" s="14"/>
      <c r="F918" s="14"/>
      <c r="G918" s="14"/>
      <c r="H918" s="14"/>
      <c r="I918" s="14"/>
      <c r="J918" s="14"/>
      <c r="K918" s="14"/>
      <c r="L918" s="14"/>
      <c r="M918" s="14"/>
      <c r="N918" s="14"/>
      <c r="O918" s="14"/>
      <c r="P918" s="14"/>
      <c r="Q918" s="14"/>
      <c r="R918" s="14"/>
      <c r="S918" s="14"/>
      <c r="T918" s="14"/>
      <c r="U918" s="14"/>
      <c r="V918" s="14"/>
      <c r="W918" s="14"/>
      <c r="X918" s="14"/>
      <c r="Y918" s="14"/>
      <c r="Z918" s="14"/>
    </row>
    <row r="919" ht="12.75" customHeight="1">
      <c r="A919" s="14"/>
      <c r="B919" s="14"/>
      <c r="C919" s="14"/>
      <c r="D919" s="14"/>
      <c r="E919" s="14"/>
      <c r="F919" s="14"/>
      <c r="G919" s="14"/>
      <c r="H919" s="14"/>
      <c r="I919" s="14"/>
      <c r="J919" s="14"/>
      <c r="K919" s="14"/>
      <c r="L919" s="14"/>
      <c r="M919" s="14"/>
      <c r="N919" s="14"/>
      <c r="O919" s="14"/>
      <c r="P919" s="14"/>
      <c r="Q919" s="14"/>
      <c r="R919" s="14"/>
      <c r="S919" s="14"/>
      <c r="T919" s="14"/>
      <c r="U919" s="14"/>
      <c r="V919" s="14"/>
      <c r="W919" s="14"/>
      <c r="X919" s="14"/>
      <c r="Y919" s="14"/>
      <c r="Z919" s="14"/>
    </row>
    <row r="920" ht="12.75" customHeight="1">
      <c r="A920" s="14"/>
      <c r="B920" s="14"/>
      <c r="C920" s="14"/>
      <c r="D920" s="14"/>
      <c r="E920" s="14"/>
      <c r="F920" s="14"/>
      <c r="G920" s="14"/>
      <c r="H920" s="14"/>
      <c r="I920" s="14"/>
      <c r="J920" s="14"/>
      <c r="K920" s="14"/>
      <c r="L920" s="14"/>
      <c r="M920" s="14"/>
      <c r="N920" s="14"/>
      <c r="O920" s="14"/>
      <c r="P920" s="14"/>
      <c r="Q920" s="14"/>
      <c r="R920" s="14"/>
      <c r="S920" s="14"/>
      <c r="T920" s="14"/>
      <c r="U920" s="14"/>
      <c r="V920" s="14"/>
      <c r="W920" s="14"/>
      <c r="X920" s="14"/>
      <c r="Y920" s="14"/>
      <c r="Z920" s="14"/>
    </row>
    <row r="921" ht="12.75" customHeight="1">
      <c r="A921" s="14"/>
      <c r="B921" s="14"/>
      <c r="C921" s="14"/>
      <c r="D921" s="14"/>
      <c r="E921" s="14"/>
      <c r="F921" s="14"/>
      <c r="G921" s="14"/>
      <c r="H921" s="14"/>
      <c r="I921" s="14"/>
      <c r="J921" s="14"/>
      <c r="K921" s="14"/>
      <c r="L921" s="14"/>
      <c r="M921" s="14"/>
      <c r="N921" s="14"/>
      <c r="O921" s="14"/>
      <c r="P921" s="14"/>
      <c r="Q921" s="14"/>
      <c r="R921" s="14"/>
      <c r="S921" s="14"/>
      <c r="T921" s="14"/>
      <c r="U921" s="14"/>
      <c r="V921" s="14"/>
      <c r="W921" s="14"/>
      <c r="X921" s="14"/>
      <c r="Y921" s="14"/>
      <c r="Z921" s="14"/>
    </row>
    <row r="922" ht="12.75" customHeight="1">
      <c r="A922" s="14"/>
      <c r="B922" s="14"/>
      <c r="C922" s="14"/>
      <c r="D922" s="14"/>
      <c r="E922" s="14"/>
      <c r="F922" s="14"/>
      <c r="G922" s="14"/>
      <c r="H922" s="14"/>
      <c r="I922" s="14"/>
      <c r="J922" s="14"/>
      <c r="K922" s="14"/>
      <c r="L922" s="14"/>
      <c r="M922" s="14"/>
      <c r="N922" s="14"/>
      <c r="O922" s="14"/>
      <c r="P922" s="14"/>
      <c r="Q922" s="14"/>
      <c r="R922" s="14"/>
      <c r="S922" s="14"/>
      <c r="T922" s="14"/>
      <c r="U922" s="14"/>
      <c r="V922" s="14"/>
      <c r="W922" s="14"/>
      <c r="X922" s="14"/>
      <c r="Y922" s="14"/>
      <c r="Z922" s="14"/>
    </row>
    <row r="923" ht="12.75" customHeight="1">
      <c r="A923" s="14"/>
      <c r="B923" s="14"/>
      <c r="C923" s="14"/>
      <c r="D923" s="14"/>
      <c r="E923" s="14"/>
      <c r="F923" s="14"/>
      <c r="G923" s="14"/>
      <c r="H923" s="14"/>
      <c r="I923" s="14"/>
      <c r="J923" s="14"/>
      <c r="K923" s="14"/>
      <c r="L923" s="14"/>
      <c r="M923" s="14"/>
      <c r="N923" s="14"/>
      <c r="O923" s="14"/>
      <c r="P923" s="14"/>
      <c r="Q923" s="14"/>
      <c r="R923" s="14"/>
      <c r="S923" s="14"/>
      <c r="T923" s="14"/>
      <c r="U923" s="14"/>
      <c r="V923" s="14"/>
      <c r="W923" s="14"/>
      <c r="X923" s="14"/>
      <c r="Y923" s="14"/>
      <c r="Z923" s="14"/>
    </row>
    <row r="924" ht="12.75" customHeight="1">
      <c r="A924" s="14"/>
      <c r="B924" s="14"/>
      <c r="C924" s="14"/>
      <c r="D924" s="14"/>
      <c r="E924" s="14"/>
      <c r="F924" s="14"/>
      <c r="G924" s="14"/>
      <c r="H924" s="14"/>
      <c r="I924" s="14"/>
      <c r="J924" s="14"/>
      <c r="K924" s="14"/>
      <c r="L924" s="14"/>
      <c r="M924" s="14"/>
      <c r="N924" s="14"/>
      <c r="O924" s="14"/>
      <c r="P924" s="14"/>
      <c r="Q924" s="14"/>
      <c r="R924" s="14"/>
      <c r="S924" s="14"/>
      <c r="T924" s="14"/>
      <c r="U924" s="14"/>
      <c r="V924" s="14"/>
      <c r="W924" s="14"/>
      <c r="X924" s="14"/>
      <c r="Y924" s="14"/>
      <c r="Z924" s="14"/>
    </row>
    <row r="925" ht="12.75" customHeight="1">
      <c r="A925" s="14"/>
      <c r="B925" s="14"/>
      <c r="C925" s="14"/>
      <c r="D925" s="14"/>
      <c r="E925" s="14"/>
      <c r="F925" s="14"/>
      <c r="G925" s="14"/>
      <c r="H925" s="14"/>
      <c r="I925" s="14"/>
      <c r="J925" s="14"/>
      <c r="K925" s="14"/>
      <c r="L925" s="14"/>
      <c r="M925" s="14"/>
      <c r="N925" s="14"/>
      <c r="O925" s="14"/>
      <c r="P925" s="14"/>
      <c r="Q925" s="14"/>
      <c r="R925" s="14"/>
      <c r="S925" s="14"/>
      <c r="T925" s="14"/>
      <c r="U925" s="14"/>
      <c r="V925" s="14"/>
      <c r="W925" s="14"/>
      <c r="X925" s="14"/>
      <c r="Y925" s="14"/>
      <c r="Z925" s="14"/>
    </row>
    <row r="926" ht="12.75" customHeight="1">
      <c r="A926" s="14"/>
      <c r="B926" s="14"/>
      <c r="C926" s="14"/>
      <c r="D926" s="14"/>
      <c r="E926" s="14"/>
      <c r="F926" s="14"/>
      <c r="G926" s="14"/>
      <c r="H926" s="14"/>
      <c r="I926" s="14"/>
      <c r="J926" s="14"/>
      <c r="K926" s="14"/>
      <c r="L926" s="14"/>
      <c r="M926" s="14"/>
      <c r="N926" s="14"/>
      <c r="O926" s="14"/>
      <c r="P926" s="14"/>
      <c r="Q926" s="14"/>
      <c r="R926" s="14"/>
      <c r="S926" s="14"/>
      <c r="T926" s="14"/>
      <c r="U926" s="14"/>
      <c r="V926" s="14"/>
      <c r="W926" s="14"/>
      <c r="X926" s="14"/>
      <c r="Y926" s="14"/>
      <c r="Z926" s="14"/>
    </row>
    <row r="927" ht="12.75" customHeight="1">
      <c r="A927" s="14"/>
      <c r="B927" s="14"/>
      <c r="C927" s="14"/>
      <c r="D927" s="14"/>
      <c r="E927" s="14"/>
      <c r="F927" s="14"/>
      <c r="G927" s="14"/>
      <c r="H927" s="14"/>
      <c r="I927" s="14"/>
      <c r="J927" s="14"/>
      <c r="K927" s="14"/>
      <c r="L927" s="14"/>
      <c r="M927" s="14"/>
      <c r="N927" s="14"/>
      <c r="O927" s="14"/>
      <c r="P927" s="14"/>
      <c r="Q927" s="14"/>
      <c r="R927" s="14"/>
      <c r="S927" s="14"/>
      <c r="T927" s="14"/>
      <c r="U927" s="14"/>
      <c r="V927" s="14"/>
      <c r="W927" s="14"/>
      <c r="X927" s="14"/>
      <c r="Y927" s="14"/>
      <c r="Z927" s="14"/>
    </row>
    <row r="928" ht="12.75" customHeight="1">
      <c r="A928" s="14"/>
      <c r="B928" s="14"/>
      <c r="C928" s="14"/>
      <c r="D928" s="14"/>
      <c r="E928" s="14"/>
      <c r="F928" s="14"/>
      <c r="G928" s="14"/>
      <c r="H928" s="14"/>
      <c r="I928" s="14"/>
      <c r="J928" s="14"/>
      <c r="K928" s="14"/>
      <c r="L928" s="14"/>
      <c r="M928" s="14"/>
      <c r="N928" s="14"/>
      <c r="O928" s="14"/>
      <c r="P928" s="14"/>
      <c r="Q928" s="14"/>
      <c r="R928" s="14"/>
      <c r="S928" s="14"/>
      <c r="T928" s="14"/>
      <c r="U928" s="14"/>
      <c r="V928" s="14"/>
      <c r="W928" s="14"/>
      <c r="X928" s="14"/>
      <c r="Y928" s="14"/>
      <c r="Z928" s="14"/>
    </row>
    <row r="929" ht="12.75" customHeight="1">
      <c r="A929" s="14"/>
      <c r="B929" s="14"/>
      <c r="C929" s="14"/>
      <c r="D929" s="14"/>
      <c r="E929" s="14"/>
      <c r="F929" s="14"/>
      <c r="G929" s="14"/>
      <c r="H929" s="14"/>
      <c r="I929" s="14"/>
      <c r="J929" s="14"/>
      <c r="K929" s="14"/>
      <c r="L929" s="14"/>
      <c r="M929" s="14"/>
      <c r="N929" s="14"/>
      <c r="O929" s="14"/>
      <c r="P929" s="14"/>
      <c r="Q929" s="14"/>
      <c r="R929" s="14"/>
      <c r="S929" s="14"/>
      <c r="T929" s="14"/>
      <c r="U929" s="14"/>
      <c r="V929" s="14"/>
      <c r="W929" s="14"/>
      <c r="X929" s="14"/>
      <c r="Y929" s="14"/>
      <c r="Z929" s="14"/>
    </row>
    <row r="930" ht="12.75" customHeight="1">
      <c r="A930" s="14"/>
      <c r="B930" s="14"/>
      <c r="C930" s="14"/>
      <c r="D930" s="14"/>
      <c r="E930" s="14"/>
      <c r="F930" s="14"/>
      <c r="G930" s="14"/>
      <c r="H930" s="14"/>
      <c r="I930" s="14"/>
      <c r="J930" s="14"/>
      <c r="K930" s="14"/>
      <c r="L930" s="14"/>
      <c r="M930" s="14"/>
      <c r="N930" s="14"/>
      <c r="O930" s="14"/>
      <c r="P930" s="14"/>
      <c r="Q930" s="14"/>
      <c r="R930" s="14"/>
      <c r="S930" s="14"/>
      <c r="T930" s="14"/>
      <c r="U930" s="14"/>
      <c r="V930" s="14"/>
      <c r="W930" s="14"/>
      <c r="X930" s="14"/>
      <c r="Y930" s="14"/>
      <c r="Z930" s="14"/>
    </row>
    <row r="931" ht="12.75" customHeight="1">
      <c r="A931" s="14"/>
      <c r="B931" s="14"/>
      <c r="C931" s="14"/>
      <c r="D931" s="14"/>
      <c r="E931" s="14"/>
      <c r="F931" s="14"/>
      <c r="G931" s="14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4"/>
      <c r="S931" s="14"/>
      <c r="T931" s="14"/>
      <c r="U931" s="14"/>
      <c r="V931" s="14"/>
      <c r="W931" s="14"/>
      <c r="X931" s="14"/>
      <c r="Y931" s="14"/>
      <c r="Z931" s="14"/>
    </row>
    <row r="932" ht="12.75" customHeight="1">
      <c r="A932" s="14"/>
      <c r="B932" s="14"/>
      <c r="C932" s="14"/>
      <c r="D932" s="14"/>
      <c r="E932" s="14"/>
      <c r="F932" s="14"/>
      <c r="G932" s="14"/>
      <c r="H932" s="14"/>
      <c r="I932" s="14"/>
      <c r="J932" s="14"/>
      <c r="K932" s="14"/>
      <c r="L932" s="14"/>
      <c r="M932" s="14"/>
      <c r="N932" s="14"/>
      <c r="O932" s="14"/>
      <c r="P932" s="14"/>
      <c r="Q932" s="14"/>
      <c r="R932" s="14"/>
      <c r="S932" s="14"/>
      <c r="T932" s="14"/>
      <c r="U932" s="14"/>
      <c r="V932" s="14"/>
      <c r="W932" s="14"/>
      <c r="X932" s="14"/>
      <c r="Y932" s="14"/>
      <c r="Z932" s="14"/>
    </row>
    <row r="933" ht="12.75" customHeight="1">
      <c r="A933" s="14"/>
      <c r="B933" s="14"/>
      <c r="C933" s="14"/>
      <c r="D933" s="14"/>
      <c r="E933" s="14"/>
      <c r="F933" s="14"/>
      <c r="G933" s="14"/>
      <c r="H933" s="14"/>
      <c r="I933" s="14"/>
      <c r="J933" s="14"/>
      <c r="K933" s="14"/>
      <c r="L933" s="14"/>
      <c r="M933" s="14"/>
      <c r="N933" s="14"/>
      <c r="O933" s="14"/>
      <c r="P933" s="14"/>
      <c r="Q933" s="14"/>
      <c r="R933" s="14"/>
      <c r="S933" s="14"/>
      <c r="T933" s="14"/>
      <c r="U933" s="14"/>
      <c r="V933" s="14"/>
      <c r="W933" s="14"/>
      <c r="X933" s="14"/>
      <c r="Y933" s="14"/>
      <c r="Z933" s="14"/>
    </row>
    <row r="934" ht="12.75" customHeight="1">
      <c r="A934" s="14"/>
      <c r="B934" s="14"/>
      <c r="C934" s="14"/>
      <c r="D934" s="14"/>
      <c r="E934" s="14"/>
      <c r="F934" s="14"/>
      <c r="G934" s="14"/>
      <c r="H934" s="14"/>
      <c r="I934" s="14"/>
      <c r="J934" s="14"/>
      <c r="K934" s="14"/>
      <c r="L934" s="14"/>
      <c r="M934" s="14"/>
      <c r="N934" s="14"/>
      <c r="O934" s="14"/>
      <c r="P934" s="14"/>
      <c r="Q934" s="14"/>
      <c r="R934" s="14"/>
      <c r="S934" s="14"/>
      <c r="T934" s="14"/>
      <c r="U934" s="14"/>
      <c r="V934" s="14"/>
      <c r="W934" s="14"/>
      <c r="X934" s="14"/>
      <c r="Y934" s="14"/>
      <c r="Z934" s="14"/>
    </row>
    <row r="935" ht="12.75" customHeight="1">
      <c r="A935" s="14"/>
      <c r="B935" s="14"/>
      <c r="C935" s="14"/>
      <c r="D935" s="14"/>
      <c r="E935" s="14"/>
      <c r="F935" s="14"/>
      <c r="G935" s="14"/>
      <c r="H935" s="14"/>
      <c r="I935" s="14"/>
      <c r="J935" s="14"/>
      <c r="K935" s="14"/>
      <c r="L935" s="14"/>
      <c r="M935" s="14"/>
      <c r="N935" s="14"/>
      <c r="O935" s="14"/>
      <c r="P935" s="14"/>
      <c r="Q935" s="14"/>
      <c r="R935" s="14"/>
      <c r="S935" s="14"/>
      <c r="T935" s="14"/>
      <c r="U935" s="14"/>
      <c r="V935" s="14"/>
      <c r="W935" s="14"/>
      <c r="X935" s="14"/>
      <c r="Y935" s="14"/>
      <c r="Z935" s="14"/>
    </row>
    <row r="936" ht="12.75" customHeight="1">
      <c r="A936" s="14"/>
      <c r="B936" s="14"/>
      <c r="C936" s="14"/>
      <c r="D936" s="14"/>
      <c r="E936" s="14"/>
      <c r="F936" s="14"/>
      <c r="G936" s="14"/>
      <c r="H936" s="14"/>
      <c r="I936" s="14"/>
      <c r="J936" s="14"/>
      <c r="K936" s="14"/>
      <c r="L936" s="14"/>
      <c r="M936" s="14"/>
      <c r="N936" s="14"/>
      <c r="O936" s="14"/>
      <c r="P936" s="14"/>
      <c r="Q936" s="14"/>
      <c r="R936" s="14"/>
      <c r="S936" s="14"/>
      <c r="T936" s="14"/>
      <c r="U936" s="14"/>
      <c r="V936" s="14"/>
      <c r="W936" s="14"/>
      <c r="X936" s="14"/>
      <c r="Y936" s="14"/>
      <c r="Z936" s="14"/>
    </row>
    <row r="937" ht="12.75" customHeight="1">
      <c r="A937" s="14"/>
      <c r="B937" s="14"/>
      <c r="C937" s="14"/>
      <c r="D937" s="14"/>
      <c r="E937" s="14"/>
      <c r="F937" s="14"/>
      <c r="G937" s="14"/>
      <c r="H937" s="14"/>
      <c r="I937" s="14"/>
      <c r="J937" s="14"/>
      <c r="K937" s="14"/>
      <c r="L937" s="14"/>
      <c r="M937" s="14"/>
      <c r="N937" s="14"/>
      <c r="O937" s="14"/>
      <c r="P937" s="14"/>
      <c r="Q937" s="14"/>
      <c r="R937" s="14"/>
      <c r="S937" s="14"/>
      <c r="T937" s="14"/>
      <c r="U937" s="14"/>
      <c r="V937" s="14"/>
      <c r="W937" s="14"/>
      <c r="X937" s="14"/>
      <c r="Y937" s="14"/>
      <c r="Z937" s="14"/>
    </row>
    <row r="938" ht="12.75" customHeight="1">
      <c r="A938" s="14"/>
      <c r="B938" s="14"/>
      <c r="C938" s="14"/>
      <c r="D938" s="14"/>
      <c r="E938" s="14"/>
      <c r="F938" s="14"/>
      <c r="G938" s="14"/>
      <c r="H938" s="14"/>
      <c r="I938" s="14"/>
      <c r="J938" s="14"/>
      <c r="K938" s="14"/>
      <c r="L938" s="14"/>
      <c r="M938" s="14"/>
      <c r="N938" s="14"/>
      <c r="O938" s="14"/>
      <c r="P938" s="14"/>
      <c r="Q938" s="14"/>
      <c r="R938" s="14"/>
      <c r="S938" s="14"/>
      <c r="T938" s="14"/>
      <c r="U938" s="14"/>
      <c r="V938" s="14"/>
      <c r="W938" s="14"/>
      <c r="X938" s="14"/>
      <c r="Y938" s="14"/>
      <c r="Z938" s="14"/>
    </row>
    <row r="939" ht="12.75" customHeight="1">
      <c r="A939" s="14"/>
      <c r="B939" s="14"/>
      <c r="C939" s="14"/>
      <c r="D939" s="14"/>
      <c r="E939" s="14"/>
      <c r="F939" s="14"/>
      <c r="G939" s="14"/>
      <c r="H939" s="14"/>
      <c r="I939" s="14"/>
      <c r="J939" s="14"/>
      <c r="K939" s="14"/>
      <c r="L939" s="14"/>
      <c r="M939" s="14"/>
      <c r="N939" s="14"/>
      <c r="O939" s="14"/>
      <c r="P939" s="14"/>
      <c r="Q939" s="14"/>
      <c r="R939" s="14"/>
      <c r="S939" s="14"/>
      <c r="T939" s="14"/>
      <c r="U939" s="14"/>
      <c r="V939" s="14"/>
      <c r="W939" s="14"/>
      <c r="X939" s="14"/>
      <c r="Y939" s="14"/>
      <c r="Z939" s="14"/>
    </row>
    <row r="940" ht="12.75" customHeight="1">
      <c r="A940" s="14"/>
      <c r="B940" s="14"/>
      <c r="C940" s="14"/>
      <c r="D940" s="14"/>
      <c r="E940" s="14"/>
      <c r="F940" s="14"/>
      <c r="G940" s="14"/>
      <c r="H940" s="14"/>
      <c r="I940" s="14"/>
      <c r="J940" s="14"/>
      <c r="K940" s="14"/>
      <c r="L940" s="14"/>
      <c r="M940" s="14"/>
      <c r="N940" s="14"/>
      <c r="O940" s="14"/>
      <c r="P940" s="14"/>
      <c r="Q940" s="14"/>
      <c r="R940" s="14"/>
      <c r="S940" s="14"/>
      <c r="T940" s="14"/>
      <c r="U940" s="14"/>
      <c r="V940" s="14"/>
      <c r="W940" s="14"/>
      <c r="X940" s="14"/>
      <c r="Y940" s="14"/>
      <c r="Z940" s="14"/>
    </row>
    <row r="941" ht="12.75" customHeight="1">
      <c r="A941" s="14"/>
      <c r="B941" s="14"/>
      <c r="C941" s="14"/>
      <c r="D941" s="14"/>
      <c r="E941" s="14"/>
      <c r="F941" s="14"/>
      <c r="G941" s="14"/>
      <c r="H941" s="14"/>
      <c r="I941" s="14"/>
      <c r="J941" s="14"/>
      <c r="K941" s="14"/>
      <c r="L941" s="14"/>
      <c r="M941" s="14"/>
      <c r="N941" s="14"/>
      <c r="O941" s="14"/>
      <c r="P941" s="14"/>
      <c r="Q941" s="14"/>
      <c r="R941" s="14"/>
      <c r="S941" s="14"/>
      <c r="T941" s="14"/>
      <c r="U941" s="14"/>
      <c r="V941" s="14"/>
      <c r="W941" s="14"/>
      <c r="X941" s="14"/>
      <c r="Y941" s="14"/>
      <c r="Z941" s="14"/>
    </row>
    <row r="942" ht="12.75" customHeight="1">
      <c r="A942" s="14"/>
      <c r="B942" s="14"/>
      <c r="C942" s="14"/>
      <c r="D942" s="14"/>
      <c r="E942" s="14"/>
      <c r="F942" s="14"/>
      <c r="G942" s="14"/>
      <c r="H942" s="14"/>
      <c r="I942" s="14"/>
      <c r="J942" s="14"/>
      <c r="K942" s="14"/>
      <c r="L942" s="14"/>
      <c r="M942" s="14"/>
      <c r="N942" s="14"/>
      <c r="O942" s="14"/>
      <c r="P942" s="14"/>
      <c r="Q942" s="14"/>
      <c r="R942" s="14"/>
      <c r="S942" s="14"/>
      <c r="T942" s="14"/>
      <c r="U942" s="14"/>
      <c r="V942" s="14"/>
      <c r="W942" s="14"/>
      <c r="X942" s="14"/>
      <c r="Y942" s="14"/>
      <c r="Z942" s="14"/>
    </row>
    <row r="943" ht="12.75" customHeight="1">
      <c r="A943" s="14"/>
      <c r="B943" s="14"/>
      <c r="C943" s="14"/>
      <c r="D943" s="14"/>
      <c r="E943" s="14"/>
      <c r="F943" s="14"/>
      <c r="G943" s="14"/>
      <c r="H943" s="14"/>
      <c r="I943" s="14"/>
      <c r="J943" s="14"/>
      <c r="K943" s="14"/>
      <c r="L943" s="14"/>
      <c r="M943" s="14"/>
      <c r="N943" s="14"/>
      <c r="O943" s="14"/>
      <c r="P943" s="14"/>
      <c r="Q943" s="14"/>
      <c r="R943" s="14"/>
      <c r="S943" s="14"/>
      <c r="T943" s="14"/>
      <c r="U943" s="14"/>
      <c r="V943" s="14"/>
      <c r="W943" s="14"/>
      <c r="X943" s="14"/>
      <c r="Y943" s="14"/>
      <c r="Z943" s="14"/>
    </row>
    <row r="944" ht="12.75" customHeight="1">
      <c r="A944" s="14"/>
      <c r="B944" s="14"/>
      <c r="C944" s="14"/>
      <c r="D944" s="14"/>
      <c r="E944" s="14"/>
      <c r="F944" s="14"/>
      <c r="G944" s="14"/>
      <c r="H944" s="14"/>
      <c r="I944" s="14"/>
      <c r="J944" s="14"/>
      <c r="K944" s="14"/>
      <c r="L944" s="14"/>
      <c r="M944" s="14"/>
      <c r="N944" s="14"/>
      <c r="O944" s="14"/>
      <c r="P944" s="14"/>
      <c r="Q944" s="14"/>
      <c r="R944" s="14"/>
      <c r="S944" s="14"/>
      <c r="T944" s="14"/>
      <c r="U944" s="14"/>
      <c r="V944" s="14"/>
      <c r="W944" s="14"/>
      <c r="X944" s="14"/>
      <c r="Y944" s="14"/>
      <c r="Z944" s="14"/>
    </row>
    <row r="945" ht="12.75" customHeight="1">
      <c r="A945" s="14"/>
      <c r="B945" s="14"/>
      <c r="C945" s="14"/>
      <c r="D945" s="14"/>
      <c r="E945" s="14"/>
      <c r="F945" s="14"/>
      <c r="G945" s="14"/>
      <c r="H945" s="14"/>
      <c r="I945" s="14"/>
      <c r="J945" s="14"/>
      <c r="K945" s="14"/>
      <c r="L945" s="14"/>
      <c r="M945" s="14"/>
      <c r="N945" s="14"/>
      <c r="O945" s="14"/>
      <c r="P945" s="14"/>
      <c r="Q945" s="14"/>
      <c r="R945" s="14"/>
      <c r="S945" s="14"/>
      <c r="T945" s="14"/>
      <c r="U945" s="14"/>
      <c r="V945" s="14"/>
      <c r="W945" s="14"/>
      <c r="X945" s="14"/>
      <c r="Y945" s="14"/>
      <c r="Z945" s="14"/>
    </row>
    <row r="946" ht="12.75" customHeight="1">
      <c r="A946" s="14"/>
      <c r="B946" s="14"/>
      <c r="C946" s="14"/>
      <c r="D946" s="14"/>
      <c r="E946" s="14"/>
      <c r="F946" s="14"/>
      <c r="G946" s="14"/>
      <c r="H946" s="14"/>
      <c r="I946" s="14"/>
      <c r="J946" s="14"/>
      <c r="K946" s="14"/>
      <c r="L946" s="14"/>
      <c r="M946" s="14"/>
      <c r="N946" s="14"/>
      <c r="O946" s="14"/>
      <c r="P946" s="14"/>
      <c r="Q946" s="14"/>
      <c r="R946" s="14"/>
      <c r="S946" s="14"/>
      <c r="T946" s="14"/>
      <c r="U946" s="14"/>
      <c r="V946" s="14"/>
      <c r="W946" s="14"/>
      <c r="X946" s="14"/>
      <c r="Y946" s="14"/>
      <c r="Z946" s="14"/>
    </row>
    <row r="947" ht="12.75" customHeight="1">
      <c r="A947" s="14"/>
      <c r="B947" s="14"/>
      <c r="C947" s="14"/>
      <c r="D947" s="14"/>
      <c r="E947" s="14"/>
      <c r="F947" s="14"/>
      <c r="G947" s="14"/>
      <c r="H947" s="14"/>
      <c r="I947" s="14"/>
      <c r="J947" s="14"/>
      <c r="K947" s="14"/>
      <c r="L947" s="14"/>
      <c r="M947" s="14"/>
      <c r="N947" s="14"/>
      <c r="O947" s="14"/>
      <c r="P947" s="14"/>
      <c r="Q947" s="14"/>
      <c r="R947" s="14"/>
      <c r="S947" s="14"/>
      <c r="T947" s="14"/>
      <c r="U947" s="14"/>
      <c r="V947" s="14"/>
      <c r="W947" s="14"/>
      <c r="X947" s="14"/>
      <c r="Y947" s="14"/>
      <c r="Z947" s="14"/>
    </row>
    <row r="948" ht="12.75" customHeight="1">
      <c r="A948" s="14"/>
      <c r="B948" s="14"/>
      <c r="C948" s="14"/>
      <c r="D948" s="14"/>
      <c r="E948" s="14"/>
      <c r="F948" s="14"/>
      <c r="G948" s="14"/>
      <c r="H948" s="14"/>
      <c r="I948" s="14"/>
      <c r="J948" s="14"/>
      <c r="K948" s="14"/>
      <c r="L948" s="14"/>
      <c r="M948" s="14"/>
      <c r="N948" s="14"/>
      <c r="O948" s="14"/>
      <c r="P948" s="14"/>
      <c r="Q948" s="14"/>
      <c r="R948" s="14"/>
      <c r="S948" s="14"/>
      <c r="T948" s="14"/>
      <c r="U948" s="14"/>
      <c r="V948" s="14"/>
      <c r="W948" s="14"/>
      <c r="X948" s="14"/>
      <c r="Y948" s="14"/>
      <c r="Z948" s="14"/>
    </row>
    <row r="949" ht="12.75" customHeight="1">
      <c r="A949" s="14"/>
      <c r="B949" s="14"/>
      <c r="C949" s="14"/>
      <c r="D949" s="14"/>
      <c r="E949" s="14"/>
      <c r="F949" s="14"/>
      <c r="G949" s="14"/>
      <c r="H949" s="14"/>
      <c r="I949" s="14"/>
      <c r="J949" s="14"/>
      <c r="K949" s="14"/>
      <c r="L949" s="14"/>
      <c r="M949" s="14"/>
      <c r="N949" s="14"/>
      <c r="O949" s="14"/>
      <c r="P949" s="14"/>
      <c r="Q949" s="14"/>
      <c r="R949" s="14"/>
      <c r="S949" s="14"/>
      <c r="T949" s="14"/>
      <c r="U949" s="14"/>
      <c r="V949" s="14"/>
      <c r="W949" s="14"/>
      <c r="X949" s="14"/>
      <c r="Y949" s="14"/>
      <c r="Z949" s="14"/>
    </row>
    <row r="950" ht="12.75" customHeight="1">
      <c r="A950" s="14"/>
      <c r="B950" s="14"/>
      <c r="C950" s="14"/>
      <c r="D950" s="14"/>
      <c r="E950" s="14"/>
      <c r="F950" s="14"/>
      <c r="G950" s="14"/>
      <c r="H950" s="14"/>
      <c r="I950" s="14"/>
      <c r="J950" s="14"/>
      <c r="K950" s="14"/>
      <c r="L950" s="14"/>
      <c r="M950" s="14"/>
      <c r="N950" s="14"/>
      <c r="O950" s="14"/>
      <c r="P950" s="14"/>
      <c r="Q950" s="14"/>
      <c r="R950" s="14"/>
      <c r="S950" s="14"/>
      <c r="T950" s="14"/>
      <c r="U950" s="14"/>
      <c r="V950" s="14"/>
      <c r="W950" s="14"/>
      <c r="X950" s="14"/>
      <c r="Y950" s="14"/>
      <c r="Z950" s="14"/>
    </row>
    <row r="951" ht="12.75" customHeight="1">
      <c r="A951" s="14"/>
      <c r="B951" s="14"/>
      <c r="C951" s="14"/>
      <c r="D951" s="14"/>
      <c r="E951" s="14"/>
      <c r="F951" s="14"/>
      <c r="G951" s="14"/>
      <c r="H951" s="14"/>
      <c r="I951" s="14"/>
      <c r="J951" s="14"/>
      <c r="K951" s="14"/>
      <c r="L951" s="14"/>
      <c r="M951" s="14"/>
      <c r="N951" s="14"/>
      <c r="O951" s="14"/>
      <c r="P951" s="14"/>
      <c r="Q951" s="14"/>
      <c r="R951" s="14"/>
      <c r="S951" s="14"/>
      <c r="T951" s="14"/>
      <c r="U951" s="14"/>
      <c r="V951" s="14"/>
      <c r="W951" s="14"/>
      <c r="X951" s="14"/>
      <c r="Y951" s="14"/>
      <c r="Z951" s="14"/>
    </row>
    <row r="952" ht="12.75" customHeight="1">
      <c r="A952" s="14"/>
      <c r="B952" s="14"/>
      <c r="C952" s="14"/>
      <c r="D952" s="14"/>
      <c r="E952" s="14"/>
      <c r="F952" s="14"/>
      <c r="G952" s="14"/>
      <c r="H952" s="14"/>
      <c r="I952" s="14"/>
      <c r="J952" s="14"/>
      <c r="K952" s="14"/>
      <c r="L952" s="14"/>
      <c r="M952" s="14"/>
      <c r="N952" s="14"/>
      <c r="O952" s="14"/>
      <c r="P952" s="14"/>
      <c r="Q952" s="14"/>
      <c r="R952" s="14"/>
      <c r="S952" s="14"/>
      <c r="T952" s="14"/>
      <c r="U952" s="14"/>
      <c r="V952" s="14"/>
      <c r="W952" s="14"/>
      <c r="X952" s="14"/>
      <c r="Y952" s="14"/>
      <c r="Z952" s="14"/>
    </row>
    <row r="953" ht="12.75" customHeight="1">
      <c r="A953" s="14"/>
      <c r="B953" s="14"/>
      <c r="C953" s="14"/>
      <c r="D953" s="14"/>
      <c r="E953" s="14"/>
      <c r="F953" s="14"/>
      <c r="G953" s="14"/>
      <c r="H953" s="14"/>
      <c r="I953" s="14"/>
      <c r="J953" s="14"/>
      <c r="K953" s="14"/>
      <c r="L953" s="14"/>
      <c r="M953" s="14"/>
      <c r="N953" s="14"/>
      <c r="O953" s="14"/>
      <c r="P953" s="14"/>
      <c r="Q953" s="14"/>
      <c r="R953" s="14"/>
      <c r="S953" s="14"/>
      <c r="T953" s="14"/>
      <c r="U953" s="14"/>
      <c r="V953" s="14"/>
      <c r="W953" s="14"/>
      <c r="X953" s="14"/>
      <c r="Y953" s="14"/>
      <c r="Z953" s="14"/>
    </row>
    <row r="954" ht="12.75" customHeight="1">
      <c r="A954" s="14"/>
      <c r="B954" s="14"/>
      <c r="C954" s="14"/>
      <c r="D954" s="14"/>
      <c r="E954" s="14"/>
      <c r="F954" s="14"/>
      <c r="G954" s="14"/>
      <c r="H954" s="14"/>
      <c r="I954" s="14"/>
      <c r="J954" s="14"/>
      <c r="K954" s="14"/>
      <c r="L954" s="14"/>
      <c r="M954" s="14"/>
      <c r="N954" s="14"/>
      <c r="O954" s="14"/>
      <c r="P954" s="14"/>
      <c r="Q954" s="14"/>
      <c r="R954" s="14"/>
      <c r="S954" s="14"/>
      <c r="T954" s="14"/>
      <c r="U954" s="14"/>
      <c r="V954" s="14"/>
      <c r="W954" s="14"/>
      <c r="X954" s="14"/>
      <c r="Y954" s="14"/>
      <c r="Z954" s="14"/>
    </row>
    <row r="955" ht="12.75" customHeight="1">
      <c r="A955" s="14"/>
      <c r="B955" s="14"/>
      <c r="C955" s="14"/>
      <c r="D955" s="14"/>
      <c r="E955" s="14"/>
      <c r="F955" s="14"/>
      <c r="G955" s="14"/>
      <c r="H955" s="14"/>
      <c r="I955" s="14"/>
      <c r="J955" s="14"/>
      <c r="K955" s="14"/>
      <c r="L955" s="14"/>
      <c r="M955" s="14"/>
      <c r="N955" s="14"/>
      <c r="O955" s="14"/>
      <c r="P955" s="14"/>
      <c r="Q955" s="14"/>
      <c r="R955" s="14"/>
      <c r="S955" s="14"/>
      <c r="T955" s="14"/>
      <c r="U955" s="14"/>
      <c r="V955" s="14"/>
      <c r="W955" s="14"/>
      <c r="X955" s="14"/>
      <c r="Y955" s="14"/>
      <c r="Z955" s="14"/>
    </row>
    <row r="956" ht="12.75" customHeight="1">
      <c r="A956" s="14"/>
      <c r="B956" s="14"/>
      <c r="C956" s="14"/>
      <c r="D956" s="14"/>
      <c r="E956" s="14"/>
      <c r="F956" s="14"/>
      <c r="G956" s="14"/>
      <c r="H956" s="14"/>
      <c r="I956" s="14"/>
      <c r="J956" s="14"/>
      <c r="K956" s="14"/>
      <c r="L956" s="14"/>
      <c r="M956" s="14"/>
      <c r="N956" s="14"/>
      <c r="O956" s="14"/>
      <c r="P956" s="14"/>
      <c r="Q956" s="14"/>
      <c r="R956" s="14"/>
      <c r="S956" s="14"/>
      <c r="T956" s="14"/>
      <c r="U956" s="14"/>
      <c r="V956" s="14"/>
      <c r="W956" s="14"/>
      <c r="X956" s="14"/>
      <c r="Y956" s="14"/>
      <c r="Z956" s="14"/>
    </row>
    <row r="957" ht="12.75" customHeight="1">
      <c r="A957" s="14"/>
      <c r="B957" s="14"/>
      <c r="C957" s="14"/>
      <c r="D957" s="14"/>
      <c r="E957" s="14"/>
      <c r="F957" s="14"/>
      <c r="G957" s="14"/>
      <c r="H957" s="14"/>
      <c r="I957" s="14"/>
      <c r="J957" s="14"/>
      <c r="K957" s="14"/>
      <c r="L957" s="14"/>
      <c r="M957" s="14"/>
      <c r="N957" s="14"/>
      <c r="O957" s="14"/>
      <c r="P957" s="14"/>
      <c r="Q957" s="14"/>
      <c r="R957" s="14"/>
      <c r="S957" s="14"/>
      <c r="T957" s="14"/>
      <c r="U957" s="14"/>
      <c r="V957" s="14"/>
      <c r="W957" s="14"/>
      <c r="X957" s="14"/>
      <c r="Y957" s="14"/>
      <c r="Z957" s="14"/>
    </row>
    <row r="958" ht="12.75" customHeight="1">
      <c r="A958" s="14"/>
      <c r="B958" s="14"/>
      <c r="C958" s="14"/>
      <c r="D958" s="14"/>
      <c r="E958" s="14"/>
      <c r="F958" s="14"/>
      <c r="G958" s="14"/>
      <c r="H958" s="14"/>
      <c r="I958" s="14"/>
      <c r="J958" s="14"/>
      <c r="K958" s="14"/>
      <c r="L958" s="14"/>
      <c r="M958" s="14"/>
      <c r="N958" s="14"/>
      <c r="O958" s="14"/>
      <c r="P958" s="14"/>
      <c r="Q958" s="14"/>
      <c r="R958" s="14"/>
      <c r="S958" s="14"/>
      <c r="T958" s="14"/>
      <c r="U958" s="14"/>
      <c r="V958" s="14"/>
      <c r="W958" s="14"/>
      <c r="X958" s="14"/>
      <c r="Y958" s="14"/>
      <c r="Z958" s="14"/>
    </row>
    <row r="959" ht="12.75" customHeight="1">
      <c r="A959" s="14"/>
      <c r="B959" s="14"/>
      <c r="C959" s="14"/>
      <c r="D959" s="14"/>
      <c r="E959" s="14"/>
      <c r="F959" s="14"/>
      <c r="G959" s="14"/>
      <c r="H959" s="14"/>
      <c r="I959" s="14"/>
      <c r="J959" s="14"/>
      <c r="K959" s="14"/>
      <c r="L959" s="14"/>
      <c r="M959" s="14"/>
      <c r="N959" s="14"/>
      <c r="O959" s="14"/>
      <c r="P959" s="14"/>
      <c r="Q959" s="14"/>
      <c r="R959" s="14"/>
      <c r="S959" s="14"/>
      <c r="T959" s="14"/>
      <c r="U959" s="14"/>
      <c r="V959" s="14"/>
      <c r="W959" s="14"/>
      <c r="X959" s="14"/>
      <c r="Y959" s="14"/>
      <c r="Z959" s="14"/>
    </row>
    <row r="960" ht="12.75" customHeight="1">
      <c r="A960" s="14"/>
      <c r="B960" s="14"/>
      <c r="C960" s="14"/>
      <c r="D960" s="14"/>
      <c r="E960" s="14"/>
      <c r="F960" s="14"/>
      <c r="G960" s="14"/>
      <c r="H960" s="14"/>
      <c r="I960" s="14"/>
      <c r="J960" s="14"/>
      <c r="K960" s="14"/>
      <c r="L960" s="14"/>
      <c r="M960" s="14"/>
      <c r="N960" s="14"/>
      <c r="O960" s="14"/>
      <c r="P960" s="14"/>
      <c r="Q960" s="14"/>
      <c r="R960" s="14"/>
      <c r="S960" s="14"/>
      <c r="T960" s="14"/>
      <c r="U960" s="14"/>
      <c r="V960" s="14"/>
      <c r="W960" s="14"/>
      <c r="X960" s="14"/>
      <c r="Y960" s="14"/>
      <c r="Z960" s="14"/>
    </row>
    <row r="961" ht="12.75" customHeight="1">
      <c r="A961" s="14"/>
      <c r="B961" s="14"/>
      <c r="C961" s="14"/>
      <c r="D961" s="14"/>
      <c r="E961" s="14"/>
      <c r="F961" s="14"/>
      <c r="G961" s="14"/>
      <c r="H961" s="14"/>
      <c r="I961" s="14"/>
      <c r="J961" s="14"/>
      <c r="K961" s="14"/>
      <c r="L961" s="14"/>
      <c r="M961" s="14"/>
      <c r="N961" s="14"/>
      <c r="O961" s="14"/>
      <c r="P961" s="14"/>
      <c r="Q961" s="14"/>
      <c r="R961" s="14"/>
      <c r="S961" s="14"/>
      <c r="T961" s="14"/>
      <c r="U961" s="14"/>
      <c r="V961" s="14"/>
      <c r="W961" s="14"/>
      <c r="X961" s="14"/>
      <c r="Y961" s="14"/>
      <c r="Z961" s="14"/>
    </row>
    <row r="962" ht="12.75" customHeight="1">
      <c r="A962" s="14"/>
      <c r="B962" s="14"/>
      <c r="C962" s="14"/>
      <c r="D962" s="14"/>
      <c r="E962" s="14"/>
      <c r="F962" s="14"/>
      <c r="G962" s="14"/>
      <c r="H962" s="14"/>
      <c r="I962" s="14"/>
      <c r="J962" s="14"/>
      <c r="K962" s="14"/>
      <c r="L962" s="14"/>
      <c r="M962" s="14"/>
      <c r="N962" s="14"/>
      <c r="O962" s="14"/>
      <c r="P962" s="14"/>
      <c r="Q962" s="14"/>
      <c r="R962" s="14"/>
      <c r="S962" s="14"/>
      <c r="T962" s="14"/>
      <c r="U962" s="14"/>
      <c r="V962" s="14"/>
      <c r="W962" s="14"/>
      <c r="X962" s="14"/>
      <c r="Y962" s="14"/>
      <c r="Z962" s="14"/>
    </row>
    <row r="963" ht="12.75" customHeight="1">
      <c r="A963" s="14"/>
      <c r="B963" s="14"/>
      <c r="C963" s="14"/>
      <c r="D963" s="14"/>
      <c r="E963" s="14"/>
      <c r="F963" s="14"/>
      <c r="G963" s="14"/>
      <c r="H963" s="14"/>
      <c r="I963" s="14"/>
      <c r="J963" s="14"/>
      <c r="K963" s="14"/>
      <c r="L963" s="14"/>
      <c r="M963" s="14"/>
      <c r="N963" s="14"/>
      <c r="O963" s="14"/>
      <c r="P963" s="14"/>
      <c r="Q963" s="14"/>
      <c r="R963" s="14"/>
      <c r="S963" s="14"/>
      <c r="T963" s="14"/>
      <c r="U963" s="14"/>
      <c r="V963" s="14"/>
      <c r="W963" s="14"/>
      <c r="X963" s="14"/>
      <c r="Y963" s="14"/>
      <c r="Z963" s="14"/>
    </row>
    <row r="964" ht="12.75" customHeight="1">
      <c r="A964" s="14"/>
      <c r="B964" s="14"/>
      <c r="C964" s="14"/>
      <c r="D964" s="14"/>
      <c r="E964" s="14"/>
      <c r="F964" s="14"/>
      <c r="G964" s="14"/>
      <c r="H964" s="14"/>
      <c r="I964" s="14"/>
      <c r="J964" s="14"/>
      <c r="K964" s="14"/>
      <c r="L964" s="14"/>
      <c r="M964" s="14"/>
      <c r="N964" s="14"/>
      <c r="O964" s="14"/>
      <c r="P964" s="14"/>
      <c r="Q964" s="14"/>
      <c r="R964" s="14"/>
      <c r="S964" s="14"/>
      <c r="T964" s="14"/>
      <c r="U964" s="14"/>
      <c r="V964" s="14"/>
      <c r="W964" s="14"/>
      <c r="X964" s="14"/>
      <c r="Y964" s="14"/>
      <c r="Z964" s="14"/>
    </row>
    <row r="965" ht="12.75" customHeight="1">
      <c r="A965" s="14"/>
      <c r="B965" s="14"/>
      <c r="C965" s="14"/>
      <c r="D965" s="14"/>
      <c r="E965" s="14"/>
      <c r="F965" s="14"/>
      <c r="G965" s="14"/>
      <c r="H965" s="14"/>
      <c r="I965" s="14"/>
      <c r="J965" s="14"/>
      <c r="K965" s="14"/>
      <c r="L965" s="14"/>
      <c r="M965" s="14"/>
      <c r="N965" s="14"/>
      <c r="O965" s="14"/>
      <c r="P965" s="14"/>
      <c r="Q965" s="14"/>
      <c r="R965" s="14"/>
      <c r="S965" s="14"/>
      <c r="T965" s="14"/>
      <c r="U965" s="14"/>
      <c r="V965" s="14"/>
      <c r="W965" s="14"/>
      <c r="X965" s="14"/>
      <c r="Y965" s="14"/>
      <c r="Z965" s="14"/>
    </row>
    <row r="966" ht="12.75" customHeight="1">
      <c r="A966" s="14"/>
      <c r="B966" s="14"/>
      <c r="C966" s="14"/>
      <c r="D966" s="14"/>
      <c r="E966" s="14"/>
      <c r="F966" s="14"/>
      <c r="G966" s="14"/>
      <c r="H966" s="14"/>
      <c r="I966" s="14"/>
      <c r="J966" s="14"/>
      <c r="K966" s="14"/>
      <c r="L966" s="14"/>
      <c r="M966" s="14"/>
      <c r="N966" s="14"/>
      <c r="O966" s="14"/>
      <c r="P966" s="14"/>
      <c r="Q966" s="14"/>
      <c r="R966" s="14"/>
      <c r="S966" s="14"/>
      <c r="T966" s="14"/>
      <c r="U966" s="14"/>
      <c r="V966" s="14"/>
      <c r="W966" s="14"/>
      <c r="X966" s="14"/>
      <c r="Y966" s="14"/>
      <c r="Z966" s="14"/>
    </row>
    <row r="967" ht="12.75" customHeight="1">
      <c r="A967" s="14"/>
      <c r="B967" s="14"/>
      <c r="C967" s="14"/>
      <c r="D967" s="14"/>
      <c r="E967" s="14"/>
      <c r="F967" s="14"/>
      <c r="G967" s="14"/>
      <c r="H967" s="14"/>
      <c r="I967" s="14"/>
      <c r="J967" s="14"/>
      <c r="K967" s="14"/>
      <c r="L967" s="14"/>
      <c r="M967" s="14"/>
      <c r="N967" s="14"/>
      <c r="O967" s="14"/>
      <c r="P967" s="14"/>
      <c r="Q967" s="14"/>
      <c r="R967" s="14"/>
      <c r="S967" s="14"/>
      <c r="T967" s="14"/>
      <c r="U967" s="14"/>
      <c r="V967" s="14"/>
      <c r="W967" s="14"/>
      <c r="X967" s="14"/>
      <c r="Y967" s="14"/>
      <c r="Z967" s="14"/>
    </row>
    <row r="968" ht="12.75" customHeight="1">
      <c r="A968" s="14"/>
      <c r="B968" s="14"/>
      <c r="C968" s="14"/>
      <c r="D968" s="14"/>
      <c r="E968" s="14"/>
      <c r="F968" s="14"/>
      <c r="G968" s="14"/>
      <c r="H968" s="14"/>
      <c r="I968" s="14"/>
      <c r="J968" s="14"/>
      <c r="K968" s="14"/>
      <c r="L968" s="14"/>
      <c r="M968" s="14"/>
      <c r="N968" s="14"/>
      <c r="O968" s="14"/>
      <c r="P968" s="14"/>
      <c r="Q968" s="14"/>
      <c r="R968" s="14"/>
      <c r="S968" s="14"/>
      <c r="T968" s="14"/>
      <c r="U968" s="14"/>
      <c r="V968" s="14"/>
      <c r="W968" s="14"/>
      <c r="X968" s="14"/>
      <c r="Y968" s="14"/>
      <c r="Z968" s="14"/>
    </row>
    <row r="969" ht="12.75" customHeight="1">
      <c r="A969" s="14"/>
      <c r="B969" s="14"/>
      <c r="C969" s="14"/>
      <c r="D969" s="14"/>
      <c r="E969" s="14"/>
      <c r="F969" s="14"/>
      <c r="G969" s="14"/>
      <c r="H969" s="14"/>
      <c r="I969" s="14"/>
      <c r="J969" s="14"/>
      <c r="K969" s="14"/>
      <c r="L969" s="14"/>
      <c r="M969" s="14"/>
      <c r="N969" s="14"/>
      <c r="O969" s="14"/>
      <c r="P969" s="14"/>
      <c r="Q969" s="14"/>
      <c r="R969" s="14"/>
      <c r="S969" s="14"/>
      <c r="T969" s="14"/>
      <c r="U969" s="14"/>
      <c r="V969" s="14"/>
      <c r="W969" s="14"/>
      <c r="X969" s="14"/>
      <c r="Y969" s="14"/>
      <c r="Z969" s="14"/>
    </row>
    <row r="970" ht="12.75" customHeight="1">
      <c r="A970" s="14"/>
      <c r="B970" s="14"/>
      <c r="C970" s="14"/>
      <c r="D970" s="14"/>
      <c r="E970" s="14"/>
      <c r="F970" s="14"/>
      <c r="G970" s="14"/>
      <c r="H970" s="14"/>
      <c r="I970" s="14"/>
      <c r="J970" s="14"/>
      <c r="K970" s="14"/>
      <c r="L970" s="14"/>
      <c r="M970" s="14"/>
      <c r="N970" s="14"/>
      <c r="O970" s="14"/>
      <c r="P970" s="14"/>
      <c r="Q970" s="14"/>
      <c r="R970" s="14"/>
      <c r="S970" s="14"/>
      <c r="T970" s="14"/>
      <c r="U970" s="14"/>
      <c r="V970" s="14"/>
      <c r="W970" s="14"/>
      <c r="X970" s="14"/>
      <c r="Y970" s="14"/>
      <c r="Z970" s="14"/>
    </row>
    <row r="971" ht="12.75" customHeight="1">
      <c r="A971" s="14"/>
      <c r="B971" s="14"/>
      <c r="C971" s="14"/>
      <c r="D971" s="14"/>
      <c r="E971" s="14"/>
      <c r="F971" s="14"/>
      <c r="G971" s="14"/>
      <c r="H971" s="14"/>
      <c r="I971" s="14"/>
      <c r="J971" s="14"/>
      <c r="K971" s="14"/>
      <c r="L971" s="14"/>
      <c r="M971" s="14"/>
      <c r="N971" s="14"/>
      <c r="O971" s="14"/>
      <c r="P971" s="14"/>
      <c r="Q971" s="14"/>
      <c r="R971" s="14"/>
      <c r="S971" s="14"/>
      <c r="T971" s="14"/>
      <c r="U971" s="14"/>
      <c r="V971" s="14"/>
      <c r="W971" s="14"/>
      <c r="X971" s="14"/>
      <c r="Y971" s="14"/>
      <c r="Z971" s="14"/>
    </row>
    <row r="972" ht="12.75" customHeight="1">
      <c r="A972" s="14"/>
      <c r="B972" s="14"/>
      <c r="C972" s="14"/>
      <c r="D972" s="14"/>
      <c r="E972" s="14"/>
      <c r="F972" s="14"/>
      <c r="G972" s="14"/>
      <c r="H972" s="14"/>
      <c r="I972" s="14"/>
      <c r="J972" s="14"/>
      <c r="K972" s="14"/>
      <c r="L972" s="14"/>
      <c r="M972" s="14"/>
      <c r="N972" s="14"/>
      <c r="O972" s="14"/>
      <c r="P972" s="14"/>
      <c r="Q972" s="14"/>
      <c r="R972" s="14"/>
      <c r="S972" s="14"/>
      <c r="T972" s="14"/>
      <c r="U972" s="14"/>
      <c r="V972" s="14"/>
      <c r="W972" s="14"/>
      <c r="X972" s="14"/>
      <c r="Y972" s="14"/>
      <c r="Z972" s="14"/>
    </row>
    <row r="973" ht="12.75" customHeight="1">
      <c r="A973" s="14"/>
      <c r="B973" s="14"/>
      <c r="C973" s="14"/>
      <c r="D973" s="14"/>
      <c r="E973" s="14"/>
      <c r="F973" s="14"/>
      <c r="G973" s="14"/>
      <c r="H973" s="14"/>
      <c r="I973" s="14"/>
      <c r="J973" s="14"/>
      <c r="K973" s="14"/>
      <c r="L973" s="14"/>
      <c r="M973" s="14"/>
      <c r="N973" s="14"/>
      <c r="O973" s="14"/>
      <c r="P973" s="14"/>
      <c r="Q973" s="14"/>
      <c r="R973" s="14"/>
      <c r="S973" s="14"/>
      <c r="T973" s="14"/>
      <c r="U973" s="14"/>
      <c r="V973" s="14"/>
      <c r="W973" s="14"/>
      <c r="X973" s="14"/>
      <c r="Y973" s="14"/>
      <c r="Z973" s="14"/>
    </row>
    <row r="974" ht="12.75" customHeight="1">
      <c r="A974" s="14"/>
      <c r="B974" s="14"/>
      <c r="C974" s="14"/>
      <c r="D974" s="14"/>
      <c r="E974" s="14"/>
      <c r="F974" s="14"/>
      <c r="G974" s="14"/>
      <c r="H974" s="14"/>
      <c r="I974" s="14"/>
      <c r="J974" s="14"/>
      <c r="K974" s="14"/>
      <c r="L974" s="14"/>
      <c r="M974" s="14"/>
      <c r="N974" s="14"/>
      <c r="O974" s="14"/>
      <c r="P974" s="14"/>
      <c r="Q974" s="14"/>
      <c r="R974" s="14"/>
      <c r="S974" s="14"/>
      <c r="T974" s="14"/>
      <c r="U974" s="14"/>
      <c r="V974" s="14"/>
      <c r="W974" s="14"/>
      <c r="X974" s="14"/>
      <c r="Y974" s="14"/>
      <c r="Z974" s="14"/>
    </row>
    <row r="975" ht="12.75" customHeight="1">
      <c r="A975" s="14"/>
      <c r="B975" s="14"/>
      <c r="C975" s="14"/>
      <c r="D975" s="14"/>
      <c r="E975" s="14"/>
      <c r="F975" s="14"/>
      <c r="G975" s="14"/>
      <c r="H975" s="14"/>
      <c r="I975" s="14"/>
      <c r="J975" s="14"/>
      <c r="K975" s="14"/>
      <c r="L975" s="14"/>
      <c r="M975" s="14"/>
      <c r="N975" s="14"/>
      <c r="O975" s="14"/>
      <c r="P975" s="14"/>
      <c r="Q975" s="14"/>
      <c r="R975" s="14"/>
      <c r="S975" s="14"/>
      <c r="T975" s="14"/>
      <c r="U975" s="14"/>
      <c r="V975" s="14"/>
      <c r="W975" s="14"/>
      <c r="X975" s="14"/>
      <c r="Y975" s="14"/>
      <c r="Z975" s="14"/>
    </row>
    <row r="976" ht="12.75" customHeight="1">
      <c r="A976" s="14"/>
      <c r="B976" s="14"/>
      <c r="C976" s="14"/>
      <c r="D976" s="14"/>
      <c r="E976" s="14"/>
      <c r="F976" s="14"/>
      <c r="G976" s="14"/>
      <c r="H976" s="14"/>
      <c r="I976" s="14"/>
      <c r="J976" s="14"/>
      <c r="K976" s="14"/>
      <c r="L976" s="14"/>
      <c r="M976" s="14"/>
      <c r="N976" s="14"/>
      <c r="O976" s="14"/>
      <c r="P976" s="14"/>
      <c r="Q976" s="14"/>
      <c r="R976" s="14"/>
      <c r="S976" s="14"/>
      <c r="T976" s="14"/>
      <c r="U976" s="14"/>
      <c r="V976" s="14"/>
      <c r="W976" s="14"/>
      <c r="X976" s="14"/>
      <c r="Y976" s="14"/>
      <c r="Z976" s="14"/>
    </row>
    <row r="977" ht="12.75" customHeight="1">
      <c r="A977" s="14"/>
      <c r="B977" s="14"/>
      <c r="C977" s="14"/>
      <c r="D977" s="14"/>
      <c r="E977" s="14"/>
      <c r="F977" s="14"/>
      <c r="G977" s="14"/>
      <c r="H977" s="14"/>
      <c r="I977" s="14"/>
      <c r="J977" s="14"/>
      <c r="K977" s="14"/>
      <c r="L977" s="14"/>
      <c r="M977" s="14"/>
      <c r="N977" s="14"/>
      <c r="O977" s="14"/>
      <c r="P977" s="14"/>
      <c r="Q977" s="14"/>
      <c r="R977" s="14"/>
      <c r="S977" s="14"/>
      <c r="T977" s="14"/>
      <c r="U977" s="14"/>
      <c r="V977" s="14"/>
      <c r="W977" s="14"/>
      <c r="X977" s="14"/>
      <c r="Y977" s="14"/>
      <c r="Z977" s="14"/>
    </row>
    <row r="978" ht="12.75" customHeight="1">
      <c r="A978" s="14"/>
      <c r="B978" s="14"/>
      <c r="C978" s="14"/>
      <c r="D978" s="14"/>
      <c r="E978" s="14"/>
      <c r="F978" s="14"/>
      <c r="G978" s="14"/>
      <c r="H978" s="14"/>
      <c r="I978" s="14"/>
      <c r="J978" s="14"/>
      <c r="K978" s="14"/>
      <c r="L978" s="14"/>
      <c r="M978" s="14"/>
      <c r="N978" s="14"/>
      <c r="O978" s="14"/>
      <c r="P978" s="14"/>
      <c r="Q978" s="14"/>
      <c r="R978" s="14"/>
      <c r="S978" s="14"/>
      <c r="T978" s="14"/>
      <c r="U978" s="14"/>
      <c r="V978" s="14"/>
      <c r="W978" s="14"/>
      <c r="X978" s="14"/>
      <c r="Y978" s="14"/>
      <c r="Z978" s="14"/>
    </row>
    <row r="979" ht="12.75" customHeight="1">
      <c r="A979" s="14"/>
      <c r="B979" s="14"/>
      <c r="C979" s="14"/>
      <c r="D979" s="14"/>
      <c r="E979" s="14"/>
      <c r="F979" s="14"/>
      <c r="G979" s="14"/>
      <c r="H979" s="14"/>
      <c r="I979" s="14"/>
      <c r="J979" s="14"/>
      <c r="K979" s="14"/>
      <c r="L979" s="14"/>
      <c r="M979" s="14"/>
      <c r="N979" s="14"/>
      <c r="O979" s="14"/>
      <c r="P979" s="14"/>
      <c r="Q979" s="14"/>
      <c r="R979" s="14"/>
      <c r="S979" s="14"/>
      <c r="T979" s="14"/>
      <c r="U979" s="14"/>
      <c r="V979" s="14"/>
      <c r="W979" s="14"/>
      <c r="X979" s="14"/>
      <c r="Y979" s="14"/>
      <c r="Z979" s="14"/>
    </row>
    <row r="980" ht="12.75" customHeight="1">
      <c r="A980" s="14"/>
      <c r="B980" s="14"/>
      <c r="C980" s="14"/>
      <c r="D980" s="14"/>
      <c r="E980" s="14"/>
      <c r="F980" s="14"/>
      <c r="G980" s="14"/>
      <c r="H980" s="14"/>
      <c r="I980" s="14"/>
      <c r="J980" s="14"/>
      <c r="K980" s="14"/>
      <c r="L980" s="14"/>
      <c r="M980" s="14"/>
      <c r="N980" s="14"/>
      <c r="O980" s="14"/>
      <c r="P980" s="14"/>
      <c r="Q980" s="14"/>
      <c r="R980" s="14"/>
      <c r="S980" s="14"/>
      <c r="T980" s="14"/>
      <c r="U980" s="14"/>
      <c r="V980" s="14"/>
      <c r="W980" s="14"/>
      <c r="X980" s="14"/>
      <c r="Y980" s="14"/>
      <c r="Z980" s="14"/>
    </row>
    <row r="981" ht="12.75" customHeight="1">
      <c r="A981" s="14"/>
      <c r="B981" s="14"/>
      <c r="C981" s="14"/>
      <c r="D981" s="14"/>
      <c r="E981" s="14"/>
      <c r="F981" s="14"/>
      <c r="G981" s="14"/>
      <c r="H981" s="14"/>
      <c r="I981" s="14"/>
      <c r="J981" s="14"/>
      <c r="K981" s="14"/>
      <c r="L981" s="14"/>
      <c r="M981" s="14"/>
      <c r="N981" s="14"/>
      <c r="O981" s="14"/>
      <c r="P981" s="14"/>
      <c r="Q981" s="14"/>
      <c r="R981" s="14"/>
      <c r="S981" s="14"/>
      <c r="T981" s="14"/>
      <c r="U981" s="14"/>
      <c r="V981" s="14"/>
      <c r="W981" s="14"/>
      <c r="X981" s="14"/>
      <c r="Y981" s="14"/>
      <c r="Z981" s="14"/>
    </row>
    <row r="982" ht="12.75" customHeight="1">
      <c r="A982" s="14"/>
      <c r="B982" s="14"/>
      <c r="C982" s="14"/>
      <c r="D982" s="14"/>
      <c r="E982" s="14"/>
      <c r="F982" s="14"/>
      <c r="G982" s="14"/>
      <c r="H982" s="14"/>
      <c r="I982" s="14"/>
      <c r="J982" s="14"/>
      <c r="K982" s="14"/>
      <c r="L982" s="14"/>
      <c r="M982" s="14"/>
      <c r="N982" s="14"/>
      <c r="O982" s="14"/>
      <c r="P982" s="14"/>
      <c r="Q982" s="14"/>
      <c r="R982" s="14"/>
      <c r="S982" s="14"/>
      <c r="T982" s="14"/>
      <c r="U982" s="14"/>
      <c r="V982" s="14"/>
      <c r="W982" s="14"/>
      <c r="X982" s="14"/>
      <c r="Y982" s="14"/>
      <c r="Z982" s="14"/>
    </row>
    <row r="983" ht="12.75" customHeight="1">
      <c r="A983" s="14"/>
      <c r="B983" s="14"/>
      <c r="C983" s="14"/>
      <c r="D983" s="14"/>
      <c r="E983" s="14"/>
      <c r="F983" s="14"/>
      <c r="G983" s="14"/>
      <c r="H983" s="14"/>
      <c r="I983" s="14"/>
      <c r="J983" s="14"/>
      <c r="K983" s="14"/>
      <c r="L983" s="14"/>
      <c r="M983" s="14"/>
      <c r="N983" s="14"/>
      <c r="O983" s="14"/>
      <c r="P983" s="14"/>
      <c r="Q983" s="14"/>
      <c r="R983" s="14"/>
      <c r="S983" s="14"/>
      <c r="T983" s="14"/>
      <c r="U983" s="14"/>
      <c r="V983" s="14"/>
      <c r="W983" s="14"/>
      <c r="X983" s="14"/>
      <c r="Y983" s="14"/>
      <c r="Z983" s="14"/>
    </row>
    <row r="984" ht="12.75" customHeight="1">
      <c r="A984" s="14"/>
      <c r="B984" s="14"/>
      <c r="C984" s="14"/>
      <c r="D984" s="14"/>
      <c r="E984" s="14"/>
      <c r="F984" s="14"/>
      <c r="G984" s="14"/>
      <c r="H984" s="14"/>
      <c r="I984" s="14"/>
      <c r="J984" s="14"/>
      <c r="K984" s="14"/>
      <c r="L984" s="14"/>
      <c r="M984" s="14"/>
      <c r="N984" s="14"/>
      <c r="O984" s="14"/>
      <c r="P984" s="14"/>
      <c r="Q984" s="14"/>
      <c r="R984" s="14"/>
      <c r="S984" s="14"/>
      <c r="T984" s="14"/>
      <c r="U984" s="14"/>
      <c r="V984" s="14"/>
      <c r="W984" s="14"/>
      <c r="X984" s="14"/>
      <c r="Y984" s="14"/>
      <c r="Z984" s="14"/>
    </row>
    <row r="985" ht="12.75" customHeight="1">
      <c r="A985" s="14"/>
      <c r="B985" s="14"/>
      <c r="C985" s="14"/>
      <c r="D985" s="14"/>
      <c r="E985" s="14"/>
      <c r="F985" s="14"/>
      <c r="G985" s="14"/>
      <c r="H985" s="14"/>
      <c r="I985" s="14"/>
      <c r="J985" s="14"/>
      <c r="K985" s="14"/>
      <c r="L985" s="14"/>
      <c r="M985" s="14"/>
      <c r="N985" s="14"/>
      <c r="O985" s="14"/>
      <c r="P985" s="14"/>
      <c r="Q985" s="14"/>
      <c r="R985" s="14"/>
      <c r="S985" s="14"/>
      <c r="T985" s="14"/>
      <c r="U985" s="14"/>
      <c r="V985" s="14"/>
      <c r="W985" s="14"/>
      <c r="X985" s="14"/>
      <c r="Y985" s="14"/>
      <c r="Z985" s="14"/>
    </row>
    <row r="986" ht="12.75" customHeight="1">
      <c r="A986" s="14"/>
      <c r="B986" s="14"/>
      <c r="C986" s="14"/>
      <c r="D986" s="14"/>
      <c r="E986" s="14"/>
      <c r="F986" s="14"/>
      <c r="G986" s="14"/>
      <c r="H986" s="14"/>
      <c r="I986" s="14"/>
      <c r="J986" s="14"/>
      <c r="K986" s="14"/>
      <c r="L986" s="14"/>
      <c r="M986" s="14"/>
      <c r="N986" s="14"/>
      <c r="O986" s="14"/>
      <c r="P986" s="14"/>
      <c r="Q986" s="14"/>
      <c r="R986" s="14"/>
      <c r="S986" s="14"/>
      <c r="T986" s="14"/>
      <c r="U986" s="14"/>
      <c r="V986" s="14"/>
      <c r="W986" s="14"/>
      <c r="X986" s="14"/>
      <c r="Y986" s="14"/>
      <c r="Z986" s="14"/>
    </row>
    <row r="987" ht="12.75" customHeight="1">
      <c r="A987" s="14"/>
      <c r="B987" s="14"/>
      <c r="C987" s="14"/>
      <c r="D987" s="14"/>
      <c r="E987" s="14"/>
      <c r="F987" s="14"/>
      <c r="G987" s="14"/>
      <c r="H987" s="14"/>
      <c r="I987" s="14"/>
      <c r="J987" s="14"/>
      <c r="K987" s="14"/>
      <c r="L987" s="14"/>
      <c r="M987" s="14"/>
      <c r="N987" s="14"/>
      <c r="O987" s="14"/>
      <c r="P987" s="14"/>
      <c r="Q987" s="14"/>
      <c r="R987" s="14"/>
      <c r="S987" s="14"/>
      <c r="T987" s="14"/>
      <c r="U987" s="14"/>
      <c r="V987" s="14"/>
      <c r="W987" s="14"/>
      <c r="X987" s="14"/>
      <c r="Y987" s="14"/>
      <c r="Z987" s="14"/>
    </row>
    <row r="988" ht="12.75" customHeight="1">
      <c r="A988" s="14"/>
      <c r="B988" s="14"/>
      <c r="C988" s="14"/>
      <c r="D988" s="14"/>
      <c r="E988" s="14"/>
      <c r="F988" s="14"/>
      <c r="G988" s="14"/>
      <c r="H988" s="14"/>
      <c r="I988" s="14"/>
      <c r="J988" s="14"/>
      <c r="K988" s="14"/>
      <c r="L988" s="14"/>
      <c r="M988" s="14"/>
      <c r="N988" s="14"/>
      <c r="O988" s="14"/>
      <c r="P988" s="14"/>
      <c r="Q988" s="14"/>
      <c r="R988" s="14"/>
      <c r="S988" s="14"/>
      <c r="T988" s="14"/>
      <c r="U988" s="14"/>
      <c r="V988" s="14"/>
      <c r="W988" s="14"/>
      <c r="X988" s="14"/>
      <c r="Y988" s="14"/>
      <c r="Z988" s="14"/>
    </row>
    <row r="989" ht="12.75" customHeight="1">
      <c r="A989" s="14"/>
      <c r="B989" s="14"/>
      <c r="C989" s="14"/>
      <c r="D989" s="14"/>
      <c r="E989" s="14"/>
      <c r="F989" s="14"/>
      <c r="G989" s="14"/>
      <c r="H989" s="14"/>
      <c r="I989" s="14"/>
      <c r="J989" s="14"/>
      <c r="K989" s="14"/>
      <c r="L989" s="14"/>
      <c r="M989" s="14"/>
      <c r="N989" s="14"/>
      <c r="O989" s="14"/>
      <c r="P989" s="14"/>
      <c r="Q989" s="14"/>
      <c r="R989" s="14"/>
      <c r="S989" s="14"/>
      <c r="T989" s="14"/>
      <c r="U989" s="14"/>
      <c r="V989" s="14"/>
      <c r="W989" s="14"/>
      <c r="X989" s="14"/>
      <c r="Y989" s="14"/>
      <c r="Z989" s="14"/>
    </row>
    <row r="990" ht="12.75" customHeight="1">
      <c r="A990" s="14"/>
      <c r="B990" s="14"/>
      <c r="C990" s="14"/>
      <c r="D990" s="14"/>
      <c r="E990" s="14"/>
      <c r="F990" s="14"/>
      <c r="G990" s="14"/>
      <c r="H990" s="14"/>
      <c r="I990" s="14"/>
      <c r="J990" s="14"/>
      <c r="K990" s="14"/>
      <c r="L990" s="14"/>
      <c r="M990" s="14"/>
      <c r="N990" s="14"/>
      <c r="O990" s="14"/>
      <c r="P990" s="14"/>
      <c r="Q990" s="14"/>
      <c r="R990" s="14"/>
      <c r="S990" s="14"/>
      <c r="T990" s="14"/>
      <c r="U990" s="14"/>
      <c r="V990" s="14"/>
      <c r="W990" s="14"/>
      <c r="X990" s="14"/>
      <c r="Y990" s="14"/>
      <c r="Z990" s="14"/>
    </row>
    <row r="991" ht="12.75" customHeight="1">
      <c r="A991" s="14"/>
      <c r="B991" s="14"/>
      <c r="C991" s="14"/>
      <c r="D991" s="14"/>
      <c r="E991" s="14"/>
      <c r="F991" s="14"/>
      <c r="G991" s="14"/>
      <c r="H991" s="14"/>
      <c r="I991" s="14"/>
      <c r="J991" s="14"/>
      <c r="K991" s="14"/>
      <c r="L991" s="14"/>
      <c r="M991" s="14"/>
      <c r="N991" s="14"/>
      <c r="O991" s="14"/>
      <c r="P991" s="14"/>
      <c r="Q991" s="14"/>
      <c r="R991" s="14"/>
      <c r="S991" s="14"/>
      <c r="T991" s="14"/>
      <c r="U991" s="14"/>
      <c r="V991" s="14"/>
      <c r="W991" s="14"/>
      <c r="X991" s="14"/>
      <c r="Y991" s="14"/>
      <c r="Z991" s="14"/>
    </row>
    <row r="992" ht="12.75" customHeight="1">
      <c r="A992" s="14"/>
      <c r="B992" s="14"/>
      <c r="C992" s="14"/>
      <c r="D992" s="14"/>
      <c r="E992" s="14"/>
      <c r="F992" s="14"/>
      <c r="G992" s="14"/>
      <c r="H992" s="14"/>
      <c r="I992" s="14"/>
      <c r="J992" s="14"/>
      <c r="K992" s="14"/>
      <c r="L992" s="14"/>
      <c r="M992" s="14"/>
      <c r="N992" s="14"/>
      <c r="O992" s="14"/>
      <c r="P992" s="14"/>
      <c r="Q992" s="14"/>
      <c r="R992" s="14"/>
      <c r="S992" s="14"/>
      <c r="T992" s="14"/>
      <c r="U992" s="14"/>
      <c r="V992" s="14"/>
      <c r="W992" s="14"/>
      <c r="X992" s="14"/>
      <c r="Y992" s="14"/>
      <c r="Z992" s="14"/>
    </row>
    <row r="993" ht="12.75" customHeight="1">
      <c r="A993" s="14"/>
      <c r="B993" s="14"/>
      <c r="C993" s="14"/>
      <c r="D993" s="14"/>
      <c r="E993" s="14"/>
      <c r="F993" s="14"/>
      <c r="G993" s="14"/>
      <c r="H993" s="14"/>
      <c r="I993" s="14"/>
      <c r="J993" s="14"/>
      <c r="K993" s="14"/>
      <c r="L993" s="14"/>
      <c r="M993" s="14"/>
      <c r="N993" s="14"/>
      <c r="O993" s="14"/>
      <c r="P993" s="14"/>
      <c r="Q993" s="14"/>
      <c r="R993" s="14"/>
      <c r="S993" s="14"/>
      <c r="T993" s="14"/>
      <c r="U993" s="14"/>
      <c r="V993" s="14"/>
      <c r="W993" s="14"/>
      <c r="X993" s="14"/>
      <c r="Y993" s="14"/>
      <c r="Z993" s="14"/>
    </row>
    <row r="994" ht="12.75" customHeight="1">
      <c r="A994" s="14"/>
      <c r="B994" s="14"/>
      <c r="C994" s="14"/>
      <c r="D994" s="14"/>
      <c r="E994" s="14"/>
      <c r="F994" s="14"/>
      <c r="G994" s="14"/>
      <c r="H994" s="14"/>
      <c r="I994" s="14"/>
      <c r="J994" s="14"/>
      <c r="K994" s="14"/>
      <c r="L994" s="14"/>
      <c r="M994" s="14"/>
      <c r="N994" s="14"/>
      <c r="O994" s="14"/>
      <c r="P994" s="14"/>
      <c r="Q994" s="14"/>
      <c r="R994" s="14"/>
      <c r="S994" s="14"/>
      <c r="T994" s="14"/>
      <c r="U994" s="14"/>
      <c r="V994" s="14"/>
      <c r="W994" s="14"/>
      <c r="X994" s="14"/>
      <c r="Y994" s="14"/>
      <c r="Z994" s="14"/>
    </row>
    <row r="995" ht="12.75" customHeight="1">
      <c r="A995" s="14"/>
      <c r="B995" s="14"/>
      <c r="C995" s="14"/>
      <c r="D995" s="14"/>
      <c r="E995" s="14"/>
      <c r="F995" s="14"/>
      <c r="G995" s="14"/>
      <c r="H995" s="14"/>
      <c r="I995" s="14"/>
      <c r="J995" s="14"/>
      <c r="K995" s="14"/>
      <c r="L995" s="14"/>
      <c r="M995" s="14"/>
      <c r="N995" s="14"/>
      <c r="O995" s="14"/>
      <c r="P995" s="14"/>
      <c r="Q995" s="14"/>
      <c r="R995" s="14"/>
      <c r="S995" s="14"/>
      <c r="T995" s="14"/>
      <c r="U995" s="14"/>
      <c r="V995" s="14"/>
      <c r="W995" s="14"/>
      <c r="X995" s="14"/>
      <c r="Y995" s="14"/>
      <c r="Z995" s="14"/>
    </row>
    <row r="996" ht="12.75" customHeight="1">
      <c r="A996" s="14"/>
      <c r="B996" s="14"/>
      <c r="C996" s="14"/>
      <c r="D996" s="14"/>
      <c r="E996" s="14"/>
      <c r="F996" s="14"/>
      <c r="G996" s="14"/>
      <c r="H996" s="14"/>
      <c r="I996" s="14"/>
      <c r="J996" s="14"/>
      <c r="K996" s="14"/>
      <c r="L996" s="14"/>
      <c r="M996" s="14"/>
      <c r="N996" s="14"/>
      <c r="O996" s="14"/>
      <c r="P996" s="14"/>
      <c r="Q996" s="14"/>
      <c r="R996" s="14"/>
      <c r="S996" s="14"/>
      <c r="T996" s="14"/>
      <c r="U996" s="14"/>
      <c r="V996" s="14"/>
      <c r="W996" s="14"/>
      <c r="X996" s="14"/>
      <c r="Y996" s="14"/>
      <c r="Z996" s="14"/>
    </row>
    <row r="997" ht="12.75" customHeight="1">
      <c r="A997" s="14"/>
      <c r="B997" s="14"/>
      <c r="C997" s="14"/>
      <c r="D997" s="14"/>
      <c r="E997" s="14"/>
      <c r="F997" s="14"/>
      <c r="G997" s="14"/>
      <c r="H997" s="14"/>
      <c r="I997" s="14"/>
      <c r="J997" s="14"/>
      <c r="K997" s="14"/>
      <c r="L997" s="14"/>
      <c r="M997" s="14"/>
      <c r="N997" s="14"/>
      <c r="O997" s="14"/>
      <c r="P997" s="14"/>
      <c r="Q997" s="14"/>
      <c r="R997" s="14"/>
      <c r="S997" s="14"/>
      <c r="T997" s="14"/>
      <c r="U997" s="14"/>
      <c r="V997" s="14"/>
      <c r="W997" s="14"/>
      <c r="X997" s="14"/>
      <c r="Y997" s="14"/>
      <c r="Z997" s="14"/>
    </row>
    <row r="998" ht="12.75" customHeight="1">
      <c r="A998" s="14"/>
      <c r="B998" s="14"/>
      <c r="C998" s="14"/>
      <c r="D998" s="14"/>
      <c r="E998" s="14"/>
      <c r="F998" s="14"/>
      <c r="G998" s="14"/>
      <c r="H998" s="14"/>
      <c r="I998" s="14"/>
      <c r="J998" s="14"/>
      <c r="K998" s="14"/>
      <c r="L998" s="14"/>
      <c r="M998" s="14"/>
      <c r="N998" s="14"/>
      <c r="O998" s="14"/>
      <c r="P998" s="14"/>
      <c r="Q998" s="14"/>
      <c r="R998" s="14"/>
      <c r="S998" s="14"/>
      <c r="T998" s="14"/>
      <c r="U998" s="14"/>
      <c r="V998" s="14"/>
      <c r="W998" s="14"/>
      <c r="X998" s="14"/>
      <c r="Y998" s="14"/>
      <c r="Z998" s="14"/>
    </row>
    <row r="999" ht="12.75" customHeight="1">
      <c r="A999" s="14"/>
      <c r="B999" s="14"/>
      <c r="C999" s="14"/>
      <c r="D999" s="14"/>
      <c r="E999" s="14"/>
      <c r="F999" s="14"/>
      <c r="G999" s="14"/>
      <c r="H999" s="14"/>
      <c r="I999" s="14"/>
      <c r="J999" s="14"/>
      <c r="K999" s="14"/>
      <c r="L999" s="14"/>
      <c r="M999" s="14"/>
      <c r="N999" s="14"/>
      <c r="O999" s="14"/>
      <c r="P999" s="14"/>
      <c r="Q999" s="14"/>
      <c r="R999" s="14"/>
      <c r="S999" s="14"/>
      <c r="T999" s="14"/>
      <c r="U999" s="14"/>
      <c r="V999" s="14"/>
      <c r="W999" s="14"/>
      <c r="X999" s="14"/>
      <c r="Y999" s="14"/>
      <c r="Z999" s="14"/>
    </row>
    <row r="1000" ht="12.75" customHeight="1">
      <c r="A1000" s="14"/>
      <c r="B1000" s="14"/>
      <c r="C1000" s="14"/>
      <c r="D1000" s="14"/>
      <c r="E1000" s="14"/>
      <c r="F1000" s="14"/>
      <c r="G1000" s="14"/>
      <c r="H1000" s="14"/>
      <c r="I1000" s="14"/>
      <c r="J1000" s="14"/>
      <c r="K1000" s="14"/>
      <c r="L1000" s="14"/>
      <c r="M1000" s="14"/>
      <c r="N1000" s="14"/>
      <c r="O1000" s="14"/>
      <c r="P1000" s="14"/>
      <c r="Q1000" s="14"/>
      <c r="R1000" s="14"/>
      <c r="S1000" s="14"/>
      <c r="T1000" s="14"/>
      <c r="U1000" s="14"/>
      <c r="V1000" s="14"/>
      <c r="W1000" s="14"/>
      <c r="X1000" s="14"/>
      <c r="Y1000" s="14"/>
      <c r="Z1000" s="14"/>
    </row>
  </sheetData>
  <mergeCells count="53">
    <mergeCell ref="A11:M11"/>
    <mergeCell ref="A12:M12"/>
    <mergeCell ref="A7:D7"/>
    <mergeCell ref="E7:M7"/>
    <mergeCell ref="A13:M13"/>
    <mergeCell ref="A14:M14"/>
    <mergeCell ref="A10:M10"/>
    <mergeCell ref="N7:N11"/>
    <mergeCell ref="N1:N6"/>
    <mergeCell ref="N13:N16"/>
    <mergeCell ref="J8:J9"/>
    <mergeCell ref="A34:M34"/>
    <mergeCell ref="A35:M35"/>
    <mergeCell ref="B38:E38"/>
    <mergeCell ref="G39:H39"/>
    <mergeCell ref="G38:H38"/>
    <mergeCell ref="B43:J43"/>
    <mergeCell ref="A44:M44"/>
    <mergeCell ref="I38:J38"/>
    <mergeCell ref="N33:N37"/>
    <mergeCell ref="A36:M37"/>
    <mergeCell ref="A19:M23"/>
    <mergeCell ref="A24:M24"/>
    <mergeCell ref="N19:N20"/>
    <mergeCell ref="B39:E39"/>
    <mergeCell ref="A40:M40"/>
    <mergeCell ref="I39:J39"/>
    <mergeCell ref="K39:M39"/>
    <mergeCell ref="K38:M38"/>
    <mergeCell ref="N40:N43"/>
    <mergeCell ref="A25:M25"/>
    <mergeCell ref="B26:E26"/>
    <mergeCell ref="F26:M26"/>
    <mergeCell ref="A15:M15"/>
    <mergeCell ref="A16:M16"/>
    <mergeCell ref="A17:M17"/>
    <mergeCell ref="A18:M18"/>
    <mergeCell ref="F27:M27"/>
    <mergeCell ref="N27:N31"/>
    <mergeCell ref="F30:M30"/>
    <mergeCell ref="F28:M28"/>
    <mergeCell ref="F32:M32"/>
    <mergeCell ref="F31:M31"/>
    <mergeCell ref="F29:M29"/>
    <mergeCell ref="B8:E8"/>
    <mergeCell ref="F8:F9"/>
    <mergeCell ref="B9:E9"/>
    <mergeCell ref="B27:E27"/>
    <mergeCell ref="B30:E30"/>
    <mergeCell ref="B31:E31"/>
    <mergeCell ref="B32:E32"/>
    <mergeCell ref="B28:E28"/>
    <mergeCell ref="B29:E29"/>
  </mergeCells>
  <printOptions/>
  <pageMargins bottom="0.75" footer="0.0" header="0.0" left="0.7" right="0.7" top="0.75"/>
  <pageSetup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8.29"/>
    <col customWidth="1" min="2" max="2" width="11.0"/>
    <col customWidth="1" min="3" max="3" width="9.29"/>
    <col customWidth="1" min="4" max="4" width="13.43"/>
    <col customWidth="1" min="5" max="5" width="9.86"/>
    <col customWidth="1" min="6" max="6" width="15.86"/>
    <col customWidth="1" min="7" max="7" width="18.57"/>
    <col customWidth="1" min="8" max="26" width="10.0"/>
  </cols>
  <sheetData>
    <row r="1">
      <c r="A1" s="243" t="s">
        <v>155</v>
      </c>
      <c r="B1" s="244" t="s">
        <v>156</v>
      </c>
      <c r="C1" s="31"/>
      <c r="D1" s="243" t="s">
        <v>157</v>
      </c>
      <c r="F1" s="245" t="s">
        <v>158</v>
      </c>
      <c r="G1" s="243" t="s">
        <v>159</v>
      </c>
    </row>
    <row r="2">
      <c r="A2" s="243" t="s">
        <v>160</v>
      </c>
      <c r="B2" s="246">
        <v>1.0</v>
      </c>
      <c r="C2" s="247">
        <v>0.00522</v>
      </c>
      <c r="D2" s="243" t="s">
        <v>26</v>
      </c>
      <c r="F2" s="245" t="s">
        <v>161</v>
      </c>
      <c r="G2" s="243" t="s">
        <v>162</v>
      </c>
    </row>
    <row r="3">
      <c r="A3" s="243" t="s">
        <v>163</v>
      </c>
      <c r="B3" s="246">
        <v>2.0</v>
      </c>
      <c r="C3" s="247">
        <v>0.01044</v>
      </c>
      <c r="D3" s="243" t="s">
        <v>95</v>
      </c>
      <c r="F3" s="245" t="s">
        <v>164</v>
      </c>
      <c r="G3" s="243" t="s">
        <v>165</v>
      </c>
    </row>
    <row r="4">
      <c r="A4" s="243" t="s">
        <v>166</v>
      </c>
      <c r="B4" s="246">
        <v>3.0</v>
      </c>
      <c r="C4" s="247">
        <v>0.02436</v>
      </c>
      <c r="G4" s="243" t="s">
        <v>38</v>
      </c>
    </row>
    <row r="5">
      <c r="A5" s="243" t="s">
        <v>167</v>
      </c>
      <c r="B5" s="246">
        <v>4.0</v>
      </c>
      <c r="C5" s="247">
        <v>0.0435</v>
      </c>
    </row>
    <row r="6">
      <c r="A6" s="243" t="s">
        <v>168</v>
      </c>
      <c r="B6" s="246">
        <v>5.0</v>
      </c>
      <c r="C6" s="247">
        <v>0.0696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">
    <mergeCell ref="B1:C1"/>
  </mergeCells>
  <printOptions/>
  <pageMargins bottom="0.75" footer="0.0" header="0.0" left="0.7" right="0.7" top="0.75"/>
  <pageSetup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10.0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