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uarios\1010202377\Desktop\SUBDIRECCIÓN REGIONAL CENTRAL\CONTRATOS ASIGNADOS\AÑO 2022\FGN-RCE-IPSE-0016-2022 MTTO AIRES ACONDICIONADOS\DOCUMENTOS PARA SUBIR A SECOP II\"/>
    </mc:Choice>
  </mc:AlternateContent>
  <bookViews>
    <workbookView xWindow="0" yWindow="0" windowWidth="28800" windowHeight="12435"/>
  </bookViews>
  <sheets>
    <sheet name="SERVICIOS" sheetId="1" r:id="rId1"/>
    <sheet name="REPUESTOS" sheetId="2" r:id="rId2"/>
    <sheet name="ELEMENTOS INSTALACIÓN" sheetId="3" r:id="rId3"/>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2" i="1" l="1"/>
  <c r="C32" i="1"/>
  <c r="E31" i="1"/>
  <c r="Y9" i="2"/>
  <c r="F24" i="3"/>
  <c r="G24" i="3" s="1"/>
  <c r="E28" i="3"/>
  <c r="F27" i="3"/>
  <c r="G27" i="3" s="1"/>
  <c r="F26" i="3"/>
  <c r="G26" i="3" s="1"/>
  <c r="F25" i="3"/>
  <c r="G25" i="3" s="1"/>
  <c r="F23" i="3"/>
  <c r="G23" i="3" s="1"/>
  <c r="F22" i="3"/>
  <c r="G22" i="3" s="1"/>
  <c r="F21" i="3"/>
  <c r="G21" i="3" s="1"/>
  <c r="F20" i="3"/>
  <c r="G20" i="3" s="1"/>
  <c r="F19" i="3"/>
  <c r="G19" i="3" s="1"/>
  <c r="F18" i="3"/>
  <c r="G18" i="3" s="1"/>
  <c r="F17" i="3"/>
  <c r="G17" i="3" s="1"/>
  <c r="F16" i="3"/>
  <c r="G16" i="3" s="1"/>
  <c r="F15" i="3"/>
  <c r="G15" i="3" s="1"/>
  <c r="F14" i="3"/>
  <c r="G14" i="3" s="1"/>
  <c r="F12" i="3"/>
  <c r="G12" i="3" s="1"/>
  <c r="F11" i="3"/>
  <c r="G11" i="3" s="1"/>
  <c r="F10" i="3"/>
  <c r="G10" i="3" s="1"/>
  <c r="F9" i="3"/>
  <c r="G9" i="3" s="1"/>
  <c r="F8" i="3"/>
  <c r="G8" i="3" s="1"/>
  <c r="F7" i="3"/>
  <c r="G7" i="3" s="1"/>
  <c r="G28" i="3" l="1"/>
  <c r="F28" i="3"/>
  <c r="D61" i="2" l="1"/>
  <c r="G61" i="2"/>
  <c r="J61" i="2"/>
  <c r="M61" i="2"/>
  <c r="P61" i="2"/>
  <c r="S61" i="2"/>
  <c r="V61" i="2"/>
  <c r="Z9" i="2"/>
  <c r="Z61" i="2" s="1"/>
  <c r="Y10" i="2"/>
  <c r="Y11" i="2"/>
  <c r="Z11" i="2" s="1"/>
  <c r="AA11" i="2" s="1"/>
  <c r="Y12" i="2"/>
  <c r="Z12" i="2" s="1"/>
  <c r="AA12" i="2" s="1"/>
  <c r="Y13" i="2"/>
  <c r="Z13" i="2" s="1"/>
  <c r="AA13" i="2" s="1"/>
  <c r="Y14" i="2"/>
  <c r="Z14" i="2" s="1"/>
  <c r="Y15" i="2"/>
  <c r="Z15" i="2" s="1"/>
  <c r="AA15" i="2" s="1"/>
  <c r="Y16" i="2"/>
  <c r="Z16" i="2" s="1"/>
  <c r="Y17" i="2"/>
  <c r="Z17" i="2" s="1"/>
  <c r="AA17" i="2" s="1"/>
  <c r="Y18" i="2"/>
  <c r="Z18" i="2" s="1"/>
  <c r="AA18" i="2" s="1"/>
  <c r="Y19" i="2"/>
  <c r="Z19" i="2" s="1"/>
  <c r="AA19" i="2" s="1"/>
  <c r="Y20" i="2"/>
  <c r="Z20" i="2" s="1"/>
  <c r="Y21" i="2"/>
  <c r="Z21" i="2" s="1"/>
  <c r="AA21" i="2" s="1"/>
  <c r="Y22" i="2"/>
  <c r="Z22" i="2" s="1"/>
  <c r="AA22" i="2" s="1"/>
  <c r="Y23" i="2"/>
  <c r="Z23" i="2" s="1"/>
  <c r="AA23" i="2" s="1"/>
  <c r="Y24" i="2"/>
  <c r="Z24" i="2" s="1"/>
  <c r="Y25" i="2"/>
  <c r="Z25" i="2" s="1"/>
  <c r="AA25" i="2" s="1"/>
  <c r="Y26" i="2"/>
  <c r="Z26" i="2" s="1"/>
  <c r="Y27" i="2"/>
  <c r="Z27" i="2" s="1"/>
  <c r="Y28" i="2"/>
  <c r="Z28" i="2" s="1"/>
  <c r="AA28" i="2" s="1"/>
  <c r="Y29" i="2"/>
  <c r="Z29" i="2" s="1"/>
  <c r="AA29" i="2" s="1"/>
  <c r="Y30" i="2"/>
  <c r="Z30" i="2" s="1"/>
  <c r="Y31" i="2"/>
  <c r="Z31" i="2" s="1"/>
  <c r="AA31" i="2" s="1"/>
  <c r="Y32" i="2"/>
  <c r="Z32" i="2" s="1"/>
  <c r="AA32" i="2" s="1"/>
  <c r="Y33" i="2"/>
  <c r="Z33" i="2" s="1"/>
  <c r="AA33" i="2" s="1"/>
  <c r="Y34" i="2"/>
  <c r="Z34" i="2" s="1"/>
  <c r="Y35" i="2"/>
  <c r="Z35" i="2" s="1"/>
  <c r="AA35" i="2" s="1"/>
  <c r="Y36" i="2"/>
  <c r="Z36" i="2" s="1"/>
  <c r="Y37" i="2"/>
  <c r="Z37" i="2" s="1"/>
  <c r="Y38" i="2"/>
  <c r="Z38" i="2" s="1"/>
  <c r="AA38" i="2" s="1"/>
  <c r="Y39" i="2"/>
  <c r="Z39" i="2" s="1"/>
  <c r="AA39" i="2" s="1"/>
  <c r="Y40" i="2"/>
  <c r="Z40" i="2" s="1"/>
  <c r="Y41" i="2"/>
  <c r="Z41" i="2" s="1"/>
  <c r="AA41" i="2" s="1"/>
  <c r="Y42" i="2"/>
  <c r="Z42" i="2" s="1"/>
  <c r="AA42" i="2" s="1"/>
  <c r="Y43" i="2"/>
  <c r="Z43" i="2" s="1"/>
  <c r="Y44" i="2"/>
  <c r="Z44" i="2" s="1"/>
  <c r="AA44" i="2" s="1"/>
  <c r="Y45" i="2"/>
  <c r="Z45" i="2" s="1"/>
  <c r="AA45" i="2" s="1"/>
  <c r="Y46" i="2"/>
  <c r="Y47" i="2"/>
  <c r="Z47" i="2" s="1"/>
  <c r="AA47" i="2" s="1"/>
  <c r="Y48" i="2"/>
  <c r="Z48" i="2" s="1"/>
  <c r="AA48" i="2" s="1"/>
  <c r="Y49" i="2"/>
  <c r="Z49" i="2" s="1"/>
  <c r="AA49" i="2" s="1"/>
  <c r="Y50" i="2"/>
  <c r="Y51" i="2"/>
  <c r="Y52" i="2"/>
  <c r="Z52" i="2" s="1"/>
  <c r="AA52" i="2" s="1"/>
  <c r="Y53" i="2"/>
  <c r="Z53" i="2" s="1"/>
  <c r="AA53" i="2" s="1"/>
  <c r="Y54" i="2"/>
  <c r="Z54" i="2" s="1"/>
  <c r="AA54" i="2" s="1"/>
  <c r="Y55" i="2"/>
  <c r="Z55" i="2" s="1"/>
  <c r="Y56" i="2"/>
  <c r="Y57" i="2"/>
  <c r="Z57" i="2" s="1"/>
  <c r="AA57" i="2" s="1"/>
  <c r="Y58" i="2"/>
  <c r="Z58" i="2" s="1"/>
  <c r="AA58" i="2" s="1"/>
  <c r="Y59" i="2"/>
  <c r="Z59" i="2" s="1"/>
  <c r="AA59" i="2" s="1"/>
  <c r="Y60" i="2"/>
  <c r="Z60" i="2" s="1"/>
  <c r="Z10" i="2"/>
  <c r="Z46" i="2"/>
  <c r="Z50" i="2"/>
  <c r="AA37" i="2" l="1"/>
  <c r="AA27" i="2"/>
  <c r="Z51" i="2"/>
  <c r="AA51" i="2" s="1"/>
  <c r="Z56" i="2"/>
  <c r="AA56" i="2" s="1"/>
  <c r="Y61" i="2"/>
  <c r="AA9" i="2"/>
  <c r="AA61" i="2" s="1"/>
  <c r="AA60" i="2"/>
  <c r="AA55" i="2"/>
  <c r="AA50" i="2"/>
  <c r="AA46" i="2"/>
  <c r="AA43" i="2"/>
  <c r="AA40" i="2"/>
  <c r="AA36" i="2"/>
  <c r="AA34" i="2"/>
  <c r="AA30" i="2"/>
  <c r="AA26" i="2"/>
  <c r="AA24" i="2"/>
  <c r="AA20" i="2"/>
  <c r="AA16" i="2"/>
  <c r="AA14" i="2"/>
  <c r="AA10" i="2"/>
  <c r="D28" i="1" l="1"/>
  <c r="W60" i="2" l="1"/>
  <c r="X60" i="2" s="1"/>
  <c r="T60" i="2"/>
  <c r="U60" i="2" s="1"/>
  <c r="Q60" i="2"/>
  <c r="R60" i="2" s="1"/>
  <c r="N60" i="2"/>
  <c r="O60" i="2" s="1"/>
  <c r="K60" i="2"/>
  <c r="L60" i="2" s="1"/>
  <c r="H60" i="2"/>
  <c r="I60" i="2" s="1"/>
  <c r="E60" i="2"/>
  <c r="F60" i="2" s="1"/>
  <c r="W59" i="2"/>
  <c r="X59" i="2" s="1"/>
  <c r="T59" i="2"/>
  <c r="U59" i="2" s="1"/>
  <c r="Q59" i="2"/>
  <c r="R59" i="2" s="1"/>
  <c r="N59" i="2"/>
  <c r="O59" i="2" s="1"/>
  <c r="K59" i="2"/>
  <c r="L59" i="2" s="1"/>
  <c r="H59" i="2"/>
  <c r="I59" i="2" s="1"/>
  <c r="E59" i="2"/>
  <c r="F59" i="2" s="1"/>
  <c r="W58" i="2"/>
  <c r="X58" i="2" s="1"/>
  <c r="T58" i="2"/>
  <c r="U58" i="2" s="1"/>
  <c r="Q58" i="2"/>
  <c r="R58" i="2" s="1"/>
  <c r="N58" i="2"/>
  <c r="O58" i="2" s="1"/>
  <c r="K58" i="2"/>
  <c r="L58" i="2" s="1"/>
  <c r="H58" i="2"/>
  <c r="I58" i="2" s="1"/>
  <c r="E58" i="2"/>
  <c r="F58" i="2" s="1"/>
  <c r="W57" i="2"/>
  <c r="X57" i="2" s="1"/>
  <c r="T57" i="2"/>
  <c r="U57" i="2" s="1"/>
  <c r="Q57" i="2"/>
  <c r="R57" i="2" s="1"/>
  <c r="N57" i="2"/>
  <c r="O57" i="2" s="1"/>
  <c r="K57" i="2"/>
  <c r="L57" i="2" s="1"/>
  <c r="H57" i="2"/>
  <c r="I57" i="2" s="1"/>
  <c r="E57" i="2"/>
  <c r="F57" i="2" s="1"/>
  <c r="W56" i="2"/>
  <c r="X56" i="2" s="1"/>
  <c r="T56" i="2"/>
  <c r="U56" i="2" s="1"/>
  <c r="Q56" i="2"/>
  <c r="R56" i="2" s="1"/>
  <c r="N56" i="2"/>
  <c r="O56" i="2" s="1"/>
  <c r="K56" i="2"/>
  <c r="L56" i="2" s="1"/>
  <c r="H56" i="2"/>
  <c r="I56" i="2" s="1"/>
  <c r="E56" i="2"/>
  <c r="F56" i="2" s="1"/>
  <c r="W55" i="2"/>
  <c r="X55" i="2" s="1"/>
  <c r="T55" i="2"/>
  <c r="U55" i="2" s="1"/>
  <c r="Q55" i="2"/>
  <c r="R55" i="2" s="1"/>
  <c r="N55" i="2"/>
  <c r="O55" i="2" s="1"/>
  <c r="K55" i="2"/>
  <c r="L55" i="2" s="1"/>
  <c r="H55" i="2"/>
  <c r="I55" i="2" s="1"/>
  <c r="E55" i="2"/>
  <c r="F55" i="2" s="1"/>
  <c r="W54" i="2"/>
  <c r="X54" i="2" s="1"/>
  <c r="T54" i="2"/>
  <c r="U54" i="2" s="1"/>
  <c r="Q54" i="2"/>
  <c r="R54" i="2" s="1"/>
  <c r="N54" i="2"/>
  <c r="O54" i="2" s="1"/>
  <c r="K54" i="2"/>
  <c r="L54" i="2" s="1"/>
  <c r="H54" i="2"/>
  <c r="I54" i="2" s="1"/>
  <c r="E54" i="2"/>
  <c r="F54" i="2" s="1"/>
  <c r="W53" i="2"/>
  <c r="X53" i="2" s="1"/>
  <c r="T53" i="2"/>
  <c r="U53" i="2" s="1"/>
  <c r="Q53" i="2"/>
  <c r="R53" i="2" s="1"/>
  <c r="N53" i="2"/>
  <c r="O53" i="2" s="1"/>
  <c r="K53" i="2"/>
  <c r="L53" i="2" s="1"/>
  <c r="H53" i="2"/>
  <c r="I53" i="2" s="1"/>
  <c r="E53" i="2"/>
  <c r="F53" i="2" s="1"/>
  <c r="W52" i="2"/>
  <c r="X52" i="2" s="1"/>
  <c r="T52" i="2"/>
  <c r="U52" i="2" s="1"/>
  <c r="Q52" i="2"/>
  <c r="R52" i="2" s="1"/>
  <c r="N52" i="2"/>
  <c r="O52" i="2" s="1"/>
  <c r="K52" i="2"/>
  <c r="L52" i="2" s="1"/>
  <c r="H52" i="2"/>
  <c r="I52" i="2" s="1"/>
  <c r="E52" i="2"/>
  <c r="F52" i="2" s="1"/>
  <c r="W51" i="2"/>
  <c r="X51" i="2" s="1"/>
  <c r="T51" i="2"/>
  <c r="U51" i="2" s="1"/>
  <c r="Q51" i="2"/>
  <c r="R51" i="2" s="1"/>
  <c r="N51" i="2"/>
  <c r="O51" i="2" s="1"/>
  <c r="K51" i="2"/>
  <c r="L51" i="2" s="1"/>
  <c r="H51" i="2"/>
  <c r="I51" i="2" s="1"/>
  <c r="E51" i="2"/>
  <c r="F51" i="2" s="1"/>
  <c r="W50" i="2"/>
  <c r="X50" i="2" s="1"/>
  <c r="T50" i="2"/>
  <c r="U50" i="2" s="1"/>
  <c r="Q50" i="2"/>
  <c r="R50" i="2" s="1"/>
  <c r="N50" i="2"/>
  <c r="O50" i="2" s="1"/>
  <c r="K50" i="2"/>
  <c r="L50" i="2" s="1"/>
  <c r="H50" i="2"/>
  <c r="I50" i="2" s="1"/>
  <c r="E50" i="2"/>
  <c r="F50" i="2" s="1"/>
  <c r="W49" i="2"/>
  <c r="X49" i="2" s="1"/>
  <c r="T49" i="2"/>
  <c r="U49" i="2" s="1"/>
  <c r="Q49" i="2"/>
  <c r="R49" i="2" s="1"/>
  <c r="N49" i="2"/>
  <c r="O49" i="2" s="1"/>
  <c r="K49" i="2"/>
  <c r="L49" i="2" s="1"/>
  <c r="H49" i="2"/>
  <c r="I49" i="2" s="1"/>
  <c r="E49" i="2"/>
  <c r="F49" i="2" s="1"/>
  <c r="W48" i="2"/>
  <c r="X48" i="2" s="1"/>
  <c r="T48" i="2"/>
  <c r="U48" i="2" s="1"/>
  <c r="Q48" i="2"/>
  <c r="R48" i="2" s="1"/>
  <c r="N48" i="2"/>
  <c r="O48" i="2" s="1"/>
  <c r="K48" i="2"/>
  <c r="L48" i="2" s="1"/>
  <c r="H48" i="2"/>
  <c r="I48" i="2" s="1"/>
  <c r="E48" i="2"/>
  <c r="F48" i="2" s="1"/>
  <c r="W47" i="2"/>
  <c r="X47" i="2" s="1"/>
  <c r="T47" i="2"/>
  <c r="U47" i="2" s="1"/>
  <c r="Q47" i="2"/>
  <c r="R47" i="2" s="1"/>
  <c r="N47" i="2"/>
  <c r="O47" i="2" s="1"/>
  <c r="K47" i="2"/>
  <c r="L47" i="2" s="1"/>
  <c r="H47" i="2"/>
  <c r="I47" i="2" s="1"/>
  <c r="E47" i="2"/>
  <c r="F47" i="2" s="1"/>
  <c r="W46" i="2"/>
  <c r="X46" i="2" s="1"/>
  <c r="T46" i="2"/>
  <c r="U46" i="2" s="1"/>
  <c r="Q46" i="2"/>
  <c r="R46" i="2" s="1"/>
  <c r="N46" i="2"/>
  <c r="O46" i="2" s="1"/>
  <c r="K46" i="2"/>
  <c r="L46" i="2" s="1"/>
  <c r="H46" i="2"/>
  <c r="I46" i="2" s="1"/>
  <c r="E46" i="2"/>
  <c r="F46" i="2" s="1"/>
  <c r="W45" i="2"/>
  <c r="X45" i="2" s="1"/>
  <c r="T45" i="2"/>
  <c r="U45" i="2" s="1"/>
  <c r="Q45" i="2"/>
  <c r="R45" i="2" s="1"/>
  <c r="N45" i="2"/>
  <c r="O45" i="2" s="1"/>
  <c r="K45" i="2"/>
  <c r="L45" i="2" s="1"/>
  <c r="H45" i="2"/>
  <c r="I45" i="2" s="1"/>
  <c r="E45" i="2"/>
  <c r="F45" i="2" s="1"/>
  <c r="W44" i="2"/>
  <c r="X44" i="2" s="1"/>
  <c r="T44" i="2"/>
  <c r="U44" i="2" s="1"/>
  <c r="Q44" i="2"/>
  <c r="R44" i="2" s="1"/>
  <c r="N44" i="2"/>
  <c r="O44" i="2" s="1"/>
  <c r="K44" i="2"/>
  <c r="L44" i="2" s="1"/>
  <c r="H44" i="2"/>
  <c r="I44" i="2" s="1"/>
  <c r="E44" i="2"/>
  <c r="F44" i="2" s="1"/>
  <c r="W43" i="2"/>
  <c r="X43" i="2" s="1"/>
  <c r="T43" i="2"/>
  <c r="U43" i="2" s="1"/>
  <c r="Q43" i="2"/>
  <c r="R43" i="2" s="1"/>
  <c r="N43" i="2"/>
  <c r="O43" i="2" s="1"/>
  <c r="K43" i="2"/>
  <c r="L43" i="2" s="1"/>
  <c r="H43" i="2"/>
  <c r="I43" i="2" s="1"/>
  <c r="E43" i="2"/>
  <c r="F43" i="2" s="1"/>
  <c r="W42" i="2"/>
  <c r="X42" i="2" s="1"/>
  <c r="T42" i="2"/>
  <c r="U42" i="2" s="1"/>
  <c r="Q42" i="2"/>
  <c r="R42" i="2" s="1"/>
  <c r="N42" i="2"/>
  <c r="O42" i="2" s="1"/>
  <c r="K42" i="2"/>
  <c r="L42" i="2" s="1"/>
  <c r="H42" i="2"/>
  <c r="I42" i="2" s="1"/>
  <c r="E42" i="2"/>
  <c r="F42" i="2" s="1"/>
  <c r="W41" i="2"/>
  <c r="X41" i="2" s="1"/>
  <c r="T41" i="2"/>
  <c r="U41" i="2" s="1"/>
  <c r="Q41" i="2"/>
  <c r="R41" i="2" s="1"/>
  <c r="N41" i="2"/>
  <c r="O41" i="2" s="1"/>
  <c r="K41" i="2"/>
  <c r="L41" i="2" s="1"/>
  <c r="H41" i="2"/>
  <c r="I41" i="2" s="1"/>
  <c r="E41" i="2"/>
  <c r="F41" i="2" s="1"/>
  <c r="W40" i="2"/>
  <c r="X40" i="2" s="1"/>
  <c r="T40" i="2"/>
  <c r="U40" i="2" s="1"/>
  <c r="Q40" i="2"/>
  <c r="R40" i="2" s="1"/>
  <c r="N40" i="2"/>
  <c r="O40" i="2" s="1"/>
  <c r="K40" i="2"/>
  <c r="L40" i="2" s="1"/>
  <c r="H40" i="2"/>
  <c r="I40" i="2" s="1"/>
  <c r="E40" i="2"/>
  <c r="F40" i="2" s="1"/>
  <c r="W39" i="2"/>
  <c r="X39" i="2" s="1"/>
  <c r="T39" i="2"/>
  <c r="U39" i="2" s="1"/>
  <c r="Q39" i="2"/>
  <c r="R39" i="2" s="1"/>
  <c r="N39" i="2"/>
  <c r="O39" i="2" s="1"/>
  <c r="K39" i="2"/>
  <c r="L39" i="2" s="1"/>
  <c r="H39" i="2"/>
  <c r="I39" i="2" s="1"/>
  <c r="E39" i="2"/>
  <c r="F39" i="2" s="1"/>
  <c r="W38" i="2"/>
  <c r="X38" i="2" s="1"/>
  <c r="T38" i="2"/>
  <c r="U38" i="2" s="1"/>
  <c r="Q38" i="2"/>
  <c r="R38" i="2" s="1"/>
  <c r="N38" i="2"/>
  <c r="O38" i="2" s="1"/>
  <c r="K38" i="2"/>
  <c r="L38" i="2" s="1"/>
  <c r="H38" i="2"/>
  <c r="I38" i="2" s="1"/>
  <c r="E38" i="2"/>
  <c r="F38" i="2" s="1"/>
  <c r="W37" i="2"/>
  <c r="X37" i="2" s="1"/>
  <c r="T37" i="2"/>
  <c r="U37" i="2" s="1"/>
  <c r="Q37" i="2"/>
  <c r="R37" i="2" s="1"/>
  <c r="N37" i="2"/>
  <c r="O37" i="2" s="1"/>
  <c r="K37" i="2"/>
  <c r="L37" i="2" s="1"/>
  <c r="H37" i="2"/>
  <c r="I37" i="2" s="1"/>
  <c r="E37" i="2"/>
  <c r="F37" i="2" s="1"/>
  <c r="W36" i="2"/>
  <c r="X36" i="2" s="1"/>
  <c r="T36" i="2"/>
  <c r="U36" i="2" s="1"/>
  <c r="Q36" i="2"/>
  <c r="R36" i="2" s="1"/>
  <c r="N36" i="2"/>
  <c r="O36" i="2" s="1"/>
  <c r="K36" i="2"/>
  <c r="L36" i="2" s="1"/>
  <c r="H36" i="2"/>
  <c r="I36" i="2" s="1"/>
  <c r="E36" i="2"/>
  <c r="F36" i="2" s="1"/>
  <c r="W35" i="2"/>
  <c r="X35" i="2" s="1"/>
  <c r="T35" i="2"/>
  <c r="U35" i="2" s="1"/>
  <c r="Q35" i="2"/>
  <c r="R35" i="2" s="1"/>
  <c r="N35" i="2"/>
  <c r="O35" i="2" s="1"/>
  <c r="K35" i="2"/>
  <c r="L35" i="2" s="1"/>
  <c r="H35" i="2"/>
  <c r="I35" i="2" s="1"/>
  <c r="E35" i="2"/>
  <c r="F35" i="2" s="1"/>
  <c r="W34" i="2"/>
  <c r="X34" i="2" s="1"/>
  <c r="T34" i="2"/>
  <c r="U34" i="2" s="1"/>
  <c r="Q34" i="2"/>
  <c r="R34" i="2" s="1"/>
  <c r="N34" i="2"/>
  <c r="O34" i="2" s="1"/>
  <c r="K34" i="2"/>
  <c r="L34" i="2" s="1"/>
  <c r="H34" i="2"/>
  <c r="I34" i="2" s="1"/>
  <c r="E34" i="2"/>
  <c r="F34" i="2" s="1"/>
  <c r="W33" i="2"/>
  <c r="X33" i="2" s="1"/>
  <c r="T33" i="2"/>
  <c r="U33" i="2" s="1"/>
  <c r="Q33" i="2"/>
  <c r="R33" i="2" s="1"/>
  <c r="N33" i="2"/>
  <c r="O33" i="2" s="1"/>
  <c r="K33" i="2"/>
  <c r="L33" i="2" s="1"/>
  <c r="H33" i="2"/>
  <c r="I33" i="2" s="1"/>
  <c r="E33" i="2"/>
  <c r="F33" i="2" s="1"/>
  <c r="W32" i="2"/>
  <c r="X32" i="2" s="1"/>
  <c r="T32" i="2"/>
  <c r="U32" i="2" s="1"/>
  <c r="Q32" i="2"/>
  <c r="R32" i="2" s="1"/>
  <c r="N32" i="2"/>
  <c r="O32" i="2" s="1"/>
  <c r="K32" i="2"/>
  <c r="L32" i="2" s="1"/>
  <c r="H32" i="2"/>
  <c r="I32" i="2" s="1"/>
  <c r="E32" i="2"/>
  <c r="F32" i="2" s="1"/>
  <c r="W31" i="2"/>
  <c r="X31" i="2" s="1"/>
  <c r="T31" i="2"/>
  <c r="U31" i="2" s="1"/>
  <c r="Q31" i="2"/>
  <c r="R31" i="2" s="1"/>
  <c r="N31" i="2"/>
  <c r="O31" i="2" s="1"/>
  <c r="K31" i="2"/>
  <c r="L31" i="2" s="1"/>
  <c r="H31" i="2"/>
  <c r="I31" i="2" s="1"/>
  <c r="E31" i="2"/>
  <c r="F31" i="2" s="1"/>
  <c r="W30" i="2"/>
  <c r="X30" i="2" s="1"/>
  <c r="T30" i="2"/>
  <c r="U30" i="2" s="1"/>
  <c r="Q30" i="2"/>
  <c r="R30" i="2" s="1"/>
  <c r="N30" i="2"/>
  <c r="O30" i="2" s="1"/>
  <c r="K30" i="2"/>
  <c r="L30" i="2" s="1"/>
  <c r="H30" i="2"/>
  <c r="I30" i="2" s="1"/>
  <c r="E30" i="2"/>
  <c r="F30" i="2" s="1"/>
  <c r="W29" i="2"/>
  <c r="X29" i="2" s="1"/>
  <c r="T29" i="2"/>
  <c r="U29" i="2" s="1"/>
  <c r="Q29" i="2"/>
  <c r="R29" i="2" s="1"/>
  <c r="N29" i="2"/>
  <c r="O29" i="2" s="1"/>
  <c r="K29" i="2"/>
  <c r="L29" i="2" s="1"/>
  <c r="H29" i="2"/>
  <c r="I29" i="2" s="1"/>
  <c r="E29" i="2"/>
  <c r="F29" i="2" s="1"/>
  <c r="W28" i="2"/>
  <c r="X28" i="2" s="1"/>
  <c r="T28" i="2"/>
  <c r="U28" i="2" s="1"/>
  <c r="Q28" i="2"/>
  <c r="R28" i="2" s="1"/>
  <c r="N28" i="2"/>
  <c r="O28" i="2" s="1"/>
  <c r="K28" i="2"/>
  <c r="L28" i="2" s="1"/>
  <c r="H28" i="2"/>
  <c r="I28" i="2" s="1"/>
  <c r="E28" i="2"/>
  <c r="F28" i="2" s="1"/>
  <c r="W27" i="2"/>
  <c r="X27" i="2" s="1"/>
  <c r="T27" i="2"/>
  <c r="U27" i="2" s="1"/>
  <c r="Q27" i="2"/>
  <c r="R27" i="2" s="1"/>
  <c r="N27" i="2"/>
  <c r="O27" i="2" s="1"/>
  <c r="K27" i="2"/>
  <c r="L27" i="2" s="1"/>
  <c r="H27" i="2"/>
  <c r="I27" i="2" s="1"/>
  <c r="E27" i="2"/>
  <c r="F27" i="2" s="1"/>
  <c r="W26" i="2"/>
  <c r="X26" i="2" s="1"/>
  <c r="T26" i="2"/>
  <c r="U26" i="2" s="1"/>
  <c r="Q26" i="2"/>
  <c r="R26" i="2" s="1"/>
  <c r="N26" i="2"/>
  <c r="O26" i="2" s="1"/>
  <c r="K26" i="2"/>
  <c r="L26" i="2" s="1"/>
  <c r="H26" i="2"/>
  <c r="I26" i="2" s="1"/>
  <c r="E26" i="2"/>
  <c r="F26" i="2" s="1"/>
  <c r="W25" i="2"/>
  <c r="X25" i="2" s="1"/>
  <c r="T25" i="2"/>
  <c r="U25" i="2" s="1"/>
  <c r="Q25" i="2"/>
  <c r="R25" i="2" s="1"/>
  <c r="N25" i="2"/>
  <c r="O25" i="2" s="1"/>
  <c r="K25" i="2"/>
  <c r="L25" i="2" s="1"/>
  <c r="H25" i="2"/>
  <c r="I25" i="2" s="1"/>
  <c r="E25" i="2"/>
  <c r="F25" i="2" s="1"/>
  <c r="W24" i="2"/>
  <c r="X24" i="2" s="1"/>
  <c r="T24" i="2"/>
  <c r="U24" i="2" s="1"/>
  <c r="Q24" i="2"/>
  <c r="R24" i="2" s="1"/>
  <c r="N24" i="2"/>
  <c r="O24" i="2" s="1"/>
  <c r="K24" i="2"/>
  <c r="L24" i="2" s="1"/>
  <c r="H24" i="2"/>
  <c r="I24" i="2" s="1"/>
  <c r="E24" i="2"/>
  <c r="F24" i="2" s="1"/>
  <c r="W23" i="2"/>
  <c r="X23" i="2" s="1"/>
  <c r="T23" i="2"/>
  <c r="U23" i="2" s="1"/>
  <c r="Q23" i="2"/>
  <c r="R23" i="2" s="1"/>
  <c r="N23" i="2"/>
  <c r="O23" i="2" s="1"/>
  <c r="K23" i="2"/>
  <c r="L23" i="2" s="1"/>
  <c r="H23" i="2"/>
  <c r="I23" i="2" s="1"/>
  <c r="E23" i="2"/>
  <c r="F23" i="2" s="1"/>
  <c r="W22" i="2"/>
  <c r="X22" i="2" s="1"/>
  <c r="T22" i="2"/>
  <c r="U22" i="2" s="1"/>
  <c r="Q22" i="2"/>
  <c r="R22" i="2" s="1"/>
  <c r="N22" i="2"/>
  <c r="O22" i="2" s="1"/>
  <c r="K22" i="2"/>
  <c r="L22" i="2" s="1"/>
  <c r="H22" i="2"/>
  <c r="I22" i="2" s="1"/>
  <c r="E22" i="2"/>
  <c r="F22" i="2" s="1"/>
  <c r="W21" i="2"/>
  <c r="X21" i="2" s="1"/>
  <c r="T21" i="2"/>
  <c r="U21" i="2" s="1"/>
  <c r="Q21" i="2"/>
  <c r="R21" i="2" s="1"/>
  <c r="N21" i="2"/>
  <c r="O21" i="2" s="1"/>
  <c r="K21" i="2"/>
  <c r="L21" i="2" s="1"/>
  <c r="H21" i="2"/>
  <c r="I21" i="2" s="1"/>
  <c r="E21" i="2"/>
  <c r="F21" i="2" s="1"/>
  <c r="W20" i="2"/>
  <c r="X20" i="2" s="1"/>
  <c r="T20" i="2"/>
  <c r="U20" i="2" s="1"/>
  <c r="Q20" i="2"/>
  <c r="R20" i="2" s="1"/>
  <c r="N20" i="2"/>
  <c r="O20" i="2" s="1"/>
  <c r="K20" i="2"/>
  <c r="L20" i="2" s="1"/>
  <c r="H20" i="2"/>
  <c r="I20" i="2" s="1"/>
  <c r="E20" i="2"/>
  <c r="F20" i="2" s="1"/>
  <c r="W19" i="2"/>
  <c r="X19" i="2" s="1"/>
  <c r="T19" i="2"/>
  <c r="U19" i="2" s="1"/>
  <c r="Q19" i="2"/>
  <c r="R19" i="2" s="1"/>
  <c r="N19" i="2"/>
  <c r="O19" i="2" s="1"/>
  <c r="K19" i="2"/>
  <c r="L19" i="2" s="1"/>
  <c r="H19" i="2"/>
  <c r="I19" i="2" s="1"/>
  <c r="E19" i="2"/>
  <c r="F19" i="2" s="1"/>
  <c r="W18" i="2"/>
  <c r="X18" i="2" s="1"/>
  <c r="T18" i="2"/>
  <c r="U18" i="2" s="1"/>
  <c r="Q18" i="2"/>
  <c r="R18" i="2" s="1"/>
  <c r="N18" i="2"/>
  <c r="O18" i="2" s="1"/>
  <c r="K18" i="2"/>
  <c r="L18" i="2" s="1"/>
  <c r="H18" i="2"/>
  <c r="I18" i="2" s="1"/>
  <c r="E18" i="2"/>
  <c r="F18" i="2" s="1"/>
  <c r="W17" i="2"/>
  <c r="X17" i="2" s="1"/>
  <c r="T17" i="2"/>
  <c r="U17" i="2" s="1"/>
  <c r="Q17" i="2"/>
  <c r="R17" i="2" s="1"/>
  <c r="N17" i="2"/>
  <c r="O17" i="2" s="1"/>
  <c r="K17" i="2"/>
  <c r="L17" i="2" s="1"/>
  <c r="H17" i="2"/>
  <c r="I17" i="2" s="1"/>
  <c r="E17" i="2"/>
  <c r="F17" i="2" s="1"/>
  <c r="W16" i="2"/>
  <c r="X16" i="2" s="1"/>
  <c r="T16" i="2"/>
  <c r="U16" i="2" s="1"/>
  <c r="Q16" i="2"/>
  <c r="R16" i="2" s="1"/>
  <c r="N16" i="2"/>
  <c r="O16" i="2" s="1"/>
  <c r="K16" i="2"/>
  <c r="L16" i="2" s="1"/>
  <c r="H16" i="2"/>
  <c r="I16" i="2" s="1"/>
  <c r="E16" i="2"/>
  <c r="F16" i="2" s="1"/>
  <c r="W15" i="2"/>
  <c r="X15" i="2" s="1"/>
  <c r="T15" i="2"/>
  <c r="U15" i="2" s="1"/>
  <c r="Q15" i="2"/>
  <c r="R15" i="2" s="1"/>
  <c r="N15" i="2"/>
  <c r="O15" i="2" s="1"/>
  <c r="K15" i="2"/>
  <c r="L15" i="2" s="1"/>
  <c r="H15" i="2"/>
  <c r="I15" i="2" s="1"/>
  <c r="E15" i="2"/>
  <c r="F15" i="2" s="1"/>
  <c r="W14" i="2"/>
  <c r="X14" i="2" s="1"/>
  <c r="T14" i="2"/>
  <c r="U14" i="2" s="1"/>
  <c r="Q14" i="2"/>
  <c r="R14" i="2" s="1"/>
  <c r="N14" i="2"/>
  <c r="O14" i="2" s="1"/>
  <c r="K14" i="2"/>
  <c r="L14" i="2" s="1"/>
  <c r="H14" i="2"/>
  <c r="I14" i="2" s="1"/>
  <c r="E14" i="2"/>
  <c r="F14" i="2" s="1"/>
  <c r="W13" i="2"/>
  <c r="X13" i="2" s="1"/>
  <c r="T13" i="2"/>
  <c r="U13" i="2" s="1"/>
  <c r="Q13" i="2"/>
  <c r="R13" i="2" s="1"/>
  <c r="N13" i="2"/>
  <c r="O13" i="2" s="1"/>
  <c r="K13" i="2"/>
  <c r="L13" i="2" s="1"/>
  <c r="H13" i="2"/>
  <c r="I13" i="2" s="1"/>
  <c r="E13" i="2"/>
  <c r="F13" i="2" s="1"/>
  <c r="W12" i="2"/>
  <c r="X12" i="2" s="1"/>
  <c r="T12" i="2"/>
  <c r="U12" i="2" s="1"/>
  <c r="Q12" i="2"/>
  <c r="R12" i="2" s="1"/>
  <c r="N12" i="2"/>
  <c r="O12" i="2" s="1"/>
  <c r="K12" i="2"/>
  <c r="L12" i="2" s="1"/>
  <c r="H12" i="2"/>
  <c r="I12" i="2" s="1"/>
  <c r="E12" i="2"/>
  <c r="F12" i="2" s="1"/>
  <c r="W11" i="2"/>
  <c r="X11" i="2" s="1"/>
  <c r="T11" i="2"/>
  <c r="U11" i="2" s="1"/>
  <c r="Q11" i="2"/>
  <c r="R11" i="2" s="1"/>
  <c r="N11" i="2"/>
  <c r="O11" i="2" s="1"/>
  <c r="K11" i="2"/>
  <c r="L11" i="2" s="1"/>
  <c r="H11" i="2"/>
  <c r="I11" i="2" s="1"/>
  <c r="E11" i="2"/>
  <c r="F11" i="2" s="1"/>
  <c r="W10" i="2"/>
  <c r="X10" i="2" s="1"/>
  <c r="T10" i="2"/>
  <c r="U10" i="2" s="1"/>
  <c r="Q10" i="2"/>
  <c r="R10" i="2" s="1"/>
  <c r="N10" i="2"/>
  <c r="O10" i="2" s="1"/>
  <c r="K10" i="2"/>
  <c r="L10" i="2" s="1"/>
  <c r="H10" i="2"/>
  <c r="I10" i="2" s="1"/>
  <c r="E10" i="2"/>
  <c r="F10" i="2" s="1"/>
  <c r="W9" i="2"/>
  <c r="T9" i="2"/>
  <c r="Q9" i="2"/>
  <c r="N9" i="2"/>
  <c r="K9" i="2"/>
  <c r="H9" i="2"/>
  <c r="E9" i="2"/>
  <c r="R9" i="2" l="1"/>
  <c r="R61" i="2" s="1"/>
  <c r="Q61" i="2"/>
  <c r="O9" i="2"/>
  <c r="O61" i="2" s="1"/>
  <c r="N61" i="2"/>
  <c r="F9" i="2"/>
  <c r="F61" i="2" s="1"/>
  <c r="E61" i="2"/>
  <c r="I9" i="2"/>
  <c r="I61" i="2" s="1"/>
  <c r="H61" i="2"/>
  <c r="U9" i="2"/>
  <c r="U61" i="2" s="1"/>
  <c r="T61" i="2"/>
  <c r="L9" i="2"/>
  <c r="L61" i="2" s="1"/>
  <c r="K61" i="2"/>
  <c r="X9" i="2"/>
  <c r="X61" i="2" s="1"/>
  <c r="W61" i="2"/>
  <c r="C28" i="1"/>
  <c r="E30" i="1" l="1"/>
  <c r="E32" i="1" s="1"/>
  <c r="E27" i="1"/>
  <c r="E26" i="1"/>
  <c r="E25" i="1"/>
  <c r="E24" i="1"/>
  <c r="C22" i="1"/>
  <c r="D21" i="1"/>
  <c r="E21" i="1" s="1"/>
  <c r="D20" i="1"/>
  <c r="E20" i="1" s="1"/>
  <c r="D19" i="1"/>
  <c r="E19" i="1" s="1"/>
  <c r="D18" i="1"/>
  <c r="E18" i="1" s="1"/>
  <c r="D17" i="1"/>
  <c r="E17" i="1" s="1"/>
  <c r="D16" i="1"/>
  <c r="E16" i="1" s="1"/>
  <c r="C14" i="1"/>
  <c r="D13" i="1"/>
  <c r="E13" i="1" s="1"/>
  <c r="D12" i="1"/>
  <c r="E12" i="1" s="1"/>
  <c r="D11" i="1"/>
  <c r="E11" i="1" s="1"/>
  <c r="D10" i="1"/>
  <c r="E10" i="1" s="1"/>
  <c r="D9" i="1"/>
  <c r="E9" i="1" s="1"/>
  <c r="C33" i="1" l="1"/>
  <c r="E28" i="1"/>
  <c r="D14" i="1"/>
  <c r="E14" i="1"/>
  <c r="E22" i="1"/>
  <c r="D22" i="1"/>
  <c r="D33" i="1" l="1"/>
  <c r="E33" i="1"/>
</calcChain>
</file>

<file path=xl/sharedStrings.xml><?xml version="1.0" encoding="utf-8"?>
<sst xmlns="http://schemas.openxmlformats.org/spreadsheetml/2006/main" count="169" uniqueCount="123">
  <si>
    <t>CANTIDAD</t>
  </si>
  <si>
    <t>Valor Unitario sin IVA</t>
  </si>
  <si>
    <t>Iva</t>
  </si>
  <si>
    <t>Valor Unitario Inc. Iva</t>
  </si>
  <si>
    <t>BOGOTÁ</t>
  </si>
  <si>
    <t>9000 BTU</t>
  </si>
  <si>
    <t>12000 BTU</t>
  </si>
  <si>
    <t>18000 BTU</t>
  </si>
  <si>
    <t>24000 BTU</t>
  </si>
  <si>
    <t>36000 BTU</t>
  </si>
  <si>
    <t>CUNDINAMARCA</t>
  </si>
  <si>
    <t>38000 BTU</t>
  </si>
  <si>
    <t>48000 BTU</t>
  </si>
  <si>
    <t>362.000 BTU</t>
  </si>
  <si>
    <t>LETICIA - AMAZONAS</t>
  </si>
  <si>
    <t>PUERTO NARIÑO - AMAZONAS</t>
  </si>
  <si>
    <t>FIRMA REPRESENTANTE LEGAL:____________________________________________________________</t>
  </si>
  <si>
    <t>ÍTEM</t>
  </si>
  <si>
    <t>REPUESTOS</t>
  </si>
  <si>
    <t>IVA</t>
  </si>
  <si>
    <t>Valor Unitario Incl. IVA</t>
  </si>
  <si>
    <t>Aceite de Compresor</t>
  </si>
  <si>
    <t>Aspa de Ventilación</t>
  </si>
  <si>
    <t>Blower para fan coil de 12.000 btu/h</t>
  </si>
  <si>
    <t>Blower para fan coil de 36.000 btu/h</t>
  </si>
  <si>
    <t>Bomba de Condensado</t>
  </si>
  <si>
    <t>Bomba Drenaje (BTU/h 12000/18000/24000/36000)</t>
  </si>
  <si>
    <t>Bulbo o Sensor</t>
  </si>
  <si>
    <t>Cableado Eléctrico de Interconexión</t>
  </si>
  <si>
    <t>Capacitor compresor</t>
  </si>
  <si>
    <t>Capacitor para motor de 1 HP</t>
  </si>
  <si>
    <t>Capacitor para motor de 1/2 HP</t>
  </si>
  <si>
    <t>Capacitor para motor de 1/3 HP</t>
  </si>
  <si>
    <t>Capacitor para motor de 1/4 HP</t>
  </si>
  <si>
    <t>Capacitor para motor de 1-1/2 HP</t>
  </si>
  <si>
    <t>Capacitor para motor de 2 HP</t>
  </si>
  <si>
    <t>Capacitor para motor de 3 HP</t>
  </si>
  <si>
    <t>Capacitor para motor de 3/4 HP</t>
  </si>
  <si>
    <t>Capacitor ventilador</t>
  </si>
  <si>
    <t>Cilindro de gas refrigerante R-22 X 30 Lb.</t>
  </si>
  <si>
    <t>Cilindro de gas refrigerante R-410 X 25 Lb.</t>
  </si>
  <si>
    <t>Compresor rotativo 12.000 btu/h 110 V</t>
  </si>
  <si>
    <t>Compresor rotativo 12.000 btu/h 220 V</t>
  </si>
  <si>
    <t>Compresor rotativo 18.000 btu/h 220 V</t>
  </si>
  <si>
    <t>Compresor rotativo 36.000 btu/h 220 V</t>
  </si>
  <si>
    <t>Compresor rotativo 8.000 btu/h 110 V</t>
  </si>
  <si>
    <t>Compresor rotativo 9.000 btu/h 110 V</t>
  </si>
  <si>
    <t>Compresor rotativo 9.000 btu/h 220 V</t>
  </si>
  <si>
    <t>Contactor</t>
  </si>
  <si>
    <t>Control Remoto</t>
  </si>
  <si>
    <t>Drenaje en PVC de ½”</t>
  </si>
  <si>
    <t>Drenaje en PVC de 3/4”</t>
  </si>
  <si>
    <t>Filtro de Aire</t>
  </si>
  <si>
    <t>Filtro de Refrigeración</t>
  </si>
  <si>
    <t xml:space="preserve">Filtro de succión ¼” </t>
  </si>
  <si>
    <t>Filtro de succión ½”</t>
  </si>
  <si>
    <t>Filtro de succión 3/8”</t>
  </si>
  <si>
    <t>Filtro secador cuerpo mediano ¼”</t>
  </si>
  <si>
    <t>Filtro secador cuerpo mediano 1/2”</t>
  </si>
  <si>
    <t>Filtro secador cuerpo mediano 3/8”</t>
  </si>
  <si>
    <t>Jumbolón o similar por 1 mt</t>
  </si>
  <si>
    <t>Kit de Arranque Compresor</t>
  </si>
  <si>
    <t>Metro de Canaleta Plástica</t>
  </si>
  <si>
    <t>Mirilla</t>
  </si>
  <si>
    <t>Motor 1 Vel eje 1/2 HP, 1075 rmp, monofásico , 220/440V</t>
  </si>
  <si>
    <t>Motor 1 Vel eje 1/20HP, 1550 rmp, monofásico , 208 230V</t>
  </si>
  <si>
    <t>Motor 1 Vel eje 1/5 HP, 850 rmp, monofásico , 208/230V</t>
  </si>
  <si>
    <t>Motor 3 Vel eje 1/3 HP, 1075 rmp, monofásico , 208 230V</t>
  </si>
  <si>
    <t>Motor 3 Vel eje 3/4 HP, 1075 rmp, monofásico , 208 230V</t>
  </si>
  <si>
    <t>Motor Ventilador Aire Ventana</t>
  </si>
  <si>
    <t>Motor Ventilador Condensador</t>
  </si>
  <si>
    <t>Motor Ventilador Evaporador</t>
  </si>
  <si>
    <t>Presostato</t>
  </si>
  <si>
    <t>Rubatex de 1/2” por 1 mt</t>
  </si>
  <si>
    <t>Rubatex de 1-1/8” por 1 mt</t>
  </si>
  <si>
    <t>Rubatex de 1-3/8” por 1 mt</t>
  </si>
  <si>
    <t>Rubatex de 1-5/8” por 1 mt</t>
  </si>
  <si>
    <t>Rubatex de 2-1/8” por 1 mt</t>
  </si>
  <si>
    <t>Rubatex de 3/8” por 1 mt</t>
  </si>
  <si>
    <t>Rubatex de 7/8” por 1 mt</t>
  </si>
  <si>
    <t>Tarjeta Electrónica de Control</t>
  </si>
  <si>
    <t>Temporizador</t>
  </si>
  <si>
    <t>Termostato</t>
  </si>
  <si>
    <t>Transformador</t>
  </si>
  <si>
    <t>Tubo Capilar</t>
  </si>
  <si>
    <t>Valvula de Corte</t>
  </si>
  <si>
    <t>Valvula de Expansión</t>
  </si>
  <si>
    <t>Ventilador Centrifugo</t>
  </si>
  <si>
    <t>OFERTA ECONOMICA - REPUESTOS</t>
  </si>
  <si>
    <t>Breaker Totalizador</t>
  </si>
  <si>
    <t>MARCA DE EQUIPO - SAMSUNG
BTU 12000-18000-24000</t>
  </si>
  <si>
    <t>MARCA DE EQUIPO - YORK
BTU 12000-18000-24000</t>
  </si>
  <si>
    <t>MARCA DE EQUIPO - BLUELINE
BTU 12000-18000</t>
  </si>
  <si>
    <t>MARCA DE EQUIPO - STARLINE
BTU 12000-18000-36000</t>
  </si>
  <si>
    <t>MARCA DE EQUIPO - PANASONIC
BTU 18000-24000</t>
  </si>
  <si>
    <t>MARCA DE EQUIPO - CONFORTFRESH
BTU 9000-12000</t>
  </si>
  <si>
    <t>MARCA DE EQUIPO - LG
BTU 12000-36000</t>
  </si>
  <si>
    <t>ANEXO NO. 03 ANEXO ECONÓMICO</t>
  </si>
  <si>
    <r>
      <rPr>
        <b/>
        <sz val="10"/>
        <rFont val="Arial"/>
        <family val="2"/>
      </rPr>
      <t xml:space="preserve">NOTA 2: </t>
    </r>
    <r>
      <rPr>
        <sz val="10"/>
        <rFont val="Arial"/>
        <family val="2"/>
      </rPr>
      <t>Para diligenciar el presente formato se deben tener en cuenta las causales de rechazo contenidas en los términos de referencia publicados</t>
    </r>
  </si>
  <si>
    <t>TOTAL VALOR OFERTA REPUESTOS POR MODELO DE EQUIPO</t>
  </si>
  <si>
    <t>PROMEDIO GENERAL DE LOS REPUESTOS</t>
  </si>
  <si>
    <t>Contratar servicio técnico especializado en mantenimiento preventivo y/o correctivo con suministro de repuestos para los aires acondicionados que operan en los inmuebles administrados por la Subdirección Regional de Apoyo Central de la Fiscalía General de la Nación.</t>
  </si>
  <si>
    <t>OFERTA ECONÓMICA</t>
  </si>
  <si>
    <t>COTIZACIÓN</t>
  </si>
  <si>
    <t>OFERTA ECONOMICA - ELEMENTOS PARA LA INSTALACIÓN</t>
  </si>
  <si>
    <t>Tubería de cobre 1/2 incluye accesorios o portería y aislamiento térmico por 1mt</t>
  </si>
  <si>
    <t>Tubería de cobre 1/4 incluye accesorios o portería y aislamiento térmico por 1mt</t>
  </si>
  <si>
    <t>Tubería de cobre 3/8 incluye accesorios o portería y aislamiento térmico por 1mt</t>
  </si>
  <si>
    <t xml:space="preserve">Metro de Acometida Eléctrica de fuerza y control,  incluye materiales y mano de obra necesarios para instalacion de los aires </t>
  </si>
  <si>
    <t>Tablero electrico con todos los componentes necesarios para su instalación y puesta en marcha. (En caso de ser necesario cambio del exitente)</t>
  </si>
  <si>
    <r>
      <rPr>
        <b/>
        <sz val="10"/>
        <rFont val="Arial"/>
        <family val="2"/>
      </rPr>
      <t xml:space="preserve">NOTA 1: </t>
    </r>
    <r>
      <rPr>
        <sz val="10"/>
        <rFont val="Arial"/>
        <family val="2"/>
      </rPr>
      <t>la adjudicación del proceso se hará por el total del presupuesto asignado y disponible al proponente con la oferta economica más baja en mantenimientos preventivos, repuestos y elementos para la instalación</t>
    </r>
  </si>
  <si>
    <t>Nota 1: Los precios ofertados deben incluir instalación y puesta en funcionamiento</t>
  </si>
  <si>
    <t xml:space="preserve">Nota 2: Si en este listado no se encuentra el respuesto requerido el contratista deberá presentar dos (2) cotizaciones, por su parte la Fiscalía General de la Nación solicitará una (1) cotización en el mercado. Paso seguido la entidad seleccionará la cotización presentada con menor valor. </t>
  </si>
  <si>
    <t>DESCRIPCIÓN DEL EQUIPO</t>
  </si>
  <si>
    <t>TOTAL</t>
  </si>
  <si>
    <t>TOTAL MANTENIMIENTOS</t>
  </si>
  <si>
    <t>TOTAL VALOR OFERTA</t>
  </si>
  <si>
    <t>COTIZACIÓN MANTENIMIENTO PREVENTIVO</t>
  </si>
  <si>
    <t>UND</t>
  </si>
  <si>
    <r>
      <rPr>
        <b/>
        <i/>
        <sz val="12"/>
        <color theme="1"/>
        <rFont val="Arial Narrow"/>
        <family val="2"/>
      </rPr>
      <t xml:space="preserve">Nota 1: </t>
    </r>
    <r>
      <rPr>
        <i/>
        <sz val="12"/>
        <color theme="1"/>
        <rFont val="Arial Narrow"/>
        <family val="2"/>
      </rPr>
      <t xml:space="preserve">Si en este listado no se encuentra el respuesto requerido el contratista deberá presentar dos (2) cotizaciones, por su parte la Fiscalía General de la Nación solicitará una (1) cotización en el mercado. Paso seguido la entidad seleccionará la cotización presentada con menor valor. </t>
    </r>
  </si>
  <si>
    <r>
      <t xml:space="preserve">NOTA 2: </t>
    </r>
    <r>
      <rPr>
        <i/>
        <sz val="10"/>
        <rFont val="Arial"/>
        <family val="2"/>
      </rPr>
      <t>El porcentaje de ahorro obtenido en el eventoi de subasta, se deberá distribuir uniformemente en todos los ítems</t>
    </r>
    <r>
      <rPr>
        <b/>
        <i/>
        <sz val="10"/>
        <rFont val="Arial"/>
        <family val="2"/>
      </rPr>
      <t xml:space="preserve">. </t>
    </r>
  </si>
  <si>
    <r>
      <rPr>
        <sz val="10"/>
        <rFont val="Arial"/>
        <family val="2"/>
      </rPr>
      <t>Nota 3:</t>
    </r>
    <r>
      <rPr>
        <b/>
        <sz val="10"/>
        <rFont val="Arial"/>
        <family val="2"/>
      </rPr>
      <t xml:space="preserve"> </t>
    </r>
    <r>
      <rPr>
        <sz val="10"/>
        <rFont val="Arial"/>
        <family val="2"/>
      </rPr>
      <t>El porcentaje de ahorro obtenido en el eventoi de subasta, se deberá distribuir uniformemente en todos los ítems.</t>
    </r>
    <r>
      <rPr>
        <b/>
        <sz val="10"/>
        <rFont val="Arial"/>
        <family val="2"/>
      </rPr>
      <t xml:space="preserve"> </t>
    </r>
  </si>
  <si>
    <r>
      <rPr>
        <b/>
        <sz val="11"/>
        <color theme="1"/>
        <rFont val="Arial"/>
        <family val="2"/>
      </rPr>
      <t>NOTA 3:</t>
    </r>
    <r>
      <rPr>
        <sz val="11"/>
        <color theme="1"/>
        <rFont val="Arial"/>
        <family val="2"/>
      </rPr>
      <t xml:space="preserve"> El porcentaje de ahorro obtenido en el eventoi de subasta, se deberá distribuir uniformemente en todos los ítems.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</si>
</sst>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quot;$&quot;* #,##0.00_-;_-&quot;$&quot;* &quot;-&quot;??_-;_-@_-"/>
    <numFmt numFmtId="165" formatCode="&quot;$&quot;#,##0.00"/>
    <numFmt numFmtId="166" formatCode="_ &quot;$&quot;\ * #,##0_ ;_ &quot;$&quot;\ * \-#,##0_ ;_ &quot;$&quot;\ * &quot;-&quot;??_ ;_ @_ "/>
    <numFmt numFmtId="167" formatCode="_-&quot;$&quot;* #,##0_-;\-&quot;$&quot;* #,##0_-;_-&quot;$&quot;* &quot;-&quot;??_-;_-@_-"/>
  </numFmts>
  <fonts count="20" x14ac:knownFonts="1">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0"/>
      <name val="Arial"/>
      <family val="2"/>
    </font>
    <font>
      <b/>
      <sz val="12"/>
      <name val="Arial"/>
      <family val="2"/>
    </font>
    <font>
      <b/>
      <sz val="10"/>
      <color theme="1"/>
      <name val="Arial"/>
      <family val="2"/>
    </font>
    <font>
      <b/>
      <sz val="10"/>
      <name val="Arial"/>
      <family val="2"/>
    </font>
    <font>
      <b/>
      <i/>
      <sz val="10"/>
      <color theme="1"/>
      <name val="Arial"/>
      <family val="2"/>
    </font>
    <font>
      <sz val="11"/>
      <color theme="1"/>
      <name val="Arial"/>
      <family val="2"/>
    </font>
    <font>
      <b/>
      <sz val="10"/>
      <color rgb="FF000000"/>
      <name val="Arial"/>
      <family val="2"/>
    </font>
    <font>
      <sz val="10"/>
      <color rgb="FF000000"/>
      <name val="Arial"/>
      <family val="2"/>
    </font>
    <font>
      <b/>
      <sz val="16"/>
      <name val="Arial"/>
      <family val="2"/>
    </font>
    <font>
      <b/>
      <sz val="11"/>
      <name val="Arial"/>
      <family val="2"/>
    </font>
    <font>
      <i/>
      <sz val="12"/>
      <color theme="1"/>
      <name val="Arial Narrow"/>
      <family val="2"/>
    </font>
    <font>
      <b/>
      <sz val="11"/>
      <color theme="1"/>
      <name val="Calibri"/>
      <family val="2"/>
      <scheme val="minor"/>
    </font>
    <font>
      <b/>
      <i/>
      <sz val="12"/>
      <color theme="1"/>
      <name val="Arial Narrow"/>
      <family val="2"/>
    </font>
    <font>
      <b/>
      <i/>
      <sz val="10"/>
      <name val="Arial"/>
      <family val="2"/>
    </font>
    <font>
      <i/>
      <sz val="10"/>
      <name val="Arial"/>
      <family val="2"/>
    </font>
    <font>
      <b/>
      <sz val="11"/>
      <color theme="1"/>
      <name val="Arial"/>
      <family val="2"/>
    </font>
  </fonts>
  <fills count="10">
    <fill>
      <patternFill patternType="none"/>
    </fill>
    <fill>
      <patternFill patternType="gray125"/>
    </fill>
    <fill>
      <patternFill patternType="solid">
        <fgColor theme="0" tint="-0.249977111117893"/>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0" tint="-4.9989318521683403E-2"/>
        <bgColor indexed="64"/>
      </patternFill>
    </fill>
  </fills>
  <borders count="5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87">
    <xf numFmtId="0" fontId="0" fillId="0" borderId="0" xfId="0"/>
    <xf numFmtId="0" fontId="3" fillId="0" borderId="0" xfId="0" applyFont="1"/>
    <xf numFmtId="0" fontId="3" fillId="0" borderId="0" xfId="0" applyFont="1" applyFill="1" applyAlignment="1">
      <alignment horizontal="center"/>
    </xf>
    <xf numFmtId="0" fontId="3" fillId="0" borderId="13" xfId="0" applyFont="1" applyFill="1" applyBorder="1" applyAlignment="1">
      <alignment horizontal="center"/>
    </xf>
    <xf numFmtId="0" fontId="3" fillId="0" borderId="14" xfId="0" applyFont="1" applyBorder="1" applyAlignment="1">
      <alignment horizontal="center"/>
    </xf>
    <xf numFmtId="166" fontId="3" fillId="0" borderId="13" xfId="1" applyNumberFormat="1" applyFont="1" applyFill="1" applyBorder="1" applyAlignment="1">
      <alignment horizontal="center"/>
    </xf>
    <xf numFmtId="166" fontId="3" fillId="0" borderId="15" xfId="1" applyNumberFormat="1" applyFont="1" applyFill="1" applyBorder="1" applyAlignment="1">
      <alignment horizontal="center"/>
    </xf>
    <xf numFmtId="166" fontId="3" fillId="0" borderId="14" xfId="1" applyNumberFormat="1" applyFont="1" applyFill="1" applyBorder="1" applyAlignment="1">
      <alignment horizontal="center"/>
    </xf>
    <xf numFmtId="0" fontId="3" fillId="0" borderId="16" xfId="0" applyFont="1" applyFill="1" applyBorder="1" applyAlignment="1">
      <alignment horizontal="center"/>
    </xf>
    <xf numFmtId="0" fontId="3" fillId="0" borderId="17" xfId="0" applyFont="1" applyBorder="1" applyAlignment="1">
      <alignment horizontal="center"/>
    </xf>
    <xf numFmtId="166" fontId="3" fillId="0" borderId="16" xfId="1" applyNumberFormat="1" applyFont="1" applyFill="1" applyBorder="1" applyAlignment="1">
      <alignment horizontal="center"/>
    </xf>
    <xf numFmtId="166" fontId="3" fillId="0" borderId="18" xfId="1" applyNumberFormat="1" applyFont="1" applyFill="1" applyBorder="1" applyAlignment="1">
      <alignment horizontal="center"/>
    </xf>
    <xf numFmtId="166" fontId="3" fillId="0" borderId="17" xfId="1" applyNumberFormat="1" applyFont="1" applyFill="1" applyBorder="1" applyAlignment="1">
      <alignment horizontal="center"/>
    </xf>
    <xf numFmtId="0" fontId="3" fillId="0" borderId="7" xfId="0" applyFont="1" applyFill="1" applyBorder="1" applyAlignment="1">
      <alignment horizontal="center"/>
    </xf>
    <xf numFmtId="0" fontId="3" fillId="0" borderId="12" xfId="0" applyFont="1" applyBorder="1" applyAlignment="1">
      <alignment horizontal="center"/>
    </xf>
    <xf numFmtId="166" fontId="3" fillId="0" borderId="7" xfId="1" applyNumberFormat="1" applyFont="1" applyFill="1" applyBorder="1" applyAlignment="1">
      <alignment horizontal="center"/>
    </xf>
    <xf numFmtId="166" fontId="3" fillId="0" borderId="8" xfId="1" applyNumberFormat="1" applyFont="1" applyFill="1" applyBorder="1" applyAlignment="1">
      <alignment horizontal="center"/>
    </xf>
    <xf numFmtId="166" fontId="3" fillId="0" borderId="12" xfId="1" applyNumberFormat="1" applyFont="1" applyFill="1" applyBorder="1" applyAlignment="1">
      <alignment horizontal="center"/>
    </xf>
    <xf numFmtId="166" fontId="3" fillId="0" borderId="20" xfId="0" applyNumberFormat="1" applyFont="1" applyFill="1" applyBorder="1" applyAlignment="1"/>
    <xf numFmtId="166" fontId="3" fillId="0" borderId="21" xfId="0" applyNumberFormat="1" applyFont="1" applyFill="1" applyBorder="1" applyAlignment="1"/>
    <xf numFmtId="166" fontId="3" fillId="0" borderId="22" xfId="0" applyNumberFormat="1" applyFont="1" applyFill="1" applyBorder="1" applyAlignment="1"/>
    <xf numFmtId="0" fontId="3" fillId="0" borderId="13" xfId="0" applyFont="1" applyBorder="1" applyAlignment="1">
      <alignment horizontal="center"/>
    </xf>
    <xf numFmtId="166" fontId="3" fillId="0" borderId="23" xfId="1" applyNumberFormat="1" applyFont="1" applyFill="1" applyBorder="1" applyAlignment="1">
      <alignment horizontal="center"/>
    </xf>
    <xf numFmtId="166" fontId="3" fillId="0" borderId="24" xfId="1" applyNumberFormat="1" applyFont="1" applyFill="1" applyBorder="1" applyAlignment="1">
      <alignment horizontal="center"/>
    </xf>
    <xf numFmtId="166" fontId="3" fillId="0" borderId="25" xfId="1" applyNumberFormat="1" applyFont="1" applyFill="1" applyBorder="1" applyAlignment="1">
      <alignment horizontal="center"/>
    </xf>
    <xf numFmtId="0" fontId="3" fillId="0" borderId="16" xfId="0" applyFont="1" applyBorder="1" applyAlignment="1">
      <alignment horizontal="center"/>
    </xf>
    <xf numFmtId="0" fontId="3" fillId="0" borderId="7" xfId="0" applyFont="1" applyBorder="1" applyAlignment="1">
      <alignment horizontal="center"/>
    </xf>
    <xf numFmtId="166" fontId="3" fillId="0" borderId="26" xfId="1" applyNumberFormat="1" applyFont="1" applyFill="1" applyBorder="1" applyAlignment="1">
      <alignment horizontal="center"/>
    </xf>
    <xf numFmtId="166" fontId="3" fillId="0" borderId="27" xfId="1" applyNumberFormat="1" applyFont="1" applyFill="1" applyBorder="1" applyAlignment="1">
      <alignment horizontal="center"/>
    </xf>
    <xf numFmtId="166" fontId="3" fillId="0" borderId="20" xfId="1" applyNumberFormat="1" applyFont="1" applyFill="1" applyBorder="1" applyAlignment="1">
      <alignment horizontal="center"/>
    </xf>
    <xf numFmtId="166" fontId="3" fillId="0" borderId="21" xfId="1" applyNumberFormat="1" applyFont="1" applyFill="1" applyBorder="1" applyAlignment="1">
      <alignment horizontal="center"/>
    </xf>
    <xf numFmtId="166" fontId="3" fillId="0" borderId="22" xfId="1" applyNumberFormat="1" applyFont="1" applyFill="1" applyBorder="1" applyAlignment="1">
      <alignment horizontal="center"/>
    </xf>
    <xf numFmtId="0" fontId="3" fillId="0" borderId="30" xfId="0" applyFont="1" applyBorder="1" applyAlignment="1">
      <alignment horizontal="center"/>
    </xf>
    <xf numFmtId="0" fontId="3" fillId="0" borderId="11" xfId="0" applyFont="1" applyBorder="1" applyAlignment="1">
      <alignment horizontal="center"/>
    </xf>
    <xf numFmtId="0" fontId="3" fillId="0" borderId="26"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xf>
    <xf numFmtId="0" fontId="9" fillId="0" borderId="0" xfId="0" applyFont="1" applyAlignment="1">
      <alignment horizontal="left"/>
    </xf>
    <xf numFmtId="0" fontId="7" fillId="0" borderId="0" xfId="0" applyFont="1"/>
    <xf numFmtId="0" fontId="5" fillId="0" borderId="0" xfId="0" applyFont="1" applyAlignment="1">
      <alignment horizontal="center"/>
    </xf>
    <xf numFmtId="165" fontId="7" fillId="2" borderId="28" xfId="1" applyNumberFormat="1" applyFont="1" applyFill="1" applyBorder="1" applyAlignment="1">
      <alignment horizontal="center" vertical="center" wrapText="1"/>
    </xf>
    <xf numFmtId="165" fontId="7" fillId="2" borderId="29" xfId="1" applyNumberFormat="1" applyFont="1" applyFill="1" applyBorder="1" applyAlignment="1">
      <alignment horizontal="center" vertical="center" wrapText="1"/>
    </xf>
    <xf numFmtId="0" fontId="7" fillId="0" borderId="0" xfId="0" applyFont="1" applyAlignment="1">
      <alignment horizontal="center" vertical="center"/>
    </xf>
    <xf numFmtId="0" fontId="11" fillId="0" borderId="5" xfId="0" applyFont="1" applyBorder="1" applyAlignment="1">
      <alignment horizontal="center" vertical="center" wrapText="1"/>
    </xf>
    <xf numFmtId="0" fontId="11" fillId="0" borderId="16" xfId="0" applyFont="1" applyBorder="1" applyAlignment="1">
      <alignment horizontal="center" vertical="center" wrapText="1"/>
    </xf>
    <xf numFmtId="0" fontId="3" fillId="0" borderId="18" xfId="0" applyFont="1" applyBorder="1" applyAlignment="1">
      <alignment vertical="center"/>
    </xf>
    <xf numFmtId="0" fontId="11" fillId="0" borderId="19" xfId="0" applyFont="1" applyBorder="1" applyAlignment="1">
      <alignment horizontal="center" vertical="center" wrapText="1"/>
    </xf>
    <xf numFmtId="0" fontId="11" fillId="0" borderId="18" xfId="0" applyFont="1" applyBorder="1" applyAlignment="1">
      <alignment vertical="center" wrapText="1"/>
    </xf>
    <xf numFmtId="0" fontId="3" fillId="0" borderId="18" xfId="0" applyFont="1" applyFill="1" applyBorder="1" applyAlignment="1">
      <alignment vertical="center"/>
    </xf>
    <xf numFmtId="0" fontId="11" fillId="0" borderId="9" xfId="0" applyFont="1" applyBorder="1" applyAlignment="1">
      <alignment horizontal="center" vertical="center" wrapText="1"/>
    </xf>
    <xf numFmtId="0" fontId="7" fillId="0" borderId="0" xfId="0" applyFont="1" applyAlignment="1">
      <alignment vertical="center"/>
    </xf>
    <xf numFmtId="0" fontId="7" fillId="0" borderId="0" xfId="0" applyFont="1" applyAlignment="1">
      <alignment horizontal="center"/>
    </xf>
    <xf numFmtId="0" fontId="4" fillId="0" borderId="0" xfId="0" applyFont="1"/>
    <xf numFmtId="166" fontId="3" fillId="0" borderId="36" xfId="1" applyNumberFormat="1" applyFont="1" applyFill="1" applyBorder="1" applyAlignment="1">
      <alignment horizontal="center"/>
    </xf>
    <xf numFmtId="165" fontId="7" fillId="2" borderId="37" xfId="1" applyNumberFormat="1" applyFont="1" applyFill="1" applyBorder="1" applyAlignment="1">
      <alignment horizontal="center" vertical="center" wrapText="1"/>
    </xf>
    <xf numFmtId="165" fontId="7" fillId="2" borderId="34" xfId="1" applyNumberFormat="1" applyFont="1" applyFill="1" applyBorder="1" applyAlignment="1">
      <alignment horizontal="center" vertical="center" wrapText="1"/>
    </xf>
    <xf numFmtId="165" fontId="7" fillId="2" borderId="35" xfId="1" applyNumberFormat="1" applyFont="1" applyFill="1" applyBorder="1" applyAlignment="1">
      <alignment horizontal="center" vertical="center" wrapText="1"/>
    </xf>
    <xf numFmtId="167" fontId="11" fillId="0" borderId="4" xfId="1" applyNumberFormat="1" applyFont="1" applyBorder="1" applyAlignment="1">
      <alignment horizontal="center" vertical="center" wrapText="1"/>
    </xf>
    <xf numFmtId="167" fontId="11" fillId="0" borderId="5" xfId="1" applyNumberFormat="1" applyFont="1" applyBorder="1" applyAlignment="1">
      <alignment horizontal="center" vertical="center" wrapText="1"/>
    </xf>
    <xf numFmtId="167" fontId="11" fillId="0" borderId="14" xfId="1" applyNumberFormat="1" applyFont="1" applyBorder="1" applyAlignment="1">
      <alignment horizontal="center" vertical="center" wrapText="1"/>
    </xf>
    <xf numFmtId="167" fontId="11" fillId="0" borderId="38" xfId="1" applyNumberFormat="1" applyFont="1" applyBorder="1" applyAlignment="1">
      <alignment horizontal="center" vertical="center" wrapText="1"/>
    </xf>
    <xf numFmtId="167" fontId="11" fillId="0" borderId="19" xfId="1" applyNumberFormat="1" applyFont="1" applyBorder="1" applyAlignment="1">
      <alignment horizontal="center" vertical="center" wrapText="1"/>
    </xf>
    <xf numFmtId="167" fontId="11" fillId="0" borderId="17" xfId="1" applyNumberFormat="1" applyFont="1" applyBorder="1" applyAlignment="1">
      <alignment horizontal="center" vertical="center" wrapText="1"/>
    </xf>
    <xf numFmtId="167" fontId="11" fillId="0" borderId="39" xfId="1" applyNumberFormat="1" applyFont="1" applyBorder="1" applyAlignment="1">
      <alignment horizontal="center" vertical="center" wrapText="1"/>
    </xf>
    <xf numFmtId="167" fontId="11" fillId="0" borderId="9" xfId="1" applyNumberFormat="1" applyFont="1" applyBorder="1" applyAlignment="1">
      <alignment horizontal="center" vertical="center" wrapText="1"/>
    </xf>
    <xf numFmtId="167" fontId="11" fillId="0" borderId="12" xfId="1" applyNumberFormat="1" applyFont="1" applyBorder="1" applyAlignment="1">
      <alignment horizontal="center" vertical="center" wrapText="1"/>
    </xf>
    <xf numFmtId="167" fontId="4" fillId="0" borderId="0" xfId="0" applyNumberFormat="1" applyFont="1"/>
    <xf numFmtId="167" fontId="7" fillId="0" borderId="18" xfId="1" applyNumberFormat="1" applyFont="1" applyBorder="1"/>
    <xf numFmtId="167" fontId="7" fillId="0" borderId="13" xfId="0" applyNumberFormat="1" applyFont="1" applyBorder="1"/>
    <xf numFmtId="167" fontId="7" fillId="0" borderId="15" xfId="1" applyNumberFormat="1" applyFont="1" applyBorder="1"/>
    <xf numFmtId="167" fontId="7" fillId="0" borderId="14" xfId="1" applyNumberFormat="1" applyFont="1" applyBorder="1"/>
    <xf numFmtId="167" fontId="7" fillId="0" borderId="16" xfId="0" applyNumberFormat="1" applyFont="1" applyBorder="1"/>
    <xf numFmtId="167" fontId="7" fillId="0" borderId="17" xfId="1" applyNumberFormat="1" applyFont="1" applyBorder="1"/>
    <xf numFmtId="167" fontId="7" fillId="0" borderId="30" xfId="0" applyNumberFormat="1" applyFont="1" applyBorder="1"/>
    <xf numFmtId="167" fontId="7" fillId="0" borderId="10" xfId="1" applyNumberFormat="1" applyFont="1" applyBorder="1" applyAlignment="1">
      <alignment vertical="center"/>
    </xf>
    <xf numFmtId="167" fontId="7" fillId="0" borderId="11" xfId="1" applyNumberFormat="1" applyFont="1" applyBorder="1" applyAlignment="1">
      <alignment vertical="center"/>
    </xf>
    <xf numFmtId="167" fontId="7" fillId="0" borderId="20" xfId="0" applyNumberFormat="1" applyFont="1" applyBorder="1"/>
    <xf numFmtId="167" fontId="7" fillId="0" borderId="21" xfId="0" applyNumberFormat="1" applyFont="1" applyBorder="1"/>
    <xf numFmtId="167" fontId="7" fillId="0" borderId="22" xfId="0" applyNumberFormat="1" applyFont="1" applyBorder="1"/>
    <xf numFmtId="0" fontId="3" fillId="0" borderId="18" xfId="0" applyFont="1" applyFill="1" applyBorder="1" applyAlignment="1">
      <alignment vertical="center" wrapText="1"/>
    </xf>
    <xf numFmtId="0" fontId="3" fillId="0" borderId="43" xfId="0" applyFont="1" applyBorder="1" applyAlignment="1">
      <alignment vertical="center"/>
    </xf>
    <xf numFmtId="0" fontId="3" fillId="0" borderId="44" xfId="0" applyFont="1" applyBorder="1" applyAlignment="1">
      <alignment vertical="center"/>
    </xf>
    <xf numFmtId="0" fontId="11" fillId="0" borderId="44" xfId="0" applyFont="1" applyBorder="1" applyAlignment="1">
      <alignment vertical="center" wrapText="1"/>
    </xf>
    <xf numFmtId="0" fontId="3" fillId="0" borderId="44" xfId="0" applyFont="1" applyFill="1" applyBorder="1" applyAlignment="1">
      <alignment vertical="center"/>
    </xf>
    <xf numFmtId="0" fontId="3" fillId="0" borderId="45" xfId="0" applyFont="1" applyBorder="1" applyAlignment="1">
      <alignment vertical="center"/>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0" xfId="0" applyFont="1" applyBorder="1" applyAlignment="1">
      <alignment vertical="center" wrapText="1"/>
    </xf>
    <xf numFmtId="166" fontId="3" fillId="0" borderId="28" xfId="1" applyNumberFormat="1" applyFont="1" applyFill="1" applyBorder="1" applyAlignment="1">
      <alignment horizontal="center"/>
    </xf>
    <xf numFmtId="166" fontId="3" fillId="0" borderId="29" xfId="1" applyNumberFormat="1" applyFont="1" applyFill="1" applyBorder="1" applyAlignment="1">
      <alignment horizontal="center"/>
    </xf>
    <xf numFmtId="165" fontId="7" fillId="9" borderId="34" xfId="1" applyNumberFormat="1" applyFont="1" applyFill="1" applyBorder="1" applyAlignment="1">
      <alignment horizontal="center" vertical="center" wrapText="1"/>
    </xf>
    <xf numFmtId="165" fontId="7" fillId="9" borderId="28" xfId="1" applyNumberFormat="1" applyFont="1" applyFill="1" applyBorder="1" applyAlignment="1">
      <alignment horizontal="center" vertical="center" wrapText="1"/>
    </xf>
    <xf numFmtId="165" fontId="7" fillId="9" borderId="29" xfId="1" applyNumberFormat="1" applyFont="1" applyFill="1" applyBorder="1" applyAlignment="1">
      <alignment horizontal="center" vertical="center" wrapText="1"/>
    </xf>
    <xf numFmtId="166" fontId="3" fillId="0" borderId="34" xfId="1" applyNumberFormat="1" applyFont="1" applyFill="1" applyBorder="1" applyAlignment="1">
      <alignment horizontal="center"/>
    </xf>
    <xf numFmtId="0" fontId="3" fillId="0" borderId="5" xfId="0" applyFont="1" applyBorder="1" applyAlignment="1">
      <alignment horizontal="center"/>
    </xf>
    <xf numFmtId="0" fontId="3" fillId="0" borderId="19" xfId="0" applyFont="1" applyBorder="1" applyAlignment="1">
      <alignment horizontal="center"/>
    </xf>
    <xf numFmtId="0" fontId="3" fillId="0" borderId="51" xfId="0" applyFont="1" applyBorder="1" applyAlignment="1">
      <alignment horizontal="center"/>
    </xf>
    <xf numFmtId="166" fontId="3" fillId="0" borderId="30" xfId="1" applyNumberFormat="1" applyFont="1" applyFill="1" applyBorder="1" applyAlignment="1">
      <alignment horizontal="center"/>
    </xf>
    <xf numFmtId="166" fontId="3" fillId="0" borderId="10" xfId="1" applyNumberFormat="1" applyFont="1" applyFill="1" applyBorder="1" applyAlignment="1">
      <alignment horizontal="center"/>
    </xf>
    <xf numFmtId="166" fontId="3" fillId="0" borderId="11" xfId="1" applyNumberFormat="1" applyFont="1" applyFill="1" applyBorder="1" applyAlignment="1">
      <alignment horizontal="center"/>
    </xf>
    <xf numFmtId="0" fontId="7" fillId="0" borderId="3" xfId="0" applyFont="1" applyBorder="1" applyAlignment="1">
      <alignment horizontal="center"/>
    </xf>
    <xf numFmtId="0" fontId="3" fillId="0" borderId="19" xfId="0" applyFont="1" applyBorder="1" applyAlignment="1">
      <alignment vertical="center"/>
    </xf>
    <xf numFmtId="0" fontId="11" fillId="0" borderId="19" xfId="0" applyFont="1" applyBorder="1" applyAlignment="1">
      <alignment vertical="center" wrapText="1"/>
    </xf>
    <xf numFmtId="0" fontId="11" fillId="0" borderId="52" xfId="0" applyFont="1" applyBorder="1" applyAlignment="1">
      <alignment vertical="center" wrapText="1"/>
    </xf>
    <xf numFmtId="0" fontId="3" fillId="0" borderId="19" xfId="0" applyFont="1" applyFill="1" applyBorder="1" applyAlignment="1">
      <alignment vertical="center" wrapText="1"/>
    </xf>
    <xf numFmtId="0" fontId="3" fillId="0" borderId="19" xfId="0" applyFont="1" applyFill="1" applyBorder="1" applyAlignment="1">
      <alignment vertical="center"/>
    </xf>
    <xf numFmtId="0" fontId="3" fillId="0" borderId="19" xfId="0" applyFont="1" applyBorder="1" applyAlignment="1">
      <alignment horizontal="center" vertical="center"/>
    </xf>
    <xf numFmtId="0" fontId="2" fillId="0" borderId="1" xfId="0" applyFont="1" applyBorder="1" applyAlignment="1">
      <alignment horizontal="center" wrapText="1"/>
    </xf>
    <xf numFmtId="0" fontId="2" fillId="0" borderId="3" xfId="0" applyFont="1" applyBorder="1" applyAlignment="1">
      <alignment horizontal="center" wrapText="1"/>
    </xf>
    <xf numFmtId="0" fontId="2" fillId="0" borderId="2" xfId="0" applyFont="1" applyBorder="1" applyAlignment="1">
      <alignment horizontal="center" wrapText="1"/>
    </xf>
    <xf numFmtId="0" fontId="6" fillId="0" borderId="0" xfId="0" applyFont="1" applyAlignment="1">
      <alignment horizont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2" xfId="0" applyFont="1" applyFill="1" applyBorder="1" applyAlignment="1">
      <alignment horizontal="center" vertical="center"/>
    </xf>
    <xf numFmtId="0" fontId="8" fillId="6" borderId="1" xfId="0" applyFont="1" applyFill="1" applyBorder="1" applyAlignment="1">
      <alignment horizontal="center"/>
    </xf>
    <xf numFmtId="0" fontId="8" fillId="6" borderId="3" xfId="0" applyFont="1" applyFill="1" applyBorder="1" applyAlignment="1">
      <alignment horizontal="center"/>
    </xf>
    <xf numFmtId="0" fontId="8" fillId="6" borderId="2" xfId="0" applyFont="1" applyFill="1" applyBorder="1" applyAlignment="1">
      <alignment horizontal="center"/>
    </xf>
    <xf numFmtId="0" fontId="8" fillId="5" borderId="50" xfId="0" applyFont="1" applyFill="1" applyBorder="1" applyAlignment="1">
      <alignment horizontal="center"/>
    </xf>
    <xf numFmtId="0" fontId="8" fillId="5" borderId="49" xfId="0" applyFont="1" applyFill="1" applyBorder="1" applyAlignment="1">
      <alignment horizontal="center"/>
    </xf>
    <xf numFmtId="0" fontId="8" fillId="5" borderId="48" xfId="0" applyFont="1" applyFill="1" applyBorder="1" applyAlignment="1">
      <alignment horizontal="center"/>
    </xf>
    <xf numFmtId="0" fontId="6" fillId="0" borderId="1" xfId="0" applyFont="1" applyBorder="1" applyAlignment="1">
      <alignment horizontal="center"/>
    </xf>
    <xf numFmtId="0" fontId="6" fillId="0" borderId="3" xfId="0" applyFont="1" applyBorder="1" applyAlignment="1">
      <alignment horizontal="center"/>
    </xf>
    <xf numFmtId="0" fontId="3" fillId="0" borderId="3" xfId="0" applyFont="1" applyBorder="1" applyAlignment="1">
      <alignment horizontal="center"/>
    </xf>
    <xf numFmtId="0" fontId="3" fillId="0" borderId="2" xfId="0" applyFont="1" applyBorder="1" applyAlignment="1">
      <alignment horizontal="center"/>
    </xf>
    <xf numFmtId="0" fontId="6" fillId="0" borderId="2" xfId="0" applyFont="1" applyBorder="1" applyAlignment="1">
      <alignment horizontal="center"/>
    </xf>
    <xf numFmtId="0" fontId="6" fillId="0" borderId="50" xfId="0" applyFont="1" applyBorder="1" applyAlignment="1">
      <alignment horizontal="center"/>
    </xf>
    <xf numFmtId="0" fontId="6" fillId="0" borderId="48" xfId="0" applyFont="1" applyBorder="1" applyAlignment="1">
      <alignment horizontal="center"/>
    </xf>
    <xf numFmtId="0" fontId="6" fillId="0" borderId="49" xfId="0" applyFont="1" applyBorder="1" applyAlignment="1">
      <alignment horizontal="center"/>
    </xf>
    <xf numFmtId="0" fontId="8" fillId="4" borderId="1" xfId="0" applyFont="1" applyFill="1" applyBorder="1" applyAlignment="1">
      <alignment horizontal="center"/>
    </xf>
    <xf numFmtId="0" fontId="8" fillId="4" borderId="3" xfId="0" applyFont="1" applyFill="1" applyBorder="1" applyAlignment="1">
      <alignment horizontal="center"/>
    </xf>
    <xf numFmtId="0" fontId="8" fillId="4" borderId="2" xfId="0" applyFont="1" applyFill="1" applyBorder="1" applyAlignment="1">
      <alignment horizontal="center"/>
    </xf>
    <xf numFmtId="0" fontId="6" fillId="9" borderId="33" xfId="0" applyFont="1" applyFill="1" applyBorder="1" applyAlignment="1">
      <alignment horizontal="center" vertical="center" wrapText="1"/>
    </xf>
    <xf numFmtId="0" fontId="6" fillId="9" borderId="29" xfId="0" applyFont="1" applyFill="1" applyBorder="1" applyAlignment="1">
      <alignment horizontal="center" vertical="center" wrapText="1"/>
    </xf>
    <xf numFmtId="0" fontId="6" fillId="9" borderId="49" xfId="0" applyFont="1" applyFill="1" applyBorder="1" applyAlignment="1">
      <alignment horizontal="center" vertical="center" wrapText="1"/>
    </xf>
    <xf numFmtId="0" fontId="6" fillId="9" borderId="40" xfId="0" applyFont="1" applyFill="1" applyBorder="1" applyAlignment="1">
      <alignment horizontal="center" vertical="center" wrapText="1"/>
    </xf>
    <xf numFmtId="0" fontId="3" fillId="0" borderId="3" xfId="0" applyFont="1" applyFill="1" applyBorder="1" applyAlignment="1">
      <alignment horizontal="center"/>
    </xf>
    <xf numFmtId="0" fontId="3" fillId="0" borderId="2" xfId="0" applyFont="1" applyFill="1" applyBorder="1" applyAlignment="1">
      <alignment horizontal="center"/>
    </xf>
    <xf numFmtId="0" fontId="5" fillId="0" borderId="1" xfId="0" applyFont="1" applyBorder="1" applyAlignment="1">
      <alignment horizontal="center" wrapText="1"/>
    </xf>
    <xf numFmtId="0" fontId="5" fillId="0" borderId="3" xfId="0" applyFont="1" applyBorder="1" applyAlignment="1">
      <alignment horizontal="center" wrapText="1"/>
    </xf>
    <xf numFmtId="0" fontId="7" fillId="0" borderId="1" xfId="0" applyFont="1" applyBorder="1" applyAlignment="1">
      <alignment horizontal="center"/>
    </xf>
    <xf numFmtId="0" fontId="7" fillId="0" borderId="2" xfId="0" applyFont="1" applyBorder="1" applyAlignment="1">
      <alignment horizontal="center"/>
    </xf>
    <xf numFmtId="0" fontId="10" fillId="2" borderId="32"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26" xfId="0" applyFont="1" applyFill="1" applyBorder="1" applyAlignment="1">
      <alignment horizontal="center" vertical="center" wrapText="1"/>
    </xf>
    <xf numFmtId="165" fontId="5" fillId="7" borderId="41" xfId="1" applyNumberFormat="1" applyFont="1" applyFill="1" applyBorder="1" applyAlignment="1">
      <alignment horizontal="center" vertical="center" wrapText="1"/>
    </xf>
    <xf numFmtId="165" fontId="5" fillId="7" borderId="40" xfId="1" applyNumberFormat="1" applyFont="1" applyFill="1" applyBorder="1" applyAlignment="1">
      <alignment horizontal="center" vertical="center" wrapText="1"/>
    </xf>
    <xf numFmtId="165" fontId="5" fillId="7" borderId="42" xfId="1" applyNumberFormat="1" applyFont="1" applyFill="1" applyBorder="1" applyAlignment="1">
      <alignment horizontal="center" vertical="center" wrapText="1"/>
    </xf>
    <xf numFmtId="0" fontId="14" fillId="0" borderId="0" xfId="0" applyFont="1" applyAlignment="1">
      <alignment horizontal="left" vertical="center" wrapText="1"/>
    </xf>
    <xf numFmtId="0" fontId="7" fillId="8" borderId="1"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2"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165" fontId="7" fillId="8" borderId="31" xfId="1" applyNumberFormat="1" applyFont="1" applyFill="1" applyBorder="1" applyAlignment="1">
      <alignment horizontal="center" vertical="center" wrapText="1"/>
    </xf>
    <xf numFmtId="165" fontId="7" fillId="8" borderId="26" xfId="1" applyNumberFormat="1" applyFont="1" applyFill="1" applyBorder="1" applyAlignment="1">
      <alignment horizontal="center" vertical="center" wrapText="1"/>
    </xf>
    <xf numFmtId="165" fontId="7" fillId="8" borderId="32" xfId="1" applyNumberFormat="1" applyFont="1" applyFill="1" applyBorder="1" applyAlignment="1">
      <alignment horizontal="center" vertical="center" wrapText="1"/>
    </xf>
    <xf numFmtId="165" fontId="7" fillId="8" borderId="27" xfId="1" applyNumberFormat="1" applyFont="1" applyFill="1" applyBorder="1" applyAlignment="1">
      <alignment horizontal="center" vertical="center" wrapText="1"/>
    </xf>
    <xf numFmtId="165" fontId="7" fillId="8" borderId="33" xfId="1" applyNumberFormat="1" applyFont="1" applyFill="1" applyBorder="1" applyAlignment="1">
      <alignment horizontal="center" vertical="center" wrapText="1"/>
    </xf>
    <xf numFmtId="165" fontId="7" fillId="8" borderId="36" xfId="1" applyNumberFormat="1" applyFont="1" applyFill="1" applyBorder="1" applyAlignment="1">
      <alignment horizontal="center" vertical="center" wrapText="1"/>
    </xf>
    <xf numFmtId="0" fontId="7" fillId="0" borderId="41" xfId="0" applyFont="1" applyBorder="1" applyAlignment="1">
      <alignment horizontal="center"/>
    </xf>
    <xf numFmtId="0" fontId="7" fillId="0" borderId="3" xfId="0" applyFont="1" applyBorder="1" applyAlignment="1">
      <alignment horizontal="center"/>
    </xf>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5" fillId="0" borderId="2" xfId="0" applyFont="1" applyBorder="1" applyAlignment="1">
      <alignment horizontal="center" wrapText="1"/>
    </xf>
    <xf numFmtId="0" fontId="13"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0" fillId="2" borderId="34"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0" fillId="0" borderId="0" xfId="0" applyAlignment="1">
      <alignment horizontal="center" wrapText="1"/>
    </xf>
    <xf numFmtId="0" fontId="3" fillId="0" borderId="0" xfId="0" applyFont="1" applyAlignment="1">
      <alignment horizontal="left"/>
    </xf>
    <xf numFmtId="0" fontId="0" fillId="0" borderId="0" xfId="0" applyAlignment="1">
      <alignment horizontal="left" vertical="center" wrapText="1"/>
    </xf>
    <xf numFmtId="0" fontId="7" fillId="0" borderId="0" xfId="0" applyFont="1" applyAlignment="1">
      <alignment horizontal="left" wrapText="1"/>
    </xf>
    <xf numFmtId="0" fontId="17" fillId="0" borderId="0" xfId="0" applyFont="1" applyAlignment="1">
      <alignment horizontal="left" wrapText="1"/>
    </xf>
    <xf numFmtId="0" fontId="9" fillId="0" borderId="0" xfId="0" applyFont="1" applyAlignment="1">
      <alignment horizontal="left" vertical="center" wrapText="1"/>
    </xf>
    <xf numFmtId="0" fontId="15" fillId="0" borderId="0" xfId="0" applyFont="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4</xdr:row>
      <xdr:rowOff>276225</xdr:rowOff>
    </xdr:from>
    <xdr:to>
      <xdr:col>1</xdr:col>
      <xdr:colOff>857250</xdr:colOff>
      <xdr:row>4</xdr:row>
      <xdr:rowOff>819150</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7324" t="35909" r="27869" b="32106"/>
        <a:stretch>
          <a:fillRect/>
        </a:stretch>
      </xdr:blipFill>
      <xdr:spPr bwMode="auto">
        <a:xfrm>
          <a:off x="9525" y="933450"/>
          <a:ext cx="1609725" cy="5429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495300</xdr:colOff>
      <xdr:row>4</xdr:row>
      <xdr:rowOff>76200</xdr:rowOff>
    </xdr:from>
    <xdr:to>
      <xdr:col>1</xdr:col>
      <xdr:colOff>2105025</xdr:colOff>
      <xdr:row>4</xdr:row>
      <xdr:rowOff>619125</xdr:rowOff>
    </xdr:to>
    <xdr:pic>
      <xdr:nvPicPr>
        <xdr:cNvPr id="3" name="Imagen 2">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7324" t="35909" r="27869" b="32106"/>
        <a:stretch>
          <a:fillRect/>
        </a:stretch>
      </xdr:blipFill>
      <xdr:spPr bwMode="auto">
        <a:xfrm>
          <a:off x="857250" y="838200"/>
          <a:ext cx="1609725" cy="5429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142875</xdr:colOff>
      <xdr:row>3</xdr:row>
      <xdr:rowOff>66675</xdr:rowOff>
    </xdr:from>
    <xdr:to>
      <xdr:col>1</xdr:col>
      <xdr:colOff>2324100</xdr:colOff>
      <xdr:row>3</xdr:row>
      <xdr:rowOff>666750</xdr:rowOff>
    </xdr:to>
    <xdr:pic>
      <xdr:nvPicPr>
        <xdr:cNvPr id="2" name="Imagen 1">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7324" t="35909" r="27869" b="32106"/>
        <a:stretch>
          <a:fillRect/>
        </a:stretch>
      </xdr:blipFill>
      <xdr:spPr bwMode="auto">
        <a:xfrm>
          <a:off x="504825" y="609600"/>
          <a:ext cx="2181225" cy="6000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8"/>
  <sheetViews>
    <sheetView tabSelected="1" zoomScale="90" zoomScaleNormal="90" workbookViewId="0">
      <selection activeCell="B46" sqref="B46"/>
    </sheetView>
  </sheetViews>
  <sheetFormatPr baseColWidth="10" defaultRowHeight="12.75" x14ac:dyDescent="0.2"/>
  <cols>
    <col min="1" max="1" width="11.42578125" style="36"/>
    <col min="2" max="2" width="16.28515625" style="1" bestFit="1" customWidth="1"/>
    <col min="3" max="3" width="20.7109375" style="1" customWidth="1"/>
    <col min="4" max="4" width="23" style="1" customWidth="1"/>
    <col min="5" max="5" width="29.42578125" style="1" customWidth="1"/>
    <col min="6" max="16384" width="11.42578125" style="1"/>
  </cols>
  <sheetData>
    <row r="1" spans="1:5" x14ac:dyDescent="0.2">
      <c r="A1" s="110" t="s">
        <v>97</v>
      </c>
      <c r="B1" s="110"/>
      <c r="C1" s="110"/>
      <c r="D1" s="110"/>
      <c r="E1" s="110"/>
    </row>
    <row r="2" spans="1:5" ht="13.5" thickBot="1" x14ac:dyDescent="0.25"/>
    <row r="3" spans="1:5" ht="16.5" customHeight="1" thickBot="1" x14ac:dyDescent="0.3">
      <c r="A3" s="107" t="s">
        <v>102</v>
      </c>
      <c r="B3" s="108"/>
      <c r="C3" s="108"/>
      <c r="D3" s="108"/>
      <c r="E3" s="109"/>
    </row>
    <row r="4" spans="1:5" ht="9" customHeight="1" thickBot="1" x14ac:dyDescent="0.25">
      <c r="A4" s="1"/>
    </row>
    <row r="5" spans="1:5" ht="94.5" customHeight="1" thickBot="1" x14ac:dyDescent="0.25">
      <c r="A5" s="115"/>
      <c r="B5" s="116"/>
      <c r="C5" s="111" t="s">
        <v>101</v>
      </c>
      <c r="D5" s="112"/>
      <c r="E5" s="113"/>
    </row>
    <row r="6" spans="1:5" ht="16.5" customHeight="1" thickBot="1" x14ac:dyDescent="0.25">
      <c r="A6" s="111" t="s">
        <v>117</v>
      </c>
      <c r="B6" s="112"/>
      <c r="C6" s="112"/>
      <c r="D6" s="112"/>
      <c r="E6" s="113"/>
    </row>
    <row r="7" spans="1:5" s="2" customFormat="1" ht="20.25" customHeight="1" thickBot="1" x14ac:dyDescent="0.25">
      <c r="A7" s="139" t="s">
        <v>17</v>
      </c>
      <c r="B7" s="137" t="s">
        <v>113</v>
      </c>
      <c r="C7" s="90" t="s">
        <v>1</v>
      </c>
      <c r="D7" s="91" t="s">
        <v>2</v>
      </c>
      <c r="E7" s="92" t="s">
        <v>3</v>
      </c>
    </row>
    <row r="8" spans="1:5" s="2" customFormat="1" ht="15.75" customHeight="1" thickBot="1" x14ac:dyDescent="0.25">
      <c r="A8" s="140"/>
      <c r="B8" s="138"/>
      <c r="C8" s="117" t="s">
        <v>4</v>
      </c>
      <c r="D8" s="118"/>
      <c r="E8" s="119"/>
    </row>
    <row r="9" spans="1:5" s="2" customFormat="1" x14ac:dyDescent="0.2">
      <c r="A9" s="3">
        <v>1</v>
      </c>
      <c r="B9" s="4" t="s">
        <v>5</v>
      </c>
      <c r="C9" s="5"/>
      <c r="D9" s="6">
        <f>+C9*19%</f>
        <v>0</v>
      </c>
      <c r="E9" s="7">
        <f>+C9+D9</f>
        <v>0</v>
      </c>
    </row>
    <row r="10" spans="1:5" s="2" customFormat="1" x14ac:dyDescent="0.2">
      <c r="A10" s="8">
        <v>1</v>
      </c>
      <c r="B10" s="9" t="s">
        <v>6</v>
      </c>
      <c r="C10" s="10"/>
      <c r="D10" s="11">
        <f t="shared" ref="D10:D13" si="0">+C10*19%</f>
        <v>0</v>
      </c>
      <c r="E10" s="12">
        <f t="shared" ref="E10:E13" si="1">+C10+D10</f>
        <v>0</v>
      </c>
    </row>
    <row r="11" spans="1:5" s="2" customFormat="1" x14ac:dyDescent="0.2">
      <c r="A11" s="8">
        <v>1</v>
      </c>
      <c r="B11" s="9" t="s">
        <v>7</v>
      </c>
      <c r="C11" s="10"/>
      <c r="D11" s="11">
        <f t="shared" si="0"/>
        <v>0</v>
      </c>
      <c r="E11" s="12">
        <f t="shared" si="1"/>
        <v>0</v>
      </c>
    </row>
    <row r="12" spans="1:5" s="2" customFormat="1" x14ac:dyDescent="0.2">
      <c r="A12" s="8">
        <v>1</v>
      </c>
      <c r="B12" s="9" t="s">
        <v>8</v>
      </c>
      <c r="C12" s="10"/>
      <c r="D12" s="11">
        <f t="shared" si="0"/>
        <v>0</v>
      </c>
      <c r="E12" s="12">
        <f t="shared" si="1"/>
        <v>0</v>
      </c>
    </row>
    <row r="13" spans="1:5" s="2" customFormat="1" ht="13.5" thickBot="1" x14ac:dyDescent="0.25">
      <c r="A13" s="13">
        <v>1</v>
      </c>
      <c r="B13" s="14" t="s">
        <v>9</v>
      </c>
      <c r="C13" s="15"/>
      <c r="D13" s="16">
        <f t="shared" si="0"/>
        <v>0</v>
      </c>
      <c r="E13" s="17">
        <f t="shared" si="1"/>
        <v>0</v>
      </c>
    </row>
    <row r="14" spans="1:5" s="2" customFormat="1" ht="15.75" customHeight="1" thickBot="1" x14ac:dyDescent="0.25">
      <c r="A14" s="126" t="s">
        <v>114</v>
      </c>
      <c r="B14" s="130"/>
      <c r="C14" s="18">
        <f>SUM(C9:C13)</f>
        <v>0</v>
      </c>
      <c r="D14" s="19">
        <f>SUM(D9:D13)</f>
        <v>0</v>
      </c>
      <c r="E14" s="20">
        <f>SUM(E9:E13)</f>
        <v>0</v>
      </c>
    </row>
    <row r="15" spans="1:5" s="2" customFormat="1" ht="15.75" customHeight="1" thickBot="1" x14ac:dyDescent="0.25">
      <c r="A15" s="141"/>
      <c r="B15" s="142"/>
      <c r="C15" s="134" t="s">
        <v>10</v>
      </c>
      <c r="D15" s="135"/>
      <c r="E15" s="136"/>
    </row>
    <row r="16" spans="1:5" x14ac:dyDescent="0.2">
      <c r="A16" s="21">
        <v>1</v>
      </c>
      <c r="B16" s="4" t="s">
        <v>6</v>
      </c>
      <c r="C16" s="5"/>
      <c r="D16" s="6">
        <f t="shared" ref="D16:D21" si="2">+C16*19%</f>
        <v>0</v>
      </c>
      <c r="E16" s="7">
        <f t="shared" ref="E16:E21" si="3">+C16+D16</f>
        <v>0</v>
      </c>
    </row>
    <row r="17" spans="1:5" x14ac:dyDescent="0.2">
      <c r="A17" s="25">
        <v>1</v>
      </c>
      <c r="B17" s="9" t="s">
        <v>7</v>
      </c>
      <c r="C17" s="22"/>
      <c r="D17" s="23">
        <f t="shared" si="2"/>
        <v>0</v>
      </c>
      <c r="E17" s="24">
        <f t="shared" si="3"/>
        <v>0</v>
      </c>
    </row>
    <row r="18" spans="1:5" x14ac:dyDescent="0.2">
      <c r="A18" s="25">
        <v>1</v>
      </c>
      <c r="B18" s="9" t="s">
        <v>8</v>
      </c>
      <c r="C18" s="22"/>
      <c r="D18" s="23">
        <f t="shared" si="2"/>
        <v>0</v>
      </c>
      <c r="E18" s="24">
        <f t="shared" si="3"/>
        <v>0</v>
      </c>
    </row>
    <row r="19" spans="1:5" x14ac:dyDescent="0.2">
      <c r="A19" s="25">
        <v>1</v>
      </c>
      <c r="B19" s="9" t="s">
        <v>11</v>
      </c>
      <c r="C19" s="22"/>
      <c r="D19" s="23">
        <f t="shared" si="2"/>
        <v>0</v>
      </c>
      <c r="E19" s="24">
        <f t="shared" si="3"/>
        <v>0</v>
      </c>
    </row>
    <row r="20" spans="1:5" x14ac:dyDescent="0.2">
      <c r="A20" s="25">
        <v>1</v>
      </c>
      <c r="B20" s="9" t="s">
        <v>12</v>
      </c>
      <c r="C20" s="22"/>
      <c r="D20" s="23">
        <f t="shared" si="2"/>
        <v>0</v>
      </c>
      <c r="E20" s="24">
        <f t="shared" si="3"/>
        <v>0</v>
      </c>
    </row>
    <row r="21" spans="1:5" ht="13.5" thickBot="1" x14ac:dyDescent="0.25">
      <c r="A21" s="26">
        <v>1</v>
      </c>
      <c r="B21" s="14" t="s">
        <v>13</v>
      </c>
      <c r="C21" s="27"/>
      <c r="D21" s="28">
        <f t="shared" si="2"/>
        <v>0</v>
      </c>
      <c r="E21" s="53">
        <f t="shared" si="3"/>
        <v>0</v>
      </c>
    </row>
    <row r="22" spans="1:5" ht="15.75" customHeight="1" thickBot="1" x14ac:dyDescent="0.25">
      <c r="A22" s="126" t="s">
        <v>114</v>
      </c>
      <c r="B22" s="130"/>
      <c r="C22" s="29">
        <f>SUM(C16:C21)</f>
        <v>0</v>
      </c>
      <c r="D22" s="30">
        <f>SUM(D16:D21)</f>
        <v>0</v>
      </c>
      <c r="E22" s="31">
        <f>SUM(E16:E21)</f>
        <v>0</v>
      </c>
    </row>
    <row r="23" spans="1:5" ht="15.75" customHeight="1" thickBot="1" x14ac:dyDescent="0.25">
      <c r="A23" s="128"/>
      <c r="B23" s="129"/>
      <c r="C23" s="123" t="s">
        <v>14</v>
      </c>
      <c r="D23" s="124"/>
      <c r="E23" s="125"/>
    </row>
    <row r="24" spans="1:5" x14ac:dyDescent="0.2">
      <c r="A24" s="21">
        <v>1</v>
      </c>
      <c r="B24" s="94" t="s">
        <v>5</v>
      </c>
      <c r="C24" s="5"/>
      <c r="D24" s="6">
        <v>0</v>
      </c>
      <c r="E24" s="7">
        <f t="shared" ref="E24:E27" si="4">+C24+D24</f>
        <v>0</v>
      </c>
    </row>
    <row r="25" spans="1:5" x14ac:dyDescent="0.2">
      <c r="A25" s="25">
        <v>1</v>
      </c>
      <c r="B25" s="95" t="s">
        <v>6</v>
      </c>
      <c r="C25" s="10"/>
      <c r="D25" s="11">
        <v>0</v>
      </c>
      <c r="E25" s="12">
        <f t="shared" si="4"/>
        <v>0</v>
      </c>
    </row>
    <row r="26" spans="1:5" x14ac:dyDescent="0.2">
      <c r="A26" s="25">
        <v>1</v>
      </c>
      <c r="B26" s="95" t="s">
        <v>7</v>
      </c>
      <c r="C26" s="10"/>
      <c r="D26" s="11">
        <v>0</v>
      </c>
      <c r="E26" s="12">
        <f t="shared" si="4"/>
        <v>0</v>
      </c>
    </row>
    <row r="27" spans="1:5" ht="15" customHeight="1" thickBot="1" x14ac:dyDescent="0.25">
      <c r="A27" s="32">
        <v>1</v>
      </c>
      <c r="B27" s="96" t="s">
        <v>8</v>
      </c>
      <c r="C27" s="97"/>
      <c r="D27" s="98">
        <v>0</v>
      </c>
      <c r="E27" s="99">
        <f t="shared" si="4"/>
        <v>0</v>
      </c>
    </row>
    <row r="28" spans="1:5" ht="15" customHeight="1" thickBot="1" x14ac:dyDescent="0.25">
      <c r="A28" s="131" t="s">
        <v>114</v>
      </c>
      <c r="B28" s="132"/>
      <c r="C28" s="27">
        <f>SUM(C24:C27)</f>
        <v>0</v>
      </c>
      <c r="D28" s="28">
        <f>SUM(D24:D27)</f>
        <v>0</v>
      </c>
      <c r="E28" s="53">
        <f t="shared" ref="E28" si="5">SUM(E24:E27)</f>
        <v>0</v>
      </c>
    </row>
    <row r="29" spans="1:5" ht="15.75" customHeight="1" thickBot="1" x14ac:dyDescent="0.25">
      <c r="A29" s="128"/>
      <c r="B29" s="129"/>
      <c r="C29" s="120" t="s">
        <v>15</v>
      </c>
      <c r="D29" s="121"/>
      <c r="E29" s="122"/>
    </row>
    <row r="30" spans="1:5" x14ac:dyDescent="0.2">
      <c r="A30" s="34">
        <v>1</v>
      </c>
      <c r="B30" s="35" t="s">
        <v>6</v>
      </c>
      <c r="C30" s="22"/>
      <c r="D30" s="23">
        <v>0</v>
      </c>
      <c r="E30" s="24">
        <f t="shared" ref="E30:E31" si="6">+C30+D30</f>
        <v>0</v>
      </c>
    </row>
    <row r="31" spans="1:5" ht="13.5" thickBot="1" x14ac:dyDescent="0.25">
      <c r="A31" s="32">
        <v>1</v>
      </c>
      <c r="B31" s="33" t="s">
        <v>8</v>
      </c>
      <c r="C31" s="27"/>
      <c r="D31" s="28">
        <v>0</v>
      </c>
      <c r="E31" s="53">
        <f t="shared" si="6"/>
        <v>0</v>
      </c>
    </row>
    <row r="32" spans="1:5" ht="13.5" thickBot="1" x14ac:dyDescent="0.25">
      <c r="A32" s="131" t="s">
        <v>114</v>
      </c>
      <c r="B32" s="133"/>
      <c r="C32" s="29">
        <f>SUM(C30:C31)</f>
        <v>0</v>
      </c>
      <c r="D32" s="30">
        <f t="shared" ref="D32:E32" si="7">SUM(D30:D31)</f>
        <v>0</v>
      </c>
      <c r="E32" s="31">
        <f t="shared" si="7"/>
        <v>0</v>
      </c>
    </row>
    <row r="33" spans="1:5" ht="15.75" customHeight="1" thickBot="1" x14ac:dyDescent="0.25">
      <c r="A33" s="126" t="s">
        <v>115</v>
      </c>
      <c r="B33" s="127"/>
      <c r="C33" s="93">
        <f>+C14+C22+C28+C32</f>
        <v>0</v>
      </c>
      <c r="D33" s="88">
        <f>+D14+D22+D28+D32</f>
        <v>0</v>
      </c>
      <c r="E33" s="89">
        <f>+E14+E22+E28+E32</f>
        <v>0</v>
      </c>
    </row>
    <row r="36" spans="1:5" ht="51.75" customHeight="1" x14ac:dyDescent="0.2">
      <c r="A36" s="114" t="s">
        <v>110</v>
      </c>
      <c r="B36" s="114"/>
      <c r="C36" s="114"/>
      <c r="D36" s="114"/>
      <c r="E36" s="114"/>
    </row>
    <row r="37" spans="1:5" ht="32.25" customHeight="1" x14ac:dyDescent="0.2">
      <c r="A37" s="114" t="s">
        <v>98</v>
      </c>
      <c r="B37" s="114"/>
      <c r="C37" s="114"/>
      <c r="D37" s="114"/>
      <c r="E37" s="114"/>
    </row>
    <row r="38" spans="1:5" ht="15" x14ac:dyDescent="0.25">
      <c r="A38"/>
      <c r="B38" s="37"/>
      <c r="C38"/>
      <c r="D38"/>
      <c r="E38"/>
    </row>
    <row r="39" spans="1:5" ht="35.25" customHeight="1" x14ac:dyDescent="0.2">
      <c r="A39" s="185" t="s">
        <v>122</v>
      </c>
      <c r="B39" s="182"/>
      <c r="C39" s="182"/>
      <c r="D39" s="182"/>
      <c r="E39" s="182"/>
    </row>
    <row r="40" spans="1:5" ht="17.25" customHeight="1" x14ac:dyDescent="0.25">
      <c r="A40" s="180"/>
      <c r="B40" s="180"/>
      <c r="C40" s="180"/>
      <c r="D40" s="180"/>
      <c r="E40" s="180"/>
    </row>
    <row r="41" spans="1:5" ht="15" x14ac:dyDescent="0.25">
      <c r="A41" s="186" t="s">
        <v>16</v>
      </c>
      <c r="B41" s="186"/>
      <c r="C41" s="186"/>
      <c r="D41" s="186"/>
      <c r="E41" s="186"/>
    </row>
    <row r="42" spans="1:5" ht="15" x14ac:dyDescent="0.25">
      <c r="A42"/>
      <c r="B42" s="37"/>
      <c r="C42"/>
      <c r="D42"/>
      <c r="E42"/>
    </row>
    <row r="43" spans="1:5" ht="15" x14ac:dyDescent="0.25">
      <c r="A43"/>
      <c r="B43" s="37"/>
      <c r="C43"/>
      <c r="D43"/>
      <c r="E43"/>
    </row>
    <row r="48" spans="1:5" x14ac:dyDescent="0.2">
      <c r="C48" s="181"/>
    </row>
  </sheetData>
  <mergeCells count="23">
    <mergeCell ref="A39:E39"/>
    <mergeCell ref="A32:B32"/>
    <mergeCell ref="C15:E15"/>
    <mergeCell ref="B7:B8"/>
    <mergeCell ref="A7:A8"/>
    <mergeCell ref="A15:B15"/>
    <mergeCell ref="A23:B23"/>
    <mergeCell ref="A3:E3"/>
    <mergeCell ref="A1:E1"/>
    <mergeCell ref="C5:E5"/>
    <mergeCell ref="A41:E41"/>
    <mergeCell ref="A36:E36"/>
    <mergeCell ref="A37:E37"/>
    <mergeCell ref="A5:B5"/>
    <mergeCell ref="C8:E8"/>
    <mergeCell ref="C29:E29"/>
    <mergeCell ref="C23:E23"/>
    <mergeCell ref="A33:B33"/>
    <mergeCell ref="A6:E6"/>
    <mergeCell ref="A29:B29"/>
    <mergeCell ref="A14:B14"/>
    <mergeCell ref="A22:B22"/>
    <mergeCell ref="A28:B28"/>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6"/>
  <sheetViews>
    <sheetView topLeftCell="A37" zoomScaleNormal="100" workbookViewId="0">
      <selection activeCell="B69" sqref="B69"/>
    </sheetView>
  </sheetViews>
  <sheetFormatPr baseColWidth="10" defaultColWidth="25" defaultRowHeight="12.75" x14ac:dyDescent="0.2"/>
  <cols>
    <col min="1" max="1" width="5.42578125" style="51" bestFit="1" customWidth="1"/>
    <col min="2" max="2" width="44.85546875" style="38" customWidth="1"/>
    <col min="3" max="3" width="11.85546875" style="52" customWidth="1"/>
    <col min="4" max="4" width="13.7109375" style="52" customWidth="1"/>
    <col min="5" max="5" width="12.140625" style="52" bestFit="1" customWidth="1"/>
    <col min="6" max="7" width="13.28515625" style="52" bestFit="1" customWidth="1"/>
    <col min="8" max="8" width="11.85546875" style="52" customWidth="1"/>
    <col min="9" max="9" width="13.28515625" style="52" bestFit="1" customWidth="1"/>
    <col min="10" max="10" width="12.28515625" style="52" customWidth="1"/>
    <col min="11" max="11" width="11.85546875" style="52" customWidth="1"/>
    <col min="12" max="13" width="12.28515625" style="52" customWidth="1"/>
    <col min="14" max="14" width="11.85546875" style="52" customWidth="1"/>
    <col min="15" max="16" width="12.28515625" style="52" customWidth="1"/>
    <col min="17" max="17" width="11.85546875" style="52" customWidth="1"/>
    <col min="18" max="19" width="12.28515625" style="52" customWidth="1"/>
    <col min="20" max="20" width="11.85546875" style="52" customWidth="1"/>
    <col min="21" max="21" width="12.28515625" style="52" customWidth="1"/>
    <col min="22" max="22" width="13.28515625" style="52" customWidth="1"/>
    <col min="23" max="23" width="12.28515625" style="52" customWidth="1"/>
    <col min="24" max="24" width="13.28515625" style="52" customWidth="1"/>
    <col min="25" max="27" width="13.28515625" style="38" customWidth="1"/>
    <col min="28" max="16384" width="25" style="38"/>
  </cols>
  <sheetData>
    <row r="1" spans="1:27" ht="13.5" thickBot="1" x14ac:dyDescent="0.25">
      <c r="A1" s="126" t="s">
        <v>97</v>
      </c>
      <c r="B1" s="127"/>
      <c r="C1" s="127"/>
      <c r="D1" s="127"/>
      <c r="E1" s="127"/>
      <c r="F1" s="127"/>
      <c r="G1" s="127"/>
      <c r="H1" s="127"/>
      <c r="I1" s="127"/>
      <c r="J1" s="127"/>
      <c r="K1" s="127"/>
      <c r="L1" s="127"/>
      <c r="M1" s="127"/>
      <c r="N1" s="127"/>
      <c r="O1" s="127"/>
      <c r="P1" s="127"/>
      <c r="Q1" s="127"/>
      <c r="R1" s="127"/>
      <c r="S1" s="127"/>
      <c r="T1" s="127"/>
      <c r="U1" s="127"/>
      <c r="V1" s="127"/>
      <c r="W1" s="127"/>
      <c r="X1" s="127"/>
    </row>
    <row r="2" spans="1:27" ht="13.5" thickBot="1" x14ac:dyDescent="0.25"/>
    <row r="3" spans="1:27" ht="16.5" customHeight="1" thickBot="1" x14ac:dyDescent="0.3">
      <c r="A3" s="143" t="s">
        <v>88</v>
      </c>
      <c r="B3" s="144"/>
      <c r="C3" s="144"/>
      <c r="D3" s="144"/>
      <c r="E3" s="144"/>
      <c r="F3" s="144"/>
      <c r="G3" s="144"/>
      <c r="H3" s="144"/>
      <c r="I3" s="144"/>
      <c r="J3" s="144"/>
      <c r="K3" s="144"/>
      <c r="L3" s="144"/>
      <c r="M3" s="144"/>
      <c r="N3" s="144"/>
      <c r="O3" s="144"/>
      <c r="P3" s="144"/>
      <c r="Q3" s="144"/>
      <c r="R3" s="144"/>
      <c r="S3" s="144"/>
      <c r="T3" s="144"/>
      <c r="U3" s="144"/>
      <c r="V3" s="144"/>
      <c r="W3" s="144"/>
      <c r="X3" s="144"/>
    </row>
    <row r="4" spans="1:27" ht="16.5" thickBot="1" x14ac:dyDescent="0.3">
      <c r="A4" s="39"/>
      <c r="B4" s="39"/>
      <c r="C4" s="39"/>
      <c r="D4" s="39"/>
      <c r="E4" s="39"/>
      <c r="F4" s="39"/>
      <c r="G4" s="39"/>
      <c r="H4" s="39"/>
      <c r="I4" s="39"/>
      <c r="J4" s="39"/>
      <c r="K4" s="39"/>
      <c r="L4" s="39"/>
      <c r="M4" s="39"/>
      <c r="N4" s="39"/>
      <c r="O4" s="39"/>
      <c r="P4" s="39"/>
      <c r="Q4" s="39"/>
      <c r="R4" s="39"/>
      <c r="S4" s="39"/>
      <c r="T4" s="39"/>
      <c r="U4" s="39"/>
      <c r="V4" s="39"/>
      <c r="W4" s="39"/>
      <c r="X4" s="39"/>
    </row>
    <row r="5" spans="1:27" ht="60.75" customHeight="1" thickBot="1" x14ac:dyDescent="0.25">
      <c r="A5" s="145"/>
      <c r="B5" s="146"/>
      <c r="C5" s="158" t="s">
        <v>101</v>
      </c>
      <c r="D5" s="159"/>
      <c r="E5" s="159"/>
      <c r="F5" s="159"/>
      <c r="G5" s="159"/>
      <c r="H5" s="159"/>
      <c r="I5" s="159"/>
      <c r="J5" s="159"/>
      <c r="K5" s="159"/>
      <c r="L5" s="159"/>
      <c r="M5" s="159"/>
      <c r="N5" s="159"/>
      <c r="O5" s="159"/>
      <c r="P5" s="159"/>
      <c r="Q5" s="159"/>
      <c r="R5" s="159"/>
      <c r="S5" s="159"/>
      <c r="T5" s="159"/>
      <c r="U5" s="159"/>
      <c r="V5" s="159"/>
      <c r="W5" s="159"/>
      <c r="X5" s="159"/>
      <c r="Y5" s="159"/>
      <c r="Z5" s="159"/>
      <c r="AA5" s="160"/>
    </row>
    <row r="6" spans="1:27" s="42" customFormat="1" ht="16.5" thickBot="1" x14ac:dyDescent="0.3">
      <c r="A6" s="149" t="s">
        <v>17</v>
      </c>
      <c r="B6" s="147" t="s">
        <v>18</v>
      </c>
      <c r="C6" s="172" t="s">
        <v>0</v>
      </c>
      <c r="D6" s="151" t="s">
        <v>103</v>
      </c>
      <c r="E6" s="152"/>
      <c r="F6" s="152"/>
      <c r="G6" s="152"/>
      <c r="H6" s="152"/>
      <c r="I6" s="152"/>
      <c r="J6" s="152"/>
      <c r="K6" s="152"/>
      <c r="L6" s="152"/>
      <c r="M6" s="152"/>
      <c r="N6" s="152"/>
      <c r="O6" s="152"/>
      <c r="P6" s="152"/>
      <c r="Q6" s="152"/>
      <c r="R6" s="152"/>
      <c r="S6" s="152"/>
      <c r="T6" s="152"/>
      <c r="U6" s="152"/>
      <c r="V6" s="152"/>
      <c r="W6" s="152"/>
      <c r="X6" s="153"/>
      <c r="Y6" s="155" t="s">
        <v>100</v>
      </c>
      <c r="Z6" s="156"/>
      <c r="AA6" s="157"/>
    </row>
    <row r="7" spans="1:27" s="42" customFormat="1" ht="38.25" customHeight="1" thickBot="1" x14ac:dyDescent="0.3">
      <c r="A7" s="150"/>
      <c r="B7" s="148"/>
      <c r="C7" s="172"/>
      <c r="D7" s="55" t="s">
        <v>1</v>
      </c>
      <c r="E7" s="40" t="s">
        <v>19</v>
      </c>
      <c r="F7" s="41" t="s">
        <v>20</v>
      </c>
      <c r="G7" s="55" t="s">
        <v>1</v>
      </c>
      <c r="H7" s="40" t="s">
        <v>19</v>
      </c>
      <c r="I7" s="41" t="s">
        <v>20</v>
      </c>
      <c r="J7" s="55" t="s">
        <v>1</v>
      </c>
      <c r="K7" s="40" t="s">
        <v>19</v>
      </c>
      <c r="L7" s="41" t="s">
        <v>20</v>
      </c>
      <c r="M7" s="55" t="s">
        <v>1</v>
      </c>
      <c r="N7" s="40" t="s">
        <v>19</v>
      </c>
      <c r="O7" s="41" t="s">
        <v>20</v>
      </c>
      <c r="P7" s="55" t="s">
        <v>1</v>
      </c>
      <c r="Q7" s="40" t="s">
        <v>19</v>
      </c>
      <c r="R7" s="41" t="s">
        <v>20</v>
      </c>
      <c r="S7" s="54" t="s">
        <v>1</v>
      </c>
      <c r="T7" s="40" t="s">
        <v>19</v>
      </c>
      <c r="U7" s="56" t="s">
        <v>20</v>
      </c>
      <c r="V7" s="55" t="s">
        <v>1</v>
      </c>
      <c r="W7" s="40" t="s">
        <v>19</v>
      </c>
      <c r="X7" s="41" t="s">
        <v>20</v>
      </c>
      <c r="Y7" s="161" t="s">
        <v>1</v>
      </c>
      <c r="Z7" s="163" t="s">
        <v>19</v>
      </c>
      <c r="AA7" s="165" t="s">
        <v>20</v>
      </c>
    </row>
    <row r="8" spans="1:27" s="42" customFormat="1" ht="38.25" customHeight="1" thickBot="1" x14ac:dyDescent="0.3">
      <c r="A8" s="150"/>
      <c r="B8" s="148"/>
      <c r="C8" s="172"/>
      <c r="D8" s="169" t="s">
        <v>91</v>
      </c>
      <c r="E8" s="170"/>
      <c r="F8" s="171"/>
      <c r="G8" s="169" t="s">
        <v>90</v>
      </c>
      <c r="H8" s="170"/>
      <c r="I8" s="171"/>
      <c r="J8" s="169" t="s">
        <v>92</v>
      </c>
      <c r="K8" s="170"/>
      <c r="L8" s="171"/>
      <c r="M8" s="169" t="s">
        <v>93</v>
      </c>
      <c r="N8" s="170"/>
      <c r="O8" s="171"/>
      <c r="P8" s="169" t="s">
        <v>94</v>
      </c>
      <c r="Q8" s="170"/>
      <c r="R8" s="171"/>
      <c r="S8" s="170" t="s">
        <v>95</v>
      </c>
      <c r="T8" s="170"/>
      <c r="U8" s="170"/>
      <c r="V8" s="169" t="s">
        <v>96</v>
      </c>
      <c r="W8" s="170"/>
      <c r="X8" s="171"/>
      <c r="Y8" s="162"/>
      <c r="Z8" s="164"/>
      <c r="AA8" s="166"/>
    </row>
    <row r="9" spans="1:27" x14ac:dyDescent="0.2">
      <c r="A9" s="85">
        <v>1</v>
      </c>
      <c r="B9" s="80" t="s">
        <v>21</v>
      </c>
      <c r="C9" s="43">
        <v>1</v>
      </c>
      <c r="D9" s="57"/>
      <c r="E9" s="58">
        <f>+D9*19%</f>
        <v>0</v>
      </c>
      <c r="F9" s="59">
        <f>+D9+E9</f>
        <v>0</v>
      </c>
      <c r="G9" s="57"/>
      <c r="H9" s="58">
        <f t="shared" ref="H9" si="0">+G9*19%</f>
        <v>0</v>
      </c>
      <c r="I9" s="59">
        <f t="shared" ref="I9:I53" si="1">+G9+H9</f>
        <v>0</v>
      </c>
      <c r="J9" s="57"/>
      <c r="K9" s="58">
        <f t="shared" ref="K9" si="2">+J9*19%</f>
        <v>0</v>
      </c>
      <c r="L9" s="59">
        <f t="shared" ref="L9:L53" si="3">+J9+K9</f>
        <v>0</v>
      </c>
      <c r="M9" s="57"/>
      <c r="N9" s="58">
        <f t="shared" ref="N9" si="4">+M9*19%</f>
        <v>0</v>
      </c>
      <c r="O9" s="59">
        <f t="shared" ref="O9:O53" si="5">+M9+N9</f>
        <v>0</v>
      </c>
      <c r="P9" s="57"/>
      <c r="Q9" s="58">
        <f t="shared" ref="Q9" si="6">+P9*19%</f>
        <v>0</v>
      </c>
      <c r="R9" s="59">
        <f t="shared" ref="R9:R53" si="7">+P9+Q9</f>
        <v>0</v>
      </c>
      <c r="S9" s="57"/>
      <c r="T9" s="58">
        <f t="shared" ref="T9" si="8">+S9*19%</f>
        <v>0</v>
      </c>
      <c r="U9" s="58">
        <f t="shared" ref="U9:U53" si="9">+S9+T9</f>
        <v>0</v>
      </c>
      <c r="V9" s="57"/>
      <c r="W9" s="58">
        <f t="shared" ref="W9" si="10">+V9*19%</f>
        <v>0</v>
      </c>
      <c r="X9" s="58">
        <f t="shared" ref="X9:X53" si="11">+V9+W9</f>
        <v>0</v>
      </c>
      <c r="Y9" s="68" t="e">
        <f>+AVERAGE(D9,G9,J9,M9,P9,S9,V9)</f>
        <v>#DIV/0!</v>
      </c>
      <c r="Z9" s="69" t="e">
        <f t="shared" ref="Z9:Z53" si="12">+Y9*19%</f>
        <v>#DIV/0!</v>
      </c>
      <c r="AA9" s="70" t="e">
        <f t="shared" ref="AA9:AA53" si="13">+Y9+Z9</f>
        <v>#DIV/0!</v>
      </c>
    </row>
    <row r="10" spans="1:27" x14ac:dyDescent="0.2">
      <c r="A10" s="86">
        <v>2</v>
      </c>
      <c r="B10" s="81" t="s">
        <v>22</v>
      </c>
      <c r="C10" s="46">
        <v>1</v>
      </c>
      <c r="D10" s="60"/>
      <c r="E10" s="61">
        <f t="shared" ref="E10" si="14">+D10*19%</f>
        <v>0</v>
      </c>
      <c r="F10" s="62">
        <f t="shared" ref="F10:F54" si="15">+D10+E10</f>
        <v>0</v>
      </c>
      <c r="G10" s="60"/>
      <c r="H10" s="61">
        <f t="shared" ref="H10" si="16">+G10*19%</f>
        <v>0</v>
      </c>
      <c r="I10" s="62">
        <f t="shared" si="1"/>
        <v>0</v>
      </c>
      <c r="J10" s="60"/>
      <c r="K10" s="61">
        <f t="shared" ref="K10" si="17">+J10*19%</f>
        <v>0</v>
      </c>
      <c r="L10" s="62">
        <f t="shared" si="3"/>
        <v>0</v>
      </c>
      <c r="M10" s="60"/>
      <c r="N10" s="61">
        <f t="shared" ref="N10" si="18">+M10*19%</f>
        <v>0</v>
      </c>
      <c r="O10" s="62">
        <f t="shared" si="5"/>
        <v>0</v>
      </c>
      <c r="P10" s="60"/>
      <c r="Q10" s="61">
        <f t="shared" ref="Q10" si="19">+P10*19%</f>
        <v>0</v>
      </c>
      <c r="R10" s="62">
        <f t="shared" si="7"/>
        <v>0</v>
      </c>
      <c r="S10" s="60"/>
      <c r="T10" s="61">
        <f t="shared" ref="T10" si="20">+S10*19%</f>
        <v>0</v>
      </c>
      <c r="U10" s="61">
        <f t="shared" si="9"/>
        <v>0</v>
      </c>
      <c r="V10" s="60"/>
      <c r="W10" s="61">
        <f t="shared" ref="W10" si="21">+V10*19%</f>
        <v>0</v>
      </c>
      <c r="X10" s="61">
        <f t="shared" si="11"/>
        <v>0</v>
      </c>
      <c r="Y10" s="71" t="e">
        <f t="shared" ref="Y10:Y54" si="22">+AVERAGE(D10,G10,J10,M10,P10,S10,V10)</f>
        <v>#DIV/0!</v>
      </c>
      <c r="Z10" s="67" t="e">
        <f t="shared" si="12"/>
        <v>#DIV/0!</v>
      </c>
      <c r="AA10" s="72" t="e">
        <f t="shared" si="13"/>
        <v>#DIV/0!</v>
      </c>
    </row>
    <row r="11" spans="1:27" x14ac:dyDescent="0.2">
      <c r="A11" s="86">
        <v>3</v>
      </c>
      <c r="B11" s="82" t="s">
        <v>23</v>
      </c>
      <c r="C11" s="46">
        <v>1</v>
      </c>
      <c r="D11" s="60"/>
      <c r="E11" s="61">
        <f t="shared" ref="E11" si="23">+D11*19%</f>
        <v>0</v>
      </c>
      <c r="F11" s="62">
        <f t="shared" si="15"/>
        <v>0</v>
      </c>
      <c r="G11" s="60"/>
      <c r="H11" s="61">
        <f t="shared" ref="H11" si="24">+G11*19%</f>
        <v>0</v>
      </c>
      <c r="I11" s="62">
        <f t="shared" si="1"/>
        <v>0</v>
      </c>
      <c r="J11" s="60"/>
      <c r="K11" s="61">
        <f t="shared" ref="K11" si="25">+J11*19%</f>
        <v>0</v>
      </c>
      <c r="L11" s="62">
        <f t="shared" si="3"/>
        <v>0</v>
      </c>
      <c r="M11" s="60"/>
      <c r="N11" s="61">
        <f t="shared" ref="N11" si="26">+M11*19%</f>
        <v>0</v>
      </c>
      <c r="O11" s="62">
        <f t="shared" si="5"/>
        <v>0</v>
      </c>
      <c r="P11" s="60"/>
      <c r="Q11" s="61">
        <f t="shared" ref="Q11" si="27">+P11*19%</f>
        <v>0</v>
      </c>
      <c r="R11" s="62">
        <f t="shared" si="7"/>
        <v>0</v>
      </c>
      <c r="S11" s="60"/>
      <c r="T11" s="61">
        <f t="shared" ref="T11" si="28">+S11*19%</f>
        <v>0</v>
      </c>
      <c r="U11" s="61">
        <f t="shared" si="9"/>
        <v>0</v>
      </c>
      <c r="V11" s="60"/>
      <c r="W11" s="61">
        <f t="shared" ref="W11" si="29">+V11*19%</f>
        <v>0</v>
      </c>
      <c r="X11" s="61">
        <f t="shared" si="11"/>
        <v>0</v>
      </c>
      <c r="Y11" s="71" t="e">
        <f t="shared" si="22"/>
        <v>#DIV/0!</v>
      </c>
      <c r="Z11" s="67" t="e">
        <f t="shared" si="12"/>
        <v>#DIV/0!</v>
      </c>
      <c r="AA11" s="72" t="e">
        <f t="shared" si="13"/>
        <v>#DIV/0!</v>
      </c>
    </row>
    <row r="12" spans="1:27" x14ac:dyDescent="0.2">
      <c r="A12" s="86">
        <v>4</v>
      </c>
      <c r="B12" s="82" t="s">
        <v>24</v>
      </c>
      <c r="C12" s="46">
        <v>1</v>
      </c>
      <c r="D12" s="60"/>
      <c r="E12" s="61">
        <f t="shared" ref="E12" si="30">+D12*19%</f>
        <v>0</v>
      </c>
      <c r="F12" s="62">
        <f t="shared" si="15"/>
        <v>0</v>
      </c>
      <c r="G12" s="60"/>
      <c r="H12" s="61">
        <f t="shared" ref="H12" si="31">+G12*19%</f>
        <v>0</v>
      </c>
      <c r="I12" s="62">
        <f t="shared" si="1"/>
        <v>0</v>
      </c>
      <c r="J12" s="60"/>
      <c r="K12" s="61">
        <f t="shared" ref="K12" si="32">+J12*19%</f>
        <v>0</v>
      </c>
      <c r="L12" s="62">
        <f t="shared" si="3"/>
        <v>0</v>
      </c>
      <c r="M12" s="60"/>
      <c r="N12" s="61">
        <f t="shared" ref="N12" si="33">+M12*19%</f>
        <v>0</v>
      </c>
      <c r="O12" s="62">
        <f t="shared" si="5"/>
        <v>0</v>
      </c>
      <c r="P12" s="60"/>
      <c r="Q12" s="61">
        <f t="shared" ref="Q12" si="34">+P12*19%</f>
        <v>0</v>
      </c>
      <c r="R12" s="62">
        <f t="shared" si="7"/>
        <v>0</v>
      </c>
      <c r="S12" s="60"/>
      <c r="T12" s="61">
        <f t="shared" ref="T12" si="35">+S12*19%</f>
        <v>0</v>
      </c>
      <c r="U12" s="61">
        <f t="shared" si="9"/>
        <v>0</v>
      </c>
      <c r="V12" s="60"/>
      <c r="W12" s="61">
        <f t="shared" ref="W12" si="36">+V12*19%</f>
        <v>0</v>
      </c>
      <c r="X12" s="61">
        <f t="shared" si="11"/>
        <v>0</v>
      </c>
      <c r="Y12" s="71" t="e">
        <f t="shared" si="22"/>
        <v>#DIV/0!</v>
      </c>
      <c r="Z12" s="67" t="e">
        <f t="shared" si="12"/>
        <v>#DIV/0!</v>
      </c>
      <c r="AA12" s="72" t="e">
        <f t="shared" si="13"/>
        <v>#DIV/0!</v>
      </c>
    </row>
    <row r="13" spans="1:27" x14ac:dyDescent="0.2">
      <c r="A13" s="86">
        <v>5</v>
      </c>
      <c r="B13" s="81" t="s">
        <v>25</v>
      </c>
      <c r="C13" s="46">
        <v>1</v>
      </c>
      <c r="D13" s="60"/>
      <c r="E13" s="61">
        <f t="shared" ref="E13" si="37">+D13*19%</f>
        <v>0</v>
      </c>
      <c r="F13" s="62">
        <f t="shared" si="15"/>
        <v>0</v>
      </c>
      <c r="G13" s="60"/>
      <c r="H13" s="61">
        <f t="shared" ref="H13" si="38">+G13*19%</f>
        <v>0</v>
      </c>
      <c r="I13" s="62">
        <f t="shared" si="1"/>
        <v>0</v>
      </c>
      <c r="J13" s="60"/>
      <c r="K13" s="61">
        <f t="shared" ref="K13" si="39">+J13*19%</f>
        <v>0</v>
      </c>
      <c r="L13" s="62">
        <f t="shared" si="3"/>
        <v>0</v>
      </c>
      <c r="M13" s="60"/>
      <c r="N13" s="61">
        <f t="shared" ref="N13" si="40">+M13*19%</f>
        <v>0</v>
      </c>
      <c r="O13" s="62">
        <f t="shared" si="5"/>
        <v>0</v>
      </c>
      <c r="P13" s="60"/>
      <c r="Q13" s="61">
        <f t="shared" ref="Q13" si="41">+P13*19%</f>
        <v>0</v>
      </c>
      <c r="R13" s="62">
        <f t="shared" si="7"/>
        <v>0</v>
      </c>
      <c r="S13" s="60"/>
      <c r="T13" s="61">
        <f t="shared" ref="T13" si="42">+S13*19%</f>
        <v>0</v>
      </c>
      <c r="U13" s="61">
        <f t="shared" si="9"/>
        <v>0</v>
      </c>
      <c r="V13" s="60"/>
      <c r="W13" s="61">
        <f t="shared" ref="W13" si="43">+V13*19%</f>
        <v>0</v>
      </c>
      <c r="X13" s="61">
        <f t="shared" si="11"/>
        <v>0</v>
      </c>
      <c r="Y13" s="71" t="e">
        <f t="shared" si="22"/>
        <v>#DIV/0!</v>
      </c>
      <c r="Z13" s="67" t="e">
        <f t="shared" si="12"/>
        <v>#DIV/0!</v>
      </c>
      <c r="AA13" s="72" t="e">
        <f t="shared" si="13"/>
        <v>#DIV/0!</v>
      </c>
    </row>
    <row r="14" spans="1:27" x14ac:dyDescent="0.2">
      <c r="A14" s="86">
        <v>6</v>
      </c>
      <c r="B14" s="83" t="s">
        <v>26</v>
      </c>
      <c r="C14" s="46">
        <v>1</v>
      </c>
      <c r="D14" s="60"/>
      <c r="E14" s="61">
        <f t="shared" ref="E14" si="44">+D14*19%</f>
        <v>0</v>
      </c>
      <c r="F14" s="62">
        <f t="shared" si="15"/>
        <v>0</v>
      </c>
      <c r="G14" s="60"/>
      <c r="H14" s="61">
        <f t="shared" ref="H14" si="45">+G14*19%</f>
        <v>0</v>
      </c>
      <c r="I14" s="62">
        <f t="shared" si="1"/>
        <v>0</v>
      </c>
      <c r="J14" s="60"/>
      <c r="K14" s="61">
        <f t="shared" ref="K14" si="46">+J14*19%</f>
        <v>0</v>
      </c>
      <c r="L14" s="62">
        <f t="shared" si="3"/>
        <v>0</v>
      </c>
      <c r="M14" s="60"/>
      <c r="N14" s="61">
        <f t="shared" ref="N14" si="47">+M14*19%</f>
        <v>0</v>
      </c>
      <c r="O14" s="62">
        <f t="shared" si="5"/>
        <v>0</v>
      </c>
      <c r="P14" s="60"/>
      <c r="Q14" s="61">
        <f t="shared" ref="Q14" si="48">+P14*19%</f>
        <v>0</v>
      </c>
      <c r="R14" s="62">
        <f t="shared" si="7"/>
        <v>0</v>
      </c>
      <c r="S14" s="60"/>
      <c r="T14" s="61">
        <f t="shared" ref="T14" si="49">+S14*19%</f>
        <v>0</v>
      </c>
      <c r="U14" s="61">
        <f t="shared" si="9"/>
        <v>0</v>
      </c>
      <c r="V14" s="60"/>
      <c r="W14" s="61">
        <f t="shared" ref="W14" si="50">+V14*19%</f>
        <v>0</v>
      </c>
      <c r="X14" s="61">
        <f t="shared" si="11"/>
        <v>0</v>
      </c>
      <c r="Y14" s="71" t="e">
        <f t="shared" si="22"/>
        <v>#DIV/0!</v>
      </c>
      <c r="Z14" s="67" t="e">
        <f t="shared" si="12"/>
        <v>#DIV/0!</v>
      </c>
      <c r="AA14" s="72" t="e">
        <f t="shared" si="13"/>
        <v>#DIV/0!</v>
      </c>
    </row>
    <row r="15" spans="1:27" x14ac:dyDescent="0.2">
      <c r="A15" s="86">
        <v>7</v>
      </c>
      <c r="B15" s="81" t="s">
        <v>27</v>
      </c>
      <c r="C15" s="46">
        <v>1</v>
      </c>
      <c r="D15" s="60"/>
      <c r="E15" s="61">
        <f t="shared" ref="E15" si="51">+D15*19%</f>
        <v>0</v>
      </c>
      <c r="F15" s="62">
        <f t="shared" si="15"/>
        <v>0</v>
      </c>
      <c r="G15" s="60"/>
      <c r="H15" s="61">
        <f t="shared" ref="H15" si="52">+G15*19%</f>
        <v>0</v>
      </c>
      <c r="I15" s="62">
        <f t="shared" si="1"/>
        <v>0</v>
      </c>
      <c r="J15" s="60"/>
      <c r="K15" s="61">
        <f t="shared" ref="K15" si="53">+J15*19%</f>
        <v>0</v>
      </c>
      <c r="L15" s="62">
        <f t="shared" si="3"/>
        <v>0</v>
      </c>
      <c r="M15" s="60"/>
      <c r="N15" s="61">
        <f t="shared" ref="N15" si="54">+M15*19%</f>
        <v>0</v>
      </c>
      <c r="O15" s="62">
        <f t="shared" si="5"/>
        <v>0</v>
      </c>
      <c r="P15" s="60"/>
      <c r="Q15" s="61">
        <f t="shared" ref="Q15" si="55">+P15*19%</f>
        <v>0</v>
      </c>
      <c r="R15" s="62">
        <f t="shared" si="7"/>
        <v>0</v>
      </c>
      <c r="S15" s="60"/>
      <c r="T15" s="61">
        <f t="shared" ref="T15" si="56">+S15*19%</f>
        <v>0</v>
      </c>
      <c r="U15" s="61">
        <f t="shared" si="9"/>
        <v>0</v>
      </c>
      <c r="V15" s="60"/>
      <c r="W15" s="61">
        <f t="shared" ref="W15" si="57">+V15*19%</f>
        <v>0</v>
      </c>
      <c r="X15" s="61">
        <f t="shared" si="11"/>
        <v>0</v>
      </c>
      <c r="Y15" s="71" t="e">
        <f t="shared" si="22"/>
        <v>#DIV/0!</v>
      </c>
      <c r="Z15" s="67" t="e">
        <f t="shared" si="12"/>
        <v>#DIV/0!</v>
      </c>
      <c r="AA15" s="72" t="e">
        <f t="shared" si="13"/>
        <v>#DIV/0!</v>
      </c>
    </row>
    <row r="16" spans="1:27" x14ac:dyDescent="0.2">
      <c r="A16" s="86">
        <v>8</v>
      </c>
      <c r="B16" s="83" t="s">
        <v>29</v>
      </c>
      <c r="C16" s="46">
        <v>1</v>
      </c>
      <c r="D16" s="60"/>
      <c r="E16" s="61">
        <f t="shared" ref="E16" si="58">+D16*19%</f>
        <v>0</v>
      </c>
      <c r="F16" s="62">
        <f t="shared" si="15"/>
        <v>0</v>
      </c>
      <c r="G16" s="60"/>
      <c r="H16" s="61">
        <f t="shared" ref="H16" si="59">+G16*19%</f>
        <v>0</v>
      </c>
      <c r="I16" s="62">
        <f t="shared" si="1"/>
        <v>0</v>
      </c>
      <c r="J16" s="60"/>
      <c r="K16" s="61">
        <f t="shared" ref="K16" si="60">+J16*19%</f>
        <v>0</v>
      </c>
      <c r="L16" s="62">
        <f t="shared" si="3"/>
        <v>0</v>
      </c>
      <c r="M16" s="60"/>
      <c r="N16" s="61">
        <f t="shared" ref="N16" si="61">+M16*19%</f>
        <v>0</v>
      </c>
      <c r="O16" s="62">
        <f t="shared" si="5"/>
        <v>0</v>
      </c>
      <c r="P16" s="60"/>
      <c r="Q16" s="61">
        <f t="shared" ref="Q16" si="62">+P16*19%</f>
        <v>0</v>
      </c>
      <c r="R16" s="62">
        <f t="shared" si="7"/>
        <v>0</v>
      </c>
      <c r="S16" s="60"/>
      <c r="T16" s="61">
        <f t="shared" ref="T16" si="63">+S16*19%</f>
        <v>0</v>
      </c>
      <c r="U16" s="61">
        <f t="shared" si="9"/>
        <v>0</v>
      </c>
      <c r="V16" s="60"/>
      <c r="W16" s="61">
        <f t="shared" ref="W16" si="64">+V16*19%</f>
        <v>0</v>
      </c>
      <c r="X16" s="61">
        <f t="shared" si="11"/>
        <v>0</v>
      </c>
      <c r="Y16" s="71" t="e">
        <f t="shared" si="22"/>
        <v>#DIV/0!</v>
      </c>
      <c r="Z16" s="67" t="e">
        <f t="shared" si="12"/>
        <v>#DIV/0!</v>
      </c>
      <c r="AA16" s="72" t="e">
        <f t="shared" si="13"/>
        <v>#DIV/0!</v>
      </c>
    </row>
    <row r="17" spans="1:27" x14ac:dyDescent="0.2">
      <c r="A17" s="86">
        <v>9</v>
      </c>
      <c r="B17" s="82" t="s">
        <v>30</v>
      </c>
      <c r="C17" s="46">
        <v>1</v>
      </c>
      <c r="D17" s="60"/>
      <c r="E17" s="61">
        <f t="shared" ref="E17" si="65">+D17*19%</f>
        <v>0</v>
      </c>
      <c r="F17" s="62">
        <f t="shared" si="15"/>
        <v>0</v>
      </c>
      <c r="G17" s="60"/>
      <c r="H17" s="61">
        <f t="shared" ref="H17" si="66">+G17*19%</f>
        <v>0</v>
      </c>
      <c r="I17" s="62">
        <f t="shared" si="1"/>
        <v>0</v>
      </c>
      <c r="J17" s="60"/>
      <c r="K17" s="61">
        <f t="shared" ref="K17" si="67">+J17*19%</f>
        <v>0</v>
      </c>
      <c r="L17" s="62">
        <f t="shared" si="3"/>
        <v>0</v>
      </c>
      <c r="M17" s="60"/>
      <c r="N17" s="61">
        <f t="shared" ref="N17" si="68">+M17*19%</f>
        <v>0</v>
      </c>
      <c r="O17" s="62">
        <f t="shared" si="5"/>
        <v>0</v>
      </c>
      <c r="P17" s="60"/>
      <c r="Q17" s="61">
        <f t="shared" ref="Q17" si="69">+P17*19%</f>
        <v>0</v>
      </c>
      <c r="R17" s="62">
        <f t="shared" si="7"/>
        <v>0</v>
      </c>
      <c r="S17" s="60"/>
      <c r="T17" s="61">
        <f t="shared" ref="T17" si="70">+S17*19%</f>
        <v>0</v>
      </c>
      <c r="U17" s="61">
        <f t="shared" si="9"/>
        <v>0</v>
      </c>
      <c r="V17" s="60"/>
      <c r="W17" s="61">
        <f t="shared" ref="W17" si="71">+V17*19%</f>
        <v>0</v>
      </c>
      <c r="X17" s="61">
        <f t="shared" si="11"/>
        <v>0</v>
      </c>
      <c r="Y17" s="71" t="e">
        <f t="shared" si="22"/>
        <v>#DIV/0!</v>
      </c>
      <c r="Z17" s="67" t="e">
        <f t="shared" si="12"/>
        <v>#DIV/0!</v>
      </c>
      <c r="AA17" s="72" t="e">
        <f t="shared" si="13"/>
        <v>#DIV/0!</v>
      </c>
    </row>
    <row r="18" spans="1:27" x14ac:dyDescent="0.2">
      <c r="A18" s="86">
        <v>10</v>
      </c>
      <c r="B18" s="82" t="s">
        <v>31</v>
      </c>
      <c r="C18" s="46">
        <v>1</v>
      </c>
      <c r="D18" s="60"/>
      <c r="E18" s="61">
        <f t="shared" ref="E18" si="72">+D18*19%</f>
        <v>0</v>
      </c>
      <c r="F18" s="62">
        <f t="shared" si="15"/>
        <v>0</v>
      </c>
      <c r="G18" s="60"/>
      <c r="H18" s="61">
        <f t="shared" ref="H18" si="73">+G18*19%</f>
        <v>0</v>
      </c>
      <c r="I18" s="62">
        <f t="shared" si="1"/>
        <v>0</v>
      </c>
      <c r="J18" s="60"/>
      <c r="K18" s="61">
        <f t="shared" ref="K18" si="74">+J18*19%</f>
        <v>0</v>
      </c>
      <c r="L18" s="62">
        <f t="shared" si="3"/>
        <v>0</v>
      </c>
      <c r="M18" s="60"/>
      <c r="N18" s="61">
        <f t="shared" ref="N18" si="75">+M18*19%</f>
        <v>0</v>
      </c>
      <c r="O18" s="62">
        <f t="shared" si="5"/>
        <v>0</v>
      </c>
      <c r="P18" s="60"/>
      <c r="Q18" s="61">
        <f t="shared" ref="Q18" si="76">+P18*19%</f>
        <v>0</v>
      </c>
      <c r="R18" s="62">
        <f t="shared" si="7"/>
        <v>0</v>
      </c>
      <c r="S18" s="60"/>
      <c r="T18" s="61">
        <f t="shared" ref="T18" si="77">+S18*19%</f>
        <v>0</v>
      </c>
      <c r="U18" s="61">
        <f t="shared" si="9"/>
        <v>0</v>
      </c>
      <c r="V18" s="60"/>
      <c r="W18" s="61">
        <f t="shared" ref="W18" si="78">+V18*19%</f>
        <v>0</v>
      </c>
      <c r="X18" s="61">
        <f t="shared" si="11"/>
        <v>0</v>
      </c>
      <c r="Y18" s="71" t="e">
        <f t="shared" si="22"/>
        <v>#DIV/0!</v>
      </c>
      <c r="Z18" s="67" t="e">
        <f t="shared" si="12"/>
        <v>#DIV/0!</v>
      </c>
      <c r="AA18" s="72" t="e">
        <f t="shared" si="13"/>
        <v>#DIV/0!</v>
      </c>
    </row>
    <row r="19" spans="1:27" x14ac:dyDescent="0.2">
      <c r="A19" s="86">
        <v>11</v>
      </c>
      <c r="B19" s="82" t="s">
        <v>32</v>
      </c>
      <c r="C19" s="46">
        <v>1</v>
      </c>
      <c r="D19" s="60"/>
      <c r="E19" s="61">
        <f t="shared" ref="E19" si="79">+D19*19%</f>
        <v>0</v>
      </c>
      <c r="F19" s="62">
        <f t="shared" si="15"/>
        <v>0</v>
      </c>
      <c r="G19" s="60"/>
      <c r="H19" s="61">
        <f t="shared" ref="H19" si="80">+G19*19%</f>
        <v>0</v>
      </c>
      <c r="I19" s="62">
        <f t="shared" si="1"/>
        <v>0</v>
      </c>
      <c r="J19" s="60"/>
      <c r="K19" s="61">
        <f t="shared" ref="K19" si="81">+J19*19%</f>
        <v>0</v>
      </c>
      <c r="L19" s="62">
        <f t="shared" si="3"/>
        <v>0</v>
      </c>
      <c r="M19" s="60"/>
      <c r="N19" s="61">
        <f t="shared" ref="N19" si="82">+M19*19%</f>
        <v>0</v>
      </c>
      <c r="O19" s="62">
        <f t="shared" si="5"/>
        <v>0</v>
      </c>
      <c r="P19" s="60"/>
      <c r="Q19" s="61">
        <f t="shared" ref="Q19" si="83">+P19*19%</f>
        <v>0</v>
      </c>
      <c r="R19" s="62">
        <f t="shared" si="7"/>
        <v>0</v>
      </c>
      <c r="S19" s="60"/>
      <c r="T19" s="61">
        <f t="shared" ref="T19" si="84">+S19*19%</f>
        <v>0</v>
      </c>
      <c r="U19" s="61">
        <f t="shared" si="9"/>
        <v>0</v>
      </c>
      <c r="V19" s="60"/>
      <c r="W19" s="61">
        <f t="shared" ref="W19" si="85">+V19*19%</f>
        <v>0</v>
      </c>
      <c r="X19" s="61">
        <f t="shared" si="11"/>
        <v>0</v>
      </c>
      <c r="Y19" s="71" t="e">
        <f t="shared" si="22"/>
        <v>#DIV/0!</v>
      </c>
      <c r="Z19" s="67" t="e">
        <f t="shared" si="12"/>
        <v>#DIV/0!</v>
      </c>
      <c r="AA19" s="72" t="e">
        <f t="shared" si="13"/>
        <v>#DIV/0!</v>
      </c>
    </row>
    <row r="20" spans="1:27" x14ac:dyDescent="0.2">
      <c r="A20" s="86">
        <v>12</v>
      </c>
      <c r="B20" s="82" t="s">
        <v>33</v>
      </c>
      <c r="C20" s="46">
        <v>1</v>
      </c>
      <c r="D20" s="60"/>
      <c r="E20" s="61">
        <f t="shared" ref="E20" si="86">+D20*19%</f>
        <v>0</v>
      </c>
      <c r="F20" s="62">
        <f t="shared" si="15"/>
        <v>0</v>
      </c>
      <c r="G20" s="60"/>
      <c r="H20" s="61">
        <f t="shared" ref="H20" si="87">+G20*19%</f>
        <v>0</v>
      </c>
      <c r="I20" s="62">
        <f t="shared" si="1"/>
        <v>0</v>
      </c>
      <c r="J20" s="60"/>
      <c r="K20" s="61">
        <f t="shared" ref="K20" si="88">+J20*19%</f>
        <v>0</v>
      </c>
      <c r="L20" s="62">
        <f t="shared" si="3"/>
        <v>0</v>
      </c>
      <c r="M20" s="60"/>
      <c r="N20" s="61">
        <f t="shared" ref="N20" si="89">+M20*19%</f>
        <v>0</v>
      </c>
      <c r="O20" s="62">
        <f t="shared" si="5"/>
        <v>0</v>
      </c>
      <c r="P20" s="60"/>
      <c r="Q20" s="61">
        <f t="shared" ref="Q20" si="90">+P20*19%</f>
        <v>0</v>
      </c>
      <c r="R20" s="62">
        <f t="shared" si="7"/>
        <v>0</v>
      </c>
      <c r="S20" s="60"/>
      <c r="T20" s="61">
        <f t="shared" ref="T20" si="91">+S20*19%</f>
        <v>0</v>
      </c>
      <c r="U20" s="61">
        <f t="shared" si="9"/>
        <v>0</v>
      </c>
      <c r="V20" s="60"/>
      <c r="W20" s="61">
        <f t="shared" ref="W20" si="92">+V20*19%</f>
        <v>0</v>
      </c>
      <c r="X20" s="61">
        <f t="shared" si="11"/>
        <v>0</v>
      </c>
      <c r="Y20" s="71" t="e">
        <f t="shared" si="22"/>
        <v>#DIV/0!</v>
      </c>
      <c r="Z20" s="67" t="e">
        <f t="shared" si="12"/>
        <v>#DIV/0!</v>
      </c>
      <c r="AA20" s="72" t="e">
        <f t="shared" si="13"/>
        <v>#DIV/0!</v>
      </c>
    </row>
    <row r="21" spans="1:27" x14ac:dyDescent="0.2">
      <c r="A21" s="86">
        <v>13</v>
      </c>
      <c r="B21" s="82" t="s">
        <v>34</v>
      </c>
      <c r="C21" s="46">
        <v>1</v>
      </c>
      <c r="D21" s="60"/>
      <c r="E21" s="61">
        <f t="shared" ref="E21" si="93">+D21*19%</f>
        <v>0</v>
      </c>
      <c r="F21" s="62">
        <f t="shared" si="15"/>
        <v>0</v>
      </c>
      <c r="G21" s="60"/>
      <c r="H21" s="61">
        <f t="shared" ref="H21" si="94">+G21*19%</f>
        <v>0</v>
      </c>
      <c r="I21" s="62">
        <f t="shared" si="1"/>
        <v>0</v>
      </c>
      <c r="J21" s="60"/>
      <c r="K21" s="61">
        <f t="shared" ref="K21" si="95">+J21*19%</f>
        <v>0</v>
      </c>
      <c r="L21" s="62">
        <f t="shared" si="3"/>
        <v>0</v>
      </c>
      <c r="M21" s="60"/>
      <c r="N21" s="61">
        <f t="shared" ref="N21" si="96">+M21*19%</f>
        <v>0</v>
      </c>
      <c r="O21" s="62">
        <f t="shared" si="5"/>
        <v>0</v>
      </c>
      <c r="P21" s="60"/>
      <c r="Q21" s="61">
        <f t="shared" ref="Q21" si="97">+P21*19%</f>
        <v>0</v>
      </c>
      <c r="R21" s="62">
        <f t="shared" si="7"/>
        <v>0</v>
      </c>
      <c r="S21" s="60"/>
      <c r="T21" s="61">
        <f t="shared" ref="T21" si="98">+S21*19%</f>
        <v>0</v>
      </c>
      <c r="U21" s="61">
        <f t="shared" si="9"/>
        <v>0</v>
      </c>
      <c r="V21" s="60"/>
      <c r="W21" s="61">
        <f t="shared" ref="W21" si="99">+V21*19%</f>
        <v>0</v>
      </c>
      <c r="X21" s="61">
        <f t="shared" si="11"/>
        <v>0</v>
      </c>
      <c r="Y21" s="71" t="e">
        <f t="shared" si="22"/>
        <v>#DIV/0!</v>
      </c>
      <c r="Z21" s="67" t="e">
        <f t="shared" si="12"/>
        <v>#DIV/0!</v>
      </c>
      <c r="AA21" s="72" t="e">
        <f t="shared" si="13"/>
        <v>#DIV/0!</v>
      </c>
    </row>
    <row r="22" spans="1:27" x14ac:dyDescent="0.2">
      <c r="A22" s="86">
        <v>14</v>
      </c>
      <c r="B22" s="82" t="s">
        <v>35</v>
      </c>
      <c r="C22" s="46">
        <v>1</v>
      </c>
      <c r="D22" s="60"/>
      <c r="E22" s="61">
        <f t="shared" ref="E22" si="100">+D22*19%</f>
        <v>0</v>
      </c>
      <c r="F22" s="62">
        <f t="shared" si="15"/>
        <v>0</v>
      </c>
      <c r="G22" s="60"/>
      <c r="H22" s="61">
        <f t="shared" ref="H22" si="101">+G22*19%</f>
        <v>0</v>
      </c>
      <c r="I22" s="62">
        <f t="shared" si="1"/>
        <v>0</v>
      </c>
      <c r="J22" s="60"/>
      <c r="K22" s="61">
        <f t="shared" ref="K22" si="102">+J22*19%</f>
        <v>0</v>
      </c>
      <c r="L22" s="62">
        <f t="shared" si="3"/>
        <v>0</v>
      </c>
      <c r="M22" s="60"/>
      <c r="N22" s="61">
        <f t="shared" ref="N22" si="103">+M22*19%</f>
        <v>0</v>
      </c>
      <c r="O22" s="62">
        <f t="shared" si="5"/>
        <v>0</v>
      </c>
      <c r="P22" s="60"/>
      <c r="Q22" s="61">
        <f t="shared" ref="Q22" si="104">+P22*19%</f>
        <v>0</v>
      </c>
      <c r="R22" s="62">
        <f t="shared" si="7"/>
        <v>0</v>
      </c>
      <c r="S22" s="60"/>
      <c r="T22" s="61">
        <f t="shared" ref="T22" si="105">+S22*19%</f>
        <v>0</v>
      </c>
      <c r="U22" s="61">
        <f t="shared" si="9"/>
        <v>0</v>
      </c>
      <c r="V22" s="60"/>
      <c r="W22" s="61">
        <f t="shared" ref="W22" si="106">+V22*19%</f>
        <v>0</v>
      </c>
      <c r="X22" s="61">
        <f t="shared" si="11"/>
        <v>0</v>
      </c>
      <c r="Y22" s="71" t="e">
        <f t="shared" si="22"/>
        <v>#DIV/0!</v>
      </c>
      <c r="Z22" s="67" t="e">
        <f t="shared" si="12"/>
        <v>#DIV/0!</v>
      </c>
      <c r="AA22" s="72" t="e">
        <f t="shared" si="13"/>
        <v>#DIV/0!</v>
      </c>
    </row>
    <row r="23" spans="1:27" x14ac:dyDescent="0.2">
      <c r="A23" s="86">
        <v>15</v>
      </c>
      <c r="B23" s="82" t="s">
        <v>36</v>
      </c>
      <c r="C23" s="46">
        <v>1</v>
      </c>
      <c r="D23" s="60"/>
      <c r="E23" s="61">
        <f t="shared" ref="E23" si="107">+D23*19%</f>
        <v>0</v>
      </c>
      <c r="F23" s="62">
        <f t="shared" si="15"/>
        <v>0</v>
      </c>
      <c r="G23" s="60"/>
      <c r="H23" s="61">
        <f t="shared" ref="H23" si="108">+G23*19%</f>
        <v>0</v>
      </c>
      <c r="I23" s="62">
        <f t="shared" si="1"/>
        <v>0</v>
      </c>
      <c r="J23" s="60"/>
      <c r="K23" s="61">
        <f t="shared" ref="K23" si="109">+J23*19%</f>
        <v>0</v>
      </c>
      <c r="L23" s="62">
        <f t="shared" si="3"/>
        <v>0</v>
      </c>
      <c r="M23" s="60"/>
      <c r="N23" s="61">
        <f t="shared" ref="N23" si="110">+M23*19%</f>
        <v>0</v>
      </c>
      <c r="O23" s="62">
        <f t="shared" si="5"/>
        <v>0</v>
      </c>
      <c r="P23" s="60"/>
      <c r="Q23" s="61">
        <f t="shared" ref="Q23" si="111">+P23*19%</f>
        <v>0</v>
      </c>
      <c r="R23" s="62">
        <f t="shared" si="7"/>
        <v>0</v>
      </c>
      <c r="S23" s="60"/>
      <c r="T23" s="61">
        <f t="shared" ref="T23" si="112">+S23*19%</f>
        <v>0</v>
      </c>
      <c r="U23" s="61">
        <f t="shared" si="9"/>
        <v>0</v>
      </c>
      <c r="V23" s="60"/>
      <c r="W23" s="61">
        <f t="shared" ref="W23" si="113">+V23*19%</f>
        <v>0</v>
      </c>
      <c r="X23" s="61">
        <f t="shared" si="11"/>
        <v>0</v>
      </c>
      <c r="Y23" s="71" t="e">
        <f t="shared" si="22"/>
        <v>#DIV/0!</v>
      </c>
      <c r="Z23" s="67" t="e">
        <f t="shared" si="12"/>
        <v>#DIV/0!</v>
      </c>
      <c r="AA23" s="72" t="e">
        <f t="shared" si="13"/>
        <v>#DIV/0!</v>
      </c>
    </row>
    <row r="24" spans="1:27" x14ac:dyDescent="0.2">
      <c r="A24" s="86">
        <v>16</v>
      </c>
      <c r="B24" s="82" t="s">
        <v>37</v>
      </c>
      <c r="C24" s="46">
        <v>1</v>
      </c>
      <c r="D24" s="60"/>
      <c r="E24" s="61">
        <f t="shared" ref="E24" si="114">+D24*19%</f>
        <v>0</v>
      </c>
      <c r="F24" s="62">
        <f t="shared" si="15"/>
        <v>0</v>
      </c>
      <c r="G24" s="60"/>
      <c r="H24" s="61">
        <f t="shared" ref="H24" si="115">+G24*19%</f>
        <v>0</v>
      </c>
      <c r="I24" s="62">
        <f t="shared" si="1"/>
        <v>0</v>
      </c>
      <c r="J24" s="60"/>
      <c r="K24" s="61">
        <f t="shared" ref="K24" si="116">+J24*19%</f>
        <v>0</v>
      </c>
      <c r="L24" s="62">
        <f t="shared" si="3"/>
        <v>0</v>
      </c>
      <c r="M24" s="60"/>
      <c r="N24" s="61">
        <f t="shared" ref="N24" si="117">+M24*19%</f>
        <v>0</v>
      </c>
      <c r="O24" s="62">
        <f t="shared" si="5"/>
        <v>0</v>
      </c>
      <c r="P24" s="60"/>
      <c r="Q24" s="61">
        <f t="shared" ref="Q24" si="118">+P24*19%</f>
        <v>0</v>
      </c>
      <c r="R24" s="62">
        <f t="shared" si="7"/>
        <v>0</v>
      </c>
      <c r="S24" s="60"/>
      <c r="T24" s="61">
        <f t="shared" ref="T24" si="119">+S24*19%</f>
        <v>0</v>
      </c>
      <c r="U24" s="61">
        <f t="shared" si="9"/>
        <v>0</v>
      </c>
      <c r="V24" s="60"/>
      <c r="W24" s="61">
        <f t="shared" ref="W24" si="120">+V24*19%</f>
        <v>0</v>
      </c>
      <c r="X24" s="61">
        <f t="shared" si="11"/>
        <v>0</v>
      </c>
      <c r="Y24" s="71" t="e">
        <f t="shared" si="22"/>
        <v>#DIV/0!</v>
      </c>
      <c r="Z24" s="67" t="e">
        <f t="shared" si="12"/>
        <v>#DIV/0!</v>
      </c>
      <c r="AA24" s="72" t="e">
        <f t="shared" si="13"/>
        <v>#DIV/0!</v>
      </c>
    </row>
    <row r="25" spans="1:27" x14ac:dyDescent="0.2">
      <c r="A25" s="86">
        <v>17</v>
      </c>
      <c r="B25" s="83" t="s">
        <v>38</v>
      </c>
      <c r="C25" s="46">
        <v>1</v>
      </c>
      <c r="D25" s="60"/>
      <c r="E25" s="61">
        <f t="shared" ref="E25" si="121">+D25*19%</f>
        <v>0</v>
      </c>
      <c r="F25" s="62">
        <f t="shared" si="15"/>
        <v>0</v>
      </c>
      <c r="G25" s="60"/>
      <c r="H25" s="61">
        <f t="shared" ref="H25" si="122">+G25*19%</f>
        <v>0</v>
      </c>
      <c r="I25" s="62">
        <f t="shared" si="1"/>
        <v>0</v>
      </c>
      <c r="J25" s="60"/>
      <c r="K25" s="61">
        <f t="shared" ref="K25" si="123">+J25*19%</f>
        <v>0</v>
      </c>
      <c r="L25" s="62">
        <f t="shared" si="3"/>
        <v>0</v>
      </c>
      <c r="M25" s="60"/>
      <c r="N25" s="61">
        <f t="shared" ref="N25" si="124">+M25*19%</f>
        <v>0</v>
      </c>
      <c r="O25" s="62">
        <f t="shared" si="5"/>
        <v>0</v>
      </c>
      <c r="P25" s="60"/>
      <c r="Q25" s="61">
        <f t="shared" ref="Q25" si="125">+P25*19%</f>
        <v>0</v>
      </c>
      <c r="R25" s="62">
        <f t="shared" si="7"/>
        <v>0</v>
      </c>
      <c r="S25" s="60"/>
      <c r="T25" s="61">
        <f t="shared" ref="T25" si="126">+S25*19%</f>
        <v>0</v>
      </c>
      <c r="U25" s="61">
        <f t="shared" si="9"/>
        <v>0</v>
      </c>
      <c r="V25" s="60"/>
      <c r="W25" s="61">
        <f t="shared" ref="W25" si="127">+V25*19%</f>
        <v>0</v>
      </c>
      <c r="X25" s="61">
        <f t="shared" si="11"/>
        <v>0</v>
      </c>
      <c r="Y25" s="71" t="e">
        <f t="shared" si="22"/>
        <v>#DIV/0!</v>
      </c>
      <c r="Z25" s="67" t="e">
        <f t="shared" si="12"/>
        <v>#DIV/0!</v>
      </c>
      <c r="AA25" s="72" t="e">
        <f t="shared" si="13"/>
        <v>#DIV/0!</v>
      </c>
    </row>
    <row r="26" spans="1:27" x14ac:dyDescent="0.2">
      <c r="A26" s="86">
        <v>18</v>
      </c>
      <c r="B26" s="82" t="s">
        <v>41</v>
      </c>
      <c r="C26" s="46">
        <v>1</v>
      </c>
      <c r="D26" s="60"/>
      <c r="E26" s="61">
        <f t="shared" ref="E26" si="128">+D26*19%</f>
        <v>0</v>
      </c>
      <c r="F26" s="62">
        <f t="shared" si="15"/>
        <v>0</v>
      </c>
      <c r="G26" s="60"/>
      <c r="H26" s="61">
        <f t="shared" ref="H26" si="129">+G26*19%</f>
        <v>0</v>
      </c>
      <c r="I26" s="62">
        <f t="shared" si="1"/>
        <v>0</v>
      </c>
      <c r="J26" s="60"/>
      <c r="K26" s="61">
        <f t="shared" ref="K26" si="130">+J26*19%</f>
        <v>0</v>
      </c>
      <c r="L26" s="62">
        <f t="shared" si="3"/>
        <v>0</v>
      </c>
      <c r="M26" s="60"/>
      <c r="N26" s="61">
        <f t="shared" ref="N26" si="131">+M26*19%</f>
        <v>0</v>
      </c>
      <c r="O26" s="62">
        <f t="shared" si="5"/>
        <v>0</v>
      </c>
      <c r="P26" s="60"/>
      <c r="Q26" s="61">
        <f t="shared" ref="Q26" si="132">+P26*19%</f>
        <v>0</v>
      </c>
      <c r="R26" s="62">
        <f t="shared" si="7"/>
        <v>0</v>
      </c>
      <c r="S26" s="60"/>
      <c r="T26" s="61">
        <f t="shared" ref="T26" si="133">+S26*19%</f>
        <v>0</v>
      </c>
      <c r="U26" s="61">
        <f t="shared" si="9"/>
        <v>0</v>
      </c>
      <c r="V26" s="60"/>
      <c r="W26" s="61">
        <f t="shared" ref="W26" si="134">+V26*19%</f>
        <v>0</v>
      </c>
      <c r="X26" s="61">
        <f t="shared" si="11"/>
        <v>0</v>
      </c>
      <c r="Y26" s="71" t="e">
        <f t="shared" si="22"/>
        <v>#DIV/0!</v>
      </c>
      <c r="Z26" s="67" t="e">
        <f t="shared" si="12"/>
        <v>#DIV/0!</v>
      </c>
      <c r="AA26" s="72" t="e">
        <f t="shared" si="13"/>
        <v>#DIV/0!</v>
      </c>
    </row>
    <row r="27" spans="1:27" x14ac:dyDescent="0.2">
      <c r="A27" s="86">
        <v>19</v>
      </c>
      <c r="B27" s="82" t="s">
        <v>42</v>
      </c>
      <c r="C27" s="46">
        <v>1</v>
      </c>
      <c r="D27" s="60"/>
      <c r="E27" s="61">
        <f t="shared" ref="E27" si="135">+D27*19%</f>
        <v>0</v>
      </c>
      <c r="F27" s="62">
        <f t="shared" si="15"/>
        <v>0</v>
      </c>
      <c r="G27" s="60"/>
      <c r="H27" s="61">
        <f t="shared" ref="H27" si="136">+G27*19%</f>
        <v>0</v>
      </c>
      <c r="I27" s="62">
        <f t="shared" si="1"/>
        <v>0</v>
      </c>
      <c r="J27" s="60"/>
      <c r="K27" s="61">
        <f t="shared" ref="K27" si="137">+J27*19%</f>
        <v>0</v>
      </c>
      <c r="L27" s="62">
        <f t="shared" si="3"/>
        <v>0</v>
      </c>
      <c r="M27" s="60"/>
      <c r="N27" s="61">
        <f t="shared" ref="N27" si="138">+M27*19%</f>
        <v>0</v>
      </c>
      <c r="O27" s="62">
        <f t="shared" si="5"/>
        <v>0</v>
      </c>
      <c r="P27" s="60"/>
      <c r="Q27" s="61">
        <f t="shared" ref="Q27" si="139">+P27*19%</f>
        <v>0</v>
      </c>
      <c r="R27" s="62">
        <f t="shared" si="7"/>
        <v>0</v>
      </c>
      <c r="S27" s="60"/>
      <c r="T27" s="61">
        <f t="shared" ref="T27" si="140">+S27*19%</f>
        <v>0</v>
      </c>
      <c r="U27" s="61">
        <f t="shared" si="9"/>
        <v>0</v>
      </c>
      <c r="V27" s="60"/>
      <c r="W27" s="61">
        <f t="shared" ref="W27" si="141">+V27*19%</f>
        <v>0</v>
      </c>
      <c r="X27" s="61">
        <f t="shared" si="11"/>
        <v>0</v>
      </c>
      <c r="Y27" s="71" t="e">
        <f t="shared" si="22"/>
        <v>#DIV/0!</v>
      </c>
      <c r="Z27" s="67" t="e">
        <f t="shared" si="12"/>
        <v>#DIV/0!</v>
      </c>
      <c r="AA27" s="72" t="e">
        <f t="shared" si="13"/>
        <v>#DIV/0!</v>
      </c>
    </row>
    <row r="28" spans="1:27" x14ac:dyDescent="0.2">
      <c r="A28" s="86">
        <v>20</v>
      </c>
      <c r="B28" s="82" t="s">
        <v>43</v>
      </c>
      <c r="C28" s="46">
        <v>1</v>
      </c>
      <c r="D28" s="60"/>
      <c r="E28" s="61">
        <f t="shared" ref="E28" si="142">+D28*19%</f>
        <v>0</v>
      </c>
      <c r="F28" s="62">
        <f t="shared" si="15"/>
        <v>0</v>
      </c>
      <c r="G28" s="60"/>
      <c r="H28" s="61">
        <f t="shared" ref="H28" si="143">+G28*19%</f>
        <v>0</v>
      </c>
      <c r="I28" s="62">
        <f t="shared" si="1"/>
        <v>0</v>
      </c>
      <c r="J28" s="60"/>
      <c r="K28" s="61">
        <f t="shared" ref="K28" si="144">+J28*19%</f>
        <v>0</v>
      </c>
      <c r="L28" s="62">
        <f t="shared" si="3"/>
        <v>0</v>
      </c>
      <c r="M28" s="60"/>
      <c r="N28" s="61">
        <f t="shared" ref="N28" si="145">+M28*19%</f>
        <v>0</v>
      </c>
      <c r="O28" s="62">
        <f t="shared" si="5"/>
        <v>0</v>
      </c>
      <c r="P28" s="60"/>
      <c r="Q28" s="61">
        <f t="shared" ref="Q28" si="146">+P28*19%</f>
        <v>0</v>
      </c>
      <c r="R28" s="62">
        <f t="shared" si="7"/>
        <v>0</v>
      </c>
      <c r="S28" s="60"/>
      <c r="T28" s="61">
        <f t="shared" ref="T28" si="147">+S28*19%</f>
        <v>0</v>
      </c>
      <c r="U28" s="61">
        <f t="shared" si="9"/>
        <v>0</v>
      </c>
      <c r="V28" s="60"/>
      <c r="W28" s="61">
        <f t="shared" ref="W28" si="148">+V28*19%</f>
        <v>0</v>
      </c>
      <c r="X28" s="61">
        <f t="shared" si="11"/>
        <v>0</v>
      </c>
      <c r="Y28" s="71" t="e">
        <f t="shared" si="22"/>
        <v>#DIV/0!</v>
      </c>
      <c r="Z28" s="67" t="e">
        <f t="shared" si="12"/>
        <v>#DIV/0!</v>
      </c>
      <c r="AA28" s="72" t="e">
        <f t="shared" si="13"/>
        <v>#DIV/0!</v>
      </c>
    </row>
    <row r="29" spans="1:27" x14ac:dyDescent="0.2">
      <c r="A29" s="86">
        <v>21</v>
      </c>
      <c r="B29" s="82" t="s">
        <v>44</v>
      </c>
      <c r="C29" s="46">
        <v>1</v>
      </c>
      <c r="D29" s="60"/>
      <c r="E29" s="61">
        <f t="shared" ref="E29" si="149">+D29*19%</f>
        <v>0</v>
      </c>
      <c r="F29" s="62">
        <f t="shared" si="15"/>
        <v>0</v>
      </c>
      <c r="G29" s="60"/>
      <c r="H29" s="61">
        <f t="shared" ref="H29" si="150">+G29*19%</f>
        <v>0</v>
      </c>
      <c r="I29" s="62">
        <f t="shared" si="1"/>
        <v>0</v>
      </c>
      <c r="J29" s="60"/>
      <c r="K29" s="61">
        <f t="shared" ref="K29" si="151">+J29*19%</f>
        <v>0</v>
      </c>
      <c r="L29" s="62">
        <f t="shared" si="3"/>
        <v>0</v>
      </c>
      <c r="M29" s="60"/>
      <c r="N29" s="61">
        <f t="shared" ref="N29" si="152">+M29*19%</f>
        <v>0</v>
      </c>
      <c r="O29" s="62">
        <f t="shared" si="5"/>
        <v>0</v>
      </c>
      <c r="P29" s="60"/>
      <c r="Q29" s="61">
        <f t="shared" ref="Q29" si="153">+P29*19%</f>
        <v>0</v>
      </c>
      <c r="R29" s="62">
        <f t="shared" si="7"/>
        <v>0</v>
      </c>
      <c r="S29" s="60"/>
      <c r="T29" s="61">
        <f t="shared" ref="T29" si="154">+S29*19%</f>
        <v>0</v>
      </c>
      <c r="U29" s="61">
        <f t="shared" si="9"/>
        <v>0</v>
      </c>
      <c r="V29" s="60"/>
      <c r="W29" s="61">
        <f t="shared" ref="W29" si="155">+V29*19%</f>
        <v>0</v>
      </c>
      <c r="X29" s="61">
        <f t="shared" si="11"/>
        <v>0</v>
      </c>
      <c r="Y29" s="71" t="e">
        <f t="shared" si="22"/>
        <v>#DIV/0!</v>
      </c>
      <c r="Z29" s="67" t="e">
        <f t="shared" si="12"/>
        <v>#DIV/0!</v>
      </c>
      <c r="AA29" s="72" t="e">
        <f t="shared" si="13"/>
        <v>#DIV/0!</v>
      </c>
    </row>
    <row r="30" spans="1:27" x14ac:dyDescent="0.2">
      <c r="A30" s="86">
        <v>22</v>
      </c>
      <c r="B30" s="82" t="s">
        <v>45</v>
      </c>
      <c r="C30" s="46">
        <v>1</v>
      </c>
      <c r="D30" s="60"/>
      <c r="E30" s="61">
        <f t="shared" ref="E30" si="156">+D30*19%</f>
        <v>0</v>
      </c>
      <c r="F30" s="62">
        <f t="shared" si="15"/>
        <v>0</v>
      </c>
      <c r="G30" s="60"/>
      <c r="H30" s="61">
        <f t="shared" ref="H30" si="157">+G30*19%</f>
        <v>0</v>
      </c>
      <c r="I30" s="62">
        <f t="shared" si="1"/>
        <v>0</v>
      </c>
      <c r="J30" s="60"/>
      <c r="K30" s="61">
        <f t="shared" ref="K30" si="158">+J30*19%</f>
        <v>0</v>
      </c>
      <c r="L30" s="62">
        <f t="shared" si="3"/>
        <v>0</v>
      </c>
      <c r="M30" s="60"/>
      <c r="N30" s="61">
        <f t="shared" ref="N30" si="159">+M30*19%</f>
        <v>0</v>
      </c>
      <c r="O30" s="62">
        <f t="shared" si="5"/>
        <v>0</v>
      </c>
      <c r="P30" s="60"/>
      <c r="Q30" s="61">
        <f t="shared" ref="Q30" si="160">+P30*19%</f>
        <v>0</v>
      </c>
      <c r="R30" s="62">
        <f t="shared" si="7"/>
        <v>0</v>
      </c>
      <c r="S30" s="60"/>
      <c r="T30" s="61">
        <f t="shared" ref="T30" si="161">+S30*19%</f>
        <v>0</v>
      </c>
      <c r="U30" s="61">
        <f t="shared" si="9"/>
        <v>0</v>
      </c>
      <c r="V30" s="60"/>
      <c r="W30" s="61">
        <f t="shared" ref="W30" si="162">+V30*19%</f>
        <v>0</v>
      </c>
      <c r="X30" s="61">
        <f t="shared" si="11"/>
        <v>0</v>
      </c>
      <c r="Y30" s="71" t="e">
        <f t="shared" si="22"/>
        <v>#DIV/0!</v>
      </c>
      <c r="Z30" s="67" t="e">
        <f t="shared" si="12"/>
        <v>#DIV/0!</v>
      </c>
      <c r="AA30" s="72" t="e">
        <f t="shared" si="13"/>
        <v>#DIV/0!</v>
      </c>
    </row>
    <row r="31" spans="1:27" x14ac:dyDescent="0.2">
      <c r="A31" s="86">
        <v>23</v>
      </c>
      <c r="B31" s="82" t="s">
        <v>46</v>
      </c>
      <c r="C31" s="46">
        <v>1</v>
      </c>
      <c r="D31" s="60"/>
      <c r="E31" s="61">
        <f t="shared" ref="E31" si="163">+D31*19%</f>
        <v>0</v>
      </c>
      <c r="F31" s="62">
        <f t="shared" si="15"/>
        <v>0</v>
      </c>
      <c r="G31" s="60"/>
      <c r="H31" s="61">
        <f t="shared" ref="H31" si="164">+G31*19%</f>
        <v>0</v>
      </c>
      <c r="I31" s="62">
        <f t="shared" si="1"/>
        <v>0</v>
      </c>
      <c r="J31" s="60"/>
      <c r="K31" s="61">
        <f t="shared" ref="K31" si="165">+J31*19%</f>
        <v>0</v>
      </c>
      <c r="L31" s="62">
        <f t="shared" si="3"/>
        <v>0</v>
      </c>
      <c r="M31" s="60"/>
      <c r="N31" s="61">
        <f t="shared" ref="N31" si="166">+M31*19%</f>
        <v>0</v>
      </c>
      <c r="O31" s="62">
        <f t="shared" si="5"/>
        <v>0</v>
      </c>
      <c r="P31" s="60"/>
      <c r="Q31" s="61">
        <f t="shared" ref="Q31" si="167">+P31*19%</f>
        <v>0</v>
      </c>
      <c r="R31" s="62">
        <f t="shared" si="7"/>
        <v>0</v>
      </c>
      <c r="S31" s="60"/>
      <c r="T31" s="61">
        <f t="shared" ref="T31" si="168">+S31*19%</f>
        <v>0</v>
      </c>
      <c r="U31" s="61">
        <f t="shared" si="9"/>
        <v>0</v>
      </c>
      <c r="V31" s="60"/>
      <c r="W31" s="61">
        <f t="shared" ref="W31" si="169">+V31*19%</f>
        <v>0</v>
      </c>
      <c r="X31" s="61">
        <f t="shared" si="11"/>
        <v>0</v>
      </c>
      <c r="Y31" s="71" t="e">
        <f t="shared" si="22"/>
        <v>#DIV/0!</v>
      </c>
      <c r="Z31" s="67" t="e">
        <f t="shared" si="12"/>
        <v>#DIV/0!</v>
      </c>
      <c r="AA31" s="72" t="e">
        <f t="shared" si="13"/>
        <v>#DIV/0!</v>
      </c>
    </row>
    <row r="32" spans="1:27" x14ac:dyDescent="0.2">
      <c r="A32" s="86">
        <v>24</v>
      </c>
      <c r="B32" s="82" t="s">
        <v>47</v>
      </c>
      <c r="C32" s="46">
        <v>1</v>
      </c>
      <c r="D32" s="60"/>
      <c r="E32" s="61">
        <f t="shared" ref="E32" si="170">+D32*19%</f>
        <v>0</v>
      </c>
      <c r="F32" s="62">
        <f t="shared" si="15"/>
        <v>0</v>
      </c>
      <c r="G32" s="60"/>
      <c r="H32" s="61">
        <f t="shared" ref="H32" si="171">+G32*19%</f>
        <v>0</v>
      </c>
      <c r="I32" s="62">
        <f t="shared" si="1"/>
        <v>0</v>
      </c>
      <c r="J32" s="60"/>
      <c r="K32" s="61">
        <f t="shared" ref="K32" si="172">+J32*19%</f>
        <v>0</v>
      </c>
      <c r="L32" s="62">
        <f t="shared" si="3"/>
        <v>0</v>
      </c>
      <c r="M32" s="60"/>
      <c r="N32" s="61">
        <f t="shared" ref="N32" si="173">+M32*19%</f>
        <v>0</v>
      </c>
      <c r="O32" s="62">
        <f t="shared" si="5"/>
        <v>0</v>
      </c>
      <c r="P32" s="60"/>
      <c r="Q32" s="61">
        <f t="shared" ref="Q32" si="174">+P32*19%</f>
        <v>0</v>
      </c>
      <c r="R32" s="62">
        <f t="shared" si="7"/>
        <v>0</v>
      </c>
      <c r="S32" s="60"/>
      <c r="T32" s="61">
        <f t="shared" ref="T32" si="175">+S32*19%</f>
        <v>0</v>
      </c>
      <c r="U32" s="61">
        <f t="shared" si="9"/>
        <v>0</v>
      </c>
      <c r="V32" s="60"/>
      <c r="W32" s="61">
        <f t="shared" ref="W32" si="176">+V32*19%</f>
        <v>0</v>
      </c>
      <c r="X32" s="61">
        <f t="shared" si="11"/>
        <v>0</v>
      </c>
      <c r="Y32" s="71" t="e">
        <f t="shared" si="22"/>
        <v>#DIV/0!</v>
      </c>
      <c r="Z32" s="67" t="e">
        <f t="shared" si="12"/>
        <v>#DIV/0!</v>
      </c>
      <c r="AA32" s="72" t="e">
        <f t="shared" si="13"/>
        <v>#DIV/0!</v>
      </c>
    </row>
    <row r="33" spans="1:27" x14ac:dyDescent="0.2">
      <c r="A33" s="86">
        <v>25</v>
      </c>
      <c r="B33" s="81" t="s">
        <v>48</v>
      </c>
      <c r="C33" s="46">
        <v>1</v>
      </c>
      <c r="D33" s="60"/>
      <c r="E33" s="61">
        <f t="shared" ref="E33" si="177">+D33*19%</f>
        <v>0</v>
      </c>
      <c r="F33" s="62">
        <f t="shared" si="15"/>
        <v>0</v>
      </c>
      <c r="G33" s="60"/>
      <c r="H33" s="61">
        <f t="shared" ref="H33" si="178">+G33*19%</f>
        <v>0</v>
      </c>
      <c r="I33" s="62">
        <f t="shared" si="1"/>
        <v>0</v>
      </c>
      <c r="J33" s="60"/>
      <c r="K33" s="61">
        <f t="shared" ref="K33" si="179">+J33*19%</f>
        <v>0</v>
      </c>
      <c r="L33" s="62">
        <f t="shared" si="3"/>
        <v>0</v>
      </c>
      <c r="M33" s="60"/>
      <c r="N33" s="61">
        <f t="shared" ref="N33" si="180">+M33*19%</f>
        <v>0</v>
      </c>
      <c r="O33" s="62">
        <f t="shared" si="5"/>
        <v>0</v>
      </c>
      <c r="P33" s="60"/>
      <c r="Q33" s="61">
        <f t="shared" ref="Q33" si="181">+P33*19%</f>
        <v>0</v>
      </c>
      <c r="R33" s="62">
        <f t="shared" si="7"/>
        <v>0</v>
      </c>
      <c r="S33" s="60"/>
      <c r="T33" s="61">
        <f t="shared" ref="T33" si="182">+S33*19%</f>
        <v>0</v>
      </c>
      <c r="U33" s="61">
        <f t="shared" si="9"/>
        <v>0</v>
      </c>
      <c r="V33" s="60"/>
      <c r="W33" s="61">
        <f t="shared" ref="W33" si="183">+V33*19%</f>
        <v>0</v>
      </c>
      <c r="X33" s="61">
        <f t="shared" si="11"/>
        <v>0</v>
      </c>
      <c r="Y33" s="71" t="e">
        <f t="shared" si="22"/>
        <v>#DIV/0!</v>
      </c>
      <c r="Z33" s="67" t="e">
        <f t="shared" si="12"/>
        <v>#DIV/0!</v>
      </c>
      <c r="AA33" s="72" t="e">
        <f t="shared" si="13"/>
        <v>#DIV/0!</v>
      </c>
    </row>
    <row r="34" spans="1:27" x14ac:dyDescent="0.2">
      <c r="A34" s="86">
        <v>26</v>
      </c>
      <c r="B34" s="81" t="s">
        <v>49</v>
      </c>
      <c r="C34" s="46">
        <v>1</v>
      </c>
      <c r="D34" s="60"/>
      <c r="E34" s="61">
        <f t="shared" ref="E34" si="184">+D34*19%</f>
        <v>0</v>
      </c>
      <c r="F34" s="62">
        <f t="shared" si="15"/>
        <v>0</v>
      </c>
      <c r="G34" s="60"/>
      <c r="H34" s="61">
        <f t="shared" ref="H34" si="185">+G34*19%</f>
        <v>0</v>
      </c>
      <c r="I34" s="62">
        <f t="shared" si="1"/>
        <v>0</v>
      </c>
      <c r="J34" s="60"/>
      <c r="K34" s="61">
        <f t="shared" ref="K34" si="186">+J34*19%</f>
        <v>0</v>
      </c>
      <c r="L34" s="62">
        <f t="shared" si="3"/>
        <v>0</v>
      </c>
      <c r="M34" s="60"/>
      <c r="N34" s="61">
        <f t="shared" ref="N34" si="187">+M34*19%</f>
        <v>0</v>
      </c>
      <c r="O34" s="62">
        <f t="shared" si="5"/>
        <v>0</v>
      </c>
      <c r="P34" s="60"/>
      <c r="Q34" s="61">
        <f t="shared" ref="Q34" si="188">+P34*19%</f>
        <v>0</v>
      </c>
      <c r="R34" s="62">
        <f t="shared" si="7"/>
        <v>0</v>
      </c>
      <c r="S34" s="60"/>
      <c r="T34" s="61">
        <f t="shared" ref="T34" si="189">+S34*19%</f>
        <v>0</v>
      </c>
      <c r="U34" s="61">
        <f t="shared" si="9"/>
        <v>0</v>
      </c>
      <c r="V34" s="60"/>
      <c r="W34" s="61">
        <f t="shared" ref="W34" si="190">+V34*19%</f>
        <v>0</v>
      </c>
      <c r="X34" s="61">
        <f t="shared" si="11"/>
        <v>0</v>
      </c>
      <c r="Y34" s="71" t="e">
        <f t="shared" si="22"/>
        <v>#DIV/0!</v>
      </c>
      <c r="Z34" s="67" t="e">
        <f t="shared" si="12"/>
        <v>#DIV/0!</v>
      </c>
      <c r="AA34" s="72" t="e">
        <f t="shared" si="13"/>
        <v>#DIV/0!</v>
      </c>
    </row>
    <row r="35" spans="1:27" x14ac:dyDescent="0.2">
      <c r="A35" s="86">
        <v>27</v>
      </c>
      <c r="B35" s="81" t="s">
        <v>52</v>
      </c>
      <c r="C35" s="46">
        <v>1</v>
      </c>
      <c r="D35" s="60"/>
      <c r="E35" s="61">
        <f t="shared" ref="E35" si="191">+D35*19%</f>
        <v>0</v>
      </c>
      <c r="F35" s="62">
        <f t="shared" si="15"/>
        <v>0</v>
      </c>
      <c r="G35" s="60"/>
      <c r="H35" s="61">
        <f t="shared" ref="H35" si="192">+G35*19%</f>
        <v>0</v>
      </c>
      <c r="I35" s="62">
        <f t="shared" si="1"/>
        <v>0</v>
      </c>
      <c r="J35" s="60"/>
      <c r="K35" s="61">
        <f t="shared" ref="K35" si="193">+J35*19%</f>
        <v>0</v>
      </c>
      <c r="L35" s="62">
        <f t="shared" si="3"/>
        <v>0</v>
      </c>
      <c r="M35" s="60"/>
      <c r="N35" s="61">
        <f t="shared" ref="N35" si="194">+M35*19%</f>
        <v>0</v>
      </c>
      <c r="O35" s="62">
        <f t="shared" si="5"/>
        <v>0</v>
      </c>
      <c r="P35" s="60"/>
      <c r="Q35" s="61">
        <f t="shared" ref="Q35" si="195">+P35*19%</f>
        <v>0</v>
      </c>
      <c r="R35" s="62">
        <f t="shared" si="7"/>
        <v>0</v>
      </c>
      <c r="S35" s="60"/>
      <c r="T35" s="61">
        <f t="shared" ref="T35" si="196">+S35*19%</f>
        <v>0</v>
      </c>
      <c r="U35" s="61">
        <f t="shared" si="9"/>
        <v>0</v>
      </c>
      <c r="V35" s="60"/>
      <c r="W35" s="61">
        <f t="shared" ref="W35" si="197">+V35*19%</f>
        <v>0</v>
      </c>
      <c r="X35" s="61">
        <f t="shared" si="11"/>
        <v>0</v>
      </c>
      <c r="Y35" s="71" t="e">
        <f t="shared" si="22"/>
        <v>#DIV/0!</v>
      </c>
      <c r="Z35" s="67" t="e">
        <f t="shared" si="12"/>
        <v>#DIV/0!</v>
      </c>
      <c r="AA35" s="72" t="e">
        <f t="shared" si="13"/>
        <v>#DIV/0!</v>
      </c>
    </row>
    <row r="36" spans="1:27" x14ac:dyDescent="0.2">
      <c r="A36" s="86">
        <v>28</v>
      </c>
      <c r="B36" s="81" t="s">
        <v>53</v>
      </c>
      <c r="C36" s="46">
        <v>1</v>
      </c>
      <c r="D36" s="60"/>
      <c r="E36" s="61">
        <f t="shared" ref="E36" si="198">+D36*19%</f>
        <v>0</v>
      </c>
      <c r="F36" s="62">
        <f t="shared" si="15"/>
        <v>0</v>
      </c>
      <c r="G36" s="60"/>
      <c r="H36" s="61">
        <f t="shared" ref="H36" si="199">+G36*19%</f>
        <v>0</v>
      </c>
      <c r="I36" s="62">
        <f t="shared" si="1"/>
        <v>0</v>
      </c>
      <c r="J36" s="60"/>
      <c r="K36" s="61">
        <f t="shared" ref="K36" si="200">+J36*19%</f>
        <v>0</v>
      </c>
      <c r="L36" s="62">
        <f t="shared" si="3"/>
        <v>0</v>
      </c>
      <c r="M36" s="60"/>
      <c r="N36" s="61">
        <f t="shared" ref="N36" si="201">+M36*19%</f>
        <v>0</v>
      </c>
      <c r="O36" s="62">
        <f t="shared" si="5"/>
        <v>0</v>
      </c>
      <c r="P36" s="60"/>
      <c r="Q36" s="61">
        <f t="shared" ref="Q36" si="202">+P36*19%</f>
        <v>0</v>
      </c>
      <c r="R36" s="62">
        <f t="shared" si="7"/>
        <v>0</v>
      </c>
      <c r="S36" s="60"/>
      <c r="T36" s="61">
        <f t="shared" ref="T36" si="203">+S36*19%</f>
        <v>0</v>
      </c>
      <c r="U36" s="61">
        <f t="shared" si="9"/>
        <v>0</v>
      </c>
      <c r="V36" s="60"/>
      <c r="W36" s="61">
        <f t="shared" ref="W36" si="204">+V36*19%</f>
        <v>0</v>
      </c>
      <c r="X36" s="61">
        <f t="shared" si="11"/>
        <v>0</v>
      </c>
      <c r="Y36" s="71" t="e">
        <f t="shared" si="22"/>
        <v>#DIV/0!</v>
      </c>
      <c r="Z36" s="67" t="e">
        <f t="shared" si="12"/>
        <v>#DIV/0!</v>
      </c>
      <c r="AA36" s="72" t="e">
        <f t="shared" si="13"/>
        <v>#DIV/0!</v>
      </c>
    </row>
    <row r="37" spans="1:27" x14ac:dyDescent="0.2">
      <c r="A37" s="86">
        <v>29</v>
      </c>
      <c r="B37" s="82" t="s">
        <v>54</v>
      </c>
      <c r="C37" s="46">
        <v>1</v>
      </c>
      <c r="D37" s="60"/>
      <c r="E37" s="61">
        <f t="shared" ref="E37" si="205">+D37*19%</f>
        <v>0</v>
      </c>
      <c r="F37" s="62">
        <f t="shared" si="15"/>
        <v>0</v>
      </c>
      <c r="G37" s="60"/>
      <c r="H37" s="61">
        <f t="shared" ref="H37" si="206">+G37*19%</f>
        <v>0</v>
      </c>
      <c r="I37" s="62">
        <f t="shared" si="1"/>
        <v>0</v>
      </c>
      <c r="J37" s="60"/>
      <c r="K37" s="61">
        <f t="shared" ref="K37" si="207">+J37*19%</f>
        <v>0</v>
      </c>
      <c r="L37" s="62">
        <f t="shared" si="3"/>
        <v>0</v>
      </c>
      <c r="M37" s="60"/>
      <c r="N37" s="61">
        <f t="shared" ref="N37" si="208">+M37*19%</f>
        <v>0</v>
      </c>
      <c r="O37" s="62">
        <f t="shared" si="5"/>
        <v>0</v>
      </c>
      <c r="P37" s="60"/>
      <c r="Q37" s="61">
        <f t="shared" ref="Q37" si="209">+P37*19%</f>
        <v>0</v>
      </c>
      <c r="R37" s="62">
        <f t="shared" si="7"/>
        <v>0</v>
      </c>
      <c r="S37" s="60"/>
      <c r="T37" s="61">
        <f t="shared" ref="T37" si="210">+S37*19%</f>
        <v>0</v>
      </c>
      <c r="U37" s="61">
        <f t="shared" si="9"/>
        <v>0</v>
      </c>
      <c r="V37" s="60"/>
      <c r="W37" s="61">
        <f t="shared" ref="W37" si="211">+V37*19%</f>
        <v>0</v>
      </c>
      <c r="X37" s="61">
        <f t="shared" si="11"/>
        <v>0</v>
      </c>
      <c r="Y37" s="71" t="e">
        <f t="shared" si="22"/>
        <v>#DIV/0!</v>
      </c>
      <c r="Z37" s="67" t="e">
        <f t="shared" si="12"/>
        <v>#DIV/0!</v>
      </c>
      <c r="AA37" s="72" t="e">
        <f t="shared" si="13"/>
        <v>#DIV/0!</v>
      </c>
    </row>
    <row r="38" spans="1:27" x14ac:dyDescent="0.2">
      <c r="A38" s="86">
        <v>30</v>
      </c>
      <c r="B38" s="82" t="s">
        <v>55</v>
      </c>
      <c r="C38" s="46">
        <v>1</v>
      </c>
      <c r="D38" s="60"/>
      <c r="E38" s="61">
        <f t="shared" ref="E38" si="212">+D38*19%</f>
        <v>0</v>
      </c>
      <c r="F38" s="62">
        <f t="shared" si="15"/>
        <v>0</v>
      </c>
      <c r="G38" s="60"/>
      <c r="H38" s="61">
        <f t="shared" ref="H38" si="213">+G38*19%</f>
        <v>0</v>
      </c>
      <c r="I38" s="62">
        <f t="shared" si="1"/>
        <v>0</v>
      </c>
      <c r="J38" s="60"/>
      <c r="K38" s="61">
        <f t="shared" ref="K38" si="214">+J38*19%</f>
        <v>0</v>
      </c>
      <c r="L38" s="62">
        <f t="shared" si="3"/>
        <v>0</v>
      </c>
      <c r="M38" s="60"/>
      <c r="N38" s="61">
        <f t="shared" ref="N38" si="215">+M38*19%</f>
        <v>0</v>
      </c>
      <c r="O38" s="62">
        <f t="shared" si="5"/>
        <v>0</v>
      </c>
      <c r="P38" s="60"/>
      <c r="Q38" s="61">
        <f t="shared" ref="Q38" si="216">+P38*19%</f>
        <v>0</v>
      </c>
      <c r="R38" s="62">
        <f t="shared" si="7"/>
        <v>0</v>
      </c>
      <c r="S38" s="60"/>
      <c r="T38" s="61">
        <f t="shared" ref="T38" si="217">+S38*19%</f>
        <v>0</v>
      </c>
      <c r="U38" s="61">
        <f t="shared" si="9"/>
        <v>0</v>
      </c>
      <c r="V38" s="60"/>
      <c r="W38" s="61">
        <f t="shared" ref="W38" si="218">+V38*19%</f>
        <v>0</v>
      </c>
      <c r="X38" s="61">
        <f t="shared" si="11"/>
        <v>0</v>
      </c>
      <c r="Y38" s="71" t="e">
        <f t="shared" si="22"/>
        <v>#DIV/0!</v>
      </c>
      <c r="Z38" s="67" t="e">
        <f t="shared" si="12"/>
        <v>#DIV/0!</v>
      </c>
      <c r="AA38" s="72" t="e">
        <f t="shared" si="13"/>
        <v>#DIV/0!</v>
      </c>
    </row>
    <row r="39" spans="1:27" x14ac:dyDescent="0.2">
      <c r="A39" s="86">
        <v>31</v>
      </c>
      <c r="B39" s="82" t="s">
        <v>56</v>
      </c>
      <c r="C39" s="46">
        <v>1</v>
      </c>
      <c r="D39" s="60"/>
      <c r="E39" s="61">
        <f t="shared" ref="E39" si="219">+D39*19%</f>
        <v>0</v>
      </c>
      <c r="F39" s="62">
        <f t="shared" si="15"/>
        <v>0</v>
      </c>
      <c r="G39" s="60"/>
      <c r="H39" s="61">
        <f t="shared" ref="H39" si="220">+G39*19%</f>
        <v>0</v>
      </c>
      <c r="I39" s="62">
        <f t="shared" si="1"/>
        <v>0</v>
      </c>
      <c r="J39" s="60"/>
      <c r="K39" s="61">
        <f t="shared" ref="K39" si="221">+J39*19%</f>
        <v>0</v>
      </c>
      <c r="L39" s="62">
        <f t="shared" si="3"/>
        <v>0</v>
      </c>
      <c r="M39" s="60"/>
      <c r="N39" s="61">
        <f t="shared" ref="N39" si="222">+M39*19%</f>
        <v>0</v>
      </c>
      <c r="O39" s="62">
        <f t="shared" si="5"/>
        <v>0</v>
      </c>
      <c r="P39" s="60"/>
      <c r="Q39" s="61">
        <f t="shared" ref="Q39" si="223">+P39*19%</f>
        <v>0</v>
      </c>
      <c r="R39" s="62">
        <f t="shared" si="7"/>
        <v>0</v>
      </c>
      <c r="S39" s="60"/>
      <c r="T39" s="61">
        <f t="shared" ref="T39" si="224">+S39*19%</f>
        <v>0</v>
      </c>
      <c r="U39" s="61">
        <f t="shared" si="9"/>
        <v>0</v>
      </c>
      <c r="V39" s="60"/>
      <c r="W39" s="61">
        <f t="shared" ref="W39" si="225">+V39*19%</f>
        <v>0</v>
      </c>
      <c r="X39" s="61">
        <f t="shared" si="11"/>
        <v>0</v>
      </c>
      <c r="Y39" s="71" t="e">
        <f t="shared" si="22"/>
        <v>#DIV/0!</v>
      </c>
      <c r="Z39" s="67" t="e">
        <f t="shared" si="12"/>
        <v>#DIV/0!</v>
      </c>
      <c r="AA39" s="72" t="e">
        <f t="shared" si="13"/>
        <v>#DIV/0!</v>
      </c>
    </row>
    <row r="40" spans="1:27" x14ac:dyDescent="0.2">
      <c r="A40" s="86">
        <v>32</v>
      </c>
      <c r="B40" s="82" t="s">
        <v>57</v>
      </c>
      <c r="C40" s="46">
        <v>1</v>
      </c>
      <c r="D40" s="60"/>
      <c r="E40" s="61">
        <f t="shared" ref="E40" si="226">+D40*19%</f>
        <v>0</v>
      </c>
      <c r="F40" s="62">
        <f t="shared" si="15"/>
        <v>0</v>
      </c>
      <c r="G40" s="60"/>
      <c r="H40" s="61">
        <f t="shared" ref="H40" si="227">+G40*19%</f>
        <v>0</v>
      </c>
      <c r="I40" s="62">
        <f t="shared" si="1"/>
        <v>0</v>
      </c>
      <c r="J40" s="60"/>
      <c r="K40" s="61">
        <f t="shared" ref="K40" si="228">+J40*19%</f>
        <v>0</v>
      </c>
      <c r="L40" s="62">
        <f t="shared" si="3"/>
        <v>0</v>
      </c>
      <c r="M40" s="60"/>
      <c r="N40" s="61">
        <f t="shared" ref="N40" si="229">+M40*19%</f>
        <v>0</v>
      </c>
      <c r="O40" s="62">
        <f t="shared" si="5"/>
        <v>0</v>
      </c>
      <c r="P40" s="60"/>
      <c r="Q40" s="61">
        <f t="shared" ref="Q40" si="230">+P40*19%</f>
        <v>0</v>
      </c>
      <c r="R40" s="62">
        <f t="shared" si="7"/>
        <v>0</v>
      </c>
      <c r="S40" s="60"/>
      <c r="T40" s="61">
        <f t="shared" ref="T40" si="231">+S40*19%</f>
        <v>0</v>
      </c>
      <c r="U40" s="61">
        <f t="shared" si="9"/>
        <v>0</v>
      </c>
      <c r="V40" s="60"/>
      <c r="W40" s="61">
        <f t="shared" ref="W40" si="232">+V40*19%</f>
        <v>0</v>
      </c>
      <c r="X40" s="61">
        <f t="shared" si="11"/>
        <v>0</v>
      </c>
      <c r="Y40" s="71" t="e">
        <f t="shared" si="22"/>
        <v>#DIV/0!</v>
      </c>
      <c r="Z40" s="67" t="e">
        <f t="shared" si="12"/>
        <v>#DIV/0!</v>
      </c>
      <c r="AA40" s="72" t="e">
        <f t="shared" si="13"/>
        <v>#DIV/0!</v>
      </c>
    </row>
    <row r="41" spans="1:27" x14ac:dyDescent="0.2">
      <c r="A41" s="86">
        <v>33</v>
      </c>
      <c r="B41" s="82" t="s">
        <v>58</v>
      </c>
      <c r="C41" s="46">
        <v>1</v>
      </c>
      <c r="D41" s="60"/>
      <c r="E41" s="61">
        <f t="shared" ref="E41" si="233">+D41*19%</f>
        <v>0</v>
      </c>
      <c r="F41" s="62">
        <f t="shared" si="15"/>
        <v>0</v>
      </c>
      <c r="G41" s="60"/>
      <c r="H41" s="61">
        <f t="shared" ref="H41" si="234">+G41*19%</f>
        <v>0</v>
      </c>
      <c r="I41" s="62">
        <f t="shared" si="1"/>
        <v>0</v>
      </c>
      <c r="J41" s="60"/>
      <c r="K41" s="61">
        <f t="shared" ref="K41" si="235">+J41*19%</f>
        <v>0</v>
      </c>
      <c r="L41" s="62">
        <f t="shared" si="3"/>
        <v>0</v>
      </c>
      <c r="M41" s="60"/>
      <c r="N41" s="61">
        <f t="shared" ref="N41" si="236">+M41*19%</f>
        <v>0</v>
      </c>
      <c r="O41" s="62">
        <f t="shared" si="5"/>
        <v>0</v>
      </c>
      <c r="P41" s="60"/>
      <c r="Q41" s="61">
        <f t="shared" ref="Q41" si="237">+P41*19%</f>
        <v>0</v>
      </c>
      <c r="R41" s="62">
        <f t="shared" si="7"/>
        <v>0</v>
      </c>
      <c r="S41" s="60"/>
      <c r="T41" s="61">
        <f t="shared" ref="T41" si="238">+S41*19%</f>
        <v>0</v>
      </c>
      <c r="U41" s="61">
        <f t="shared" si="9"/>
        <v>0</v>
      </c>
      <c r="V41" s="60"/>
      <c r="W41" s="61">
        <f t="shared" ref="W41" si="239">+V41*19%</f>
        <v>0</v>
      </c>
      <c r="X41" s="61">
        <f t="shared" si="11"/>
        <v>0</v>
      </c>
      <c r="Y41" s="71" t="e">
        <f t="shared" si="22"/>
        <v>#DIV/0!</v>
      </c>
      <c r="Z41" s="67" t="e">
        <f t="shared" si="12"/>
        <v>#DIV/0!</v>
      </c>
      <c r="AA41" s="72" t="e">
        <f t="shared" si="13"/>
        <v>#DIV/0!</v>
      </c>
    </row>
    <row r="42" spans="1:27" x14ac:dyDescent="0.2">
      <c r="A42" s="86">
        <v>34</v>
      </c>
      <c r="B42" s="82" t="s">
        <v>59</v>
      </c>
      <c r="C42" s="46">
        <v>1</v>
      </c>
      <c r="D42" s="60"/>
      <c r="E42" s="61">
        <f t="shared" ref="E42" si="240">+D42*19%</f>
        <v>0</v>
      </c>
      <c r="F42" s="62">
        <f t="shared" si="15"/>
        <v>0</v>
      </c>
      <c r="G42" s="60"/>
      <c r="H42" s="61">
        <f t="shared" ref="H42" si="241">+G42*19%</f>
        <v>0</v>
      </c>
      <c r="I42" s="62">
        <f t="shared" si="1"/>
        <v>0</v>
      </c>
      <c r="J42" s="60"/>
      <c r="K42" s="61">
        <f t="shared" ref="K42" si="242">+J42*19%</f>
        <v>0</v>
      </c>
      <c r="L42" s="62">
        <f t="shared" si="3"/>
        <v>0</v>
      </c>
      <c r="M42" s="60"/>
      <c r="N42" s="61">
        <f t="shared" ref="N42" si="243">+M42*19%</f>
        <v>0</v>
      </c>
      <c r="O42" s="62">
        <f t="shared" si="5"/>
        <v>0</v>
      </c>
      <c r="P42" s="60"/>
      <c r="Q42" s="61">
        <f t="shared" ref="Q42" si="244">+P42*19%</f>
        <v>0</v>
      </c>
      <c r="R42" s="62">
        <f t="shared" si="7"/>
        <v>0</v>
      </c>
      <c r="S42" s="60"/>
      <c r="T42" s="61">
        <f t="shared" ref="T42" si="245">+S42*19%</f>
        <v>0</v>
      </c>
      <c r="U42" s="61">
        <f t="shared" si="9"/>
        <v>0</v>
      </c>
      <c r="V42" s="60"/>
      <c r="W42" s="61">
        <f t="shared" ref="W42" si="246">+V42*19%</f>
        <v>0</v>
      </c>
      <c r="X42" s="61">
        <f t="shared" si="11"/>
        <v>0</v>
      </c>
      <c r="Y42" s="71" t="e">
        <f t="shared" si="22"/>
        <v>#DIV/0!</v>
      </c>
      <c r="Z42" s="67" t="e">
        <f t="shared" si="12"/>
        <v>#DIV/0!</v>
      </c>
      <c r="AA42" s="72" t="e">
        <f t="shared" si="13"/>
        <v>#DIV/0!</v>
      </c>
    </row>
    <row r="43" spans="1:27" x14ac:dyDescent="0.2">
      <c r="A43" s="86">
        <v>35</v>
      </c>
      <c r="B43" s="81" t="s">
        <v>61</v>
      </c>
      <c r="C43" s="46">
        <v>1</v>
      </c>
      <c r="D43" s="60"/>
      <c r="E43" s="61">
        <f t="shared" ref="E43" si="247">+D43*19%</f>
        <v>0</v>
      </c>
      <c r="F43" s="62">
        <f t="shared" si="15"/>
        <v>0</v>
      </c>
      <c r="G43" s="60"/>
      <c r="H43" s="61">
        <f t="shared" ref="H43" si="248">+G43*19%</f>
        <v>0</v>
      </c>
      <c r="I43" s="62">
        <f t="shared" si="1"/>
        <v>0</v>
      </c>
      <c r="J43" s="60"/>
      <c r="K43" s="61">
        <f t="shared" ref="K43" si="249">+J43*19%</f>
        <v>0</v>
      </c>
      <c r="L43" s="62">
        <f t="shared" si="3"/>
        <v>0</v>
      </c>
      <c r="M43" s="60"/>
      <c r="N43" s="61">
        <f t="shared" ref="N43" si="250">+M43*19%</f>
        <v>0</v>
      </c>
      <c r="O43" s="62">
        <f t="shared" si="5"/>
        <v>0</v>
      </c>
      <c r="P43" s="60"/>
      <c r="Q43" s="61">
        <f t="shared" ref="Q43" si="251">+P43*19%</f>
        <v>0</v>
      </c>
      <c r="R43" s="62">
        <f t="shared" si="7"/>
        <v>0</v>
      </c>
      <c r="S43" s="60"/>
      <c r="T43" s="61">
        <f t="shared" ref="T43" si="252">+S43*19%</f>
        <v>0</v>
      </c>
      <c r="U43" s="61">
        <f t="shared" si="9"/>
        <v>0</v>
      </c>
      <c r="V43" s="60"/>
      <c r="W43" s="61">
        <f t="shared" ref="W43" si="253">+V43*19%</f>
        <v>0</v>
      </c>
      <c r="X43" s="61">
        <f t="shared" si="11"/>
        <v>0</v>
      </c>
      <c r="Y43" s="71" t="e">
        <f t="shared" si="22"/>
        <v>#DIV/0!</v>
      </c>
      <c r="Z43" s="67" t="e">
        <f t="shared" si="12"/>
        <v>#DIV/0!</v>
      </c>
      <c r="AA43" s="72" t="e">
        <f t="shared" si="13"/>
        <v>#DIV/0!</v>
      </c>
    </row>
    <row r="44" spans="1:27" ht="25.5" x14ac:dyDescent="0.2">
      <c r="A44" s="86">
        <v>36</v>
      </c>
      <c r="B44" s="82" t="s">
        <v>64</v>
      </c>
      <c r="C44" s="46">
        <v>1</v>
      </c>
      <c r="D44" s="60"/>
      <c r="E44" s="61">
        <f t="shared" ref="E44" si="254">+D44*19%</f>
        <v>0</v>
      </c>
      <c r="F44" s="62">
        <f t="shared" si="15"/>
        <v>0</v>
      </c>
      <c r="G44" s="60"/>
      <c r="H44" s="61">
        <f t="shared" ref="H44" si="255">+G44*19%</f>
        <v>0</v>
      </c>
      <c r="I44" s="62">
        <f t="shared" si="1"/>
        <v>0</v>
      </c>
      <c r="J44" s="60"/>
      <c r="K44" s="61">
        <f t="shared" ref="K44" si="256">+J44*19%</f>
        <v>0</v>
      </c>
      <c r="L44" s="62">
        <f t="shared" si="3"/>
        <v>0</v>
      </c>
      <c r="M44" s="60"/>
      <c r="N44" s="61">
        <f t="shared" ref="N44" si="257">+M44*19%</f>
        <v>0</v>
      </c>
      <c r="O44" s="62">
        <f t="shared" si="5"/>
        <v>0</v>
      </c>
      <c r="P44" s="60"/>
      <c r="Q44" s="61">
        <f t="shared" ref="Q44" si="258">+P44*19%</f>
        <v>0</v>
      </c>
      <c r="R44" s="62">
        <f t="shared" si="7"/>
        <v>0</v>
      </c>
      <c r="S44" s="60"/>
      <c r="T44" s="61">
        <f t="shared" ref="T44" si="259">+S44*19%</f>
        <v>0</v>
      </c>
      <c r="U44" s="61">
        <f t="shared" si="9"/>
        <v>0</v>
      </c>
      <c r="V44" s="60"/>
      <c r="W44" s="61">
        <f t="shared" ref="W44" si="260">+V44*19%</f>
        <v>0</v>
      </c>
      <c r="X44" s="61">
        <f t="shared" si="11"/>
        <v>0</v>
      </c>
      <c r="Y44" s="71" t="e">
        <f t="shared" si="22"/>
        <v>#DIV/0!</v>
      </c>
      <c r="Z44" s="67" t="e">
        <f t="shared" si="12"/>
        <v>#DIV/0!</v>
      </c>
      <c r="AA44" s="72" t="e">
        <f t="shared" si="13"/>
        <v>#DIV/0!</v>
      </c>
    </row>
    <row r="45" spans="1:27" ht="25.5" x14ac:dyDescent="0.2">
      <c r="A45" s="86">
        <v>37</v>
      </c>
      <c r="B45" s="82" t="s">
        <v>65</v>
      </c>
      <c r="C45" s="46">
        <v>1</v>
      </c>
      <c r="D45" s="60"/>
      <c r="E45" s="61">
        <f t="shared" ref="E45" si="261">+D45*19%</f>
        <v>0</v>
      </c>
      <c r="F45" s="62">
        <f t="shared" si="15"/>
        <v>0</v>
      </c>
      <c r="G45" s="60"/>
      <c r="H45" s="61">
        <f t="shared" ref="H45" si="262">+G45*19%</f>
        <v>0</v>
      </c>
      <c r="I45" s="62">
        <f t="shared" si="1"/>
        <v>0</v>
      </c>
      <c r="J45" s="60"/>
      <c r="K45" s="61">
        <f t="shared" ref="K45" si="263">+J45*19%</f>
        <v>0</v>
      </c>
      <c r="L45" s="62">
        <f t="shared" si="3"/>
        <v>0</v>
      </c>
      <c r="M45" s="60"/>
      <c r="N45" s="61">
        <f t="shared" ref="N45" si="264">+M45*19%</f>
        <v>0</v>
      </c>
      <c r="O45" s="62">
        <f t="shared" si="5"/>
        <v>0</v>
      </c>
      <c r="P45" s="60"/>
      <c r="Q45" s="61">
        <f t="shared" ref="Q45" si="265">+P45*19%</f>
        <v>0</v>
      </c>
      <c r="R45" s="62">
        <f t="shared" si="7"/>
        <v>0</v>
      </c>
      <c r="S45" s="60"/>
      <c r="T45" s="61">
        <f t="shared" ref="T45" si="266">+S45*19%</f>
        <v>0</v>
      </c>
      <c r="U45" s="61">
        <f t="shared" si="9"/>
        <v>0</v>
      </c>
      <c r="V45" s="60"/>
      <c r="W45" s="61">
        <f t="shared" ref="W45" si="267">+V45*19%</f>
        <v>0</v>
      </c>
      <c r="X45" s="61">
        <f t="shared" si="11"/>
        <v>0</v>
      </c>
      <c r="Y45" s="71" t="e">
        <f t="shared" si="22"/>
        <v>#DIV/0!</v>
      </c>
      <c r="Z45" s="67" t="e">
        <f t="shared" si="12"/>
        <v>#DIV/0!</v>
      </c>
      <c r="AA45" s="72" t="e">
        <f t="shared" si="13"/>
        <v>#DIV/0!</v>
      </c>
    </row>
    <row r="46" spans="1:27" ht="25.5" x14ac:dyDescent="0.2">
      <c r="A46" s="86">
        <v>38</v>
      </c>
      <c r="B46" s="82" t="s">
        <v>66</v>
      </c>
      <c r="C46" s="46">
        <v>1</v>
      </c>
      <c r="D46" s="60"/>
      <c r="E46" s="61">
        <f t="shared" ref="E46" si="268">+D46*19%</f>
        <v>0</v>
      </c>
      <c r="F46" s="62">
        <f t="shared" si="15"/>
        <v>0</v>
      </c>
      <c r="G46" s="60"/>
      <c r="H46" s="61">
        <f t="shared" ref="H46" si="269">+G46*19%</f>
        <v>0</v>
      </c>
      <c r="I46" s="62">
        <f t="shared" si="1"/>
        <v>0</v>
      </c>
      <c r="J46" s="60"/>
      <c r="K46" s="61">
        <f t="shared" ref="K46" si="270">+J46*19%</f>
        <v>0</v>
      </c>
      <c r="L46" s="62">
        <f t="shared" si="3"/>
        <v>0</v>
      </c>
      <c r="M46" s="60"/>
      <c r="N46" s="61">
        <f t="shared" ref="N46" si="271">+M46*19%</f>
        <v>0</v>
      </c>
      <c r="O46" s="62">
        <f t="shared" si="5"/>
        <v>0</v>
      </c>
      <c r="P46" s="60"/>
      <c r="Q46" s="61">
        <f t="shared" ref="Q46" si="272">+P46*19%</f>
        <v>0</v>
      </c>
      <c r="R46" s="62">
        <f t="shared" si="7"/>
        <v>0</v>
      </c>
      <c r="S46" s="60"/>
      <c r="T46" s="61">
        <f t="shared" ref="T46" si="273">+S46*19%</f>
        <v>0</v>
      </c>
      <c r="U46" s="61">
        <f t="shared" si="9"/>
        <v>0</v>
      </c>
      <c r="V46" s="60"/>
      <c r="W46" s="61">
        <f t="shared" ref="W46" si="274">+V46*19%</f>
        <v>0</v>
      </c>
      <c r="X46" s="61">
        <f t="shared" si="11"/>
        <v>0</v>
      </c>
      <c r="Y46" s="71" t="e">
        <f t="shared" si="22"/>
        <v>#DIV/0!</v>
      </c>
      <c r="Z46" s="67" t="e">
        <f t="shared" si="12"/>
        <v>#DIV/0!</v>
      </c>
      <c r="AA46" s="72" t="e">
        <f t="shared" si="13"/>
        <v>#DIV/0!</v>
      </c>
    </row>
    <row r="47" spans="1:27" ht="25.5" x14ac:dyDescent="0.2">
      <c r="A47" s="86">
        <v>39</v>
      </c>
      <c r="B47" s="82" t="s">
        <v>67</v>
      </c>
      <c r="C47" s="46">
        <v>1</v>
      </c>
      <c r="D47" s="60"/>
      <c r="E47" s="61">
        <f t="shared" ref="E47" si="275">+D47*19%</f>
        <v>0</v>
      </c>
      <c r="F47" s="62">
        <f t="shared" si="15"/>
        <v>0</v>
      </c>
      <c r="G47" s="60"/>
      <c r="H47" s="61">
        <f t="shared" ref="H47" si="276">+G47*19%</f>
        <v>0</v>
      </c>
      <c r="I47" s="62">
        <f t="shared" si="1"/>
        <v>0</v>
      </c>
      <c r="J47" s="60"/>
      <c r="K47" s="61">
        <f t="shared" ref="K47" si="277">+J47*19%</f>
        <v>0</v>
      </c>
      <c r="L47" s="62">
        <f t="shared" si="3"/>
        <v>0</v>
      </c>
      <c r="M47" s="60"/>
      <c r="N47" s="61">
        <f t="shared" ref="N47" si="278">+M47*19%</f>
        <v>0</v>
      </c>
      <c r="O47" s="62">
        <f t="shared" si="5"/>
        <v>0</v>
      </c>
      <c r="P47" s="60"/>
      <c r="Q47" s="61">
        <f t="shared" ref="Q47" si="279">+P47*19%</f>
        <v>0</v>
      </c>
      <c r="R47" s="62">
        <f t="shared" si="7"/>
        <v>0</v>
      </c>
      <c r="S47" s="60"/>
      <c r="T47" s="61">
        <f t="shared" ref="T47" si="280">+S47*19%</f>
        <v>0</v>
      </c>
      <c r="U47" s="61">
        <f t="shared" si="9"/>
        <v>0</v>
      </c>
      <c r="V47" s="60"/>
      <c r="W47" s="61">
        <f t="shared" ref="W47" si="281">+V47*19%</f>
        <v>0</v>
      </c>
      <c r="X47" s="61">
        <f t="shared" si="11"/>
        <v>0</v>
      </c>
      <c r="Y47" s="71" t="e">
        <f t="shared" si="22"/>
        <v>#DIV/0!</v>
      </c>
      <c r="Z47" s="67" t="e">
        <f t="shared" si="12"/>
        <v>#DIV/0!</v>
      </c>
      <c r="AA47" s="72" t="e">
        <f t="shared" si="13"/>
        <v>#DIV/0!</v>
      </c>
    </row>
    <row r="48" spans="1:27" ht="25.5" x14ac:dyDescent="0.2">
      <c r="A48" s="86">
        <v>40</v>
      </c>
      <c r="B48" s="82" t="s">
        <v>68</v>
      </c>
      <c r="C48" s="46">
        <v>1</v>
      </c>
      <c r="D48" s="60"/>
      <c r="E48" s="61">
        <f t="shared" ref="E48" si="282">+D48*19%</f>
        <v>0</v>
      </c>
      <c r="F48" s="62">
        <f t="shared" si="15"/>
        <v>0</v>
      </c>
      <c r="G48" s="60"/>
      <c r="H48" s="61">
        <f t="shared" ref="H48" si="283">+G48*19%</f>
        <v>0</v>
      </c>
      <c r="I48" s="62">
        <f t="shared" si="1"/>
        <v>0</v>
      </c>
      <c r="J48" s="60"/>
      <c r="K48" s="61">
        <f t="shared" ref="K48" si="284">+J48*19%</f>
        <v>0</v>
      </c>
      <c r="L48" s="62">
        <f t="shared" si="3"/>
        <v>0</v>
      </c>
      <c r="M48" s="60"/>
      <c r="N48" s="61">
        <f t="shared" ref="N48" si="285">+M48*19%</f>
        <v>0</v>
      </c>
      <c r="O48" s="62">
        <f t="shared" si="5"/>
        <v>0</v>
      </c>
      <c r="P48" s="60"/>
      <c r="Q48" s="61">
        <f t="shared" ref="Q48" si="286">+P48*19%</f>
        <v>0</v>
      </c>
      <c r="R48" s="62">
        <f t="shared" si="7"/>
        <v>0</v>
      </c>
      <c r="S48" s="60"/>
      <c r="T48" s="61">
        <f t="shared" ref="T48" si="287">+S48*19%</f>
        <v>0</v>
      </c>
      <c r="U48" s="61">
        <f t="shared" si="9"/>
        <v>0</v>
      </c>
      <c r="V48" s="60"/>
      <c r="W48" s="61">
        <f t="shared" ref="W48" si="288">+V48*19%</f>
        <v>0</v>
      </c>
      <c r="X48" s="61">
        <f t="shared" si="11"/>
        <v>0</v>
      </c>
      <c r="Y48" s="71" t="e">
        <f t="shared" si="22"/>
        <v>#DIV/0!</v>
      </c>
      <c r="Z48" s="67" t="e">
        <f t="shared" si="12"/>
        <v>#DIV/0!</v>
      </c>
      <c r="AA48" s="72" t="e">
        <f t="shared" si="13"/>
        <v>#DIV/0!</v>
      </c>
    </row>
    <row r="49" spans="1:27" x14ac:dyDescent="0.2">
      <c r="A49" s="86">
        <v>41</v>
      </c>
      <c r="B49" s="81" t="s">
        <v>69</v>
      </c>
      <c r="C49" s="46">
        <v>1</v>
      </c>
      <c r="D49" s="60"/>
      <c r="E49" s="61">
        <f t="shared" ref="E49" si="289">+D49*19%</f>
        <v>0</v>
      </c>
      <c r="F49" s="62">
        <f t="shared" si="15"/>
        <v>0</v>
      </c>
      <c r="G49" s="60"/>
      <c r="H49" s="61">
        <f t="shared" ref="H49" si="290">+G49*19%</f>
        <v>0</v>
      </c>
      <c r="I49" s="62">
        <f t="shared" si="1"/>
        <v>0</v>
      </c>
      <c r="J49" s="60"/>
      <c r="K49" s="61">
        <f t="shared" ref="K49" si="291">+J49*19%</f>
        <v>0</v>
      </c>
      <c r="L49" s="62">
        <f t="shared" si="3"/>
        <v>0</v>
      </c>
      <c r="M49" s="60"/>
      <c r="N49" s="61">
        <f t="shared" ref="N49" si="292">+M49*19%</f>
        <v>0</v>
      </c>
      <c r="O49" s="62">
        <f t="shared" si="5"/>
        <v>0</v>
      </c>
      <c r="P49" s="60"/>
      <c r="Q49" s="61">
        <f t="shared" ref="Q49" si="293">+P49*19%</f>
        <v>0</v>
      </c>
      <c r="R49" s="62">
        <f t="shared" si="7"/>
        <v>0</v>
      </c>
      <c r="S49" s="60"/>
      <c r="T49" s="61">
        <f t="shared" ref="T49" si="294">+S49*19%</f>
        <v>0</v>
      </c>
      <c r="U49" s="61">
        <f t="shared" si="9"/>
        <v>0</v>
      </c>
      <c r="V49" s="60"/>
      <c r="W49" s="61">
        <f t="shared" ref="W49" si="295">+V49*19%</f>
        <v>0</v>
      </c>
      <c r="X49" s="61">
        <f t="shared" si="11"/>
        <v>0</v>
      </c>
      <c r="Y49" s="71" t="e">
        <f t="shared" si="22"/>
        <v>#DIV/0!</v>
      </c>
      <c r="Z49" s="67" t="e">
        <f t="shared" si="12"/>
        <v>#DIV/0!</v>
      </c>
      <c r="AA49" s="72" t="e">
        <f t="shared" si="13"/>
        <v>#DIV/0!</v>
      </c>
    </row>
    <row r="50" spans="1:27" x14ac:dyDescent="0.2">
      <c r="A50" s="86">
        <v>42</v>
      </c>
      <c r="B50" s="81" t="s">
        <v>70</v>
      </c>
      <c r="C50" s="46">
        <v>1</v>
      </c>
      <c r="D50" s="60"/>
      <c r="E50" s="61">
        <f t="shared" ref="E50" si="296">+D50*19%</f>
        <v>0</v>
      </c>
      <c r="F50" s="62">
        <f t="shared" si="15"/>
        <v>0</v>
      </c>
      <c r="G50" s="60"/>
      <c r="H50" s="61">
        <f t="shared" ref="H50" si="297">+G50*19%</f>
        <v>0</v>
      </c>
      <c r="I50" s="62">
        <f t="shared" si="1"/>
        <v>0</v>
      </c>
      <c r="J50" s="60"/>
      <c r="K50" s="61">
        <f t="shared" ref="K50" si="298">+J50*19%</f>
        <v>0</v>
      </c>
      <c r="L50" s="62">
        <f t="shared" si="3"/>
        <v>0</v>
      </c>
      <c r="M50" s="60"/>
      <c r="N50" s="61">
        <f t="shared" ref="N50" si="299">+M50*19%</f>
        <v>0</v>
      </c>
      <c r="O50" s="62">
        <f t="shared" si="5"/>
        <v>0</v>
      </c>
      <c r="P50" s="60"/>
      <c r="Q50" s="61">
        <f t="shared" ref="Q50" si="300">+P50*19%</f>
        <v>0</v>
      </c>
      <c r="R50" s="62">
        <f t="shared" si="7"/>
        <v>0</v>
      </c>
      <c r="S50" s="60"/>
      <c r="T50" s="61">
        <f t="shared" ref="T50" si="301">+S50*19%</f>
        <v>0</v>
      </c>
      <c r="U50" s="61">
        <f t="shared" si="9"/>
        <v>0</v>
      </c>
      <c r="V50" s="60"/>
      <c r="W50" s="61">
        <f t="shared" ref="W50" si="302">+V50*19%</f>
        <v>0</v>
      </c>
      <c r="X50" s="61">
        <f t="shared" si="11"/>
        <v>0</v>
      </c>
      <c r="Y50" s="71" t="e">
        <f t="shared" si="22"/>
        <v>#DIV/0!</v>
      </c>
      <c r="Z50" s="67" t="e">
        <f t="shared" si="12"/>
        <v>#DIV/0!</v>
      </c>
      <c r="AA50" s="72" t="e">
        <f t="shared" si="13"/>
        <v>#DIV/0!</v>
      </c>
    </row>
    <row r="51" spans="1:27" x14ac:dyDescent="0.2">
      <c r="A51" s="86">
        <v>43</v>
      </c>
      <c r="B51" s="81" t="s">
        <v>71</v>
      </c>
      <c r="C51" s="46">
        <v>1</v>
      </c>
      <c r="D51" s="60"/>
      <c r="E51" s="61">
        <f t="shared" ref="E51" si="303">+D51*19%</f>
        <v>0</v>
      </c>
      <c r="F51" s="62">
        <f t="shared" si="15"/>
        <v>0</v>
      </c>
      <c r="G51" s="60"/>
      <c r="H51" s="61">
        <f t="shared" ref="H51" si="304">+G51*19%</f>
        <v>0</v>
      </c>
      <c r="I51" s="62">
        <f t="shared" si="1"/>
        <v>0</v>
      </c>
      <c r="J51" s="60"/>
      <c r="K51" s="61">
        <f t="shared" ref="K51" si="305">+J51*19%</f>
        <v>0</v>
      </c>
      <c r="L51" s="62">
        <f t="shared" si="3"/>
        <v>0</v>
      </c>
      <c r="M51" s="60"/>
      <c r="N51" s="61">
        <f t="shared" ref="N51" si="306">+M51*19%</f>
        <v>0</v>
      </c>
      <c r="O51" s="62">
        <f t="shared" si="5"/>
        <v>0</v>
      </c>
      <c r="P51" s="60"/>
      <c r="Q51" s="61">
        <f t="shared" ref="Q51" si="307">+P51*19%</f>
        <v>0</v>
      </c>
      <c r="R51" s="62">
        <f t="shared" si="7"/>
        <v>0</v>
      </c>
      <c r="S51" s="60"/>
      <c r="T51" s="61">
        <f t="shared" ref="T51" si="308">+S51*19%</f>
        <v>0</v>
      </c>
      <c r="U51" s="61">
        <f t="shared" si="9"/>
        <v>0</v>
      </c>
      <c r="V51" s="60"/>
      <c r="W51" s="61">
        <f t="shared" ref="W51" si="309">+V51*19%</f>
        <v>0</v>
      </c>
      <c r="X51" s="61">
        <f t="shared" si="11"/>
        <v>0</v>
      </c>
      <c r="Y51" s="71" t="e">
        <f t="shared" si="22"/>
        <v>#DIV/0!</v>
      </c>
      <c r="Z51" s="67" t="e">
        <f t="shared" si="12"/>
        <v>#DIV/0!</v>
      </c>
      <c r="AA51" s="72" t="e">
        <f t="shared" si="13"/>
        <v>#DIV/0!</v>
      </c>
    </row>
    <row r="52" spans="1:27" x14ac:dyDescent="0.2">
      <c r="A52" s="86">
        <v>44</v>
      </c>
      <c r="B52" s="81" t="s">
        <v>72</v>
      </c>
      <c r="C52" s="46">
        <v>1</v>
      </c>
      <c r="D52" s="60"/>
      <c r="E52" s="61">
        <f t="shared" ref="E52" si="310">+D52*19%</f>
        <v>0</v>
      </c>
      <c r="F52" s="62">
        <f t="shared" si="15"/>
        <v>0</v>
      </c>
      <c r="G52" s="60"/>
      <c r="H52" s="61">
        <f t="shared" ref="H52" si="311">+G52*19%</f>
        <v>0</v>
      </c>
      <c r="I52" s="62">
        <f t="shared" si="1"/>
        <v>0</v>
      </c>
      <c r="J52" s="60"/>
      <c r="K52" s="61">
        <f t="shared" ref="K52" si="312">+J52*19%</f>
        <v>0</v>
      </c>
      <c r="L52" s="62">
        <f t="shared" si="3"/>
        <v>0</v>
      </c>
      <c r="M52" s="60"/>
      <c r="N52" s="61">
        <f t="shared" ref="N52" si="313">+M52*19%</f>
        <v>0</v>
      </c>
      <c r="O52" s="62">
        <f t="shared" si="5"/>
        <v>0</v>
      </c>
      <c r="P52" s="60"/>
      <c r="Q52" s="61">
        <f t="shared" ref="Q52" si="314">+P52*19%</f>
        <v>0</v>
      </c>
      <c r="R52" s="62">
        <f t="shared" si="7"/>
        <v>0</v>
      </c>
      <c r="S52" s="60"/>
      <c r="T52" s="61">
        <f t="shared" ref="T52" si="315">+S52*19%</f>
        <v>0</v>
      </c>
      <c r="U52" s="61">
        <f t="shared" si="9"/>
        <v>0</v>
      </c>
      <c r="V52" s="60"/>
      <c r="W52" s="61">
        <f t="shared" ref="W52" si="316">+V52*19%</f>
        <v>0</v>
      </c>
      <c r="X52" s="61">
        <f t="shared" si="11"/>
        <v>0</v>
      </c>
      <c r="Y52" s="71" t="e">
        <f t="shared" si="22"/>
        <v>#DIV/0!</v>
      </c>
      <c r="Z52" s="67" t="e">
        <f t="shared" si="12"/>
        <v>#DIV/0!</v>
      </c>
      <c r="AA52" s="72" t="e">
        <f t="shared" si="13"/>
        <v>#DIV/0!</v>
      </c>
    </row>
    <row r="53" spans="1:27" x14ac:dyDescent="0.2">
      <c r="A53" s="86">
        <v>45</v>
      </c>
      <c r="B53" s="81" t="s">
        <v>80</v>
      </c>
      <c r="C53" s="46">
        <v>1</v>
      </c>
      <c r="D53" s="60"/>
      <c r="E53" s="61">
        <f t="shared" ref="E53" si="317">+D53*19%</f>
        <v>0</v>
      </c>
      <c r="F53" s="62">
        <f t="shared" si="15"/>
        <v>0</v>
      </c>
      <c r="G53" s="60"/>
      <c r="H53" s="61">
        <f t="shared" ref="H53" si="318">+G53*19%</f>
        <v>0</v>
      </c>
      <c r="I53" s="62">
        <f t="shared" si="1"/>
        <v>0</v>
      </c>
      <c r="J53" s="60"/>
      <c r="K53" s="61">
        <f t="shared" ref="K53" si="319">+J53*19%</f>
        <v>0</v>
      </c>
      <c r="L53" s="62">
        <f t="shared" si="3"/>
        <v>0</v>
      </c>
      <c r="M53" s="60"/>
      <c r="N53" s="61">
        <f t="shared" ref="N53" si="320">+M53*19%</f>
        <v>0</v>
      </c>
      <c r="O53" s="62">
        <f t="shared" si="5"/>
        <v>0</v>
      </c>
      <c r="P53" s="60"/>
      <c r="Q53" s="61">
        <f t="shared" ref="Q53" si="321">+P53*19%</f>
        <v>0</v>
      </c>
      <c r="R53" s="62">
        <f t="shared" si="7"/>
        <v>0</v>
      </c>
      <c r="S53" s="60"/>
      <c r="T53" s="61">
        <f t="shared" ref="T53" si="322">+S53*19%</f>
        <v>0</v>
      </c>
      <c r="U53" s="61">
        <f t="shared" si="9"/>
        <v>0</v>
      </c>
      <c r="V53" s="60"/>
      <c r="W53" s="61">
        <f t="shared" ref="W53" si="323">+V53*19%</f>
        <v>0</v>
      </c>
      <c r="X53" s="61">
        <f t="shared" si="11"/>
        <v>0</v>
      </c>
      <c r="Y53" s="71" t="e">
        <f t="shared" si="22"/>
        <v>#DIV/0!</v>
      </c>
      <c r="Z53" s="67" t="e">
        <f t="shared" si="12"/>
        <v>#DIV/0!</v>
      </c>
      <c r="AA53" s="72" t="e">
        <f t="shared" si="13"/>
        <v>#DIV/0!</v>
      </c>
    </row>
    <row r="54" spans="1:27" x14ac:dyDescent="0.2">
      <c r="A54" s="86">
        <v>46</v>
      </c>
      <c r="B54" s="81" t="s">
        <v>81</v>
      </c>
      <c r="C54" s="46">
        <v>1</v>
      </c>
      <c r="D54" s="60"/>
      <c r="E54" s="61">
        <f t="shared" ref="E54" si="324">+D54*19%</f>
        <v>0</v>
      </c>
      <c r="F54" s="62">
        <f t="shared" si="15"/>
        <v>0</v>
      </c>
      <c r="G54" s="60"/>
      <c r="H54" s="61">
        <f t="shared" ref="H54" si="325">+G54*19%</f>
        <v>0</v>
      </c>
      <c r="I54" s="62">
        <f t="shared" ref="I54:I60" si="326">+G54+H54</f>
        <v>0</v>
      </c>
      <c r="J54" s="60"/>
      <c r="K54" s="61">
        <f t="shared" ref="K54" si="327">+J54*19%</f>
        <v>0</v>
      </c>
      <c r="L54" s="62">
        <f t="shared" ref="L54:L60" si="328">+J54+K54</f>
        <v>0</v>
      </c>
      <c r="M54" s="60"/>
      <c r="N54" s="61">
        <f t="shared" ref="N54" si="329">+M54*19%</f>
        <v>0</v>
      </c>
      <c r="O54" s="62">
        <f t="shared" ref="O54:O60" si="330">+M54+N54</f>
        <v>0</v>
      </c>
      <c r="P54" s="60"/>
      <c r="Q54" s="61">
        <f t="shared" ref="Q54" si="331">+P54*19%</f>
        <v>0</v>
      </c>
      <c r="R54" s="62">
        <f t="shared" ref="R54:R60" si="332">+P54+Q54</f>
        <v>0</v>
      </c>
      <c r="S54" s="60"/>
      <c r="T54" s="61">
        <f t="shared" ref="T54" si="333">+S54*19%</f>
        <v>0</v>
      </c>
      <c r="U54" s="61">
        <f t="shared" ref="U54:U60" si="334">+S54+T54</f>
        <v>0</v>
      </c>
      <c r="V54" s="60"/>
      <c r="W54" s="61">
        <f t="shared" ref="W54" si="335">+V54*19%</f>
        <v>0</v>
      </c>
      <c r="X54" s="61">
        <f t="shared" ref="X54:X60" si="336">+V54+W54</f>
        <v>0</v>
      </c>
      <c r="Y54" s="71" t="e">
        <f t="shared" si="22"/>
        <v>#DIV/0!</v>
      </c>
      <c r="Z54" s="67" t="e">
        <f t="shared" ref="Z54:Z60" si="337">+Y54*19%</f>
        <v>#DIV/0!</v>
      </c>
      <c r="AA54" s="72" t="e">
        <f t="shared" ref="AA54:AA60" si="338">+Y54+Z54</f>
        <v>#DIV/0!</v>
      </c>
    </row>
    <row r="55" spans="1:27" x14ac:dyDescent="0.2">
      <c r="A55" s="86">
        <v>47</v>
      </c>
      <c r="B55" s="81" t="s">
        <v>82</v>
      </c>
      <c r="C55" s="46">
        <v>1</v>
      </c>
      <c r="D55" s="60"/>
      <c r="E55" s="61">
        <f t="shared" ref="E55" si="339">+D55*19%</f>
        <v>0</v>
      </c>
      <c r="F55" s="62">
        <f t="shared" ref="F55:F60" si="340">+D55+E55</f>
        <v>0</v>
      </c>
      <c r="G55" s="60"/>
      <c r="H55" s="61">
        <f t="shared" ref="H55" si="341">+G55*19%</f>
        <v>0</v>
      </c>
      <c r="I55" s="62">
        <f t="shared" si="326"/>
        <v>0</v>
      </c>
      <c r="J55" s="60"/>
      <c r="K55" s="61">
        <f t="shared" ref="K55" si="342">+J55*19%</f>
        <v>0</v>
      </c>
      <c r="L55" s="62">
        <f t="shared" si="328"/>
        <v>0</v>
      </c>
      <c r="M55" s="60"/>
      <c r="N55" s="61">
        <f t="shared" ref="N55" si="343">+M55*19%</f>
        <v>0</v>
      </c>
      <c r="O55" s="62">
        <f t="shared" si="330"/>
        <v>0</v>
      </c>
      <c r="P55" s="60"/>
      <c r="Q55" s="61">
        <f t="shared" ref="Q55" si="344">+P55*19%</f>
        <v>0</v>
      </c>
      <c r="R55" s="62">
        <f t="shared" si="332"/>
        <v>0</v>
      </c>
      <c r="S55" s="60"/>
      <c r="T55" s="61">
        <f t="shared" ref="T55" si="345">+S55*19%</f>
        <v>0</v>
      </c>
      <c r="U55" s="61">
        <f t="shared" si="334"/>
        <v>0</v>
      </c>
      <c r="V55" s="60"/>
      <c r="W55" s="61">
        <f t="shared" ref="W55" si="346">+V55*19%</f>
        <v>0</v>
      </c>
      <c r="X55" s="61">
        <f t="shared" si="336"/>
        <v>0</v>
      </c>
      <c r="Y55" s="71" t="e">
        <f t="shared" ref="Y55:Y60" si="347">+AVERAGE(D55,G55,J55,M55,P55,S55,V55)</f>
        <v>#DIV/0!</v>
      </c>
      <c r="Z55" s="67" t="e">
        <f t="shared" si="337"/>
        <v>#DIV/0!</v>
      </c>
      <c r="AA55" s="72" t="e">
        <f t="shared" si="338"/>
        <v>#DIV/0!</v>
      </c>
    </row>
    <row r="56" spans="1:27" x14ac:dyDescent="0.2">
      <c r="A56" s="86">
        <v>48</v>
      </c>
      <c r="B56" s="81" t="s">
        <v>83</v>
      </c>
      <c r="C56" s="46">
        <v>1</v>
      </c>
      <c r="D56" s="60"/>
      <c r="E56" s="61">
        <f t="shared" ref="E56" si="348">+D56*19%</f>
        <v>0</v>
      </c>
      <c r="F56" s="62">
        <f t="shared" si="340"/>
        <v>0</v>
      </c>
      <c r="G56" s="60"/>
      <c r="H56" s="61">
        <f t="shared" ref="H56" si="349">+G56*19%</f>
        <v>0</v>
      </c>
      <c r="I56" s="62">
        <f t="shared" si="326"/>
        <v>0</v>
      </c>
      <c r="J56" s="60"/>
      <c r="K56" s="61">
        <f t="shared" ref="K56" si="350">+J56*19%</f>
        <v>0</v>
      </c>
      <c r="L56" s="62">
        <f t="shared" si="328"/>
        <v>0</v>
      </c>
      <c r="M56" s="60"/>
      <c r="N56" s="61">
        <f t="shared" ref="N56" si="351">+M56*19%</f>
        <v>0</v>
      </c>
      <c r="O56" s="62">
        <f t="shared" si="330"/>
        <v>0</v>
      </c>
      <c r="P56" s="60"/>
      <c r="Q56" s="61">
        <f t="shared" ref="Q56" si="352">+P56*19%</f>
        <v>0</v>
      </c>
      <c r="R56" s="62">
        <f t="shared" si="332"/>
        <v>0</v>
      </c>
      <c r="S56" s="60"/>
      <c r="T56" s="61">
        <f t="shared" ref="T56" si="353">+S56*19%</f>
        <v>0</v>
      </c>
      <c r="U56" s="61">
        <f t="shared" si="334"/>
        <v>0</v>
      </c>
      <c r="V56" s="60"/>
      <c r="W56" s="61">
        <f t="shared" ref="W56" si="354">+V56*19%</f>
        <v>0</v>
      </c>
      <c r="X56" s="61">
        <f t="shared" si="336"/>
        <v>0</v>
      </c>
      <c r="Y56" s="71" t="e">
        <f t="shared" si="347"/>
        <v>#DIV/0!</v>
      </c>
      <c r="Z56" s="67" t="e">
        <f t="shared" si="337"/>
        <v>#DIV/0!</v>
      </c>
      <c r="AA56" s="72" t="e">
        <f t="shared" si="338"/>
        <v>#DIV/0!</v>
      </c>
    </row>
    <row r="57" spans="1:27" x14ac:dyDescent="0.2">
      <c r="A57" s="86">
        <v>49</v>
      </c>
      <c r="B57" s="81" t="s">
        <v>84</v>
      </c>
      <c r="C57" s="46">
        <v>1</v>
      </c>
      <c r="D57" s="60"/>
      <c r="E57" s="61">
        <f t="shared" ref="E57" si="355">+D57*19%</f>
        <v>0</v>
      </c>
      <c r="F57" s="62">
        <f t="shared" si="340"/>
        <v>0</v>
      </c>
      <c r="G57" s="60"/>
      <c r="H57" s="61">
        <f t="shared" ref="H57" si="356">+G57*19%</f>
        <v>0</v>
      </c>
      <c r="I57" s="62">
        <f t="shared" si="326"/>
        <v>0</v>
      </c>
      <c r="J57" s="60"/>
      <c r="K57" s="61">
        <f t="shared" ref="K57" si="357">+J57*19%</f>
        <v>0</v>
      </c>
      <c r="L57" s="62">
        <f t="shared" si="328"/>
        <v>0</v>
      </c>
      <c r="M57" s="60"/>
      <c r="N57" s="61">
        <f t="shared" ref="N57" si="358">+M57*19%</f>
        <v>0</v>
      </c>
      <c r="O57" s="62">
        <f t="shared" si="330"/>
        <v>0</v>
      </c>
      <c r="P57" s="60"/>
      <c r="Q57" s="61">
        <f t="shared" ref="Q57" si="359">+P57*19%</f>
        <v>0</v>
      </c>
      <c r="R57" s="62">
        <f t="shared" si="332"/>
        <v>0</v>
      </c>
      <c r="S57" s="60"/>
      <c r="T57" s="61">
        <f t="shared" ref="T57" si="360">+S57*19%</f>
        <v>0</v>
      </c>
      <c r="U57" s="61">
        <f t="shared" si="334"/>
        <v>0</v>
      </c>
      <c r="V57" s="60"/>
      <c r="W57" s="61">
        <f t="shared" ref="W57" si="361">+V57*19%</f>
        <v>0</v>
      </c>
      <c r="X57" s="61">
        <f t="shared" si="336"/>
        <v>0</v>
      </c>
      <c r="Y57" s="71" t="e">
        <f t="shared" si="347"/>
        <v>#DIV/0!</v>
      </c>
      <c r="Z57" s="67" t="e">
        <f t="shared" si="337"/>
        <v>#DIV/0!</v>
      </c>
      <c r="AA57" s="72" t="e">
        <f t="shared" si="338"/>
        <v>#DIV/0!</v>
      </c>
    </row>
    <row r="58" spans="1:27" x14ac:dyDescent="0.2">
      <c r="A58" s="86">
        <v>50</v>
      </c>
      <c r="B58" s="81" t="s">
        <v>85</v>
      </c>
      <c r="C58" s="46">
        <v>1</v>
      </c>
      <c r="D58" s="60"/>
      <c r="E58" s="61">
        <f t="shared" ref="E58" si="362">+D58*19%</f>
        <v>0</v>
      </c>
      <c r="F58" s="62">
        <f t="shared" si="340"/>
        <v>0</v>
      </c>
      <c r="G58" s="60"/>
      <c r="H58" s="61">
        <f t="shared" ref="H58" si="363">+G58*19%</f>
        <v>0</v>
      </c>
      <c r="I58" s="62">
        <f t="shared" si="326"/>
        <v>0</v>
      </c>
      <c r="J58" s="60"/>
      <c r="K58" s="61">
        <f t="shared" ref="K58" si="364">+J58*19%</f>
        <v>0</v>
      </c>
      <c r="L58" s="62">
        <f t="shared" si="328"/>
        <v>0</v>
      </c>
      <c r="M58" s="60"/>
      <c r="N58" s="61">
        <f t="shared" ref="N58" si="365">+M58*19%</f>
        <v>0</v>
      </c>
      <c r="O58" s="62">
        <f t="shared" si="330"/>
        <v>0</v>
      </c>
      <c r="P58" s="60"/>
      <c r="Q58" s="61">
        <f t="shared" ref="Q58" si="366">+P58*19%</f>
        <v>0</v>
      </c>
      <c r="R58" s="62">
        <f t="shared" si="332"/>
        <v>0</v>
      </c>
      <c r="S58" s="60"/>
      <c r="T58" s="61">
        <f t="shared" ref="T58" si="367">+S58*19%</f>
        <v>0</v>
      </c>
      <c r="U58" s="61">
        <f t="shared" si="334"/>
        <v>0</v>
      </c>
      <c r="V58" s="60"/>
      <c r="W58" s="61">
        <f t="shared" ref="W58" si="368">+V58*19%</f>
        <v>0</v>
      </c>
      <c r="X58" s="61">
        <f t="shared" si="336"/>
        <v>0</v>
      </c>
      <c r="Y58" s="71" t="e">
        <f t="shared" si="347"/>
        <v>#DIV/0!</v>
      </c>
      <c r="Z58" s="67" t="e">
        <f t="shared" si="337"/>
        <v>#DIV/0!</v>
      </c>
      <c r="AA58" s="72" t="e">
        <f t="shared" si="338"/>
        <v>#DIV/0!</v>
      </c>
    </row>
    <row r="59" spans="1:27" x14ac:dyDescent="0.2">
      <c r="A59" s="86">
        <v>51</v>
      </c>
      <c r="B59" s="81" t="s">
        <v>86</v>
      </c>
      <c r="C59" s="46">
        <v>1</v>
      </c>
      <c r="D59" s="60"/>
      <c r="E59" s="61">
        <f t="shared" ref="E59" si="369">+D59*19%</f>
        <v>0</v>
      </c>
      <c r="F59" s="62">
        <f t="shared" si="340"/>
        <v>0</v>
      </c>
      <c r="G59" s="60"/>
      <c r="H59" s="61">
        <f t="shared" ref="H59" si="370">+G59*19%</f>
        <v>0</v>
      </c>
      <c r="I59" s="62">
        <f t="shared" si="326"/>
        <v>0</v>
      </c>
      <c r="J59" s="60"/>
      <c r="K59" s="61">
        <f t="shared" ref="K59" si="371">+J59*19%</f>
        <v>0</v>
      </c>
      <c r="L59" s="62">
        <f t="shared" si="328"/>
        <v>0</v>
      </c>
      <c r="M59" s="60"/>
      <c r="N59" s="61">
        <f t="shared" ref="N59" si="372">+M59*19%</f>
        <v>0</v>
      </c>
      <c r="O59" s="62">
        <f t="shared" si="330"/>
        <v>0</v>
      </c>
      <c r="P59" s="60"/>
      <c r="Q59" s="61">
        <f t="shared" ref="Q59" si="373">+P59*19%</f>
        <v>0</v>
      </c>
      <c r="R59" s="62">
        <f t="shared" si="332"/>
        <v>0</v>
      </c>
      <c r="S59" s="60"/>
      <c r="T59" s="61">
        <f t="shared" ref="T59" si="374">+S59*19%</f>
        <v>0</v>
      </c>
      <c r="U59" s="61">
        <f t="shared" si="334"/>
        <v>0</v>
      </c>
      <c r="V59" s="60"/>
      <c r="W59" s="61">
        <f t="shared" ref="W59" si="375">+V59*19%</f>
        <v>0</v>
      </c>
      <c r="X59" s="61">
        <f t="shared" si="336"/>
        <v>0</v>
      </c>
      <c r="Y59" s="71" t="e">
        <f t="shared" si="347"/>
        <v>#DIV/0!</v>
      </c>
      <c r="Z59" s="67" t="e">
        <f t="shared" si="337"/>
        <v>#DIV/0!</v>
      </c>
      <c r="AA59" s="72" t="e">
        <f t="shared" si="338"/>
        <v>#DIV/0!</v>
      </c>
    </row>
    <row r="60" spans="1:27" s="50" customFormat="1" ht="13.5" thickBot="1" x14ac:dyDescent="0.25">
      <c r="A60" s="86">
        <v>52</v>
      </c>
      <c r="B60" s="84" t="s">
        <v>87</v>
      </c>
      <c r="C60" s="49">
        <v>1</v>
      </c>
      <c r="D60" s="63"/>
      <c r="E60" s="64">
        <f t="shared" ref="E60" si="376">+D60*19%</f>
        <v>0</v>
      </c>
      <c r="F60" s="65">
        <f t="shared" si="340"/>
        <v>0</v>
      </c>
      <c r="G60" s="63"/>
      <c r="H60" s="64">
        <f t="shared" ref="H60" si="377">+G60*19%</f>
        <v>0</v>
      </c>
      <c r="I60" s="65">
        <f t="shared" si="326"/>
        <v>0</v>
      </c>
      <c r="J60" s="63"/>
      <c r="K60" s="64">
        <f t="shared" ref="K60" si="378">+J60*19%</f>
        <v>0</v>
      </c>
      <c r="L60" s="65">
        <f t="shared" si="328"/>
        <v>0</v>
      </c>
      <c r="M60" s="63"/>
      <c r="N60" s="64">
        <f t="shared" ref="N60" si="379">+M60*19%</f>
        <v>0</v>
      </c>
      <c r="O60" s="65">
        <f t="shared" si="330"/>
        <v>0</v>
      </c>
      <c r="P60" s="63"/>
      <c r="Q60" s="64">
        <f t="shared" ref="Q60" si="380">+P60*19%</f>
        <v>0</v>
      </c>
      <c r="R60" s="65">
        <f t="shared" si="332"/>
        <v>0</v>
      </c>
      <c r="S60" s="63"/>
      <c r="T60" s="64">
        <f t="shared" ref="T60" si="381">+S60*19%</f>
        <v>0</v>
      </c>
      <c r="U60" s="64">
        <f t="shared" si="334"/>
        <v>0</v>
      </c>
      <c r="V60" s="63"/>
      <c r="W60" s="64">
        <f t="shared" ref="W60" si="382">+V60*19%</f>
        <v>0</v>
      </c>
      <c r="X60" s="64">
        <f t="shared" si="336"/>
        <v>0</v>
      </c>
      <c r="Y60" s="73" t="e">
        <f t="shared" si="347"/>
        <v>#DIV/0!</v>
      </c>
      <c r="Z60" s="74" t="e">
        <f t="shared" si="337"/>
        <v>#DIV/0!</v>
      </c>
      <c r="AA60" s="75" t="e">
        <f t="shared" si="338"/>
        <v>#DIV/0!</v>
      </c>
    </row>
    <row r="61" spans="1:27" ht="13.5" thickBot="1" x14ac:dyDescent="0.25">
      <c r="A61" s="167" t="s">
        <v>99</v>
      </c>
      <c r="B61" s="168"/>
      <c r="C61" s="168"/>
      <c r="D61" s="76">
        <f t="shared" ref="D61:Y61" si="383">SUM(D9:D60)</f>
        <v>0</v>
      </c>
      <c r="E61" s="77">
        <f t="shared" si="383"/>
        <v>0</v>
      </c>
      <c r="F61" s="78">
        <f t="shared" si="383"/>
        <v>0</v>
      </c>
      <c r="G61" s="76">
        <f t="shared" si="383"/>
        <v>0</v>
      </c>
      <c r="H61" s="77">
        <f t="shared" si="383"/>
        <v>0</v>
      </c>
      <c r="I61" s="78">
        <f t="shared" si="383"/>
        <v>0</v>
      </c>
      <c r="J61" s="76">
        <f t="shared" si="383"/>
        <v>0</v>
      </c>
      <c r="K61" s="77">
        <f t="shared" si="383"/>
        <v>0</v>
      </c>
      <c r="L61" s="78">
        <f t="shared" si="383"/>
        <v>0</v>
      </c>
      <c r="M61" s="76">
        <f t="shared" si="383"/>
        <v>0</v>
      </c>
      <c r="N61" s="77">
        <f t="shared" si="383"/>
        <v>0</v>
      </c>
      <c r="O61" s="78">
        <f t="shared" si="383"/>
        <v>0</v>
      </c>
      <c r="P61" s="76">
        <f t="shared" si="383"/>
        <v>0</v>
      </c>
      <c r="Q61" s="77">
        <f t="shared" si="383"/>
        <v>0</v>
      </c>
      <c r="R61" s="78">
        <f t="shared" si="383"/>
        <v>0</v>
      </c>
      <c r="S61" s="76">
        <f t="shared" si="383"/>
        <v>0</v>
      </c>
      <c r="T61" s="77">
        <f t="shared" si="383"/>
        <v>0</v>
      </c>
      <c r="U61" s="78">
        <f t="shared" si="383"/>
        <v>0</v>
      </c>
      <c r="V61" s="76">
        <f t="shared" si="383"/>
        <v>0</v>
      </c>
      <c r="W61" s="77">
        <f t="shared" si="383"/>
        <v>0</v>
      </c>
      <c r="X61" s="78">
        <f t="shared" si="383"/>
        <v>0</v>
      </c>
      <c r="Y61" s="76" t="e">
        <f t="shared" si="383"/>
        <v>#DIV/0!</v>
      </c>
      <c r="Z61" s="77" t="e">
        <f t="shared" ref="Z61:AA61" si="384">SUM(Z9:Z60)</f>
        <v>#DIV/0!</v>
      </c>
      <c r="AA61" s="78" t="e">
        <f t="shared" si="384"/>
        <v>#DIV/0!</v>
      </c>
    </row>
    <row r="63" spans="1:27" x14ac:dyDescent="0.2">
      <c r="X63" s="66"/>
    </row>
    <row r="64" spans="1:27" ht="30.75" customHeight="1" x14ac:dyDescent="0.2">
      <c r="B64" s="154" t="s">
        <v>119</v>
      </c>
      <c r="C64" s="154"/>
      <c r="D64" s="154"/>
      <c r="E64" s="154"/>
      <c r="F64" s="154"/>
      <c r="G64" s="154"/>
      <c r="H64" s="154"/>
      <c r="I64" s="154"/>
      <c r="J64" s="154"/>
      <c r="K64" s="154"/>
    </row>
    <row r="66" spans="2:11" x14ac:dyDescent="0.2">
      <c r="B66" s="184" t="s">
        <v>120</v>
      </c>
      <c r="C66" s="184"/>
      <c r="D66" s="184"/>
      <c r="E66" s="184"/>
      <c r="F66" s="184"/>
      <c r="G66" s="184"/>
      <c r="H66" s="184"/>
      <c r="I66" s="184"/>
      <c r="J66" s="184"/>
      <c r="K66" s="184"/>
    </row>
  </sheetData>
  <mergeCells count="22">
    <mergeCell ref="B66:K66"/>
    <mergeCell ref="B64:K64"/>
    <mergeCell ref="Y6:AA6"/>
    <mergeCell ref="C5:AA5"/>
    <mergeCell ref="Y7:Y8"/>
    <mergeCell ref="Z7:Z8"/>
    <mergeCell ref="AA7:AA8"/>
    <mergeCell ref="A61:C61"/>
    <mergeCell ref="D8:F8"/>
    <mergeCell ref="S8:U8"/>
    <mergeCell ref="V8:X8"/>
    <mergeCell ref="G8:I8"/>
    <mergeCell ref="J8:L8"/>
    <mergeCell ref="M8:O8"/>
    <mergeCell ref="P8:R8"/>
    <mergeCell ref="C6:C8"/>
    <mergeCell ref="A3:X3"/>
    <mergeCell ref="A1:X1"/>
    <mergeCell ref="A5:B5"/>
    <mergeCell ref="B6:B8"/>
    <mergeCell ref="A6:A8"/>
    <mergeCell ref="D6:X6"/>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opLeftCell="A7" workbookViewId="0">
      <selection activeCell="B37" sqref="B37"/>
    </sheetView>
  </sheetViews>
  <sheetFormatPr baseColWidth="10" defaultColWidth="25" defaultRowHeight="12.75" x14ac:dyDescent="0.2"/>
  <cols>
    <col min="1" max="1" width="5.42578125" style="51" bestFit="1" customWidth="1"/>
    <col min="2" max="2" width="44.85546875" style="38" customWidth="1"/>
    <col min="3" max="3" width="15.42578125" style="38" customWidth="1"/>
    <col min="4" max="4" width="11.85546875" style="52" customWidth="1"/>
    <col min="5" max="5" width="15.28515625" style="52" customWidth="1"/>
    <col min="6" max="6" width="15" style="52" customWidth="1"/>
    <col min="7" max="7" width="17.140625" style="52" customWidth="1"/>
    <col min="8" max="16384" width="25" style="38"/>
  </cols>
  <sheetData>
    <row r="1" spans="1:7" ht="13.5" thickBot="1" x14ac:dyDescent="0.25">
      <c r="A1" s="126" t="s">
        <v>97</v>
      </c>
      <c r="B1" s="127"/>
      <c r="C1" s="127"/>
      <c r="D1" s="127"/>
      <c r="E1" s="127"/>
      <c r="F1" s="127"/>
      <c r="G1" s="130"/>
    </row>
    <row r="2" spans="1:7" ht="13.5" thickBot="1" x14ac:dyDescent="0.25"/>
    <row r="3" spans="1:7" ht="15.75" customHeight="1" thickBot="1" x14ac:dyDescent="0.3">
      <c r="A3" s="143" t="s">
        <v>104</v>
      </c>
      <c r="B3" s="144"/>
      <c r="C3" s="144"/>
      <c r="D3" s="144"/>
      <c r="E3" s="144"/>
      <c r="F3" s="144"/>
      <c r="G3" s="173"/>
    </row>
    <row r="4" spans="1:7" ht="87" customHeight="1" thickBot="1" x14ac:dyDescent="0.25">
      <c r="A4" s="145"/>
      <c r="B4" s="146"/>
      <c r="C4" s="100"/>
      <c r="D4" s="174" t="s">
        <v>101</v>
      </c>
      <c r="E4" s="175"/>
      <c r="F4" s="175"/>
      <c r="G4" s="176"/>
    </row>
    <row r="5" spans="1:7" s="42" customFormat="1" ht="16.5" customHeight="1" thickBot="1" x14ac:dyDescent="0.3">
      <c r="A5" s="149" t="s">
        <v>17</v>
      </c>
      <c r="B5" s="147" t="s">
        <v>18</v>
      </c>
      <c r="C5" s="147"/>
      <c r="D5" s="172" t="s">
        <v>0</v>
      </c>
      <c r="E5" s="151" t="s">
        <v>103</v>
      </c>
      <c r="F5" s="152"/>
      <c r="G5" s="153"/>
    </row>
    <row r="6" spans="1:7" s="42" customFormat="1" ht="38.25" customHeight="1" thickBot="1" x14ac:dyDescent="0.3">
      <c r="A6" s="177"/>
      <c r="B6" s="178"/>
      <c r="C6" s="178"/>
      <c r="D6" s="179"/>
      <c r="E6" s="55" t="s">
        <v>1</v>
      </c>
      <c r="F6" s="40" t="s">
        <v>19</v>
      </c>
      <c r="G6" s="41" t="s">
        <v>20</v>
      </c>
    </row>
    <row r="7" spans="1:7" x14ac:dyDescent="0.2">
      <c r="A7" s="44">
        <v>1</v>
      </c>
      <c r="B7" s="45" t="s">
        <v>89</v>
      </c>
      <c r="C7" s="106" t="s">
        <v>118</v>
      </c>
      <c r="D7" s="46">
        <v>1</v>
      </c>
      <c r="E7" s="60"/>
      <c r="F7" s="61">
        <f t="shared" ref="F7:F23" si="0">+E7*19%</f>
        <v>0</v>
      </c>
      <c r="G7" s="62">
        <f t="shared" ref="G7:G23" si="1">+E7+F7</f>
        <v>0</v>
      </c>
    </row>
    <row r="8" spans="1:7" x14ac:dyDescent="0.2">
      <c r="A8" s="44">
        <v>2</v>
      </c>
      <c r="B8" s="45" t="s">
        <v>28</v>
      </c>
      <c r="C8" s="101"/>
      <c r="D8" s="46">
        <v>1</v>
      </c>
      <c r="E8" s="60"/>
      <c r="F8" s="61">
        <f t="shared" si="0"/>
        <v>0</v>
      </c>
      <c r="G8" s="62">
        <f t="shared" si="1"/>
        <v>0</v>
      </c>
    </row>
    <row r="9" spans="1:7" x14ac:dyDescent="0.2">
      <c r="A9" s="44">
        <v>3</v>
      </c>
      <c r="B9" s="47" t="s">
        <v>39</v>
      </c>
      <c r="C9" s="102"/>
      <c r="D9" s="46">
        <v>1</v>
      </c>
      <c r="E9" s="60"/>
      <c r="F9" s="61">
        <f t="shared" si="0"/>
        <v>0</v>
      </c>
      <c r="G9" s="62">
        <f t="shared" si="1"/>
        <v>0</v>
      </c>
    </row>
    <row r="10" spans="1:7" x14ac:dyDescent="0.2">
      <c r="A10" s="44">
        <v>4</v>
      </c>
      <c r="B10" s="47" t="s">
        <v>40</v>
      </c>
      <c r="C10" s="102"/>
      <c r="D10" s="46">
        <v>1</v>
      </c>
      <c r="E10" s="60"/>
      <c r="F10" s="61">
        <f t="shared" si="0"/>
        <v>0</v>
      </c>
      <c r="G10" s="62">
        <f t="shared" si="1"/>
        <v>0</v>
      </c>
    </row>
    <row r="11" spans="1:7" x14ac:dyDescent="0.2">
      <c r="A11" s="44">
        <v>5</v>
      </c>
      <c r="B11" s="47" t="s">
        <v>50</v>
      </c>
      <c r="C11" s="102"/>
      <c r="D11" s="46">
        <v>1</v>
      </c>
      <c r="E11" s="60"/>
      <c r="F11" s="61">
        <f t="shared" si="0"/>
        <v>0</v>
      </c>
      <c r="G11" s="62">
        <f t="shared" si="1"/>
        <v>0</v>
      </c>
    </row>
    <row r="12" spans="1:7" x14ac:dyDescent="0.2">
      <c r="A12" s="44">
        <v>6</v>
      </c>
      <c r="B12" s="47" t="s">
        <v>51</v>
      </c>
      <c r="C12" s="102"/>
      <c r="D12" s="46">
        <v>1</v>
      </c>
      <c r="E12" s="60"/>
      <c r="F12" s="61">
        <f t="shared" si="0"/>
        <v>0</v>
      </c>
      <c r="G12" s="62">
        <f t="shared" si="1"/>
        <v>0</v>
      </c>
    </row>
    <row r="13" spans="1:7" x14ac:dyDescent="0.2">
      <c r="A13" s="44">
        <v>7</v>
      </c>
      <c r="B13" s="82" t="s">
        <v>60</v>
      </c>
      <c r="C13" s="103"/>
      <c r="D13" s="46">
        <v>1</v>
      </c>
      <c r="E13" s="60"/>
      <c r="F13" s="61"/>
      <c r="G13" s="62"/>
    </row>
    <row r="14" spans="1:7" ht="38.25" x14ac:dyDescent="0.2">
      <c r="A14" s="44">
        <v>8</v>
      </c>
      <c r="B14" s="79" t="s">
        <v>108</v>
      </c>
      <c r="C14" s="104"/>
      <c r="D14" s="46">
        <v>1</v>
      </c>
      <c r="E14" s="60"/>
      <c r="F14" s="61">
        <f t="shared" si="0"/>
        <v>0</v>
      </c>
      <c r="G14" s="62">
        <f t="shared" si="1"/>
        <v>0</v>
      </c>
    </row>
    <row r="15" spans="1:7" x14ac:dyDescent="0.2">
      <c r="A15" s="44">
        <v>9</v>
      </c>
      <c r="B15" s="48" t="s">
        <v>62</v>
      </c>
      <c r="C15" s="105"/>
      <c r="D15" s="46">
        <v>1</v>
      </c>
      <c r="E15" s="60"/>
      <c r="F15" s="61">
        <f t="shared" si="0"/>
        <v>0</v>
      </c>
      <c r="G15" s="62">
        <f t="shared" si="1"/>
        <v>0</v>
      </c>
    </row>
    <row r="16" spans="1:7" x14ac:dyDescent="0.2">
      <c r="A16" s="44">
        <v>10</v>
      </c>
      <c r="B16" s="45" t="s">
        <v>63</v>
      </c>
      <c r="C16" s="101"/>
      <c r="D16" s="46">
        <v>1</v>
      </c>
      <c r="E16" s="60"/>
      <c r="F16" s="61">
        <f t="shared" si="0"/>
        <v>0</v>
      </c>
      <c r="G16" s="62">
        <f t="shared" si="1"/>
        <v>0</v>
      </c>
    </row>
    <row r="17" spans="1:9" x14ac:dyDescent="0.2">
      <c r="A17" s="44">
        <v>11</v>
      </c>
      <c r="B17" s="47" t="s">
        <v>73</v>
      </c>
      <c r="C17" s="102"/>
      <c r="D17" s="46">
        <v>1</v>
      </c>
      <c r="E17" s="60"/>
      <c r="F17" s="61">
        <f t="shared" si="0"/>
        <v>0</v>
      </c>
      <c r="G17" s="62">
        <f t="shared" si="1"/>
        <v>0</v>
      </c>
    </row>
    <row r="18" spans="1:9" x14ac:dyDescent="0.2">
      <c r="A18" s="44">
        <v>12</v>
      </c>
      <c r="B18" s="47" t="s">
        <v>74</v>
      </c>
      <c r="C18" s="102"/>
      <c r="D18" s="46">
        <v>1</v>
      </c>
      <c r="E18" s="60"/>
      <c r="F18" s="61">
        <f t="shared" si="0"/>
        <v>0</v>
      </c>
      <c r="G18" s="62">
        <f t="shared" si="1"/>
        <v>0</v>
      </c>
    </row>
    <row r="19" spans="1:9" x14ac:dyDescent="0.2">
      <c r="A19" s="44">
        <v>13</v>
      </c>
      <c r="B19" s="47" t="s">
        <v>75</v>
      </c>
      <c r="C19" s="102"/>
      <c r="D19" s="46">
        <v>1</v>
      </c>
      <c r="E19" s="60"/>
      <c r="F19" s="61">
        <f t="shared" si="0"/>
        <v>0</v>
      </c>
      <c r="G19" s="62">
        <f t="shared" si="1"/>
        <v>0</v>
      </c>
    </row>
    <row r="20" spans="1:9" x14ac:dyDescent="0.2">
      <c r="A20" s="44">
        <v>14</v>
      </c>
      <c r="B20" s="47" t="s">
        <v>76</v>
      </c>
      <c r="C20" s="102"/>
      <c r="D20" s="46">
        <v>1</v>
      </c>
      <c r="E20" s="60"/>
      <c r="F20" s="61">
        <f t="shared" si="0"/>
        <v>0</v>
      </c>
      <c r="G20" s="62">
        <f t="shared" si="1"/>
        <v>0</v>
      </c>
    </row>
    <row r="21" spans="1:9" x14ac:dyDescent="0.2">
      <c r="A21" s="44">
        <v>15</v>
      </c>
      <c r="B21" s="47" t="s">
        <v>77</v>
      </c>
      <c r="C21" s="102"/>
      <c r="D21" s="46">
        <v>1</v>
      </c>
      <c r="E21" s="60"/>
      <c r="F21" s="61">
        <f t="shared" si="0"/>
        <v>0</v>
      </c>
      <c r="G21" s="62">
        <f t="shared" si="1"/>
        <v>0</v>
      </c>
    </row>
    <row r="22" spans="1:9" x14ac:dyDescent="0.2">
      <c r="A22" s="44">
        <v>16</v>
      </c>
      <c r="B22" s="47" t="s">
        <v>78</v>
      </c>
      <c r="C22" s="102"/>
      <c r="D22" s="46">
        <v>1</v>
      </c>
      <c r="E22" s="60"/>
      <c r="F22" s="61">
        <f t="shared" si="0"/>
        <v>0</v>
      </c>
      <c r="G22" s="62">
        <f t="shared" si="1"/>
        <v>0</v>
      </c>
    </row>
    <row r="23" spans="1:9" x14ac:dyDescent="0.2">
      <c r="A23" s="44">
        <v>17</v>
      </c>
      <c r="B23" s="47" t="s">
        <v>79</v>
      </c>
      <c r="C23" s="102"/>
      <c r="D23" s="46">
        <v>1</v>
      </c>
      <c r="E23" s="60"/>
      <c r="F23" s="61">
        <f t="shared" si="0"/>
        <v>0</v>
      </c>
      <c r="G23" s="62">
        <f t="shared" si="1"/>
        <v>0</v>
      </c>
    </row>
    <row r="24" spans="1:9" ht="38.25" x14ac:dyDescent="0.2">
      <c r="A24" s="44">
        <v>18</v>
      </c>
      <c r="B24" s="47" t="s">
        <v>109</v>
      </c>
      <c r="C24" s="102"/>
      <c r="D24" s="46">
        <v>1</v>
      </c>
      <c r="E24" s="60"/>
      <c r="F24" s="61">
        <f t="shared" ref="F24" si="2">+E24*19%</f>
        <v>0</v>
      </c>
      <c r="G24" s="62">
        <f t="shared" ref="G24" si="3">+E24+F24</f>
        <v>0</v>
      </c>
    </row>
    <row r="25" spans="1:9" ht="25.5" x14ac:dyDescent="0.2">
      <c r="A25" s="44">
        <v>19</v>
      </c>
      <c r="B25" s="47" t="s">
        <v>105</v>
      </c>
      <c r="C25" s="102"/>
      <c r="D25" s="46">
        <v>1</v>
      </c>
      <c r="E25" s="60"/>
      <c r="F25" s="61">
        <f t="shared" ref="F25:F27" si="4">+E25*19%</f>
        <v>0</v>
      </c>
      <c r="G25" s="62">
        <f t="shared" ref="G25:G27" si="5">+E25+F25</f>
        <v>0</v>
      </c>
    </row>
    <row r="26" spans="1:9" ht="25.5" x14ac:dyDescent="0.2">
      <c r="A26" s="44">
        <v>20</v>
      </c>
      <c r="B26" s="47" t="s">
        <v>106</v>
      </c>
      <c r="C26" s="102"/>
      <c r="D26" s="46">
        <v>1</v>
      </c>
      <c r="E26" s="60"/>
      <c r="F26" s="61">
        <f t="shared" si="4"/>
        <v>0</v>
      </c>
      <c r="G26" s="62">
        <f t="shared" si="5"/>
        <v>0</v>
      </c>
    </row>
    <row r="27" spans="1:9" ht="26.25" thickBot="1" x14ac:dyDescent="0.25">
      <c r="A27" s="44">
        <v>21</v>
      </c>
      <c r="B27" s="47" t="s">
        <v>107</v>
      </c>
      <c r="C27" s="102"/>
      <c r="D27" s="46">
        <v>1</v>
      </c>
      <c r="E27" s="60"/>
      <c r="F27" s="61">
        <f t="shared" si="4"/>
        <v>0</v>
      </c>
      <c r="G27" s="62">
        <f t="shared" si="5"/>
        <v>0</v>
      </c>
    </row>
    <row r="28" spans="1:9" ht="13.5" thickBot="1" x14ac:dyDescent="0.25">
      <c r="A28" s="145" t="s">
        <v>116</v>
      </c>
      <c r="B28" s="168"/>
      <c r="C28" s="168"/>
      <c r="D28" s="168"/>
      <c r="E28" s="76">
        <f>SUM(E7:E27)</f>
        <v>0</v>
      </c>
      <c r="F28" s="77">
        <f>SUM(F7:F27)</f>
        <v>0</v>
      </c>
      <c r="G28" s="78">
        <f>SUM(G7:G27)</f>
        <v>0</v>
      </c>
    </row>
    <row r="30" spans="1:9" ht="16.5" customHeight="1" x14ac:dyDescent="0.2">
      <c r="B30" s="154" t="s">
        <v>111</v>
      </c>
      <c r="C30" s="154"/>
      <c r="D30" s="154"/>
      <c r="E30" s="154"/>
      <c r="F30" s="154"/>
      <c r="G30" s="154"/>
      <c r="H30" s="87"/>
      <c r="I30" s="87"/>
    </row>
    <row r="32" spans="1:9" ht="45.75" customHeight="1" x14ac:dyDescent="0.2">
      <c r="B32" s="154" t="s">
        <v>112</v>
      </c>
      <c r="C32" s="154"/>
      <c r="D32" s="154"/>
      <c r="E32" s="154"/>
      <c r="F32" s="154"/>
      <c r="G32" s="154"/>
    </row>
    <row r="34" spans="2:7" x14ac:dyDescent="0.2">
      <c r="B34" s="183" t="s">
        <v>121</v>
      </c>
      <c r="C34" s="183"/>
      <c r="D34" s="183"/>
      <c r="E34" s="183"/>
      <c r="F34" s="183"/>
      <c r="G34" s="183"/>
    </row>
  </sheetData>
  <mergeCells count="13">
    <mergeCell ref="B34:G34"/>
    <mergeCell ref="A28:D28"/>
    <mergeCell ref="B30:G30"/>
    <mergeCell ref="B32:G32"/>
    <mergeCell ref="A1:G1"/>
    <mergeCell ref="A3:G3"/>
    <mergeCell ref="A4:B4"/>
    <mergeCell ref="D4:G4"/>
    <mergeCell ref="A5:A6"/>
    <mergeCell ref="B5:B6"/>
    <mergeCell ref="D5:D6"/>
    <mergeCell ref="E5:G5"/>
    <mergeCell ref="C5:C6"/>
  </mergeCells>
  <pageMargins left="0.7" right="0.7" top="0.75" bottom="0.75" header="0.3" footer="0.3"/>
  <pageSetup paperSize="1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SERVICIOS</vt:lpstr>
      <vt:lpstr>REPUESTOS</vt:lpstr>
      <vt:lpstr>ELEMENTOS INSTALACIÓN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Fernando Jimenez Perdigon</dc:creator>
  <cp:lastModifiedBy>Maria Fernanda Nieto Correa</cp:lastModifiedBy>
  <dcterms:created xsi:type="dcterms:W3CDTF">2019-03-04T16:35:41Z</dcterms:created>
  <dcterms:modified xsi:type="dcterms:W3CDTF">2022-02-08T16:14:55Z</dcterms:modified>
</cp:coreProperties>
</file>