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02 Procesos Contratación\CM-SI-002-2022 Interventoría Aerocafe\Pliego Definitivo\"/>
    </mc:Choice>
  </mc:AlternateContent>
  <bookViews>
    <workbookView xWindow="0" yWindow="0" windowWidth="20490" windowHeight="7650"/>
  </bookViews>
  <sheets>
    <sheet name=" COSTOS PERSONAL PC MES  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4" l="1"/>
  <c r="F13" i="4"/>
  <c r="F17" i="4" l="1"/>
  <c r="F18" i="4" s="1"/>
  <c r="F19" i="4" l="1"/>
</calcChain>
</file>

<file path=xl/sharedStrings.xml><?xml version="1.0" encoding="utf-8"?>
<sst xmlns="http://schemas.openxmlformats.org/spreadsheetml/2006/main" count="36" uniqueCount="34">
  <si>
    <t>No. Del Contrato:</t>
  </si>
  <si>
    <t>Plazo del Contrato Inicial:</t>
  </si>
  <si>
    <t xml:space="preserve">Fecha: </t>
  </si>
  <si>
    <t>Plazo Restante:</t>
  </si>
  <si>
    <t xml:space="preserve">% de Avance a la fecha: </t>
  </si>
  <si>
    <t>Descripcion</t>
  </si>
  <si>
    <t>Unidad</t>
  </si>
  <si>
    <t>Cantidad</t>
  </si>
  <si>
    <t>Valor Unitario</t>
  </si>
  <si>
    <t>Valor Total</t>
  </si>
  <si>
    <t>Observaciones</t>
  </si>
  <si>
    <t>Item</t>
  </si>
  <si>
    <t>Entidad Contratante:</t>
  </si>
  <si>
    <t>Contratista:</t>
  </si>
  <si>
    <t>Interventor:</t>
  </si>
  <si>
    <t xml:space="preserve">Objeto del contrato de obra: </t>
  </si>
  <si>
    <t>SUBTOTAL COSTO PERSONAL POR UN MES</t>
  </si>
  <si>
    <t>ADMINISTRACION</t>
  </si>
  <si>
    <t>un</t>
  </si>
  <si>
    <t>SUBTOTAL COSTO PUNTO FIJO PARA EL PROYECTO</t>
  </si>
  <si>
    <t>Se tiene en cuenta los % de descuento de cada acta parcial correspondientes al 14,5% mas los costos de financiacion de los valores pagados con anticipacion a la generacion del acta</t>
  </si>
  <si>
    <t xml:space="preserve">Suministro de tapabocas lavable </t>
  </si>
  <si>
    <t xml:space="preserve">Suministro de Jabon Liquido, </t>
  </si>
  <si>
    <t>Suministro de Gel antibacterial y/o alcohol antiseptico</t>
  </si>
  <si>
    <t>ml</t>
  </si>
  <si>
    <t>Se verifica en campo el gasto real de este elemento mes a mes, la unidad de medida para la referencia de gasto,  es el litro.</t>
  </si>
  <si>
    <t>Se entrega un tapabocas lavable por semana, por lo que se dividen los 7 dias de la semana por la unidad para poder cotejar el valor de este elemento por dia de cada trabajador.</t>
  </si>
  <si>
    <t>CD-01</t>
  </si>
  <si>
    <t>CD-02</t>
  </si>
  <si>
    <t>CD-04</t>
  </si>
  <si>
    <t xml:space="preserve">4 MES </t>
  </si>
  <si>
    <t>COSTO DIARIO DEL PERSONAL OPERATIVO SEGÚN  PROTOCOLO COVID - 19 APROBADO.</t>
  </si>
  <si>
    <t xml:space="preserve">PRESUPUESTO PARA LA IMPLEMENTACION DEL PROTOCOLO DE BIOSEGURIDAD COVID - 19 PARA PROYECTOS DE INFRAESTRUCTURA VIAL  </t>
  </si>
  <si>
    <t xml:space="preserve">Total Costo por mes de todo el personal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</si>
</sst>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#,##0;[Red]&quot;$&quot;#,##0"/>
    <numFmt numFmtId="166" formatCode="_(&quot;$&quot;\ * #,##0.00_);_(&quot;$&quot;\ * \(#,##0.00\);_(&quot;$&quot;\ * &quot;-&quot;??_);_(@_)"/>
    <numFmt numFmtId="167" formatCode="&quot;$&quot;\ #,##0.00"/>
    <numFmt numFmtId="168" formatCode="_-* #,##0.00\ &quot;Pts&quot;_-;\-* #,##0.00\ &quot;Pts&quot;_-;_-* &quot;-&quot;??\ &quot;Pts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8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4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/>
    <xf numFmtId="0" fontId="3" fillId="2" borderId="1" xfId="0" applyFont="1" applyFill="1" applyBorder="1"/>
    <xf numFmtId="0" fontId="0" fillId="0" borderId="1" xfId="0" applyBorder="1" applyAlignmen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164" fontId="2" fillId="0" borderId="1" xfId="1" applyFont="1" applyBorder="1"/>
    <xf numFmtId="9" fontId="0" fillId="0" borderId="1" xfId="0" applyNumberFormat="1" applyBorder="1" applyAlignment="1">
      <alignment vertical="center"/>
    </xf>
    <xf numFmtId="164" fontId="0" fillId="0" borderId="1" xfId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5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164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4" fillId="4" borderId="0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3" fillId="4" borderId="0" xfId="0" applyFont="1" applyFill="1" applyBorder="1"/>
    <xf numFmtId="0" fontId="2" fillId="4" borderId="0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0" fillId="4" borderId="0" xfId="0" applyFill="1" applyBorder="1" applyAlignment="1"/>
    <xf numFmtId="0" fontId="0" fillId="4" borderId="0" xfId="0" applyFill="1" applyBorder="1" applyAlignment="1">
      <alignment horizontal="center"/>
    </xf>
    <xf numFmtId="0" fontId="5" fillId="4" borderId="0" xfId="0" applyFont="1" applyFill="1" applyBorder="1" applyAlignment="1">
      <alignment horizontal="center" wrapText="1"/>
    </xf>
    <xf numFmtId="164" fontId="2" fillId="0" borderId="5" xfId="0" applyNumberFormat="1" applyFont="1" applyBorder="1" applyAlignment="1">
      <alignment vertical="center"/>
    </xf>
    <xf numFmtId="0" fontId="0" fillId="0" borderId="6" xfId="0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165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0" fillId="0" borderId="0" xfId="1" applyFont="1"/>
    <xf numFmtId="0" fontId="0" fillId="0" borderId="7" xfId="0" applyBorder="1" applyAlignment="1">
      <alignment horizontal="center"/>
    </xf>
  </cellXfs>
  <cellStyles count="28">
    <cellStyle name="Millares [0] 2" xfId="13"/>
    <cellStyle name="Millares [0] 3" xfId="14"/>
    <cellStyle name="Millares 2" xfId="3"/>
    <cellStyle name="Millares 2 2" xfId="27"/>
    <cellStyle name="Millares 2 3" xfId="21"/>
    <cellStyle name="Millares 3" xfId="16"/>
    <cellStyle name="Millares 3 2" xfId="23"/>
    <cellStyle name="Millares 4" xfId="19"/>
    <cellStyle name="Moneda [0]" xfId="1" builtinId="7"/>
    <cellStyle name="Moneda [0] 2" xfId="8"/>
    <cellStyle name="Moneda [0] 2 2" xfId="25"/>
    <cellStyle name="Moneda [0] 2 3" xfId="22"/>
    <cellStyle name="Moneda [0] 3" xfId="11"/>
    <cellStyle name="Moneda [0] 4" xfId="9"/>
    <cellStyle name="Moneda 2" xfId="4"/>
    <cellStyle name="Moneda 3" xfId="17"/>
    <cellStyle name="Moneda 4" xfId="20"/>
    <cellStyle name="Moneda 5" xfId="5"/>
    <cellStyle name="Normal" xfId="0" builtinId="0"/>
    <cellStyle name="Normal 2" xfId="6"/>
    <cellStyle name="Normal 2 2" xfId="15"/>
    <cellStyle name="Normal 2 2 2" xfId="24"/>
    <cellStyle name="Normal 3" xfId="10"/>
    <cellStyle name="Normal 4" xfId="2"/>
    <cellStyle name="Porcentaje 2" xfId="7"/>
    <cellStyle name="Porcentaje 2 2" xfId="26"/>
    <cellStyle name="Porcentaje 3" xfId="12"/>
    <cellStyle name="Porcentaje 4" xfId="18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R20"/>
  <sheetViews>
    <sheetView tabSelected="1" topLeftCell="A7" zoomScale="85" zoomScaleNormal="85" workbookViewId="0">
      <selection activeCell="F23" sqref="F23"/>
    </sheetView>
  </sheetViews>
  <sheetFormatPr baseColWidth="10" defaultRowHeight="15" x14ac:dyDescent="0.25"/>
  <cols>
    <col min="1" max="1" width="6.28515625" customWidth="1"/>
    <col min="2" max="2" width="35.28515625" customWidth="1"/>
    <col min="5" max="5" width="15.7109375" customWidth="1"/>
    <col min="6" max="6" width="19.7109375" customWidth="1"/>
    <col min="7" max="8" width="39.42578125" customWidth="1"/>
    <col min="10" max="10" width="14.85546875" bestFit="1" customWidth="1"/>
    <col min="11" max="11" width="8.140625" bestFit="1" customWidth="1"/>
    <col min="12" max="12" width="13" customWidth="1"/>
    <col min="13" max="13" width="12.5703125" bestFit="1" customWidth="1"/>
    <col min="15" max="15" width="18.85546875" customWidth="1"/>
  </cols>
  <sheetData>
    <row r="2" spans="1:18" ht="55.5" customHeight="1" x14ac:dyDescent="0.25">
      <c r="A2" s="45" t="s">
        <v>32</v>
      </c>
      <c r="B2" s="45"/>
      <c r="C2" s="45"/>
      <c r="D2" s="45"/>
      <c r="E2" s="45"/>
      <c r="F2" s="45"/>
      <c r="G2" s="45"/>
      <c r="H2" s="20"/>
      <c r="I2" s="21"/>
      <c r="J2" s="21"/>
      <c r="K2" s="21"/>
      <c r="L2" s="21"/>
    </row>
    <row r="3" spans="1:18" ht="12.75" customHeight="1" x14ac:dyDescent="0.25">
      <c r="A3" s="43" t="s">
        <v>2</v>
      </c>
      <c r="B3" s="43"/>
      <c r="C3" s="44"/>
      <c r="D3" s="44"/>
      <c r="E3" s="44"/>
      <c r="F3" s="31"/>
      <c r="G3" s="31"/>
      <c r="H3" s="20"/>
      <c r="I3" s="20"/>
      <c r="J3" s="21"/>
      <c r="K3" s="21"/>
      <c r="L3" s="21"/>
    </row>
    <row r="4" spans="1:18" ht="21" customHeight="1" x14ac:dyDescent="0.25">
      <c r="A4" s="43" t="s">
        <v>15</v>
      </c>
      <c r="B4" s="43"/>
      <c r="C4" s="46"/>
      <c r="D4" s="46"/>
      <c r="E4" s="46"/>
      <c r="F4" s="1" t="s">
        <v>13</v>
      </c>
      <c r="G4" s="1"/>
      <c r="H4" s="21"/>
      <c r="I4" s="21"/>
      <c r="J4" s="21"/>
      <c r="K4" s="21"/>
      <c r="L4" s="21"/>
    </row>
    <row r="5" spans="1:18" x14ac:dyDescent="0.25">
      <c r="A5" s="43" t="s">
        <v>0</v>
      </c>
      <c r="B5" s="43"/>
      <c r="C5" s="44"/>
      <c r="D5" s="44"/>
      <c r="E5" s="44"/>
      <c r="F5" s="1" t="s">
        <v>14</v>
      </c>
      <c r="G5" s="1"/>
      <c r="H5" s="21"/>
      <c r="I5" s="21"/>
      <c r="J5" s="21"/>
      <c r="K5" s="21"/>
      <c r="L5" s="21"/>
    </row>
    <row r="6" spans="1:18" x14ac:dyDescent="0.25">
      <c r="A6" s="43" t="s">
        <v>1</v>
      </c>
      <c r="B6" s="43"/>
      <c r="C6" s="44"/>
      <c r="D6" s="44"/>
      <c r="E6" s="44"/>
      <c r="F6" s="3" t="s">
        <v>12</v>
      </c>
      <c r="G6" s="3"/>
      <c r="H6" s="26"/>
      <c r="I6" s="26"/>
      <c r="J6" s="21"/>
      <c r="K6" s="21"/>
      <c r="L6" s="21"/>
    </row>
    <row r="7" spans="1:18" x14ac:dyDescent="0.25">
      <c r="A7" s="43" t="s">
        <v>3</v>
      </c>
      <c r="B7" s="43"/>
      <c r="C7" s="44"/>
      <c r="D7" s="44"/>
      <c r="E7" s="44"/>
      <c r="F7" s="1"/>
      <c r="G7" s="1"/>
      <c r="H7" s="21"/>
      <c r="I7" s="21"/>
      <c r="J7" s="21"/>
      <c r="K7" s="21"/>
      <c r="L7" s="21"/>
    </row>
    <row r="8" spans="1:18" x14ac:dyDescent="0.25">
      <c r="A8" s="43" t="s">
        <v>4</v>
      </c>
      <c r="B8" s="43"/>
      <c r="C8" s="44"/>
      <c r="D8" s="44"/>
      <c r="E8" s="44"/>
      <c r="F8" s="1"/>
      <c r="G8" s="1"/>
      <c r="H8" s="21"/>
      <c r="I8" s="21"/>
      <c r="J8" s="21"/>
      <c r="K8" s="21"/>
      <c r="L8" s="21"/>
    </row>
    <row r="9" spans="1:18" x14ac:dyDescent="0.25">
      <c r="A9" s="1"/>
      <c r="B9" s="1"/>
      <c r="C9" s="1"/>
      <c r="D9" s="1"/>
      <c r="E9" s="1"/>
      <c r="F9" s="1"/>
      <c r="G9" s="1"/>
      <c r="H9" s="21"/>
      <c r="I9" s="21"/>
      <c r="J9" s="21"/>
      <c r="K9" s="21"/>
      <c r="L9" s="21"/>
    </row>
    <row r="10" spans="1:18" ht="15.75" x14ac:dyDescent="0.25">
      <c r="A10" s="2" t="s">
        <v>11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2" t="s">
        <v>10</v>
      </c>
      <c r="H10" s="22"/>
      <c r="I10" s="21"/>
      <c r="J10" s="21"/>
      <c r="K10" s="21"/>
      <c r="L10" s="21"/>
    </row>
    <row r="11" spans="1:18" ht="29.25" customHeight="1" x14ac:dyDescent="0.25">
      <c r="A11" s="38" t="s">
        <v>31</v>
      </c>
      <c r="B11" s="38"/>
      <c r="C11" s="38"/>
      <c r="D11" s="38"/>
      <c r="E11" s="38"/>
      <c r="F11" s="38"/>
      <c r="G11" s="38"/>
      <c r="H11" s="23"/>
      <c r="I11" s="21"/>
      <c r="J11" s="21"/>
      <c r="K11" s="21"/>
      <c r="L11" s="21"/>
    </row>
    <row r="12" spans="1:18" ht="29.25" customHeight="1" x14ac:dyDescent="0.25">
      <c r="A12" s="32"/>
      <c r="B12" s="32"/>
      <c r="C12" s="32"/>
      <c r="D12" s="32"/>
      <c r="E12" s="32"/>
      <c r="F12" s="32"/>
      <c r="G12" s="32"/>
      <c r="H12" s="23"/>
      <c r="I12" s="21"/>
      <c r="J12" s="21"/>
      <c r="K12" s="21"/>
      <c r="L12" s="21"/>
      <c r="M12" s="14"/>
      <c r="N12" s="14"/>
      <c r="O12" s="14"/>
      <c r="P12" s="14"/>
      <c r="Q12" s="14"/>
      <c r="R12" s="14"/>
    </row>
    <row r="13" spans="1:18" ht="51" x14ac:dyDescent="0.25">
      <c r="A13" s="13" t="s">
        <v>27</v>
      </c>
      <c r="B13" s="11" t="s">
        <v>21</v>
      </c>
      <c r="C13" s="6" t="s">
        <v>18</v>
      </c>
      <c r="D13" s="17" t="s">
        <v>30</v>
      </c>
      <c r="E13" s="18">
        <v>3000</v>
      </c>
      <c r="F13" s="18">
        <f>+E13*4</f>
        <v>12000</v>
      </c>
      <c r="G13" s="7" t="s">
        <v>26</v>
      </c>
      <c r="H13" s="24"/>
      <c r="I13" s="21"/>
      <c r="J13" s="27"/>
      <c r="K13" s="27"/>
      <c r="L13" s="28"/>
      <c r="M13" s="33"/>
      <c r="N13" s="33"/>
      <c r="O13" s="34"/>
      <c r="P13" s="33"/>
      <c r="Q13" s="37"/>
      <c r="R13" s="33"/>
    </row>
    <row r="14" spans="1:18" ht="38.25" x14ac:dyDescent="0.25">
      <c r="A14" s="13" t="s">
        <v>28</v>
      </c>
      <c r="B14" s="11" t="s">
        <v>22</v>
      </c>
      <c r="C14" s="6" t="s">
        <v>24</v>
      </c>
      <c r="D14" s="6">
        <v>150</v>
      </c>
      <c r="E14" s="18">
        <v>1500</v>
      </c>
      <c r="F14" s="18">
        <v>1500</v>
      </c>
      <c r="G14" s="7" t="s">
        <v>25</v>
      </c>
      <c r="H14" s="25"/>
      <c r="I14" s="21"/>
      <c r="J14" s="21"/>
      <c r="K14" s="21"/>
      <c r="L14" s="21"/>
      <c r="M14" s="35"/>
      <c r="N14" s="14"/>
      <c r="O14" s="36"/>
      <c r="P14" s="14"/>
      <c r="Q14" s="14"/>
      <c r="R14" s="14"/>
    </row>
    <row r="15" spans="1:18" ht="38.25" x14ac:dyDescent="0.25">
      <c r="A15" s="13" t="s">
        <v>29</v>
      </c>
      <c r="B15" s="11" t="s">
        <v>23</v>
      </c>
      <c r="C15" s="6" t="s">
        <v>24</v>
      </c>
      <c r="D15" s="6">
        <v>180</v>
      </c>
      <c r="E15" s="18">
        <v>1200</v>
      </c>
      <c r="F15" s="18">
        <v>1200</v>
      </c>
      <c r="G15" s="7" t="s">
        <v>25</v>
      </c>
      <c r="H15" s="25"/>
      <c r="I15" s="21"/>
      <c r="J15" s="21"/>
      <c r="K15" s="21"/>
      <c r="L15" s="21"/>
      <c r="M15" s="35"/>
      <c r="N15" s="14"/>
      <c r="O15" s="36"/>
      <c r="P15" s="14"/>
      <c r="Q15" s="14"/>
      <c r="R15" s="14"/>
    </row>
    <row r="16" spans="1:18" x14ac:dyDescent="0.25">
      <c r="A16" s="5"/>
      <c r="B16" s="5"/>
      <c r="C16" s="6"/>
      <c r="D16" s="6"/>
      <c r="E16" s="19"/>
      <c r="F16" s="19"/>
      <c r="G16" s="12"/>
      <c r="H16" s="15"/>
      <c r="J16" s="37"/>
      <c r="K16" s="14"/>
      <c r="L16" s="14"/>
      <c r="M16" s="35"/>
      <c r="N16" s="14"/>
      <c r="O16" s="36"/>
      <c r="P16" s="14"/>
      <c r="Q16" s="14"/>
      <c r="R16" s="14"/>
    </row>
    <row r="17" spans="1:18" ht="20.25" customHeight="1" x14ac:dyDescent="0.25">
      <c r="A17" s="39" t="s">
        <v>19</v>
      </c>
      <c r="B17" s="39"/>
      <c r="C17" s="39"/>
      <c r="D17" s="39"/>
      <c r="E17" s="39"/>
      <c r="F17" s="8">
        <f>SUM(F13:F16)</f>
        <v>14700</v>
      </c>
      <c r="G17" s="1"/>
      <c r="H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ht="75" x14ac:dyDescent="0.25">
      <c r="A18" s="1"/>
      <c r="B18" s="5" t="s">
        <v>17</v>
      </c>
      <c r="C18" s="9">
        <v>0.2</v>
      </c>
      <c r="D18" s="5"/>
      <c r="E18" s="5"/>
      <c r="F18" s="10">
        <f>+F17*C18</f>
        <v>2940</v>
      </c>
      <c r="G18" s="4" t="s">
        <v>20</v>
      </c>
      <c r="H18" s="16"/>
    </row>
    <row r="19" spans="1:18" ht="15.75" thickBot="1" x14ac:dyDescent="0.3">
      <c r="A19" s="40" t="s">
        <v>16</v>
      </c>
      <c r="B19" s="41"/>
      <c r="C19" s="41"/>
      <c r="D19" s="41"/>
      <c r="E19" s="42"/>
      <c r="F19" s="29">
        <f>+F17+F18</f>
        <v>17640</v>
      </c>
      <c r="G19" s="30"/>
      <c r="H19" s="16"/>
    </row>
    <row r="20" spans="1:18" x14ac:dyDescent="0.25">
      <c r="A20" s="48" t="s">
        <v>33</v>
      </c>
      <c r="B20" s="48"/>
      <c r="C20" s="48"/>
      <c r="D20" s="48"/>
      <c r="E20" s="48"/>
      <c r="F20" s="47">
        <f>+F19*12</f>
        <v>211680</v>
      </c>
      <c r="G20" s="47"/>
    </row>
  </sheetData>
  <mergeCells count="17">
    <mergeCell ref="A20:E20"/>
    <mergeCell ref="A5:B5"/>
    <mergeCell ref="C5:E5"/>
    <mergeCell ref="A2:G2"/>
    <mergeCell ref="A3:B3"/>
    <mergeCell ref="C3:E3"/>
    <mergeCell ref="A4:B4"/>
    <mergeCell ref="C4:E4"/>
    <mergeCell ref="A11:G11"/>
    <mergeCell ref="A17:E17"/>
    <mergeCell ref="A19:E19"/>
    <mergeCell ref="A6:B6"/>
    <mergeCell ref="C6:E6"/>
    <mergeCell ref="A7:B7"/>
    <mergeCell ref="C7:E7"/>
    <mergeCell ref="A8:B8"/>
    <mergeCell ref="C8:E8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COSTOS PERSONAL PC MES 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JMR</dc:creator>
  <cp:lastModifiedBy>Javier Mauricio Vanegas Vanegas</cp:lastModifiedBy>
  <dcterms:created xsi:type="dcterms:W3CDTF">2020-04-28T20:17:45Z</dcterms:created>
  <dcterms:modified xsi:type="dcterms:W3CDTF">2022-02-10T15:20:35Z</dcterms:modified>
</cp:coreProperties>
</file>