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D:\Documentos\2022\EP 33125 - Plan Vial Rural\Para publicar\"/>
    </mc:Choice>
  </mc:AlternateContent>
  <xr:revisionPtr revIDLastSave="0" documentId="8_{2A5BA271-E193-4CB3-9D67-5FCBB7E95A5A}" xr6:coauthVersionLast="47" xr6:coauthVersionMax="47" xr10:uidLastSave="{00000000-0000-0000-0000-000000000000}"/>
  <bookViews>
    <workbookView xWindow="-120" yWindow="-120" windowWidth="20730" windowHeight="11160" xr2:uid="{0053D7F3-9616-46D7-8734-18C5D9AAC987}"/>
  </bookViews>
  <sheets>
    <sheet name="Resultado" sheetId="1" r:id="rId1"/>
    <sheet name="Contexto" sheetId="2" r:id="rId2"/>
  </sheets>
  <externalReferences>
    <externalReference r:id="rId3"/>
  </externalReferences>
  <definedNames>
    <definedName name="_xlnm._FilterDatabase" localSheetId="0" hidden="1">Resultado!$A$7:$AB$43</definedName>
    <definedName name="_xlnm.Print_Area" localSheetId="0">Resultado!$A$1:$Y$43</definedName>
    <definedName name="descripcion">Resultado!$B$3</definedName>
    <definedName name="numero">Resultado!$B$2</definedName>
    <definedName name="responable">Resultado!$B$4</definedName>
    <definedName name="resultado">Resultado!$A$8:$O$31</definedName>
    <definedName name="_xlnm.Print_Titles" localSheetId="1">Contexto!$1:$8</definedName>
    <definedName name="_xlnm.Print_Titles" localSheetId="0">Resultado!$1:$7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 i="2" l="1"/>
  <c r="B3" i="2"/>
</calcChain>
</file>

<file path=xl/sharedStrings.xml><?xml version="1.0" encoding="utf-8"?>
<sst xmlns="http://schemas.openxmlformats.org/spreadsheetml/2006/main" count="886" uniqueCount="222">
  <si>
    <t>Numero: 33125</t>
  </si>
  <si>
    <t>Descripción: Mantenimiento de vías y demás obras complementarias en los corregimientos del municipio de Medellín, Plan Vial Rural</t>
  </si>
  <si>
    <t xml:space="preserve">Diligenció: Juan Fernando Vargas Vélez-Técnico Estructurador </t>
  </si>
  <si>
    <t>MATRIZ DE RIESGOS</t>
  </si>
  <si>
    <t>No</t>
  </si>
  <si>
    <t>Descripción</t>
  </si>
  <si>
    <t>Clase</t>
  </si>
  <si>
    <t>Fuente</t>
  </si>
  <si>
    <t>Etapa</t>
  </si>
  <si>
    <t>Tipo</t>
  </si>
  <si>
    <t>Descripción (qué puede pasar y cómo puede ocurrir)</t>
  </si>
  <si>
    <t>Consecuencia</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</si>
  <si>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</si>
  <si>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</si>
  <si>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</si>
  <si>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</si>
  <si>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</si>
  <si>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</si>
  <si>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</si>
  <si>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</si>
  <si>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</si>
  <si>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Fecha estimada en que se inicia el tratamiento</t>
  </si>
  <si>
    <t>Fecha estimada en que se Completa el tratamiento</t>
  </si>
  <si>
    <t>Como se realiza el monitoreo?</t>
  </si>
  <si>
    <t>Periodicidad</t>
  </si>
  <si>
    <t>Desde</t>
  </si>
  <si>
    <t>Hasta</t>
  </si>
  <si>
    <t xml:space="preserve">Insuficiencia del presupuesto oficial </t>
  </si>
  <si>
    <t>Específico</t>
  </si>
  <si>
    <t>Interno</t>
  </si>
  <si>
    <t>Planeación</t>
  </si>
  <si>
    <t>Riesgos Operacionales</t>
  </si>
  <si>
    <t>1. Inejecución o ejecución parcial del contrato. 
2. Sanciones disciplinarias, administrativas y fiscales. 
3. Deficiente gestión.</t>
  </si>
  <si>
    <t>Posible (puede ocurrir en cualquier momento futuro</t>
  </si>
  <si>
    <t>Moderado</t>
  </si>
  <si>
    <t>Riesgo alto</t>
  </si>
  <si>
    <t>Entidad</t>
  </si>
  <si>
    <t>Adecuar los valores de tiempo y costos para lograr los objetivos de la contratación_x000D_
Generar estimaciones de flujos de efectivo y controlar gastos con cargo a presupuestos._x000D_
Comprobar el alcance contra el presupuesto asignado._x000D_
Comprobar y confirmar los recursos financieros._x000D_
Asegurar la asignación apropiada de recursos
Identificación en los documentos del proceso de los recursos financieros necesarios para la ejecución contractual._x000D_
Revisión y seguimiento periódico de la ejecución presupuestal durante la vigencia del contrato, con el fin de identificar alertas tempranas para la toma de decisiones de posibles adiciones presupuestales en caso de requerirse._x000D_
Estipulación contractual que permita revisar precios frente a variaciones significativas en la tasa representativa del mercado.
Estipulación contractual que determine la aplicación de fórmulas de reajuste de precios.</t>
  </si>
  <si>
    <t>Raro (puede ocurrir excepcionalmente)</t>
  </si>
  <si>
    <t>Menor</t>
  </si>
  <si>
    <t>Riesgo bajo</t>
  </si>
  <si>
    <t>Dependencia a cargo de la contratación</t>
  </si>
  <si>
    <t xml:space="preserve">Desde el Inicio de la Etapa de  Planeación </t>
  </si>
  <si>
    <t>Hasta liquidación del contrato</t>
  </si>
  <si>
    <t>Análisis de cumplimiento de requisitos</t>
  </si>
  <si>
    <t>En hito(s) de la contratación</t>
  </si>
  <si>
    <t>Retrasos en la gestión de entrega de permisos por parte de otras entidades o autoridades</t>
  </si>
  <si>
    <t>Externo</t>
  </si>
  <si>
    <t>1. Retrasos en la ejecución. 
2. Sanciones Penales, Disciplinarios y/o administrativas. 
3. Hallazgos de fiscales. 
4. Deficiente gestión. 
5. Se requieren aprobaciones o autorizaciones por parte de otras entidades o autoridades que van a generar retrazos en la contratación y/o ejecución del contrato.</t>
  </si>
  <si>
    <t>Mayor</t>
  </si>
  <si>
    <t>Realizar las gestiones necesarias para obtener las aprobaciones requeridas._x000D_
Identificar políticas y normas gubernamentales que podrían aplicar al proceso de contratación y asegurar su cumplimiento._x000D_
Identificar los problemas de concesión de licencias que pueden afectar el proyecto, y efectuar su oportuno trámite._x000D_
Estipulación contractual que permita en caso de ser necesario ajustar los tiempos de entrega definidos en los documentos del proceso._x000D_
Seguimiento al desarrolo de las actividades y al cronograma previsto con el fin de garantizar el cumpimiento del mismo._x000D_</t>
  </si>
  <si>
    <t>Improbable (puede ocurrir ocasionalmente)</t>
  </si>
  <si>
    <t>Si</t>
  </si>
  <si>
    <t>Finalizacion de las actividades correspondientes a la realizacion del proyecto</t>
  </si>
  <si>
    <t>Estudio de documentos</t>
  </si>
  <si>
    <t>Injerencia indebida de la industria en la forma en que el contrato es estructurado</t>
  </si>
  <si>
    <t>Riesgos Económicos</t>
  </si>
  <si>
    <t>1. Demandas de terceros. 
2. Presiones externas en la ejecución o adjudicación. 
3. Retrasos en la ejecución. 
4. Mayor onerosidad.</t>
  </si>
  <si>
    <t>Riesgo medio</t>
  </si>
  <si>
    <t>Consultar con gremios y asociaciones sectoriales._x000D_
Identificar posibles conflictos entre las partes interesadas._x000D_
Informar a la industria con la mayor antelación posible y considerar la realización de una presentación del proyecto.  _x000D_
Realizar promoción mediática sobre el contrato y sus objetivos ._x000D_
Identificar posibles conflictos entre las partes interesadas._x000D_
Mantener a la oficina de relaciones públicas informada sobre contratos de alto riesgo._x000D_
Identificar problemáticas que pueden tener sensibilidades locales o regionales._x000D_
Determinar el conocimiento que la comunidad tiene en el proyecto y su opinión sobre el contrato._x000D_
Identificar interés de la comunidad y grupos de presión (incluidos los locales)._x000D_</t>
  </si>
  <si>
    <t xml:space="preserve">Hasta Finalizar Etapa de Selección </t>
  </si>
  <si>
    <t>Errores involuntarios que hayan quedado en los pliegos de condiciones, especificaciones técnicas, descripción del proyecto y/o estudios previos, operaciones aritméticas, etc.</t>
  </si>
  <si>
    <t>General</t>
  </si>
  <si>
    <t>prima y especulación de precios.</t>
  </si>
  <si>
    <t>1. Cualquier error que se puedan presentar los documentos de estructura de la contratación, pero que pueden afectar la ejecución del contrato, generando modificaciones, aclaraciones, prórrogas y adiciones.</t>
  </si>
  <si>
    <t>Insignificante</t>
  </si>
  <si>
    <t>Dar cumplimiento estricto al periodo de observaciones del proceso de selección, responder en tiempo y de fondo las observaciones realizadas por los interesados. _x000D_
Corregir los errores evidenciados en los documentos de estructura en el menor tiempo posible._x000D_
Seguimiento al desarrolo de las actividades y al cronograma previsto con el fin de garantizar el cumpimiento del mismo._x000D_</t>
  </si>
  <si>
    <t xml:space="preserve">Desde Inicio Etapa de Selección </t>
  </si>
  <si>
    <t>Análisis de cantidades</t>
  </si>
  <si>
    <t>Fluctuación de los precios de los insumos, desabastecimiento de materia
prima y especulación de precios.</t>
  </si>
  <si>
    <t>Planeación/ Ejecución</t>
  </si>
  <si>
    <t>Fluctuación de los precios de los insumos, desabastecimiento de materia</t>
  </si>
  <si>
    <t>1. Mayor onerosidad del contrato. 
2. Reclamaciones de carácter civil, administrativo o penal. 
3. Desgaste administrativo.</t>
  </si>
  <si>
    <t>Entidad/Proveedor</t>
  </si>
  <si>
    <t>Identificar los componentes cuya fuente es extranjera, su disponibilidad y criticidad para el proyecto, y considerar anticipar su compra de ser necesario._x000D_
Considerar la compra con anticipación de materiales que probablemente estén escasos en el momento en que se requieran._x000D_
Evaluar métodos de entrega y abastecimiento alternativos._x000D_
Estipulación contractual que obligue al proveedor a tener planes de contingencia para estos eventos. _x000D_
Estipulación contractual que permita revisar precios frente a variaciones significativas en la tasa representativa del mercado._x000D_
Estipulación contractual que determine la aplicación de fórmulas de reajuste de precios.
Estipulación contractual que determine la obligación a cargo del contratista de garantizar el valor del contrato._x000D_</t>
  </si>
  <si>
    <t>Análisis de precios</t>
  </si>
  <si>
    <t>La descripción de las especificaciones técnicas establecidas por la entidad puede generar opciones en la entrega del bien o servicio requerido, sin embargo, algunas de estas opciones entregadas por el proveedor no satisfacen las necesidades de la Entidad</t>
  </si>
  <si>
    <t>1. Mayor onerosidad del contrato. 
2. Incumplimiento o cumplimiento no satisfactorio. 
3. Resultado no esperado. 
4. insatisfacción de los intereses de la institución y de los objetivos y metas de la contratación.</t>
  </si>
  <si>
    <t>_x000D_Asegurar que el alcance de la contratación esté definido, documentado y entendido_x000D_
Describir el producto o servicio de una manera tangible y sin ambigüedades._x000D_
Asegurar que los documentos son concisos, precisos y sin ambigüedades._x000D_
Estipulación contractual que obligue al proveedor a tener planes de contingencia para estos eventos._x000D_
Estipulación contractual que permita la aplicación de descuentos a los Proveedores por incumplimiento de ANS y/o descuentos._x000D_
Estipulación contractual de multas y sanciones al Proveedor._x000D_</t>
  </si>
  <si>
    <t xml:space="preserve">Baja participación de proponentes </t>
  </si>
  <si>
    <t>Selección</t>
  </si>
  <si>
    <t>1. Declaratoria de desierto del proceso. 
2. Retrasos en los procedimientos de selección. 
3. Error en la Selección del contratista. 
4. Poca competencia de proponentes interesados en el proceso de contratación.</t>
  </si>
  <si>
    <t>_x000D_Compruebe que el presupuesto tiene en cuenta la situación del mercado._x000D_
Informar a la industria con la mayor antelación posible y considerar la realización de una presentación del proyecto.  _x000D_
Realizar promoción mediática sobre el contrato y sus objetivos ._x000D_
Evaluar los niveles de competitividad del mercado y adoptar la modalidad de contratación correspondiente.  _x000D_
Asegurar que existe una industria competitiva capaz de desarrollar el proyecto._x000D_
Identificar los medios más eficaces para comunicar la oportunidad de contrato a la industria._x000D_
Socialización del proceso de contratación y determinación de criterios de selección que permitan pluralidad de proponentes_x000D_</t>
  </si>
  <si>
    <t>Colusión o cualquier conducta restrictiva de la libre competencia en el mercado</t>
  </si>
  <si>
    <t>1. Denuncias penales al contratista. 
2. Erronéa selección del contratista. 
3. Poca participación de proponentes. 
4. El proceso de contratación no logra condiciones competitivas.</t>
  </si>
  <si>
    <t>Proveedor</t>
  </si>
  <si>
    <t xml:space="preserve">
Asegurar que el proceso de selección del contratista cumple con los parámetros legales y buenas prácticas para ser un proceso transparente.
Solidez en el Estudio de Mercado y adecuada redacción de los Documentos del Proceso teniendo en cuanta las condiciones del mercado. 
Establecimiento de condiciones de selección que garanticen pluralidad de proponentes y seguimiento a las observaciones y ofertas presentadas para realizar la denuncia oportunamente ante la autoridad competente
</t>
  </si>
  <si>
    <t>Declaratoria de desierto del proceso de selección</t>
  </si>
  <si>
    <t>1. La necesidad de la entidad no se podría satisfacer en los tiempos establecidos, lo que conlleva al no cumplimiento de los fines planeados</t>
  </si>
  <si>
    <t>Estimación adecuada de las necesidades de la entidad, a través del análisis de conveniencia y oportunidad, especialmente en los temas técnicos y financieros, los cuales dependerán de la realización de un análisis del sector de fondo que permita verificar el mercado y así garantizar la pluralidad de oferentes. _x000D_
Socialización del proceso de contratación y determinación de criterios de selección que permitan pluralidad de proponentes_x000D_</t>
  </si>
  <si>
    <t>Reuniones con contratista/interventor</t>
  </si>
  <si>
    <t>Precios artificialmente bajos y sobrecostos en la ejecución del contrato</t>
  </si>
  <si>
    <t>1. Erronéa selección del contratista. 
2. Incumplimiento de las obligaciones contractuales en la ejecución del contrato. 
3. Sanciones disciplinarias, administrativas y fiscales. 
4. Mal cálculo de los costos financieros de la oferta económica del contratista para el desarrollo del objeto contractual.</t>
  </si>
  <si>
    <t>_x000D_Establecer la relación precio-valor de la contratación._x000D_
Desarrollar una planeación del proyecto en el nivel detalle apropiado._x000D_
Revisión de los precios ofrecidos de acuerdo con la metodologia establecida en la Guia para el manejo de Ofertas Artificialmente Bajas expedido por Colombia Compra Eficiente._x000D_
Establecer en los documentos del proceso las cantidades mínimas requeridas de todos los componentes que el proveedor debe contemplar para el desarrollo de la ejecución del contrato._x000D_
Estipulación contractual que determine la obligación a cargo del proveedor de garantizar el valor del contrato._x000D_</t>
  </si>
  <si>
    <t>Incursión en actos de corrupción o cualquier otro acto contrario a la normativa penal nacional</t>
  </si>
  <si>
    <t>Riesgos Financieros</t>
  </si>
  <si>
    <t>1.  No consecución del objeto contractual. 
2. posible declaratoria de inhabilidad sobreviniente.</t>
  </si>
  <si>
    <t>Improbable (puede  ocurrir ocacionalmente)</t>
  </si>
  <si>
    <t>Riesgo Medio</t>
  </si>
  <si>
    <t>Entidad/ Proveedor</t>
  </si>
  <si>
    <t>Suscripción de compromiso anticorrupción por parte del proponente en el que manifiesta el  conocimiento de la ley nacional y sus consecuencias, socialización con sus socios, colaboradores, trabajadores y agentes. _x000D_
Verificación durante la etapa de evaluación de los proponentes y durante la ejecución del contratista de los antecedentes judiciales. _x000D_
Reporte mensual bajo la gravedad de juramento al supervisor de su situación judicial.</t>
  </si>
  <si>
    <t>Permanente</t>
  </si>
  <si>
    <t>Retrasos en la legalización del contrato, garantias y acta de inicio que afecta la inicio de la ejecución contractual</t>
  </si>
  <si>
    <t>Contratación</t>
  </si>
  <si>
    <t>1. Desgaste administrativo. 
2. Demoras en la ejecución del contrato. 
3. Ampliación de los plazos de ejecución.</t>
  </si>
  <si>
    <t>Utilizar métodos apropiados de formalización de la aceptación del contrato_x000D_
Calcular los tiempos adecuados para la legalización del contrato en los documentos del proceso._x000D_</t>
  </si>
  <si>
    <t>Desde Inicio Etapa de legalizacion</t>
  </si>
  <si>
    <t>Hasta Finalizar Etapa de Legalizacion</t>
  </si>
  <si>
    <t>Reclamos de terceros sobre la selección del oferente</t>
  </si>
  <si>
    <t xml:space="preserve">1. desgaste administrativo. 
2. Demandas de terceros 
3. Presiones externas en la ejecución o adjudicación. 
4. Retrasos en la ejecución. 
5. La estructuración y selección del proceso de contratación genera controversias que terminan en reclamaciones.  </t>
  </si>
  <si>
    <t>Posible (puede ocurrir en cualquier momento futuro)</t>
  </si>
  <si>
    <t>Verificar que se haya establecido con claridad, y de acuerdo con los presupuestos legales,  los requisitos habilitantes. Así como establecer si existen o no proponentes que cumplan con los mismos._x000D_
Identificar políticas y normas gubernamentales que podrían aplicar al proceso de contratación y asegurar su cumplimiento._x000D_
Comprobar la pertinencia de la modalidad de contratación frente a la relación tiempo - coste esperada y la exigencia legal para el caso._x000D_
Seleccionar un equipo de contratación con la experiencia adecuada._x000D_
Identificar posibles conflictos entre las partes interesadas._x000D_
Identificar políticas gubernamentales (por ejemplo, desarrollo económico, abastecimiento, etc.) que se aplican al contrato y asegurar su cumplimiento.</t>
  </si>
  <si>
    <t>El proveedor no entrega los bienes y/o servicios de acuerdo con las especificaciones técnicas definidas en los documentos del proceso</t>
  </si>
  <si>
    <t>Ejecución</t>
  </si>
  <si>
    <t>1. Los bienes o el servicio no cumpla con el objeto del contrato.  
2. Mayor onerosidad. 
3. Insatisfacción de las partes interesadas. 
4. Resultados no confiables. 
5. El proveedor no entrega los bienes y/o servicios de acuerdo con las especificaciones técnicas definidas en los documentos del proceso.</t>
  </si>
  <si>
    <t>Adecuar los valores de tiempo y costos para lograr los objetivos de la contratación_x000D_
Asegurar que se tiene el conocimiento técnico adecuado para la definición del alcance_x000D_
Describir el producto o servicio de una manera tangible y sin ambigüedades._x000D_
Desarrollar una planeación del proyecto en el nivel detalle apropiado_x000D_
Asegurar la documentación de la planeación_x000D_
Asegurar que los documentos son concisos, precisos y sin ambigüedades._x000D_
Evaluar los requisitos de control de calidad y comparar con la capacidad de la industria._x000D_
Seleccionar un equipo de contratación con la experiencia adecuada._x000D_
Pedir a los proveedores que expliquen su comprensión de los requisitos y entregables del contrato._x000D_
Asegurar que las especificaciones son adecuadamente establecidas en términos de rendimiento o la función que debe cumplir el producto o servicio._x000D_
Estipulación contractual que permita la aplicación de descuentos a los proveedores por incumplimiento de ANS y/o descuentos._x000D_
Estipulación contractual de multas y sanciones al Proveedor.</t>
  </si>
  <si>
    <t>Desde el Inicio del Contrato</t>
  </si>
  <si>
    <t>Una vez entregada la obra a entera satisfaccion</t>
  </si>
  <si>
    <t>No aplicación durante la ejecución del contrato respecto de las políticas públicas de la Alcaldía de Medellín, otras entidades o el Gobierno establecidas en los documentos del proceso de contratación</t>
  </si>
  <si>
    <t>Riesgos Sociales o Políticos</t>
  </si>
  <si>
    <t>1. Detrimento en la imagen. 
2. Deficiente Gestión. 
3. Incumplimiento de los fines institucionales.</t>
  </si>
  <si>
    <t>Llevar a cabo revisiones periódicas de los objetivos institucionales._x000D_
Comprobar que el contrato es consistente con los objetivos de política de la Secretaría/Alcaldía._x000D_
Inclusión en la redacción de los documentos del proceso de los objetivos estrategicos de la politica publica del Municipio de Medellín o a nivel nacional, al cual esta orientado el resultado de los mismos en la ejecución contractual del bien y/o servicio a contratar._x000D_</t>
  </si>
  <si>
    <t>El recurso humano suministrado por el proveedor para la ejecución del contrato es insuficiente para cumplir con el objeto contractual.</t>
  </si>
  <si>
    <t>1. Mayor onerosidad del contrato. 
2. Retrasos en la ejecución. 
3. Ampliación de los plazos de ejecución. 
4. incumplimiento del contrato .</t>
  </si>
  <si>
    <t>Seguimiento al desarrolo de las actividades y al cronograma previsto con el fin de garantizar el cumpimiento del mismo._x000D_
Estipulación contractual que permita en caso de ser necesario ajustar los tiempos de entrega definidos en los documentos del proceso._x000D_
Contar con mecanismos efectivos de comunicación que permitan conocer de manera oportuna las dificultades presentadas en la ejecución del contrato._x000D_
Estipulación contractual que obligue al proveedor a tener planes de contingencia para estos eventos.</t>
  </si>
  <si>
    <t>Peligros fisicos en el desarrollo de las actividades a ejecutar</t>
  </si>
  <si>
    <t>1. El desarrollo del contrato requiere la realización de actividades que pueden tener riesgos para la salud y vida de los trabajadores y otras personas durante la ejecución del contrato.</t>
  </si>
  <si>
    <t>Identificar materiales o prácticas peligrosas que se utilizan para desarrollar o entregar el producto o servicio, y asegurar el uso de procedimientos de manipulación apropiados._x000D_
Identificar los problemas regionales que puedan afectar la entrega del producto o servicio, como los patrones estacionales del clima, la lejanía, la accesibilidad, la disponibilidad de recursos, servicios, etc., y desarrollar planes de manejo._x000D_
Pedir detalles al Contratista de cómo planea llevar a cabo el trabajo._x000D_
Estipulación contractual que obligue al proveedor a tener planes de contingencia para estos eventos. _x000D_
Seguimiento al cumplimiento de los protocolos de seguridad._x000D_</t>
  </si>
  <si>
    <t>Afectación al medio ambiente como resultado del proyecto</t>
  </si>
  <si>
    <t>Riesgos Ambientales</t>
  </si>
  <si>
    <t>1. Demanda o reclamaciones de terceros. 
2. Deterioro en la Imagen. 
3. Mayor onerosidad. 
4. Se prevé que debido a problemas en la manipulación de productos tóxicos o contaminantes, o al mal manejo en el desarrollo de actividades que pueden tener efectos ambientales, se puedan generar riesgos que afecten de manera significativa el medio ambiente local y regional.</t>
  </si>
  <si>
    <t>Identificar materiales o prácticas peligrosas que se utilizan para desarrollar o entregar el producto o servicio, y asegurar el uso de procedimientos de manipulación apropiados._x000D_
Desarrollar una evaluación de impacto ambiental._x000D_
Establecer especificaciones para considerar los factores ambientales._x000D_
Comprobar las líneas de suministro y aprovisionamiento, incluyendo los subcontratistas._x000D_
Estipulación contractual que obligue al proveedor a tener planes de contingencia para estos eventos.</t>
  </si>
  <si>
    <t>Incumplimiento o retrasos con los tiempos de entrega del bien y/o servicio</t>
  </si>
  <si>
    <t>Incumplimineto o retrasos con los tiempos de entrega del bien y/o servicio</t>
  </si>
  <si>
    <t>1. Incumplimiento por parte del contratista.  
2. Ejecución de actividades extemporaneas. 
3. Mayor onerosidad del contrato. 
4. Los tiempos de entrega definidos en los documentos del proceso o en el acta de inicio, no son suficientes o no se cumplen para la ejecución del contrato.</t>
  </si>
  <si>
    <t>Adecuar los valores de tiempo y costos para lograr los objetivos de la contratación_x000D_
Realizar las gestiones necesarias para obtener las aprobaciones requeridas._x000D_
Asegurar que el alcance de la contratación esté definido, documentado y entendido._x000D_
Identificar los problemas de concesión de licencias que pueden afectar el proyecto, y efectuar su oportuno trámite._x000D_
Desarrollar una planeación del proyecto en el nivel detalle apropiado_x000D_
Asegurar la documentación de la planeación_x000D_
Seleccionar un equipo de contratación con la experiencia adecuada._x000D_
Asegurar que los plazos y presupuestos incorporan características de la zona o región._x000D_
Evaluar métodos de entrega y abastecimiento alternativos._x000D_
Estipulación contractual que permita en caso de ser necesario ajustar los tiempos de entrega definidos en los documentos del proceso._x000D_
Estipulación contractual que permita la aplicación de descuentos a los proveedores por incumplimiento de ANS. _x000D_
Estipulación contractual de multas y sanciones al Proveedor._x000D_
Estipulación contractual que obligue al proveedor a tener planes de contingencia para estos eventos._x000D_
Seguimiento al desarrolo de las actividades y al cronograma previsto con el fin de garantizar el cumpimiento del mismo._x000D_</t>
  </si>
  <si>
    <t>Análisis de progreso</t>
  </si>
  <si>
    <t>Las actividades y obligaciones a realizar por parte del Contratista no son ejecutadas de manera satisfactoria</t>
  </si>
  <si>
    <t>1. Incumplimiento del Contrato.  
2. Mayor onerosidad. 
3. Sanciones Penales. 
4. Hallazgos fiscales. 
5. Retrasos en la ejecución.</t>
  </si>
  <si>
    <t>Definir los objetivos y resultados esperados de la contratación._x000D_
Pedir a los proveedores que expliquen su comprensión de los requisitos y entregables del contrato._x000D_
Asegurar que los proponentes son conscientes de las obligaciones._x000D_
Pedir detalles al Contratista de cómo planea llevar a cabo el trabajo_x000D_
Adoptar una estructura adecuada de administración de proyectos_x000D_
Adoptar una estructura adecuada de control de proyectos_x000D_
Establecer y medir el progreso de la ejecución del contrato._x000D_
Desarrollar un plan de gestión de contratos_x000D_
Considerar la supervisión de un director de proyecto con experiencia_x000D_
Estipulación contractual que obligue al proveedor a tener planes de contingencia para estos eventos._x000D_
Estipulación contractual que permita la aplicación de descuentos a los proveedores por incumplimiento de ANS y/o descuentos._x000D_
Estipulación contractual de multas y sanciones al Proveedor._x000D_</t>
  </si>
  <si>
    <t>Informes de avance</t>
  </si>
  <si>
    <t>Mensual</t>
  </si>
  <si>
    <t>Cambios en la situación política, situaciones de orden público, sistema de gobierno o en las condiciones sociales, ejemplo: huelgas, asonadas, paros, actos terroristas, etc.</t>
  </si>
  <si>
    <t>1. Retrasos en la ejecución del contrato. 
2. Inconformidad de proveedores. 
3. Ampliación de los plazos de ejecución. 
4. Mayor onerosidad.</t>
  </si>
  <si>
    <t>Identificar políticas gubernamentales (por ejemplo, desarrollo económico, abastecimiento, etc.) que se aplican al contrato y asegurar su cumplimiento._x000D_
Realizar promoción mediática sobre el contrato y sus objetivos. _x000D_
Estipulación contractual que permita en caso de ser necesario ajustar los tiempos de entrega definidos en los documentos del proceso._x000D_</t>
  </si>
  <si>
    <t>Resistencia por parte de la comunidad o ciertos grupos de interés</t>
  </si>
  <si>
    <t>1. Retrasos en la ejecución del contrato. 
2. Mayor onerosidad. 
3. Demanda de terceros. 
4. La contratación está relacionada con ciertos temas que son objeto de discusión o polémica por parte de la comunidad o grupos de interés.</t>
  </si>
  <si>
    <t>_x000D_Identificar políticas gubernamentales (por ejemplo, desarrollo económico, abastecimiento, etc.) que se aplican al contrato y asegurar su cumplimiento_x000D_
Identificar los problemas regionales que puedan afectar la entrega del producto o servicio, como los patrones estacionales del clima, la lejanía, la accesibilidad, la disponibilidad de recursos, servicios, etc., y desarrollar planes de manejo._x000D_
Realizar promoción mediática sobre el contrato y sus objetivos. _x000D_
Considerar la posibilidad de cuestiones de contenido local._x000D_
Informar a la industria con la mayor antelación posible y considerar la realización de una presentación del proyecto.  _x000D_
Publicación de todos los documentos del proceso en SECOP en las diferentes etapas contractuales, con el fin de dar a conocer a todos los interesados toda la trasavilidad del proceso de contratación y asi promover la transparencia del proceso de contratación._x000D_</t>
  </si>
  <si>
    <t>Las actividades realizadas por el Contratista generan daños en las redes de servicios públicos y/o privados, que afectan a empresas y comunidades</t>
  </si>
  <si>
    <t>Identificar materiales o prácticas peligrosas que se utilizan para desarrollar o entregar el producto o servicio, y asegurar el uso de procedimientos de manipulación apropiados._x000D_
Asegurar que las pólizas de seguro del Contratista son suficientes con los riesgos cubiertos por las mismas._x000D_
Estipulación contractual que determine la obligación a cargo del contratista de garantizar el valor del contrato._x000D_</t>
  </si>
  <si>
    <t>No cumplimiento de los protocolos de bioseguridad establecidos en los documentos del proceso, que generan nuevos contagios de COVID-19</t>
  </si>
  <si>
    <t>1. Aparición o nuevos brotes virus Covid-19. 
2. Retrasos en la ejecución del contrato. 
3. Baja productividad laboral. 
4. Incumplimiento del contrato.</t>
  </si>
  <si>
    <t>Asegurar que el contratista desarrollo todos los protocolos de bioseguridad establecidos por el contratante, cumpliendo con la normatividad establecidad para la prevención y mitigación del contagio_x000D_</t>
  </si>
  <si>
    <t>Supervisor del contrato</t>
  </si>
  <si>
    <t>Terminación anticipada del contrato por criterios atribuibles al proveedor</t>
  </si>
  <si>
    <t>1. No cumplimiento del objeto contractual.</t>
  </si>
  <si>
    <t>Revisión periódica de las condiciones atribuibles al contratista que pongan en riesgo la continuidad del contrato. _x000D_
Puntos de control en aspectos técnicos, financieros y jurídicos._x000D_</t>
  </si>
  <si>
    <t>Interventoría</t>
  </si>
  <si>
    <t>Variación de la inflación o en factores económicos que incidan en los salarios y los servicios requeridos para el proceso de contratación</t>
  </si>
  <si>
    <t>1. Incremento del precio de mano de obra, bienes y servicios necesarios para la ejecución del contrato, que puedan variar sus costos de operación desde el momento de su oferta hasta el suministro en los términos pactados.</t>
  </si>
  <si>
    <t>Determinación de costos desde la presentación de la oferta económica.
Estipulación contractual que determine la obligación a cargo del contratista de garantizar el valor del contrato.</t>
  </si>
  <si>
    <t>Accidentes, Incidentes, Sucesos y demás que sufra el proveedor o su equipo de trabajo  en la ejecución del contrato</t>
  </si>
  <si>
    <t xml:space="preserve">1. Lesiones o afectaciones que impliquen indemnizaciones a las personas afectadas.
2. Retrasos o demoras en la ejecución del proyecto. </t>
  </si>
  <si>
    <t>Estipulación contractual que obligue al contratista a contar con los protocolos de seguridad en el trabajo._x000D_
Disponer de seguros que respalden la obligación de indemnizar. _x000D_</t>
  </si>
  <si>
    <t>Inoportuna o insuficiente provisión de materiales o insumos de la obra</t>
  </si>
  <si>
    <t>1. Demoras en los plazos de ejecución del contrato. 
2. mayor valor del contrato 
3. incremento en los tiempos de ejecución.</t>
  </si>
  <si>
    <t>La entidad debe elaborar un plan de contingencia en el que se pueda realizar el suministro inmediato de materiales para la correcta ejecución del contrato._x000D_</t>
  </si>
  <si>
    <t>Semanal</t>
  </si>
  <si>
    <t>Expedición de normas posteriores a la celebración del contrato, que impliquen un nuevo componente técnico o efectos tributarios que varían las condiciones económicas inicialmente pactadas</t>
  </si>
  <si>
    <t>1. Demoras para conseguir nuevos permisos o licencias necesarias para ejecutar las obras. 
2. Retrasos en la ejecución del contrato. 
3. Incumplimiento del contrato.</t>
  </si>
  <si>
    <t>Producción del contrato con las normas aplicables al momento de sus suscripción. Revisar los cambios sustanciales que afecten el equilibrio económico del contrato con el fin de realizar los ajustes pertinentes tanto para el Contratista como para la Entidad._x000D_</t>
  </si>
  <si>
    <t>Análisis de cifras</t>
  </si>
  <si>
    <t>Demora en la disponibilidad de los bienes o servicios para la gestión de los mantenimientos preventivos y correctivos</t>
  </si>
  <si>
    <t xml:space="preserve">Indisponibilidad o baja calidad del servicio durante el periodo del mantenimiento </t>
  </si>
  <si>
    <t>Improbable (puede ocurrir ocacionalmente)</t>
  </si>
  <si>
    <t>Estipulación contractual a cargo del contratista de disponer de inventario que garantice la prestación de los mantenimientos preventivos y correctivos en los tiempos definidos en el contrato y durante toda su vigencia.</t>
  </si>
  <si>
    <t>Interferencia con las redes de servicios públicos existentes que puedan afectar el normal desarrollo de las obras</t>
  </si>
  <si>
    <t>1. Retrasos en el cronograma de ejecución.
2. Afectacion a la prestacion de los servicios publicos a la comunidad</t>
  </si>
  <si>
    <t>Solicitar a las entidades encargadas de la prestación de los servicios públicos informar sobre la existencia de redes de servicios que puedan o no interferir en el proyecto. En caso de detección de una red no referenciada, el Contratista deberá gestionar de forma inmediata lo pertinente con la empresa propietaria de la red con el fin de minimizar los efectos negativos en el proyecto. Actividades de planeación por parte de la Entidad que deben ser contempladas paralelamente con el diseño._x000D_</t>
  </si>
  <si>
    <t>Cambio en la ubicación de las obras menores, a causa de solicitudes realizadas por autoridades municipales, usuarios o vecinos invocando derechos de petición u otras herramientas legales</t>
  </si>
  <si>
    <t>1. Ajustes en la programación de obras y eventual generación de mayores costos al proyecto.</t>
  </si>
  <si>
    <t>Riego Medio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</si>
  <si>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</si>
  <si>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</si>
  <si>
    <t>1. Retrasos en el cronograma de ejecución. 
2. Variación de algunas obras del contrato y por ende de cantidades de obra.</t>
  </si>
  <si>
    <t>Realizar una interventoría adecuada durante la etapa de Ajuste y/0 Actualizacion de estudios y diseños y/o elaboración de estudios complementarios para evitar cambios que impacten negativamente el proyecto. _x000D_
Realizar las consultas pertinentes y oportunas cuando se encuentren diferencias o inconsistencias en los diseños._x000D_</t>
  </si>
  <si>
    <t>Ejecución de mayores cantidades de obra por reparaciones y/o adecuaciones sin que sea constitutivo de incumplimiento por parte del contratista.</t>
  </si>
  <si>
    <t>1. Ajustes en las cantidades de obra requeridas en el proyecto. 
2. Sobrecostos.</t>
  </si>
  <si>
    <t>Estipulación contractual que indique que la Entidad pagará lo correspondiente a los precios de los items contractuales que se utilicen para su ejecución, esto es a los precios del concreto, acero, pavimento y otros items que se utilicen y sean requeridos. Para los que no se puedan ejecutar con los items del contrato, debe presentarse el respectivo Análisis de Precios Unitarios para el trámite correspondiente._x000D_</t>
  </si>
  <si>
    <t>Demoras en la entrega de información por parte de un tercero o actos de entidades públicas que generan inoportunidad en el cumplimiento del contrato</t>
  </si>
  <si>
    <t>1. Retrasos en la ejecución del contrato. 
2. Posibles sobrecostos.</t>
  </si>
  <si>
    <t>Verficar los tiempos de respuesta de los terceros involucrados en el proyecto con el objeto de no perjudicar los tiempos de ejecución contractual._x000D_</t>
  </si>
  <si>
    <t>Inadecuados procedimientos</t>
  </si>
  <si>
    <t>1. Retraso en la ejecución del contrato. 
2. Inejecución o ejecución parcial del contrato.</t>
  </si>
  <si>
    <t>Elaborar un plan de trabajo para dar cumplimiento al objeto y en caso de requerirse una adición. Ampliar plazo de entrega del contrato._x000D_
Hacer seguimiento de las especificaciones técncias y recomendaciones de la supervisión y/o interventoria_x000D_
consultar y documentarse respecto las especificaciones técnicas y normativas para la prestación del servicio_x000D_
Contratar personal idoeo para la realizacion de las actividades</t>
  </si>
  <si>
    <t>Fecha:</t>
  </si>
  <si>
    <t>Estudio previo:</t>
  </si>
  <si>
    <t>Objeto del Proceso de Contratación</t>
  </si>
  <si>
    <t>Mantenimiento de vías y demás obras complementarias en los corregimientos del municipio de Medellín, Plan Vial Rural</t>
  </si>
  <si>
    <t>Partícipes del Proceso de Contratación:</t>
  </si>
  <si>
    <t>En el presente proceso podrán participar todas las personas naturales o jurídicas, nacionales o extranjeras, individualmente o en Consorcio o Unión Temporal, consideradas legalmente capaces en las disposiciones vigentes, que no se encuentren incursas en ninguna causal de inhabilidad e incompatibilidad consagradas en la Ley 80 de 1993, Ley 1150 de 2007, Ley 1474 de 2011, decretos reglamentarios y demás normas concordantes y que cumplan con los requerimientos que se detallan en los pliegos de condiciones</t>
  </si>
  <si>
    <t>Ciudadanía que se beneficia del Proceso de Contratación:</t>
  </si>
  <si>
    <t>Toda los habitantes del Municipio de Medellin, en especial los habitantes cercanos a los puntos de intervención definidos en el Anexo 1 - Anexo Técnico de los Estudios previos.</t>
  </si>
  <si>
    <t>La capacidad de la Entidad Estatal entendida como la disponibilidad de recursos y conocimientos para el Proceso de contratación:</t>
  </si>
  <si>
    <r>
      <t xml:space="preserve">Se cuenta con 1 (un) CDP por el valor del presupuesto oficial correspondiente a </t>
    </r>
    <r>
      <rPr>
        <sz val="9"/>
        <rFont val="Arial"/>
        <family val="2"/>
      </rPr>
      <t>recursos ordinarios para la vigencia 2022</t>
    </r>
    <r>
      <rPr>
        <sz val="9"/>
        <color rgb="FFFF0000"/>
        <rFont val="Arial"/>
        <family val="2"/>
      </rPr>
      <t xml:space="preserve">. </t>
    </r>
    <r>
      <rPr>
        <sz val="9"/>
        <rFont val="Arial"/>
        <family val="2"/>
      </rPr>
      <t>El Municipio de Medellín, cuenta con personal idóneo y capacitado ampliamente en la realización de estos Procesos de selección. Las disponibilidades presupuestales corresponden a valores iniciales de las necesidades que se pretenden satisfacer con esta Contratación.</t>
    </r>
  </si>
  <si>
    <t>Las condiciones geográficas y de acceso, del lugar en el cual se debe cumplir el Objeto del Proceso de Contratación:</t>
  </si>
  <si>
    <t>las actividades objeto del presente procesos, serán desarrolladas en las Zonas urbanas y Rurales del Municipio de Medellin, los sitios presentan condiciones de acceso normales sin limitación para la movilidad de igual forma el contrato incluye la realización de planes de manejo de transito para minimizar el impacto en la movilidad.</t>
  </si>
  <si>
    <t>El entorno socio-ambiental</t>
  </si>
  <si>
    <t>Es adecuado y no presenta ningún tipo de situaciones anómalas en su entorno. De igual forma el contrato incluye la ejecución de un plan de manejo socio-ambiental (PASAO) para minimizar las condiciones anómalas de orden  social, ambientales y de seguridad y salud en el trabajo, que puedan incidir en la ejecución del contrato.</t>
  </si>
  <si>
    <t>Las condiciones politicas:</t>
  </si>
  <si>
    <t>Son adecuadas y tratadose de procesos de concurso y selecion publica, no se prevé que puedan ser afectadas por los  procesos de elecciones.</t>
  </si>
  <si>
    <t>Los factores ambientales:</t>
  </si>
  <si>
    <t>La adquisición de estos servicios tiene una incidencia moderada en el medio ambiente, el alcance del objeto a contratar incluye la realización de los planes de mitigación o contingencia, necesarios para mitigar dicha incidencia. Las condiciones climáticas pueden incidir moderadamente en el desarrollo de las actividades a contratar afectando principalmente los plazos estimados para la ejecución del contrato.</t>
  </si>
  <si>
    <t>El sector del Objeto del Proceso de Contratación y su mercado:</t>
  </si>
  <si>
    <t>Están desarrolladas en el Anexo EP - "Análisis del Sector Económico". El presente objeto de contratación está enmarcado en el área de la prestación de Servicios de construccion de obra publica de infraestructura de transporte.</t>
  </si>
  <si>
    <t>La normativa aplicable al Objeto del proceso de Contratación:</t>
  </si>
  <si>
    <t>Ley 80 de 1993, Ley 1150 de 2007, Decreto 1082 de 2015, Decretos Municipales 0883 de 2015, 834 de 2021 y 455 de 2019 (manual de contratacion del Municipio de Medellin)  y demás normas que los reglamenten o complementen.</t>
  </si>
  <si>
    <t>Experiencia propia y de otras entidades estatales en Procesos de Contratación de este tipo:</t>
  </si>
  <si>
    <t xml:space="preserve">Están desarrolladas en el Anexo EP - "Análisis del Sector Económico".  </t>
  </si>
  <si>
    <t>La suficiencia del presupuesto oficial del Proceso de Contratación:</t>
  </si>
  <si>
    <t>El presupuesto asignado hace parte de los recursos destinados para ejecución de los proyectos de la Secretaría de Infraestructura Física del Municipio de Medellín para la vigencia 2022. Con el presupuesto asignado se pretenden cubrir todos los costos directos y administrativos necesarios para la ejecución de las obras así como  la utilidad del contratista.</t>
  </si>
  <si>
    <t>NOTA: El contexto de los riesgos hace parte integral de la matriz de riesgos previsibles.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</si>
</sst>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sz val="14"/>
      <color rgb="FF000000"/>
      <name val="Calibri"/>
      <family val="2"/>
      <scheme val="minor"/>
    </font>
    <font>
      <sz val="9"/>
      <color theme="1"/>
      <name val="Arial"/>
      <family val="2"/>
    </font>
    <font>
      <i/>
      <sz val="9"/>
      <color theme="1"/>
      <name val="Arial"/>
      <family val="2"/>
    </font>
    <font>
      <sz val="9"/>
      <name val="Arial"/>
      <family val="2"/>
    </font>
    <font>
      <sz val="9"/>
      <color rgb="FFFF0000"/>
      <name val="Arial"/>
      <family val="2"/>
    </font>
    <font>
      <sz val="14"/>
      <color theme="1"/>
      <name val="Calibri"/>
      <family val="2"/>
      <scheme val="minor"/>
    </font>
    <font>
      <b/>
      <sz val="14"/>
      <color theme="1"/>
      <name val="Calibri"/>
      <family val="2"/>
      <scheme val="minor"/>
    </font>
    <font>
      <sz val="14"/>
      <color rgb="FFFF0000"/>
      <name val="Calibri"/>
      <family val="2"/>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0" fillId="0" borderId="8" xfId="0" applyBorder="1"/>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3" fillId="0" borderId="1" xfId="0" applyFont="1" applyBorder="1"/>
    <xf numFmtId="14" fontId="3" fillId="0" borderId="1" xfId="0" applyNumberFormat="1" applyFont="1" applyBorder="1"/>
    <xf numFmtId="0" fontId="3" fillId="0" borderId="0" xfId="0" applyFont="1"/>
    <xf numFmtId="0" fontId="3" fillId="0" borderId="1" xfId="0" applyFont="1" applyBorder="1" applyAlignment="1">
      <alignment horizontal="left" vertical="center"/>
    </xf>
    <xf numFmtId="0" fontId="3" fillId="0" borderId="1" xfId="0" applyFont="1" applyBorder="1" applyAlignment="1">
      <alignment horizontal="justify" vertical="center" wrapText="1"/>
    </xf>
    <xf numFmtId="0" fontId="3" fillId="0" borderId="1" xfId="0" applyFont="1" applyBorder="1" applyAlignment="1">
      <alignment horizontal="left" vertical="center" wrapText="1"/>
    </xf>
    <xf numFmtId="0" fontId="4" fillId="0" borderId="1"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0" fillId="0" borderId="9" xfId="0" applyBorder="1"/>
    <xf numFmtId="0" fontId="0" fillId="0" borderId="10" xfId="0" applyBorder="1"/>
    <xf numFmtId="0" fontId="0" fillId="0" borderId="11" xfId="0" applyBorder="1"/>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left" vertical="center"/>
    </xf>
    <xf numFmtId="0" fontId="8" fillId="0" borderId="0" xfId="0" applyFont="1" applyAlignment="1">
      <alignment horizontal="center" vertical="center"/>
    </xf>
    <xf numFmtId="0" fontId="8" fillId="0" borderId="0" xfId="0" applyFont="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0" xfId="0" applyFont="1" applyAlignment="1">
      <alignment horizontal="center" vertical="center" textRotation="90"/>
    </xf>
    <xf numFmtId="0" fontId="7" fillId="0" borderId="2" xfId="0" applyFont="1" applyBorder="1" applyAlignment="1">
      <alignment horizontal="center" vertical="center" wrapText="1"/>
    </xf>
    <xf numFmtId="0" fontId="7"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9" fillId="0" borderId="0" xfId="0" applyFont="1" applyAlignment="1">
      <alignment horizontal="center" vertical="center" wrapText="1"/>
    </xf>
    <xf numFmtId="0" fontId="7" fillId="0" borderId="3" xfId="0" applyFont="1" applyBorder="1" applyAlignment="1">
      <alignment horizontal="justify" vertical="center" wrapText="1"/>
    </xf>
    <xf numFmtId="0" fontId="7"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209550</xdr:colOff>
          <xdr:row>2</xdr:row>
          <xdr:rowOff>133350</xdr:rowOff>
        </xdr:from>
        <xdr:to>
          <xdr:col>16</xdr:col>
          <xdr:colOff>238125</xdr:colOff>
          <xdr:row>6</xdr:row>
          <xdr:rowOff>114300</xdr:rowOff>
        </xdr:to>
        <xdr:sp macro="" textlink="">
          <xdr:nvSpPr>
            <xdr:cNvPr id="2049" name="Button 1" hidden="1">
              <a:extLst>
                <a:ext uri="{63B3BB69-23CF-44E3-9099-C40C66FF867C}">
                  <a14:compatExt spid="_x0000_s2049"/>
                </a:ext>
                <a:ext uri="{FF2B5EF4-FFF2-40B4-BE49-F238E27FC236}">
                  <a16:creationId xmlns:a16="http://schemas.microsoft.com/office/drawing/2014/main" id="{F7C08E9A-521B-46F3-814E-B7EB9E169D2F}"/>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400" b="0" i="0" u="none" strike="noStrike" baseline="0">
                  <a:solidFill>
                    <a:srgbClr val="000000"/>
                  </a:solidFill>
                  <a:latin typeface="Calibri"/>
                  <a:cs typeface="Calibri"/>
                </a:rPr>
                <a:t>IMPRIMIR ANÁLISIS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228600</xdr:colOff>
          <xdr:row>8</xdr:row>
          <xdr:rowOff>76200</xdr:rowOff>
        </xdr:from>
        <xdr:to>
          <xdr:col>16</xdr:col>
          <xdr:colOff>257175</xdr:colOff>
          <xdr:row>9</xdr:row>
          <xdr:rowOff>190500</xdr:rowOff>
        </xdr:to>
        <xdr:sp macro="" textlink="">
          <xdr:nvSpPr>
            <xdr:cNvPr id="2050" name="Button 2" hidden="1">
              <a:extLst>
                <a:ext uri="{63B3BB69-23CF-44E3-9099-C40C66FF867C}">
                  <a14:compatExt spid="_x0000_s2050"/>
                </a:ext>
                <a:ext uri="{FF2B5EF4-FFF2-40B4-BE49-F238E27FC236}">
                  <a16:creationId xmlns:a16="http://schemas.microsoft.com/office/drawing/2014/main" id="{AB030A35-2FC7-41EC-8B56-5C21563C2C7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400" b="0" i="0" u="none" strike="noStrike" baseline="0">
                  <a:solidFill>
                    <a:srgbClr val="000000"/>
                  </a:solidFill>
                  <a:latin typeface="Calibri"/>
                  <a:cs typeface="Calibri"/>
                </a:rPr>
                <a:t>IR AL FORMULARIO MATRIZ DE RIESGOS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os/2022/EP%2033125%20-%20Plan%20Vial%20Rural/Definitivos/ODISEO_Matriz%20Riesgos_PVR%2020211223.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Medidas"/>
      <sheetName val="Tratamientos"/>
      <sheetName val="Probabilidades"/>
      <sheetName val="Riesgos"/>
      <sheetName val="Formulario"/>
      <sheetName val="Resultado"/>
      <sheetName val="Matriz Parte 1"/>
      <sheetName val="Matriz Parte 2"/>
      <sheetName val="Contexto"/>
      <sheetName val="Instrucciones"/>
      <sheetName val="DATOS"/>
    </sheetNames>
    <definedNames>
      <definedName name="Botón3_Haga_clic_en"/>
      <definedName name="imprimir"/>
      <definedName name="irInicio"/>
    </definedNames>
    <sheetDataSet>
      <sheetData sheetId="0"/>
      <sheetData sheetId="1">
        <row r="122">
          <cell r="B122" t="str">
            <v xml:space="preserve">CONTEXTO DE ANÁLISIS DE RIESGOS ESTUDIO PREVIO </v>
          </cell>
        </row>
      </sheetData>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3897-C984-4176-9662-1854E853DDEC}">
  <sheetPr codeName="Hoja6"/>
  <dimension ref="A1:BI43"/>
  <sheetViews>
    <sheetView tabSelected="1" view="pageBreakPreview" zoomScale="55" zoomScaleNormal="80" zoomScaleSheetLayoutView="55" workbookViewId="0">
      <selection activeCell="Z1" sqref="Z1:Z1048576"/>
    </sheetView>
  </sheetViews>
  <sheetFormatPr baseColWidth="10" defaultColWidth="11.42578125" defaultRowHeight="18.75" x14ac:dyDescent="0.25"/>
  <cols>
    <col min="1" max="1" width="5.5703125" style="26" customWidth="1"/>
    <col min="2" max="2" width="38.5703125" style="26" customWidth="1"/>
    <col min="3" max="3" width="6.5703125" style="26" customWidth="1"/>
    <col min="4" max="4" width="11.42578125" style="26" bestFit="1" customWidth="1"/>
    <col min="5" max="5" width="10.7109375" style="26" bestFit="1" customWidth="1"/>
    <col min="6" max="6" width="13.5703125" style="26" bestFit="1" customWidth="1"/>
    <col min="7" max="7" width="21.140625" style="26" bestFit="1" customWidth="1"/>
    <col min="8" max="8" width="37.5703125" style="26" customWidth="1"/>
    <col min="9" max="9" width="44.5703125" style="26" customWidth="1"/>
    <col min="10" max="10" width="18.42578125" style="26" customWidth="1"/>
    <col min="11" max="11" width="15" style="26" customWidth="1"/>
    <col min="12" max="12" width="7.5703125" style="26" customWidth="1"/>
    <col min="13" max="13" width="13.140625" style="26" customWidth="1"/>
    <col min="14" max="14" width="14.28515625" style="26" customWidth="1"/>
    <col min="15" max="15" width="77.28515625" style="26" customWidth="1"/>
    <col min="16" max="16" width="18.42578125" style="26" customWidth="1"/>
    <col min="17" max="17" width="17.28515625" style="26" customWidth="1"/>
    <col min="18" max="18" width="7.5703125" style="26" customWidth="1"/>
    <col min="19" max="19" width="13.140625" style="26" customWidth="1"/>
    <col min="20" max="20" width="7.5703125" style="26" customWidth="1"/>
    <col min="21" max="21" width="14" style="26" customWidth="1"/>
    <col min="22" max="22" width="15.28515625" style="26" customWidth="1"/>
    <col min="23" max="23" width="17.140625" style="26" customWidth="1"/>
    <col min="24" max="24" width="16.42578125" style="26" customWidth="1"/>
    <col min="25" max="25" width="15.42578125" style="26" customWidth="1"/>
    <col min="26" max="26" width="0" style="26" hidden="1" customWidth="1"/>
    <col min="27" max="28" width="41" style="26" hidden="1" customWidth="1"/>
    <col min="29" max="34" width="11.42578125" style="26"/>
    <col min="35" max="59" width="15.85546875" style="26" customWidth="1"/>
    <col min="60" max="16384" width="11.42578125" style="26"/>
  </cols>
  <sheetData>
    <row r="1" spans="1:61" s="25" customFormat="1" x14ac:dyDescent="0.25">
      <c r="H1" s="26"/>
      <c r="I1" s="26"/>
    </row>
    <row r="2" spans="1:61" s="25" customFormat="1" x14ac:dyDescent="0.25">
      <c r="B2" s="27" t="s">
        <v>0</v>
      </c>
      <c r="H2" s="26"/>
      <c r="I2" s="26"/>
    </row>
    <row r="3" spans="1:61" s="25" customFormat="1" x14ac:dyDescent="0.25">
      <c r="B3" s="27" t="s">
        <v>1</v>
      </c>
      <c r="H3" s="26"/>
      <c r="I3" s="26"/>
    </row>
    <row r="4" spans="1:61" s="25" customFormat="1" x14ac:dyDescent="0.25">
      <c r="B4" s="27" t="s">
        <v>2</v>
      </c>
      <c r="H4" s="26"/>
      <c r="I4" s="26"/>
    </row>
    <row r="5" spans="1:61" s="25" customFormat="1" x14ac:dyDescent="0.25">
      <c r="A5" s="28" t="s">
        <v>3</v>
      </c>
      <c r="B5" s="28"/>
      <c r="C5" s="28"/>
      <c r="D5" s="28"/>
      <c r="E5" s="28"/>
      <c r="F5" s="28"/>
      <c r="G5" s="28"/>
      <c r="H5" s="28"/>
      <c r="I5" s="28"/>
      <c r="J5" s="28"/>
      <c r="K5" s="28"/>
      <c r="L5" s="28"/>
      <c r="M5" s="28"/>
      <c r="N5" s="28"/>
      <c r="O5" s="28"/>
      <c r="P5" s="28"/>
      <c r="Q5" s="28"/>
      <c r="R5" s="28"/>
      <c r="S5" s="28"/>
      <c r="T5" s="28"/>
      <c r="U5" s="28"/>
      <c r="V5" s="28"/>
      <c r="W5" s="28"/>
      <c r="X5" s="28"/>
      <c r="Y5" s="28"/>
    </row>
    <row r="6" spans="1:61" s="25" customFormat="1" x14ac:dyDescent="0.25">
      <c r="A6" s="29"/>
      <c r="B6" s="29"/>
      <c r="C6" s="29"/>
      <c r="D6" s="29"/>
      <c r="E6" s="29"/>
      <c r="F6" s="29"/>
      <c r="G6" s="29"/>
      <c r="H6" s="29"/>
      <c r="I6" s="29"/>
      <c r="J6" s="29"/>
      <c r="K6" s="29"/>
      <c r="L6" s="29"/>
      <c r="M6" s="29"/>
    </row>
    <row r="7" spans="1:61" s="29" customFormat="1" ht="186.75" customHeight="1" x14ac:dyDescent="0.25">
      <c r="A7" s="30" t="s">
        <v>4</v>
      </c>
      <c r="B7" s="30" t="s">
        <v>5</v>
      </c>
      <c r="C7" s="31" t="s">
        <v>4</v>
      </c>
      <c r="D7" s="31" t="s">
        <v>6</v>
      </c>
      <c r="E7" s="31" t="s">
        <v>7</v>
      </c>
      <c r="F7" s="31" t="s">
        <v>8</v>
      </c>
      <c r="G7" s="31" t="s">
        <v>9</v>
      </c>
      <c r="H7" s="31" t="s">
        <v>10</v>
      </c>
      <c r="I7" s="31" t="s">
        <v>11</v>
      </c>
      <c r="J7" s="31" t="s">
        <v>12</v>
      </c>
      <c r="K7" s="31" t="s">
        <v>13</v>
      </c>
      <c r="L7" s="31" t="s">
        <v>14</v>
      </c>
      <c r="M7" s="31" t="s">
        <v>15</v>
      </c>
      <c r="N7" s="31" t="s">
        <v>16</v>
      </c>
      <c r="O7" s="31" t="s">
        <v>17</v>
      </c>
      <c r="P7" s="31" t="s">
        <v>12</v>
      </c>
      <c r="Q7" s="31" t="s">
        <v>13</v>
      </c>
      <c r="R7" s="31" t="s">
        <v>18</v>
      </c>
      <c r="S7" s="31" t="s">
        <v>15</v>
      </c>
      <c r="T7" s="31" t="s">
        <v>19</v>
      </c>
      <c r="U7" s="31" t="s">
        <v>20</v>
      </c>
      <c r="V7" s="31" t="s">
        <v>21</v>
      </c>
      <c r="W7" s="31" t="s">
        <v>22</v>
      </c>
      <c r="X7" s="31" t="s">
        <v>23</v>
      </c>
      <c r="Y7" s="31" t="s">
        <v>24</v>
      </c>
      <c r="Z7" s="32"/>
      <c r="AA7" s="32" t="s">
        <v>25</v>
      </c>
      <c r="AB7" s="32" t="s">
        <v>26</v>
      </c>
    </row>
    <row r="8" spans="1:61" ht="318.75" x14ac:dyDescent="0.25">
      <c r="A8" s="33">
        <v>1</v>
      </c>
      <c r="B8" s="34" t="s">
        <v>27</v>
      </c>
      <c r="C8" s="35">
        <v>1</v>
      </c>
      <c r="D8" s="35" t="s">
        <v>28</v>
      </c>
      <c r="E8" s="35" t="s">
        <v>29</v>
      </c>
      <c r="F8" s="35" t="s">
        <v>30</v>
      </c>
      <c r="G8" s="35" t="s">
        <v>31</v>
      </c>
      <c r="H8" s="34" t="s">
        <v>27</v>
      </c>
      <c r="I8" s="34" t="s">
        <v>32</v>
      </c>
      <c r="J8" s="35" t="s">
        <v>33</v>
      </c>
      <c r="K8" s="35" t="s">
        <v>34</v>
      </c>
      <c r="L8" s="35">
        <v>6</v>
      </c>
      <c r="M8" s="35" t="s">
        <v>35</v>
      </c>
      <c r="N8" s="35" t="s">
        <v>36</v>
      </c>
      <c r="O8" s="34" t="s">
        <v>37</v>
      </c>
      <c r="P8" s="35" t="s">
        <v>38</v>
      </c>
      <c r="Q8" s="35" t="s">
        <v>39</v>
      </c>
      <c r="R8" s="35">
        <v>3</v>
      </c>
      <c r="S8" s="35" t="s">
        <v>40</v>
      </c>
      <c r="T8" s="35" t="s">
        <v>4</v>
      </c>
      <c r="U8" s="35" t="s">
        <v>41</v>
      </c>
      <c r="V8" s="35" t="s">
        <v>42</v>
      </c>
      <c r="W8" s="35" t="s">
        <v>43</v>
      </c>
      <c r="X8" s="35" t="s">
        <v>44</v>
      </c>
      <c r="Y8" s="35" t="s">
        <v>45</v>
      </c>
      <c r="AA8" s="26" t="s">
        <v>42</v>
      </c>
      <c r="AB8" s="26" t="s">
        <v>43</v>
      </c>
    </row>
    <row r="9" spans="1:61" ht="206.25" x14ac:dyDescent="0.25">
      <c r="A9" s="33">
        <v>2</v>
      </c>
      <c r="B9" s="34" t="s">
        <v>46</v>
      </c>
      <c r="C9" s="35">
        <v>5</v>
      </c>
      <c r="D9" s="35" t="s">
        <v>28</v>
      </c>
      <c r="E9" s="35" t="s">
        <v>47</v>
      </c>
      <c r="F9" s="35" t="s">
        <v>30</v>
      </c>
      <c r="G9" s="35" t="s">
        <v>31</v>
      </c>
      <c r="H9" s="34" t="s">
        <v>46</v>
      </c>
      <c r="I9" s="34" t="s">
        <v>48</v>
      </c>
      <c r="J9" s="35" t="s">
        <v>33</v>
      </c>
      <c r="K9" s="35" t="s">
        <v>49</v>
      </c>
      <c r="L9" s="35">
        <v>7</v>
      </c>
      <c r="M9" s="35" t="s">
        <v>35</v>
      </c>
      <c r="N9" s="35" t="s">
        <v>36</v>
      </c>
      <c r="O9" s="34" t="s">
        <v>50</v>
      </c>
      <c r="P9" s="35" t="s">
        <v>51</v>
      </c>
      <c r="Q9" s="35" t="s">
        <v>39</v>
      </c>
      <c r="R9" s="35">
        <v>4</v>
      </c>
      <c r="S9" s="35" t="s">
        <v>40</v>
      </c>
      <c r="T9" s="35" t="s">
        <v>52</v>
      </c>
      <c r="U9" s="35" t="s">
        <v>41</v>
      </c>
      <c r="V9" s="35" t="s">
        <v>42</v>
      </c>
      <c r="W9" s="35" t="s">
        <v>53</v>
      </c>
      <c r="X9" s="35" t="s">
        <v>54</v>
      </c>
      <c r="Y9" s="35" t="s">
        <v>45</v>
      </c>
      <c r="AA9" s="26" t="s">
        <v>42</v>
      </c>
      <c r="AB9" s="26" t="s">
        <v>53</v>
      </c>
    </row>
    <row r="10" spans="1:61" ht="262.5" x14ac:dyDescent="0.25">
      <c r="A10" s="33">
        <v>3</v>
      </c>
      <c r="B10" s="34" t="s">
        <v>55</v>
      </c>
      <c r="C10" s="35">
        <v>19</v>
      </c>
      <c r="D10" s="35" t="s">
        <v>28</v>
      </c>
      <c r="E10" s="35" t="s">
        <v>47</v>
      </c>
      <c r="F10" s="35" t="s">
        <v>30</v>
      </c>
      <c r="G10" s="35" t="s">
        <v>56</v>
      </c>
      <c r="H10" s="34" t="s">
        <v>55</v>
      </c>
      <c r="I10" s="34" t="s">
        <v>57</v>
      </c>
      <c r="J10" s="35" t="s">
        <v>51</v>
      </c>
      <c r="K10" s="35" t="s">
        <v>34</v>
      </c>
      <c r="L10" s="35">
        <v>5</v>
      </c>
      <c r="M10" s="35" t="s">
        <v>58</v>
      </c>
      <c r="N10" s="35" t="s">
        <v>36</v>
      </c>
      <c r="O10" s="34" t="s">
        <v>59</v>
      </c>
      <c r="P10" s="35" t="s">
        <v>38</v>
      </c>
      <c r="Q10" s="35" t="s">
        <v>39</v>
      </c>
      <c r="R10" s="35">
        <v>3</v>
      </c>
      <c r="S10" s="35" t="s">
        <v>40</v>
      </c>
      <c r="T10" s="35" t="s">
        <v>4</v>
      </c>
      <c r="U10" s="35" t="s">
        <v>41</v>
      </c>
      <c r="V10" s="35" t="s">
        <v>42</v>
      </c>
      <c r="W10" s="35" t="s">
        <v>60</v>
      </c>
      <c r="X10" s="35" t="s">
        <v>44</v>
      </c>
      <c r="Y10" s="35" t="s">
        <v>45</v>
      </c>
      <c r="AA10" s="26" t="s">
        <v>42</v>
      </c>
      <c r="AB10" s="26" t="s">
        <v>60</v>
      </c>
    </row>
    <row r="11" spans="1:61" ht="131.25" x14ac:dyDescent="0.25">
      <c r="A11" s="33">
        <v>4</v>
      </c>
      <c r="B11" s="34" t="s">
        <v>61</v>
      </c>
      <c r="C11" s="35">
        <v>38</v>
      </c>
      <c r="D11" s="35" t="s">
        <v>62</v>
      </c>
      <c r="E11" s="35" t="s">
        <v>29</v>
      </c>
      <c r="F11" s="35" t="s">
        <v>30</v>
      </c>
      <c r="G11" s="35" t="s">
        <v>31</v>
      </c>
      <c r="H11" s="34" t="s">
        <v>63</v>
      </c>
      <c r="I11" s="34" t="s">
        <v>64</v>
      </c>
      <c r="J11" s="35" t="s">
        <v>33</v>
      </c>
      <c r="K11" s="35" t="s">
        <v>65</v>
      </c>
      <c r="L11" s="35">
        <v>4</v>
      </c>
      <c r="M11" s="35" t="s">
        <v>40</v>
      </c>
      <c r="N11" s="35" t="s">
        <v>36</v>
      </c>
      <c r="O11" s="34" t="s">
        <v>66</v>
      </c>
      <c r="P11" s="35" t="s">
        <v>38</v>
      </c>
      <c r="Q11" s="35" t="s">
        <v>65</v>
      </c>
      <c r="R11" s="35">
        <v>2</v>
      </c>
      <c r="S11" s="35" t="s">
        <v>40</v>
      </c>
      <c r="T11" s="35" t="s">
        <v>4</v>
      </c>
      <c r="U11" s="35" t="s">
        <v>41</v>
      </c>
      <c r="V11" s="35" t="s">
        <v>67</v>
      </c>
      <c r="W11" s="35" t="s">
        <v>60</v>
      </c>
      <c r="X11" s="35" t="s">
        <v>68</v>
      </c>
      <c r="Y11" s="35" t="s">
        <v>45</v>
      </c>
      <c r="AA11" s="26" t="s">
        <v>67</v>
      </c>
      <c r="AB11" s="26" t="s">
        <v>60</v>
      </c>
    </row>
    <row r="12" spans="1:61" ht="262.5" x14ac:dyDescent="0.25">
      <c r="A12" s="33">
        <v>5</v>
      </c>
      <c r="B12" s="34" t="s">
        <v>69</v>
      </c>
      <c r="C12" s="35">
        <v>26</v>
      </c>
      <c r="D12" s="35" t="s">
        <v>62</v>
      </c>
      <c r="E12" s="35" t="s">
        <v>47</v>
      </c>
      <c r="F12" s="35" t="s">
        <v>70</v>
      </c>
      <c r="G12" s="35" t="s">
        <v>56</v>
      </c>
      <c r="H12" s="34" t="s">
        <v>71</v>
      </c>
      <c r="I12" s="34" t="s">
        <v>72</v>
      </c>
      <c r="J12" s="35" t="s">
        <v>33</v>
      </c>
      <c r="K12" s="35" t="s">
        <v>34</v>
      </c>
      <c r="L12" s="35">
        <v>6</v>
      </c>
      <c r="M12" s="35" t="s">
        <v>35</v>
      </c>
      <c r="N12" s="35" t="s">
        <v>73</v>
      </c>
      <c r="O12" s="34" t="s">
        <v>74</v>
      </c>
      <c r="P12" s="35" t="s">
        <v>51</v>
      </c>
      <c r="Q12" s="35" t="s">
        <v>39</v>
      </c>
      <c r="R12" s="35">
        <v>4</v>
      </c>
      <c r="S12" s="35" t="s">
        <v>40</v>
      </c>
      <c r="T12" s="35" t="s">
        <v>4</v>
      </c>
      <c r="U12" s="35" t="s">
        <v>41</v>
      </c>
      <c r="V12" s="35" t="s">
        <v>42</v>
      </c>
      <c r="W12" s="35" t="s">
        <v>43</v>
      </c>
      <c r="X12" s="35" t="s">
        <v>75</v>
      </c>
      <c r="Y12" s="35" t="s">
        <v>45</v>
      </c>
      <c r="AA12" s="26" t="s">
        <v>42</v>
      </c>
      <c r="AB12" s="26" t="s">
        <v>43</v>
      </c>
    </row>
    <row r="13" spans="1:61" ht="206.25" x14ac:dyDescent="0.25">
      <c r="A13" s="33">
        <v>6</v>
      </c>
      <c r="B13" s="34" t="s">
        <v>76</v>
      </c>
      <c r="C13" s="35">
        <v>29</v>
      </c>
      <c r="D13" s="35" t="s">
        <v>28</v>
      </c>
      <c r="E13" s="35" t="s">
        <v>29</v>
      </c>
      <c r="F13" s="35" t="s">
        <v>70</v>
      </c>
      <c r="G13" s="35" t="s">
        <v>31</v>
      </c>
      <c r="H13" s="34" t="s">
        <v>76</v>
      </c>
      <c r="I13" s="34" t="s">
        <v>77</v>
      </c>
      <c r="J13" s="35" t="s">
        <v>51</v>
      </c>
      <c r="K13" s="35" t="s">
        <v>34</v>
      </c>
      <c r="L13" s="35">
        <v>5</v>
      </c>
      <c r="M13" s="35" t="s">
        <v>58</v>
      </c>
      <c r="N13" s="35" t="s">
        <v>36</v>
      </c>
      <c r="O13" s="34" t="s">
        <v>78</v>
      </c>
      <c r="P13" s="35" t="s">
        <v>38</v>
      </c>
      <c r="Q13" s="35" t="s">
        <v>39</v>
      </c>
      <c r="R13" s="35">
        <v>3</v>
      </c>
      <c r="S13" s="35" t="s">
        <v>40</v>
      </c>
      <c r="T13" s="35" t="s">
        <v>4</v>
      </c>
      <c r="U13" s="35" t="s">
        <v>41</v>
      </c>
      <c r="V13" s="35" t="s">
        <v>42</v>
      </c>
      <c r="W13" s="35" t="s">
        <v>60</v>
      </c>
      <c r="X13" s="35" t="s">
        <v>54</v>
      </c>
      <c r="Y13" s="35" t="s">
        <v>45</v>
      </c>
      <c r="AA13" s="26" t="s">
        <v>42</v>
      </c>
      <c r="AB13" s="26" t="s">
        <v>60</v>
      </c>
    </row>
    <row r="14" spans="1:61" ht="243.75" x14ac:dyDescent="0.25">
      <c r="A14" s="33">
        <v>7</v>
      </c>
      <c r="B14" s="34" t="s">
        <v>79</v>
      </c>
      <c r="C14" s="35">
        <v>18</v>
      </c>
      <c r="D14" s="35" t="s">
        <v>62</v>
      </c>
      <c r="E14" s="35" t="s">
        <v>47</v>
      </c>
      <c r="F14" s="35" t="s">
        <v>80</v>
      </c>
      <c r="G14" s="35" t="s">
        <v>56</v>
      </c>
      <c r="H14" s="34" t="s">
        <v>79</v>
      </c>
      <c r="I14" s="34" t="s">
        <v>81</v>
      </c>
      <c r="J14" s="35" t="s">
        <v>51</v>
      </c>
      <c r="K14" s="35" t="s">
        <v>65</v>
      </c>
      <c r="L14" s="35">
        <v>3</v>
      </c>
      <c r="M14" s="35" t="s">
        <v>40</v>
      </c>
      <c r="N14" s="35" t="s">
        <v>36</v>
      </c>
      <c r="O14" s="34" t="s">
        <v>82</v>
      </c>
      <c r="P14" s="35" t="s">
        <v>38</v>
      </c>
      <c r="Q14" s="35" t="s">
        <v>65</v>
      </c>
      <c r="R14" s="35">
        <v>2</v>
      </c>
      <c r="S14" s="35" t="s">
        <v>40</v>
      </c>
      <c r="T14" s="35" t="s">
        <v>4</v>
      </c>
      <c r="U14" s="35" t="s">
        <v>41</v>
      </c>
      <c r="V14" s="35" t="s">
        <v>42</v>
      </c>
      <c r="W14" s="35" t="s">
        <v>60</v>
      </c>
      <c r="X14" s="35" t="s">
        <v>54</v>
      </c>
      <c r="Y14" s="35" t="s">
        <v>45</v>
      </c>
      <c r="AA14" s="26" t="s">
        <v>42</v>
      </c>
      <c r="AB14" s="26" t="s">
        <v>60</v>
      </c>
    </row>
    <row r="15" spans="1:61" ht="225" x14ac:dyDescent="0.25">
      <c r="A15" s="33">
        <v>8</v>
      </c>
      <c r="B15" s="34" t="s">
        <v>83</v>
      </c>
      <c r="C15" s="35">
        <v>30</v>
      </c>
      <c r="D15" s="35" t="s">
        <v>62</v>
      </c>
      <c r="E15" s="35" t="s">
        <v>47</v>
      </c>
      <c r="F15" s="35" t="s">
        <v>80</v>
      </c>
      <c r="G15" s="35" t="s">
        <v>31</v>
      </c>
      <c r="H15" s="34" t="s">
        <v>83</v>
      </c>
      <c r="I15" s="34" t="s">
        <v>84</v>
      </c>
      <c r="J15" s="35" t="s">
        <v>33</v>
      </c>
      <c r="K15" s="35" t="s">
        <v>39</v>
      </c>
      <c r="L15" s="35">
        <v>5</v>
      </c>
      <c r="M15" s="35" t="s">
        <v>58</v>
      </c>
      <c r="N15" s="35" t="s">
        <v>85</v>
      </c>
      <c r="O15" s="34" t="s">
        <v>86</v>
      </c>
      <c r="P15" s="35" t="s">
        <v>38</v>
      </c>
      <c r="Q15" s="35" t="s">
        <v>65</v>
      </c>
      <c r="R15" s="35">
        <v>2</v>
      </c>
      <c r="S15" s="35" t="s">
        <v>40</v>
      </c>
      <c r="T15" s="35" t="s">
        <v>4</v>
      </c>
      <c r="U15" s="35" t="s">
        <v>41</v>
      </c>
      <c r="V15" s="35" t="s">
        <v>42</v>
      </c>
      <c r="W15" s="35" t="s">
        <v>60</v>
      </c>
      <c r="X15" s="35" t="s">
        <v>54</v>
      </c>
      <c r="Y15" s="35" t="s">
        <v>45</v>
      </c>
      <c r="AA15" s="26" t="s">
        <v>42</v>
      </c>
      <c r="AB15" s="26" t="s">
        <v>60</v>
      </c>
      <c r="AV15" s="36"/>
      <c r="AW15" s="36"/>
      <c r="BI15" s="36"/>
    </row>
    <row r="16" spans="1:61" ht="131.25" x14ac:dyDescent="0.25">
      <c r="A16" s="33">
        <v>9</v>
      </c>
      <c r="B16" s="34" t="s">
        <v>87</v>
      </c>
      <c r="C16" s="35">
        <v>39</v>
      </c>
      <c r="D16" s="35" t="s">
        <v>28</v>
      </c>
      <c r="E16" s="35" t="s">
        <v>47</v>
      </c>
      <c r="F16" s="35" t="s">
        <v>80</v>
      </c>
      <c r="G16" s="35" t="s">
        <v>31</v>
      </c>
      <c r="H16" s="34" t="s">
        <v>87</v>
      </c>
      <c r="I16" s="34" t="s">
        <v>88</v>
      </c>
      <c r="J16" s="35" t="s">
        <v>51</v>
      </c>
      <c r="K16" s="35" t="s">
        <v>65</v>
      </c>
      <c r="L16" s="35">
        <v>3</v>
      </c>
      <c r="M16" s="35" t="s">
        <v>40</v>
      </c>
      <c r="N16" s="35" t="s">
        <v>36</v>
      </c>
      <c r="O16" s="34" t="s">
        <v>89</v>
      </c>
      <c r="P16" s="35" t="s">
        <v>38</v>
      </c>
      <c r="Q16" s="35" t="s">
        <v>65</v>
      </c>
      <c r="R16" s="35">
        <v>2</v>
      </c>
      <c r="S16" s="35" t="s">
        <v>40</v>
      </c>
      <c r="T16" s="35" t="s">
        <v>52</v>
      </c>
      <c r="U16" s="35" t="s">
        <v>41</v>
      </c>
      <c r="V16" s="35" t="s">
        <v>42</v>
      </c>
      <c r="W16" s="35" t="s">
        <v>60</v>
      </c>
      <c r="X16" s="35" t="s">
        <v>90</v>
      </c>
      <c r="Y16" s="35" t="s">
        <v>45</v>
      </c>
      <c r="AA16" s="26" t="s">
        <v>42</v>
      </c>
      <c r="AB16" s="26" t="s">
        <v>60</v>
      </c>
      <c r="AV16" s="36"/>
      <c r="BI16" s="36"/>
    </row>
    <row r="17" spans="1:61" ht="206.25" x14ac:dyDescent="0.25">
      <c r="A17" s="33">
        <v>10</v>
      </c>
      <c r="B17" s="34" t="s">
        <v>91</v>
      </c>
      <c r="C17" s="35">
        <v>31</v>
      </c>
      <c r="D17" s="35" t="s">
        <v>62</v>
      </c>
      <c r="E17" s="35" t="s">
        <v>47</v>
      </c>
      <c r="F17" s="35" t="s">
        <v>80</v>
      </c>
      <c r="G17" s="35" t="s">
        <v>31</v>
      </c>
      <c r="H17" s="34" t="s">
        <v>91</v>
      </c>
      <c r="I17" s="34" t="s">
        <v>92</v>
      </c>
      <c r="J17" s="35" t="s">
        <v>33</v>
      </c>
      <c r="K17" s="35" t="s">
        <v>39</v>
      </c>
      <c r="L17" s="35">
        <v>5</v>
      </c>
      <c r="M17" s="35" t="s">
        <v>58</v>
      </c>
      <c r="N17" s="35" t="s">
        <v>85</v>
      </c>
      <c r="O17" s="34" t="s">
        <v>93</v>
      </c>
      <c r="P17" s="35" t="s">
        <v>38</v>
      </c>
      <c r="Q17" s="35" t="s">
        <v>65</v>
      </c>
      <c r="R17" s="35">
        <v>2</v>
      </c>
      <c r="S17" s="35" t="s">
        <v>40</v>
      </c>
      <c r="T17" s="35" t="s">
        <v>4</v>
      </c>
      <c r="U17" s="35" t="s">
        <v>41</v>
      </c>
      <c r="V17" s="35" t="s">
        <v>42</v>
      </c>
      <c r="W17" s="35" t="s">
        <v>43</v>
      </c>
      <c r="X17" s="35" t="s">
        <v>54</v>
      </c>
      <c r="Y17" s="35" t="s">
        <v>45</v>
      </c>
      <c r="AA17" s="26" t="s">
        <v>42</v>
      </c>
      <c r="AB17" s="26" t="s">
        <v>43</v>
      </c>
      <c r="AV17" s="36"/>
      <c r="BI17" s="36"/>
    </row>
    <row r="18" spans="1:61" ht="150" x14ac:dyDescent="0.25">
      <c r="A18" s="33">
        <v>11</v>
      </c>
      <c r="B18" s="34" t="s">
        <v>94</v>
      </c>
      <c r="C18" s="35">
        <v>41</v>
      </c>
      <c r="D18" s="35" t="s">
        <v>28</v>
      </c>
      <c r="E18" s="35" t="s">
        <v>29</v>
      </c>
      <c r="F18" s="35" t="s">
        <v>80</v>
      </c>
      <c r="G18" s="35" t="s">
        <v>95</v>
      </c>
      <c r="H18" s="34" t="s">
        <v>94</v>
      </c>
      <c r="I18" s="34" t="s">
        <v>96</v>
      </c>
      <c r="J18" s="35" t="s">
        <v>97</v>
      </c>
      <c r="K18" s="35" t="s">
        <v>34</v>
      </c>
      <c r="L18" s="35">
        <v>5</v>
      </c>
      <c r="M18" s="35" t="s">
        <v>98</v>
      </c>
      <c r="N18" s="35" t="s">
        <v>99</v>
      </c>
      <c r="O18" s="34" t="s">
        <v>100</v>
      </c>
      <c r="P18" s="35" t="s">
        <v>38</v>
      </c>
      <c r="Q18" s="35" t="s">
        <v>65</v>
      </c>
      <c r="R18" s="35">
        <v>2</v>
      </c>
      <c r="S18" s="35" t="s">
        <v>40</v>
      </c>
      <c r="T18" s="35" t="s">
        <v>52</v>
      </c>
      <c r="U18" s="35" t="s">
        <v>36</v>
      </c>
      <c r="V18" s="35" t="s">
        <v>42</v>
      </c>
      <c r="W18" s="35" t="s">
        <v>43</v>
      </c>
      <c r="X18" s="35" t="s">
        <v>54</v>
      </c>
      <c r="Y18" s="35" t="s">
        <v>101</v>
      </c>
      <c r="AA18" s="26" t="s">
        <v>42</v>
      </c>
      <c r="AB18" s="26" t="s">
        <v>43</v>
      </c>
    </row>
    <row r="19" spans="1:61" ht="93.75" x14ac:dyDescent="0.25">
      <c r="A19" s="33">
        <v>12</v>
      </c>
      <c r="B19" s="34" t="s">
        <v>102</v>
      </c>
      <c r="C19" s="35">
        <v>32</v>
      </c>
      <c r="D19" s="35" t="s">
        <v>62</v>
      </c>
      <c r="E19" s="35" t="s">
        <v>47</v>
      </c>
      <c r="F19" s="35" t="s">
        <v>103</v>
      </c>
      <c r="G19" s="35" t="s">
        <v>31</v>
      </c>
      <c r="H19" s="34" t="s">
        <v>102</v>
      </c>
      <c r="I19" s="34" t="s">
        <v>104</v>
      </c>
      <c r="J19" s="35" t="s">
        <v>33</v>
      </c>
      <c r="K19" s="35" t="s">
        <v>39</v>
      </c>
      <c r="L19" s="35">
        <v>5</v>
      </c>
      <c r="M19" s="35" t="s">
        <v>58</v>
      </c>
      <c r="N19" s="35" t="s">
        <v>99</v>
      </c>
      <c r="O19" s="34" t="s">
        <v>105</v>
      </c>
      <c r="P19" s="35" t="s">
        <v>38</v>
      </c>
      <c r="Q19" s="35" t="s">
        <v>65</v>
      </c>
      <c r="R19" s="35">
        <v>2</v>
      </c>
      <c r="S19" s="35" t="s">
        <v>40</v>
      </c>
      <c r="T19" s="35" t="s">
        <v>52</v>
      </c>
      <c r="U19" s="35" t="s">
        <v>41</v>
      </c>
      <c r="V19" s="35" t="s">
        <v>106</v>
      </c>
      <c r="W19" s="35" t="s">
        <v>107</v>
      </c>
      <c r="X19" s="35" t="s">
        <v>90</v>
      </c>
      <c r="Y19" s="35" t="s">
        <v>45</v>
      </c>
      <c r="AA19" s="26" t="s">
        <v>106</v>
      </c>
      <c r="AB19" s="26" t="s">
        <v>107</v>
      </c>
    </row>
    <row r="20" spans="1:61" ht="243.75" x14ac:dyDescent="0.25">
      <c r="A20" s="33">
        <v>13</v>
      </c>
      <c r="B20" s="34" t="s">
        <v>108</v>
      </c>
      <c r="C20" s="35">
        <v>33</v>
      </c>
      <c r="D20" s="35" t="s">
        <v>62</v>
      </c>
      <c r="E20" s="35" t="s">
        <v>47</v>
      </c>
      <c r="F20" s="35" t="s">
        <v>103</v>
      </c>
      <c r="G20" s="35" t="s">
        <v>31</v>
      </c>
      <c r="H20" s="34" t="s">
        <v>108</v>
      </c>
      <c r="I20" s="34" t="s">
        <v>109</v>
      </c>
      <c r="J20" s="35" t="s">
        <v>110</v>
      </c>
      <c r="K20" s="35" t="s">
        <v>65</v>
      </c>
      <c r="L20" s="35">
        <v>4</v>
      </c>
      <c r="M20" s="35" t="s">
        <v>40</v>
      </c>
      <c r="N20" s="35" t="s">
        <v>36</v>
      </c>
      <c r="O20" s="34" t="s">
        <v>111</v>
      </c>
      <c r="P20" s="35" t="s">
        <v>38</v>
      </c>
      <c r="Q20" s="35" t="s">
        <v>65</v>
      </c>
      <c r="R20" s="35">
        <v>2</v>
      </c>
      <c r="S20" s="35" t="s">
        <v>40</v>
      </c>
      <c r="T20" s="35" t="s">
        <v>4</v>
      </c>
      <c r="U20" s="35" t="s">
        <v>36</v>
      </c>
      <c r="V20" s="35" t="s">
        <v>67</v>
      </c>
      <c r="W20" s="35" t="s">
        <v>107</v>
      </c>
      <c r="X20" s="35" t="s">
        <v>54</v>
      </c>
      <c r="Y20" s="35" t="s">
        <v>45</v>
      </c>
      <c r="AA20" s="26" t="s">
        <v>67</v>
      </c>
      <c r="AB20" s="26" t="s">
        <v>107</v>
      </c>
    </row>
    <row r="21" spans="1:61" ht="409.5" x14ac:dyDescent="0.25">
      <c r="A21" s="33">
        <v>14</v>
      </c>
      <c r="B21" s="34" t="s">
        <v>112</v>
      </c>
      <c r="C21" s="35">
        <v>3</v>
      </c>
      <c r="D21" s="35" t="s">
        <v>28</v>
      </c>
      <c r="E21" s="35" t="s">
        <v>29</v>
      </c>
      <c r="F21" s="35" t="s">
        <v>113</v>
      </c>
      <c r="G21" s="35" t="s">
        <v>31</v>
      </c>
      <c r="H21" s="34" t="s">
        <v>112</v>
      </c>
      <c r="I21" s="34" t="s">
        <v>114</v>
      </c>
      <c r="J21" s="35" t="s">
        <v>33</v>
      </c>
      <c r="K21" s="35" t="s">
        <v>39</v>
      </c>
      <c r="L21" s="35">
        <v>5</v>
      </c>
      <c r="M21" s="35" t="s">
        <v>35</v>
      </c>
      <c r="N21" s="35" t="s">
        <v>85</v>
      </c>
      <c r="O21" s="34" t="s">
        <v>115</v>
      </c>
      <c r="P21" s="35" t="s">
        <v>51</v>
      </c>
      <c r="Q21" s="35" t="s">
        <v>39</v>
      </c>
      <c r="R21" s="35">
        <v>4</v>
      </c>
      <c r="S21" s="35" t="s">
        <v>40</v>
      </c>
      <c r="T21" s="35" t="s">
        <v>52</v>
      </c>
      <c r="U21" s="35" t="s">
        <v>85</v>
      </c>
      <c r="V21" s="35" t="s">
        <v>116</v>
      </c>
      <c r="W21" s="35" t="s">
        <v>117</v>
      </c>
      <c r="X21" s="35" t="s">
        <v>90</v>
      </c>
      <c r="Y21" s="35" t="s">
        <v>101</v>
      </c>
      <c r="AA21" s="26" t="s">
        <v>116</v>
      </c>
      <c r="AB21" s="26" t="s">
        <v>117</v>
      </c>
    </row>
    <row r="22" spans="1:61" ht="150" x14ac:dyDescent="0.25">
      <c r="A22" s="33">
        <v>15</v>
      </c>
      <c r="B22" s="34" t="s">
        <v>118</v>
      </c>
      <c r="C22" s="35">
        <v>6</v>
      </c>
      <c r="D22" s="35" t="s">
        <v>28</v>
      </c>
      <c r="E22" s="35" t="s">
        <v>29</v>
      </c>
      <c r="F22" s="35" t="s">
        <v>113</v>
      </c>
      <c r="G22" s="35" t="s">
        <v>119</v>
      </c>
      <c r="H22" s="34" t="s">
        <v>118</v>
      </c>
      <c r="I22" s="34" t="s">
        <v>120</v>
      </c>
      <c r="J22" s="35" t="s">
        <v>33</v>
      </c>
      <c r="K22" s="35" t="s">
        <v>65</v>
      </c>
      <c r="L22" s="35">
        <v>4</v>
      </c>
      <c r="M22" s="35" t="s">
        <v>40</v>
      </c>
      <c r="N22" s="35" t="s">
        <v>99</v>
      </c>
      <c r="O22" s="34" t="s">
        <v>121</v>
      </c>
      <c r="P22" s="35" t="s">
        <v>38</v>
      </c>
      <c r="Q22" s="35" t="s">
        <v>65</v>
      </c>
      <c r="R22" s="35">
        <v>2</v>
      </c>
      <c r="S22" s="35" t="s">
        <v>40</v>
      </c>
      <c r="T22" s="35" t="s">
        <v>4</v>
      </c>
      <c r="U22" s="35" t="s">
        <v>41</v>
      </c>
      <c r="V22" s="35" t="s">
        <v>42</v>
      </c>
      <c r="W22" s="35" t="s">
        <v>53</v>
      </c>
      <c r="X22" s="35" t="s">
        <v>44</v>
      </c>
      <c r="Y22" s="35" t="s">
        <v>45</v>
      </c>
      <c r="AA22" s="26" t="s">
        <v>42</v>
      </c>
      <c r="AB22" s="26" t="s">
        <v>53</v>
      </c>
    </row>
    <row r="23" spans="1:61" ht="187.5" x14ac:dyDescent="0.25">
      <c r="A23" s="33">
        <v>16</v>
      </c>
      <c r="B23" s="34" t="s">
        <v>122</v>
      </c>
      <c r="C23" s="35">
        <v>13</v>
      </c>
      <c r="D23" s="35" t="s">
        <v>28</v>
      </c>
      <c r="E23" s="35" t="s">
        <v>29</v>
      </c>
      <c r="F23" s="35" t="s">
        <v>113</v>
      </c>
      <c r="G23" s="35" t="s">
        <v>31</v>
      </c>
      <c r="H23" s="34" t="s">
        <v>122</v>
      </c>
      <c r="I23" s="34" t="s">
        <v>123</v>
      </c>
      <c r="J23" s="35" t="s">
        <v>51</v>
      </c>
      <c r="K23" s="35" t="s">
        <v>34</v>
      </c>
      <c r="L23" s="35">
        <v>5</v>
      </c>
      <c r="M23" s="35" t="s">
        <v>40</v>
      </c>
      <c r="N23" s="35" t="s">
        <v>85</v>
      </c>
      <c r="O23" s="34" t="s">
        <v>124</v>
      </c>
      <c r="P23" s="35" t="s">
        <v>38</v>
      </c>
      <c r="Q23" s="35" t="s">
        <v>39</v>
      </c>
      <c r="R23" s="35">
        <v>3</v>
      </c>
      <c r="S23" s="35" t="s">
        <v>40</v>
      </c>
      <c r="T23" s="35" t="s">
        <v>52</v>
      </c>
      <c r="U23" s="35" t="s">
        <v>85</v>
      </c>
      <c r="V23" s="35" t="s">
        <v>116</v>
      </c>
      <c r="W23" s="35" t="s">
        <v>117</v>
      </c>
      <c r="X23" s="35" t="s">
        <v>44</v>
      </c>
      <c r="Y23" s="35" t="s">
        <v>101</v>
      </c>
      <c r="AA23" s="26" t="s">
        <v>116</v>
      </c>
      <c r="AB23" s="26" t="s">
        <v>117</v>
      </c>
    </row>
    <row r="24" spans="1:61" ht="206.25" x14ac:dyDescent="0.25">
      <c r="A24" s="33">
        <v>17</v>
      </c>
      <c r="B24" s="34" t="s">
        <v>125</v>
      </c>
      <c r="C24" s="35">
        <v>14</v>
      </c>
      <c r="D24" s="35" t="s">
        <v>28</v>
      </c>
      <c r="E24" s="35" t="s">
        <v>29</v>
      </c>
      <c r="F24" s="35" t="s">
        <v>113</v>
      </c>
      <c r="G24" s="35" t="s">
        <v>31</v>
      </c>
      <c r="H24" s="34" t="s">
        <v>125</v>
      </c>
      <c r="I24" s="34" t="s">
        <v>126</v>
      </c>
      <c r="J24" s="35" t="s">
        <v>33</v>
      </c>
      <c r="K24" s="35" t="s">
        <v>39</v>
      </c>
      <c r="L24" s="35">
        <v>5</v>
      </c>
      <c r="M24" s="35" t="s">
        <v>58</v>
      </c>
      <c r="N24" s="35" t="s">
        <v>85</v>
      </c>
      <c r="O24" s="34" t="s">
        <v>127</v>
      </c>
      <c r="P24" s="35" t="s">
        <v>38</v>
      </c>
      <c r="Q24" s="35" t="s">
        <v>65</v>
      </c>
      <c r="R24" s="35">
        <v>2</v>
      </c>
      <c r="S24" s="35" t="s">
        <v>40</v>
      </c>
      <c r="T24" s="35" t="s">
        <v>4</v>
      </c>
      <c r="U24" s="35" t="s">
        <v>85</v>
      </c>
      <c r="V24" s="35" t="s">
        <v>116</v>
      </c>
      <c r="W24" s="35" t="s">
        <v>53</v>
      </c>
      <c r="X24" s="35" t="s">
        <v>54</v>
      </c>
      <c r="Y24" s="35" t="s">
        <v>101</v>
      </c>
      <c r="AA24" s="26" t="s">
        <v>116</v>
      </c>
      <c r="AB24" s="26" t="s">
        <v>53</v>
      </c>
    </row>
    <row r="25" spans="1:61" ht="243.75" x14ac:dyDescent="0.25">
      <c r="A25" s="33">
        <v>18</v>
      </c>
      <c r="B25" s="34" t="s">
        <v>128</v>
      </c>
      <c r="C25" s="35">
        <v>17</v>
      </c>
      <c r="D25" s="35" t="s">
        <v>28</v>
      </c>
      <c r="E25" s="35" t="s">
        <v>29</v>
      </c>
      <c r="F25" s="35" t="s">
        <v>113</v>
      </c>
      <c r="G25" s="35" t="s">
        <v>129</v>
      </c>
      <c r="H25" s="34" t="s">
        <v>128</v>
      </c>
      <c r="I25" s="34" t="s">
        <v>130</v>
      </c>
      <c r="J25" s="35" t="s">
        <v>33</v>
      </c>
      <c r="K25" s="35" t="s">
        <v>39</v>
      </c>
      <c r="L25" s="35">
        <v>5</v>
      </c>
      <c r="M25" s="35" t="s">
        <v>58</v>
      </c>
      <c r="N25" s="35" t="s">
        <v>85</v>
      </c>
      <c r="O25" s="34" t="s">
        <v>131</v>
      </c>
      <c r="P25" s="35" t="s">
        <v>38</v>
      </c>
      <c r="Q25" s="35" t="s">
        <v>65</v>
      </c>
      <c r="R25" s="35">
        <v>2</v>
      </c>
      <c r="S25" s="35" t="s">
        <v>40</v>
      </c>
      <c r="T25" s="35" t="s">
        <v>4</v>
      </c>
      <c r="U25" s="35" t="s">
        <v>85</v>
      </c>
      <c r="V25" s="35" t="s">
        <v>116</v>
      </c>
      <c r="W25" s="35" t="s">
        <v>117</v>
      </c>
      <c r="X25" s="35" t="s">
        <v>54</v>
      </c>
      <c r="Y25" s="35" t="s">
        <v>101</v>
      </c>
      <c r="AA25" s="26" t="s">
        <v>116</v>
      </c>
      <c r="AB25" s="26" t="s">
        <v>117</v>
      </c>
    </row>
    <row r="26" spans="1:61" ht="409.5" x14ac:dyDescent="0.25">
      <c r="A26" s="33">
        <v>19</v>
      </c>
      <c r="B26" s="34" t="s">
        <v>132</v>
      </c>
      <c r="C26" s="35">
        <v>2</v>
      </c>
      <c r="D26" s="35" t="s">
        <v>62</v>
      </c>
      <c r="E26" s="35" t="s">
        <v>29</v>
      </c>
      <c r="F26" s="35" t="s">
        <v>113</v>
      </c>
      <c r="G26" s="35" t="s">
        <v>31</v>
      </c>
      <c r="H26" s="34" t="s">
        <v>133</v>
      </c>
      <c r="I26" s="34" t="s">
        <v>134</v>
      </c>
      <c r="J26" s="35" t="s">
        <v>33</v>
      </c>
      <c r="K26" s="35" t="s">
        <v>34</v>
      </c>
      <c r="L26" s="35">
        <v>6</v>
      </c>
      <c r="M26" s="35" t="s">
        <v>35</v>
      </c>
      <c r="N26" s="35" t="s">
        <v>85</v>
      </c>
      <c r="O26" s="34" t="s">
        <v>135</v>
      </c>
      <c r="P26" s="35" t="s">
        <v>51</v>
      </c>
      <c r="Q26" s="35" t="s">
        <v>39</v>
      </c>
      <c r="R26" s="35">
        <v>4</v>
      </c>
      <c r="S26" s="35" t="s">
        <v>40</v>
      </c>
      <c r="T26" s="35" t="s">
        <v>52</v>
      </c>
      <c r="U26" s="35" t="s">
        <v>85</v>
      </c>
      <c r="V26" s="35" t="s">
        <v>116</v>
      </c>
      <c r="W26" s="35" t="s">
        <v>117</v>
      </c>
      <c r="X26" s="35" t="s">
        <v>136</v>
      </c>
      <c r="Y26" s="35" t="s">
        <v>101</v>
      </c>
      <c r="AA26" s="26" t="s">
        <v>116</v>
      </c>
      <c r="AB26" s="26" t="s">
        <v>117</v>
      </c>
      <c r="AJ26" s="36"/>
      <c r="BI26" s="36"/>
    </row>
    <row r="27" spans="1:61" ht="300" x14ac:dyDescent="0.25">
      <c r="A27" s="33">
        <v>20</v>
      </c>
      <c r="B27" s="34" t="s">
        <v>137</v>
      </c>
      <c r="C27" s="35">
        <v>20</v>
      </c>
      <c r="D27" s="35" t="s">
        <v>28</v>
      </c>
      <c r="E27" s="35" t="s">
        <v>29</v>
      </c>
      <c r="F27" s="35" t="s">
        <v>113</v>
      </c>
      <c r="G27" s="35" t="s">
        <v>31</v>
      </c>
      <c r="H27" s="34" t="s">
        <v>137</v>
      </c>
      <c r="I27" s="34" t="s">
        <v>138</v>
      </c>
      <c r="J27" s="35" t="s">
        <v>33</v>
      </c>
      <c r="K27" s="35" t="s">
        <v>34</v>
      </c>
      <c r="L27" s="35">
        <v>6</v>
      </c>
      <c r="M27" s="35" t="s">
        <v>35</v>
      </c>
      <c r="N27" s="35" t="s">
        <v>85</v>
      </c>
      <c r="O27" s="34" t="s">
        <v>139</v>
      </c>
      <c r="P27" s="35" t="s">
        <v>38</v>
      </c>
      <c r="Q27" s="35" t="s">
        <v>65</v>
      </c>
      <c r="R27" s="35">
        <v>2</v>
      </c>
      <c r="S27" s="35" t="s">
        <v>40</v>
      </c>
      <c r="T27" s="35" t="s">
        <v>52</v>
      </c>
      <c r="U27" s="35" t="s">
        <v>85</v>
      </c>
      <c r="V27" s="35" t="s">
        <v>116</v>
      </c>
      <c r="W27" s="35" t="s">
        <v>117</v>
      </c>
      <c r="X27" s="35" t="s">
        <v>140</v>
      </c>
      <c r="Y27" s="35" t="s">
        <v>141</v>
      </c>
      <c r="AA27" s="26" t="s">
        <v>116</v>
      </c>
      <c r="AB27" s="26" t="s">
        <v>117</v>
      </c>
    </row>
    <row r="28" spans="1:61" ht="131.25" x14ac:dyDescent="0.25">
      <c r="A28" s="33">
        <v>21</v>
      </c>
      <c r="B28" s="34" t="s">
        <v>142</v>
      </c>
      <c r="C28" s="35">
        <v>22</v>
      </c>
      <c r="D28" s="35" t="s">
        <v>62</v>
      </c>
      <c r="E28" s="35" t="s">
        <v>47</v>
      </c>
      <c r="F28" s="35" t="s">
        <v>113</v>
      </c>
      <c r="G28" s="35" t="s">
        <v>119</v>
      </c>
      <c r="H28" s="34" t="s">
        <v>142</v>
      </c>
      <c r="I28" s="34" t="s">
        <v>143</v>
      </c>
      <c r="J28" s="35" t="s">
        <v>33</v>
      </c>
      <c r="K28" s="35" t="s">
        <v>34</v>
      </c>
      <c r="L28" s="35">
        <v>6</v>
      </c>
      <c r="M28" s="35" t="s">
        <v>35</v>
      </c>
      <c r="N28" s="35" t="s">
        <v>99</v>
      </c>
      <c r="O28" s="34" t="s">
        <v>144</v>
      </c>
      <c r="P28" s="35" t="s">
        <v>51</v>
      </c>
      <c r="Q28" s="35" t="s">
        <v>39</v>
      </c>
      <c r="R28" s="35">
        <v>4</v>
      </c>
      <c r="S28" s="35" t="s">
        <v>40</v>
      </c>
      <c r="T28" s="35" t="s">
        <v>4</v>
      </c>
      <c r="U28" s="35" t="s">
        <v>85</v>
      </c>
      <c r="V28" s="35" t="s">
        <v>116</v>
      </c>
      <c r="W28" s="35" t="s">
        <v>117</v>
      </c>
      <c r="X28" s="35" t="s">
        <v>90</v>
      </c>
      <c r="Y28" s="35" t="s">
        <v>141</v>
      </c>
      <c r="AA28" s="26" t="s">
        <v>116</v>
      </c>
      <c r="AB28" s="26" t="s">
        <v>117</v>
      </c>
    </row>
    <row r="29" spans="1:61" ht="281.25" x14ac:dyDescent="0.25">
      <c r="A29" s="33">
        <v>22</v>
      </c>
      <c r="B29" s="34" t="s">
        <v>145</v>
      </c>
      <c r="C29" s="35">
        <v>23</v>
      </c>
      <c r="D29" s="35" t="s">
        <v>62</v>
      </c>
      <c r="E29" s="35" t="s">
        <v>47</v>
      </c>
      <c r="F29" s="35" t="s">
        <v>113</v>
      </c>
      <c r="G29" s="35" t="s">
        <v>119</v>
      </c>
      <c r="H29" s="34" t="s">
        <v>145</v>
      </c>
      <c r="I29" s="34" t="s">
        <v>146</v>
      </c>
      <c r="J29" s="35" t="s">
        <v>33</v>
      </c>
      <c r="K29" s="35" t="s">
        <v>34</v>
      </c>
      <c r="L29" s="35">
        <v>6</v>
      </c>
      <c r="M29" s="35" t="s">
        <v>35</v>
      </c>
      <c r="N29" s="35" t="s">
        <v>36</v>
      </c>
      <c r="O29" s="34" t="s">
        <v>147</v>
      </c>
      <c r="P29" s="35" t="s">
        <v>51</v>
      </c>
      <c r="Q29" s="35" t="s">
        <v>39</v>
      </c>
      <c r="R29" s="35">
        <v>4</v>
      </c>
      <c r="S29" s="35" t="s">
        <v>40</v>
      </c>
      <c r="T29" s="35" t="s">
        <v>52</v>
      </c>
      <c r="U29" s="35" t="s">
        <v>85</v>
      </c>
      <c r="V29" s="35" t="s">
        <v>42</v>
      </c>
      <c r="W29" s="35" t="s">
        <v>53</v>
      </c>
      <c r="X29" s="35" t="s">
        <v>90</v>
      </c>
      <c r="Y29" s="35" t="s">
        <v>141</v>
      </c>
      <c r="AA29" s="26" t="s">
        <v>42</v>
      </c>
      <c r="AB29" s="26" t="s">
        <v>53</v>
      </c>
    </row>
    <row r="30" spans="1:61" ht="131.25" x14ac:dyDescent="0.25">
      <c r="A30" s="33">
        <v>23</v>
      </c>
      <c r="B30" s="34" t="s">
        <v>148</v>
      </c>
      <c r="C30" s="35">
        <v>27</v>
      </c>
      <c r="D30" s="35" t="s">
        <v>28</v>
      </c>
      <c r="E30" s="35" t="s">
        <v>47</v>
      </c>
      <c r="F30" s="35" t="s">
        <v>113</v>
      </c>
      <c r="G30" s="35" t="s">
        <v>31</v>
      </c>
      <c r="H30" s="34" t="s">
        <v>148</v>
      </c>
      <c r="I30" s="34" t="s">
        <v>72</v>
      </c>
      <c r="J30" s="35" t="s">
        <v>33</v>
      </c>
      <c r="K30" s="35" t="s">
        <v>39</v>
      </c>
      <c r="L30" s="35">
        <v>5</v>
      </c>
      <c r="M30" s="35" t="s">
        <v>58</v>
      </c>
      <c r="N30" s="35" t="s">
        <v>85</v>
      </c>
      <c r="O30" s="34" t="s">
        <v>149</v>
      </c>
      <c r="P30" s="35" t="s">
        <v>51</v>
      </c>
      <c r="Q30" s="35" t="s">
        <v>39</v>
      </c>
      <c r="R30" s="35">
        <v>4</v>
      </c>
      <c r="S30" s="35" t="s">
        <v>40</v>
      </c>
      <c r="T30" s="35" t="s">
        <v>52</v>
      </c>
      <c r="U30" s="35" t="s">
        <v>85</v>
      </c>
      <c r="V30" s="35" t="s">
        <v>116</v>
      </c>
      <c r="W30" s="35" t="s">
        <v>117</v>
      </c>
      <c r="X30" s="35" t="s">
        <v>54</v>
      </c>
      <c r="Y30" s="35" t="s">
        <v>101</v>
      </c>
      <c r="AA30" s="26" t="s">
        <v>116</v>
      </c>
      <c r="AB30" s="26" t="s">
        <v>117</v>
      </c>
    </row>
    <row r="31" spans="1:61" ht="150" x14ac:dyDescent="0.25">
      <c r="A31" s="33">
        <v>24</v>
      </c>
      <c r="B31" s="34" t="s">
        <v>150</v>
      </c>
      <c r="C31" s="35">
        <v>37</v>
      </c>
      <c r="D31" s="35" t="s">
        <v>62</v>
      </c>
      <c r="E31" s="35" t="s">
        <v>29</v>
      </c>
      <c r="F31" s="35" t="s">
        <v>113</v>
      </c>
      <c r="G31" s="35" t="s">
        <v>31</v>
      </c>
      <c r="H31" s="34" t="s">
        <v>150</v>
      </c>
      <c r="I31" s="34" t="s">
        <v>151</v>
      </c>
      <c r="J31" s="35" t="s">
        <v>33</v>
      </c>
      <c r="K31" s="35" t="s">
        <v>34</v>
      </c>
      <c r="L31" s="35">
        <v>5</v>
      </c>
      <c r="M31" s="35" t="s">
        <v>35</v>
      </c>
      <c r="N31" s="35" t="s">
        <v>85</v>
      </c>
      <c r="O31" s="34" t="s">
        <v>152</v>
      </c>
      <c r="P31" s="35" t="s">
        <v>51</v>
      </c>
      <c r="Q31" s="35" t="s">
        <v>65</v>
      </c>
      <c r="R31" s="35">
        <v>3</v>
      </c>
      <c r="S31" s="35" t="s">
        <v>40</v>
      </c>
      <c r="T31" s="35" t="s">
        <v>52</v>
      </c>
      <c r="U31" s="35" t="s">
        <v>153</v>
      </c>
      <c r="V31" s="35" t="s">
        <v>116</v>
      </c>
      <c r="W31" s="35" t="s">
        <v>53</v>
      </c>
      <c r="X31" s="35" t="s">
        <v>54</v>
      </c>
      <c r="Y31" s="35" t="s">
        <v>101</v>
      </c>
      <c r="AA31" s="26" t="s">
        <v>116</v>
      </c>
      <c r="AB31" s="26" t="s">
        <v>53</v>
      </c>
      <c r="AV31" s="36"/>
      <c r="BI31" s="36"/>
    </row>
    <row r="32" spans="1:61" ht="93.75" x14ac:dyDescent="0.25">
      <c r="A32" s="33">
        <v>25</v>
      </c>
      <c r="B32" s="37" t="s">
        <v>154</v>
      </c>
      <c r="C32" s="38">
        <v>43</v>
      </c>
      <c r="D32" s="38" t="s">
        <v>62</v>
      </c>
      <c r="E32" s="38" t="s">
        <v>29</v>
      </c>
      <c r="F32" s="38" t="s">
        <v>113</v>
      </c>
      <c r="G32" s="38" t="s">
        <v>31</v>
      </c>
      <c r="H32" s="37" t="s">
        <v>154</v>
      </c>
      <c r="I32" s="37" t="s">
        <v>155</v>
      </c>
      <c r="J32" s="38" t="s">
        <v>38</v>
      </c>
      <c r="K32" s="38" t="s">
        <v>49</v>
      </c>
      <c r="L32" s="38">
        <v>5</v>
      </c>
      <c r="M32" s="38" t="s">
        <v>58</v>
      </c>
      <c r="N32" s="38" t="s">
        <v>85</v>
      </c>
      <c r="O32" s="37" t="s">
        <v>156</v>
      </c>
      <c r="P32" s="38" t="s">
        <v>38</v>
      </c>
      <c r="Q32" s="38" t="s">
        <v>39</v>
      </c>
      <c r="R32" s="38">
        <v>3</v>
      </c>
      <c r="S32" s="38" t="s">
        <v>40</v>
      </c>
      <c r="T32" s="38" t="s">
        <v>52</v>
      </c>
      <c r="U32" s="38" t="s">
        <v>157</v>
      </c>
      <c r="V32" s="35" t="s">
        <v>116</v>
      </c>
      <c r="W32" s="35" t="s">
        <v>117</v>
      </c>
      <c r="X32" s="38" t="s">
        <v>75</v>
      </c>
      <c r="Y32" s="38" t="s">
        <v>101</v>
      </c>
      <c r="AA32" s="26" t="s">
        <v>116</v>
      </c>
      <c r="AB32" s="26" t="s">
        <v>117</v>
      </c>
    </row>
    <row r="33" spans="1:28" ht="131.25" x14ac:dyDescent="0.25">
      <c r="A33" s="33">
        <v>26</v>
      </c>
      <c r="B33" s="34" t="s">
        <v>158</v>
      </c>
      <c r="C33" s="35">
        <v>44</v>
      </c>
      <c r="D33" s="35" t="s">
        <v>62</v>
      </c>
      <c r="E33" s="35" t="s">
        <v>47</v>
      </c>
      <c r="F33" s="35" t="s">
        <v>113</v>
      </c>
      <c r="G33" s="35" t="s">
        <v>56</v>
      </c>
      <c r="H33" s="34" t="s">
        <v>158</v>
      </c>
      <c r="I33" s="34" t="s">
        <v>159</v>
      </c>
      <c r="J33" s="35" t="s">
        <v>51</v>
      </c>
      <c r="K33" s="35" t="s">
        <v>39</v>
      </c>
      <c r="L33" s="35">
        <v>4</v>
      </c>
      <c r="M33" s="35" t="s">
        <v>40</v>
      </c>
      <c r="N33" s="35" t="s">
        <v>99</v>
      </c>
      <c r="O33" s="37" t="s">
        <v>160</v>
      </c>
      <c r="P33" s="35" t="s">
        <v>38</v>
      </c>
      <c r="Q33" s="35" t="s">
        <v>65</v>
      </c>
      <c r="R33" s="35">
        <v>2</v>
      </c>
      <c r="S33" s="35" t="s">
        <v>40</v>
      </c>
      <c r="T33" s="35" t="s">
        <v>4</v>
      </c>
      <c r="U33" s="35" t="s">
        <v>85</v>
      </c>
      <c r="V33" s="35" t="s">
        <v>116</v>
      </c>
      <c r="W33" s="35" t="s">
        <v>43</v>
      </c>
      <c r="X33" s="35" t="s">
        <v>140</v>
      </c>
      <c r="Y33" s="35" t="s">
        <v>141</v>
      </c>
      <c r="AA33" s="26" t="s">
        <v>116</v>
      </c>
      <c r="AB33" s="26" t="s">
        <v>43</v>
      </c>
    </row>
    <row r="34" spans="1:28" ht="93.75" x14ac:dyDescent="0.25">
      <c r="A34" s="33">
        <v>27</v>
      </c>
      <c r="B34" s="34" t="s">
        <v>161</v>
      </c>
      <c r="C34" s="35">
        <v>48</v>
      </c>
      <c r="D34" s="35" t="s">
        <v>28</v>
      </c>
      <c r="E34" s="35" t="s">
        <v>29</v>
      </c>
      <c r="F34" s="35" t="s">
        <v>113</v>
      </c>
      <c r="G34" s="35" t="s">
        <v>31</v>
      </c>
      <c r="H34" s="34" t="s">
        <v>161</v>
      </c>
      <c r="I34" s="34" t="s">
        <v>162</v>
      </c>
      <c r="J34" s="35" t="s">
        <v>33</v>
      </c>
      <c r="K34" s="35" t="s">
        <v>39</v>
      </c>
      <c r="L34" s="35">
        <v>5</v>
      </c>
      <c r="M34" s="35" t="s">
        <v>35</v>
      </c>
      <c r="N34" s="35" t="s">
        <v>85</v>
      </c>
      <c r="O34" s="34" t="s">
        <v>163</v>
      </c>
      <c r="P34" s="35" t="s">
        <v>38</v>
      </c>
      <c r="Q34" s="35" t="s">
        <v>39</v>
      </c>
      <c r="R34" s="35">
        <v>3</v>
      </c>
      <c r="S34" s="35" t="s">
        <v>40</v>
      </c>
      <c r="T34" s="35" t="s">
        <v>52</v>
      </c>
      <c r="U34" s="35" t="s">
        <v>85</v>
      </c>
      <c r="V34" s="35" t="s">
        <v>116</v>
      </c>
      <c r="W34" s="35" t="s">
        <v>117</v>
      </c>
      <c r="X34" s="35" t="s">
        <v>44</v>
      </c>
      <c r="Y34" s="35" t="s">
        <v>101</v>
      </c>
      <c r="AA34" s="26" t="s">
        <v>116</v>
      </c>
      <c r="AB34" s="26" t="s">
        <v>117</v>
      </c>
    </row>
    <row r="35" spans="1:28" ht="93.75" x14ac:dyDescent="0.25">
      <c r="A35" s="33">
        <v>28</v>
      </c>
      <c r="B35" s="34" t="s">
        <v>164</v>
      </c>
      <c r="C35" s="35">
        <v>64</v>
      </c>
      <c r="D35" s="35" t="s">
        <v>28</v>
      </c>
      <c r="E35" s="35" t="s">
        <v>47</v>
      </c>
      <c r="F35" s="35" t="s">
        <v>113</v>
      </c>
      <c r="G35" s="35" t="s">
        <v>31</v>
      </c>
      <c r="H35" s="34" t="s">
        <v>164</v>
      </c>
      <c r="I35" s="34" t="s">
        <v>165</v>
      </c>
      <c r="J35" s="35" t="s">
        <v>33</v>
      </c>
      <c r="K35" s="35" t="s">
        <v>34</v>
      </c>
      <c r="L35" s="35">
        <v>6</v>
      </c>
      <c r="M35" s="35" t="s">
        <v>35</v>
      </c>
      <c r="N35" s="35" t="s">
        <v>85</v>
      </c>
      <c r="O35" s="34" t="s">
        <v>166</v>
      </c>
      <c r="P35" s="35" t="s">
        <v>51</v>
      </c>
      <c r="Q35" s="35" t="s">
        <v>39</v>
      </c>
      <c r="R35" s="35">
        <v>4</v>
      </c>
      <c r="S35" s="35" t="s">
        <v>40</v>
      </c>
      <c r="T35" s="35" t="s">
        <v>52</v>
      </c>
      <c r="U35" s="35" t="s">
        <v>85</v>
      </c>
      <c r="V35" s="35" t="s">
        <v>116</v>
      </c>
      <c r="W35" s="35" t="s">
        <v>117</v>
      </c>
      <c r="X35" s="35" t="s">
        <v>136</v>
      </c>
      <c r="Y35" s="35" t="s">
        <v>167</v>
      </c>
      <c r="AA35" s="26" t="s">
        <v>116</v>
      </c>
      <c r="AB35" s="26" t="s">
        <v>117</v>
      </c>
    </row>
    <row r="36" spans="1:28" ht="131.25" x14ac:dyDescent="0.25">
      <c r="A36" s="33">
        <v>29</v>
      </c>
      <c r="B36" s="34" t="s">
        <v>168</v>
      </c>
      <c r="C36" s="35">
        <v>70</v>
      </c>
      <c r="D36" s="35" t="s">
        <v>28</v>
      </c>
      <c r="E36" s="35" t="s">
        <v>47</v>
      </c>
      <c r="F36" s="35" t="s">
        <v>113</v>
      </c>
      <c r="G36" s="35" t="s">
        <v>31</v>
      </c>
      <c r="H36" s="34" t="s">
        <v>168</v>
      </c>
      <c r="I36" s="34" t="s">
        <v>169</v>
      </c>
      <c r="J36" s="35" t="s">
        <v>38</v>
      </c>
      <c r="K36" s="35" t="s">
        <v>34</v>
      </c>
      <c r="L36" s="35">
        <v>4</v>
      </c>
      <c r="M36" s="35" t="s">
        <v>40</v>
      </c>
      <c r="N36" s="35" t="s">
        <v>99</v>
      </c>
      <c r="O36" s="34" t="s">
        <v>170</v>
      </c>
      <c r="P36" s="35" t="s">
        <v>38</v>
      </c>
      <c r="Q36" s="35" t="s">
        <v>39</v>
      </c>
      <c r="R36" s="35">
        <v>3</v>
      </c>
      <c r="S36" s="35" t="s">
        <v>40</v>
      </c>
      <c r="T36" s="35" t="s">
        <v>52</v>
      </c>
      <c r="U36" s="35" t="s">
        <v>85</v>
      </c>
      <c r="V36" s="35" t="s">
        <v>116</v>
      </c>
      <c r="W36" s="35" t="s">
        <v>117</v>
      </c>
      <c r="X36" s="35" t="s">
        <v>171</v>
      </c>
      <c r="Y36" s="35" t="s">
        <v>141</v>
      </c>
      <c r="AA36" s="26" t="s">
        <v>116</v>
      </c>
      <c r="AB36" s="26" t="s">
        <v>117</v>
      </c>
    </row>
    <row r="37" spans="1:28" ht="93.75" x14ac:dyDescent="0.25">
      <c r="A37" s="33">
        <v>30</v>
      </c>
      <c r="B37" s="34" t="s">
        <v>172</v>
      </c>
      <c r="C37" s="35">
        <v>76</v>
      </c>
      <c r="D37" s="35" t="s">
        <v>28</v>
      </c>
      <c r="E37" s="35" t="s">
        <v>47</v>
      </c>
      <c r="F37" s="35" t="s">
        <v>113</v>
      </c>
      <c r="G37" s="35" t="s">
        <v>31</v>
      </c>
      <c r="H37" s="34" t="s">
        <v>172</v>
      </c>
      <c r="I37" s="34" t="s">
        <v>173</v>
      </c>
      <c r="J37" s="35" t="s">
        <v>174</v>
      </c>
      <c r="K37" s="35" t="s">
        <v>39</v>
      </c>
      <c r="L37" s="35">
        <v>4</v>
      </c>
      <c r="M37" s="35" t="s">
        <v>40</v>
      </c>
      <c r="N37" s="35" t="s">
        <v>85</v>
      </c>
      <c r="O37" s="34" t="s">
        <v>175</v>
      </c>
      <c r="P37" s="35" t="s">
        <v>38</v>
      </c>
      <c r="Q37" s="35" t="s">
        <v>65</v>
      </c>
      <c r="R37" s="35">
        <v>2</v>
      </c>
      <c r="S37" s="35" t="s">
        <v>40</v>
      </c>
      <c r="T37" s="35" t="s">
        <v>52</v>
      </c>
      <c r="U37" s="35" t="s">
        <v>36</v>
      </c>
      <c r="V37" s="35" t="s">
        <v>116</v>
      </c>
      <c r="W37" s="35" t="s">
        <v>117</v>
      </c>
      <c r="X37" s="35" t="s">
        <v>136</v>
      </c>
      <c r="Y37" s="35" t="s">
        <v>101</v>
      </c>
      <c r="AA37" s="26" t="s">
        <v>116</v>
      </c>
      <c r="AB37" s="26" t="s">
        <v>117</v>
      </c>
    </row>
    <row r="38" spans="1:28" ht="150" x14ac:dyDescent="0.25">
      <c r="A38" s="33">
        <v>31</v>
      </c>
      <c r="B38" s="34" t="s">
        <v>176</v>
      </c>
      <c r="C38" s="35">
        <v>78</v>
      </c>
      <c r="D38" s="35" t="s">
        <v>28</v>
      </c>
      <c r="E38" s="35" t="s">
        <v>47</v>
      </c>
      <c r="F38" s="35" t="s">
        <v>113</v>
      </c>
      <c r="G38" s="35" t="s">
        <v>31</v>
      </c>
      <c r="H38" s="34" t="s">
        <v>176</v>
      </c>
      <c r="I38" s="34" t="s">
        <v>177</v>
      </c>
      <c r="J38" s="35" t="s">
        <v>38</v>
      </c>
      <c r="K38" s="35" t="s">
        <v>39</v>
      </c>
      <c r="L38" s="35">
        <v>3</v>
      </c>
      <c r="M38" s="35" t="s">
        <v>40</v>
      </c>
      <c r="N38" s="35" t="s">
        <v>85</v>
      </c>
      <c r="O38" s="34" t="s">
        <v>178</v>
      </c>
      <c r="P38" s="35" t="s">
        <v>38</v>
      </c>
      <c r="Q38" s="35" t="s">
        <v>65</v>
      </c>
      <c r="R38" s="35">
        <v>2</v>
      </c>
      <c r="S38" s="35" t="s">
        <v>40</v>
      </c>
      <c r="T38" s="35" t="s">
        <v>52</v>
      </c>
      <c r="U38" s="35" t="s">
        <v>85</v>
      </c>
      <c r="V38" s="35" t="s">
        <v>116</v>
      </c>
      <c r="W38" s="35" t="s">
        <v>117</v>
      </c>
      <c r="X38" s="35" t="s">
        <v>90</v>
      </c>
      <c r="Y38" s="35" t="s">
        <v>101</v>
      </c>
      <c r="AA38" s="26" t="s">
        <v>116</v>
      </c>
      <c r="AB38" s="26" t="s">
        <v>117</v>
      </c>
    </row>
    <row r="39" spans="1:28" ht="131.25" x14ac:dyDescent="0.25">
      <c r="A39" s="33">
        <v>32</v>
      </c>
      <c r="B39" s="34" t="s">
        <v>179</v>
      </c>
      <c r="C39" s="35">
        <v>80</v>
      </c>
      <c r="D39" s="35" t="s">
        <v>28</v>
      </c>
      <c r="E39" s="35" t="s">
        <v>47</v>
      </c>
      <c r="F39" s="35" t="s">
        <v>113</v>
      </c>
      <c r="G39" s="35" t="s">
        <v>31</v>
      </c>
      <c r="H39" s="34" t="s">
        <v>179</v>
      </c>
      <c r="I39" s="34" t="s">
        <v>180</v>
      </c>
      <c r="J39" s="35" t="s">
        <v>110</v>
      </c>
      <c r="K39" s="35" t="s">
        <v>39</v>
      </c>
      <c r="L39" s="35">
        <v>5</v>
      </c>
      <c r="M39" s="35" t="s">
        <v>181</v>
      </c>
      <c r="N39" s="35" t="s">
        <v>36</v>
      </c>
      <c r="O39" s="34" t="s">
        <v>182</v>
      </c>
      <c r="P39" s="35" t="s">
        <v>38</v>
      </c>
      <c r="Q39" s="35" t="s">
        <v>65</v>
      </c>
      <c r="R39" s="35">
        <v>2</v>
      </c>
      <c r="S39" s="35" t="s">
        <v>40</v>
      </c>
      <c r="T39" s="35" t="s">
        <v>4</v>
      </c>
      <c r="U39" s="35" t="s">
        <v>36</v>
      </c>
      <c r="V39" s="35" t="s">
        <v>42</v>
      </c>
      <c r="W39" s="35" t="s">
        <v>117</v>
      </c>
      <c r="X39" s="35" t="s">
        <v>90</v>
      </c>
      <c r="Y39" s="35" t="s">
        <v>141</v>
      </c>
      <c r="AA39" s="26" t="s">
        <v>42</v>
      </c>
      <c r="AB39" s="26" t="s">
        <v>117</v>
      </c>
    </row>
    <row r="40" spans="1:28" ht="243.75" x14ac:dyDescent="0.25">
      <c r="A40" s="33">
        <v>33</v>
      </c>
      <c r="B40" s="34" t="s">
        <v>183</v>
      </c>
      <c r="C40" s="35">
        <v>81</v>
      </c>
      <c r="D40" s="35" t="s">
        <v>28</v>
      </c>
      <c r="E40" s="35" t="s">
        <v>47</v>
      </c>
      <c r="F40" s="35" t="s">
        <v>113</v>
      </c>
      <c r="G40" s="35" t="s">
        <v>31</v>
      </c>
      <c r="H40" s="34" t="s">
        <v>183</v>
      </c>
      <c r="I40" s="34" t="s">
        <v>184</v>
      </c>
      <c r="J40" s="35" t="s">
        <v>174</v>
      </c>
      <c r="K40" s="35" t="s">
        <v>39</v>
      </c>
      <c r="L40" s="35">
        <v>4</v>
      </c>
      <c r="M40" s="35" t="s">
        <v>40</v>
      </c>
      <c r="N40" s="35" t="s">
        <v>85</v>
      </c>
      <c r="O40" s="34" t="s">
        <v>185</v>
      </c>
      <c r="P40" s="35" t="s">
        <v>38</v>
      </c>
      <c r="Q40" s="35" t="s">
        <v>65</v>
      </c>
      <c r="R40" s="35">
        <v>2</v>
      </c>
      <c r="S40" s="35" t="s">
        <v>40</v>
      </c>
      <c r="T40" s="35" t="s">
        <v>4</v>
      </c>
      <c r="U40" s="35" t="s">
        <v>85</v>
      </c>
      <c r="V40" s="35" t="s">
        <v>116</v>
      </c>
      <c r="W40" s="35" t="s">
        <v>117</v>
      </c>
      <c r="X40" s="35" t="s">
        <v>44</v>
      </c>
      <c r="Y40" s="35" t="s">
        <v>101</v>
      </c>
      <c r="AA40" s="26" t="s">
        <v>116</v>
      </c>
      <c r="AB40" s="26" t="s">
        <v>117</v>
      </c>
    </row>
    <row r="41" spans="1:28" ht="131.25" x14ac:dyDescent="0.25">
      <c r="A41" s="33">
        <v>34</v>
      </c>
      <c r="B41" s="34" t="s">
        <v>186</v>
      </c>
      <c r="C41" s="35">
        <v>82</v>
      </c>
      <c r="D41" s="35" t="s">
        <v>28</v>
      </c>
      <c r="E41" s="35" t="s">
        <v>47</v>
      </c>
      <c r="F41" s="35" t="s">
        <v>113</v>
      </c>
      <c r="G41" s="35" t="s">
        <v>31</v>
      </c>
      <c r="H41" s="34" t="s">
        <v>186</v>
      </c>
      <c r="I41" s="34" t="s">
        <v>187</v>
      </c>
      <c r="J41" s="35" t="s">
        <v>110</v>
      </c>
      <c r="K41" s="35" t="s">
        <v>39</v>
      </c>
      <c r="L41" s="35">
        <v>4</v>
      </c>
      <c r="M41" s="35" t="s">
        <v>40</v>
      </c>
      <c r="N41" s="35" t="s">
        <v>99</v>
      </c>
      <c r="O41" s="34" t="s">
        <v>188</v>
      </c>
      <c r="P41" s="35" t="s">
        <v>38</v>
      </c>
      <c r="Q41" s="35" t="s">
        <v>65</v>
      </c>
      <c r="R41" s="35">
        <v>2</v>
      </c>
      <c r="S41" s="35" t="s">
        <v>40</v>
      </c>
      <c r="T41" s="35" t="s">
        <v>4</v>
      </c>
      <c r="U41" s="35" t="s">
        <v>36</v>
      </c>
      <c r="V41" s="35" t="s">
        <v>116</v>
      </c>
      <c r="W41" s="35" t="s">
        <v>117</v>
      </c>
      <c r="X41" s="35" t="s">
        <v>68</v>
      </c>
      <c r="Y41" s="35" t="s">
        <v>141</v>
      </c>
      <c r="AA41" s="26" t="s">
        <v>116</v>
      </c>
      <c r="AB41" s="26" t="s">
        <v>117</v>
      </c>
    </row>
    <row r="42" spans="1:28" ht="112.5" x14ac:dyDescent="0.25">
      <c r="A42" s="33">
        <v>35</v>
      </c>
      <c r="B42" s="34" t="s">
        <v>189</v>
      </c>
      <c r="C42" s="35">
        <v>86</v>
      </c>
      <c r="D42" s="35" t="s">
        <v>28</v>
      </c>
      <c r="E42" s="35" t="s">
        <v>29</v>
      </c>
      <c r="F42" s="35" t="s">
        <v>113</v>
      </c>
      <c r="G42" s="35" t="s">
        <v>31</v>
      </c>
      <c r="H42" s="34" t="s">
        <v>189</v>
      </c>
      <c r="I42" s="34" t="s">
        <v>190</v>
      </c>
      <c r="J42" s="35" t="s">
        <v>38</v>
      </c>
      <c r="K42" s="35" t="s">
        <v>39</v>
      </c>
      <c r="L42" s="35">
        <v>3</v>
      </c>
      <c r="M42" s="35" t="s">
        <v>40</v>
      </c>
      <c r="N42" s="35" t="s">
        <v>99</v>
      </c>
      <c r="O42" s="34" t="s">
        <v>191</v>
      </c>
      <c r="P42" s="35" t="s">
        <v>38</v>
      </c>
      <c r="Q42" s="35" t="s">
        <v>65</v>
      </c>
      <c r="R42" s="35">
        <v>2</v>
      </c>
      <c r="S42" s="35" t="s">
        <v>40</v>
      </c>
      <c r="T42" s="35" t="s">
        <v>52</v>
      </c>
      <c r="U42" s="35" t="s">
        <v>36</v>
      </c>
      <c r="V42" s="35" t="s">
        <v>42</v>
      </c>
      <c r="W42" s="35" t="s">
        <v>117</v>
      </c>
      <c r="X42" s="35" t="s">
        <v>90</v>
      </c>
      <c r="Y42" s="35" t="s">
        <v>141</v>
      </c>
      <c r="AA42" s="26" t="s">
        <v>42</v>
      </c>
      <c r="AB42" s="26" t="s">
        <v>117</v>
      </c>
    </row>
    <row r="43" spans="1:28" ht="180" customHeight="1" x14ac:dyDescent="0.25">
      <c r="A43" s="33">
        <v>36</v>
      </c>
      <c r="B43" s="34" t="s">
        <v>192</v>
      </c>
      <c r="C43" s="35">
        <v>87</v>
      </c>
      <c r="D43" s="35" t="s">
        <v>28</v>
      </c>
      <c r="E43" s="35" t="s">
        <v>47</v>
      </c>
      <c r="F43" s="35" t="s">
        <v>113</v>
      </c>
      <c r="G43" s="35" t="s">
        <v>31</v>
      </c>
      <c r="H43" s="34" t="s">
        <v>192</v>
      </c>
      <c r="I43" s="34" t="s">
        <v>193</v>
      </c>
      <c r="J43" s="35" t="s">
        <v>174</v>
      </c>
      <c r="K43" s="35" t="s">
        <v>39</v>
      </c>
      <c r="L43" s="35">
        <v>4</v>
      </c>
      <c r="M43" s="35" t="s">
        <v>40</v>
      </c>
      <c r="N43" s="35" t="s">
        <v>85</v>
      </c>
      <c r="O43" s="34" t="s">
        <v>194</v>
      </c>
      <c r="P43" s="35" t="s">
        <v>38</v>
      </c>
      <c r="Q43" s="35" t="s">
        <v>65</v>
      </c>
      <c r="R43" s="35">
        <v>2</v>
      </c>
      <c r="S43" s="35" t="s">
        <v>40</v>
      </c>
      <c r="T43" s="35" t="s">
        <v>52</v>
      </c>
      <c r="U43" s="35" t="s">
        <v>85</v>
      </c>
      <c r="V43" s="35" t="s">
        <v>116</v>
      </c>
      <c r="W43" s="35" t="s">
        <v>117</v>
      </c>
      <c r="X43" s="35" t="s">
        <v>44</v>
      </c>
      <c r="Y43" s="35" t="s">
        <v>141</v>
      </c>
      <c r="AA43" s="26" t="s">
        <v>116</v>
      </c>
      <c r="AB43" s="26" t="s">
        <v>117</v>
      </c>
    </row>
  </sheetData>
  <autoFilter ref="A7:AB43" xr:uid="{00000000-0009-0000-0000-000006000000}">
    <sortState xmlns:xlrd2="http://schemas.microsoft.com/office/spreadsheetml/2017/richdata2" ref="A8:AB43">
      <sortCondition ref="C7:C34"/>
    </sortState>
  </autoFilter>
  <mergeCells count="1">
    <mergeCell ref="A5:Y5"/>
  </mergeCells>
  <pageMargins left="0.70866141732283472" right="0.70866141732283472" top="0.74803149606299213" bottom="0.74803149606299213" header="0.31496062992125984" footer="0.31496062992125984"/>
  <pageSetup scale="25" orientation="landscape" horizontalDpi="4294967293" verticalDpi="4294967293"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48BC0-12BE-4F6C-827A-41B6AD826BE9}">
  <sheetPr codeName="Hoja10"/>
  <dimension ref="A1:N30"/>
  <sheetViews>
    <sheetView view="pageBreakPreview" topLeftCell="A2" zoomScaleNormal="100" zoomScaleSheetLayoutView="100" zoomScalePageLayoutView="90" workbookViewId="0">
      <selection activeCell="D2" sqref="D2"/>
    </sheetView>
  </sheetViews>
  <sheetFormatPr baseColWidth="10" defaultColWidth="11.42578125" defaultRowHeight="15" x14ac:dyDescent="0.25"/>
  <cols>
    <col min="1" max="1" width="1.140625" customWidth="1"/>
    <col min="2" max="2" width="14.5703125" customWidth="1"/>
    <col min="3" max="3" width="15.42578125" customWidth="1"/>
    <col min="4" max="4" width="3.28515625" customWidth="1"/>
    <col min="6" max="6" width="9.140625" customWidth="1"/>
    <col min="7" max="7" width="12.42578125" hidden="1" customWidth="1"/>
    <col min="8" max="8" width="1.140625" hidden="1" customWidth="1"/>
    <col min="9" max="9" width="9.42578125" hidden="1" customWidth="1"/>
    <col min="10" max="10" width="11.42578125" hidden="1" customWidth="1"/>
    <col min="12" max="12" width="8" customWidth="1"/>
    <col min="13" max="13" width="12.140625" customWidth="1"/>
    <col min="14" max="14" width="1.140625" customWidth="1"/>
  </cols>
  <sheetData>
    <row r="1" spans="1:14" ht="5.25" hidden="1" customHeight="1" x14ac:dyDescent="0.25"/>
    <row r="2" spans="1:14" ht="6.75" customHeight="1" thickBot="1" x14ac:dyDescent="0.3">
      <c r="A2" s="1"/>
      <c r="B2" s="2"/>
      <c r="C2" s="2"/>
      <c r="D2" s="2"/>
      <c r="E2" s="2"/>
      <c r="F2" s="2"/>
      <c r="G2" s="2"/>
      <c r="H2" s="2"/>
      <c r="I2" s="2"/>
      <c r="J2" s="2"/>
      <c r="K2" s="2"/>
      <c r="L2" s="2"/>
      <c r="M2" s="2"/>
      <c r="N2" s="3"/>
    </row>
    <row r="3" spans="1:14" ht="15" customHeight="1" x14ac:dyDescent="0.25">
      <c r="A3" s="4"/>
      <c r="B3" s="5" t="str">
        <f>CONCATENATE([1]Medidas!B122,Contexto!C7)</f>
        <v>CONTEXTO DE ANÁLISIS DE RIESGOS ESTUDIO PREVIO 33125</v>
      </c>
      <c r="C3" s="6"/>
      <c r="D3" s="6"/>
      <c r="E3" s="6"/>
      <c r="F3" s="6"/>
      <c r="G3" s="6"/>
      <c r="H3" s="6"/>
      <c r="I3" s="6"/>
      <c r="J3" s="6"/>
      <c r="K3" s="6"/>
      <c r="L3" s="6"/>
      <c r="M3" s="7"/>
      <c r="N3" s="8"/>
    </row>
    <row r="4" spans="1:14" ht="15.75" thickBot="1" x14ac:dyDescent="0.3">
      <c r="A4" s="4"/>
      <c r="B4" s="9"/>
      <c r="C4" s="10"/>
      <c r="D4" s="10"/>
      <c r="E4" s="10"/>
      <c r="F4" s="10"/>
      <c r="G4" s="10"/>
      <c r="H4" s="10"/>
      <c r="I4" s="10"/>
      <c r="J4" s="10"/>
      <c r="K4" s="10"/>
      <c r="L4" s="10"/>
      <c r="M4" s="11"/>
      <c r="N4" s="8"/>
    </row>
    <row r="5" spans="1:14" ht="3" customHeight="1" x14ac:dyDescent="0.25">
      <c r="A5" s="4"/>
      <c r="N5" s="8"/>
    </row>
    <row r="6" spans="1:14" x14ac:dyDescent="0.25">
      <c r="A6" s="4"/>
      <c r="B6" s="12" t="s">
        <v>195</v>
      </c>
      <c r="C6" s="13">
        <f ca="1">IF(C7="","",TODAY())</f>
        <v>44587</v>
      </c>
      <c r="D6" s="14"/>
      <c r="E6" s="14"/>
      <c r="F6" s="14"/>
      <c r="G6" s="14"/>
      <c r="H6" s="14"/>
      <c r="I6" s="14"/>
      <c r="J6" s="14"/>
      <c r="K6" s="14"/>
      <c r="L6" s="14"/>
      <c r="M6" s="14"/>
      <c r="N6" s="8"/>
    </row>
    <row r="7" spans="1:14" x14ac:dyDescent="0.25">
      <c r="A7" s="4"/>
      <c r="B7" s="12" t="s">
        <v>196</v>
      </c>
      <c r="C7" s="12">
        <v>33125</v>
      </c>
      <c r="D7" s="14"/>
      <c r="E7" s="14"/>
      <c r="F7" s="14"/>
      <c r="G7" s="14"/>
      <c r="H7" s="14"/>
      <c r="I7" s="14"/>
      <c r="J7" s="14"/>
      <c r="K7" s="14"/>
      <c r="L7" s="14"/>
      <c r="M7" s="14"/>
      <c r="N7" s="8"/>
    </row>
    <row r="8" spans="1:14" ht="3" customHeight="1" x14ac:dyDescent="0.25">
      <c r="A8" s="4"/>
      <c r="B8" s="14"/>
      <c r="C8" s="14"/>
      <c r="D8" s="14"/>
      <c r="E8" s="14"/>
      <c r="F8" s="14"/>
      <c r="G8" s="14"/>
      <c r="H8" s="14"/>
      <c r="I8" s="14"/>
      <c r="J8" s="14"/>
      <c r="K8" s="14"/>
      <c r="L8" s="14"/>
      <c r="M8" s="14"/>
      <c r="N8" s="8"/>
    </row>
    <row r="9" spans="1:14" ht="38.25" customHeight="1" x14ac:dyDescent="0.25">
      <c r="A9" s="4"/>
      <c r="B9" s="15" t="s">
        <v>197</v>
      </c>
      <c r="C9" s="15"/>
      <c r="D9" s="16" t="s">
        <v>198</v>
      </c>
      <c r="E9" s="16"/>
      <c r="F9" s="16"/>
      <c r="G9" s="16"/>
      <c r="H9" s="16"/>
      <c r="I9" s="16"/>
      <c r="J9" s="16"/>
      <c r="K9" s="16"/>
      <c r="L9" s="16"/>
      <c r="M9" s="16"/>
      <c r="N9" s="8"/>
    </row>
    <row r="10" spans="1:14" ht="104.25" customHeight="1" x14ac:dyDescent="0.25">
      <c r="A10" s="4"/>
      <c r="B10" s="17" t="s">
        <v>199</v>
      </c>
      <c r="C10" s="17"/>
      <c r="D10" s="18" t="s">
        <v>200</v>
      </c>
      <c r="E10" s="18"/>
      <c r="F10" s="18"/>
      <c r="G10" s="18"/>
      <c r="H10" s="18"/>
      <c r="I10" s="18"/>
      <c r="J10" s="18"/>
      <c r="K10" s="18"/>
      <c r="L10" s="18"/>
      <c r="M10" s="18"/>
      <c r="N10" s="8"/>
    </row>
    <row r="11" spans="1:14" ht="51" customHeight="1" x14ac:dyDescent="0.25">
      <c r="A11" s="4"/>
      <c r="B11" s="17" t="s">
        <v>201</v>
      </c>
      <c r="C11" s="17"/>
      <c r="D11" s="16" t="s">
        <v>202</v>
      </c>
      <c r="E11" s="16"/>
      <c r="F11" s="16"/>
      <c r="G11" s="16"/>
      <c r="H11" s="16"/>
      <c r="I11" s="16"/>
      <c r="J11" s="16"/>
      <c r="K11" s="16"/>
      <c r="L11" s="16"/>
      <c r="M11" s="16"/>
      <c r="N11" s="8"/>
    </row>
    <row r="12" spans="1:14" ht="85.5" customHeight="1" x14ac:dyDescent="0.25">
      <c r="A12" s="4"/>
      <c r="B12" s="17" t="s">
        <v>203</v>
      </c>
      <c r="C12" s="17"/>
      <c r="D12" s="16" t="s">
        <v>204</v>
      </c>
      <c r="E12" s="16"/>
      <c r="F12" s="16"/>
      <c r="G12" s="16"/>
      <c r="H12" s="16"/>
      <c r="I12" s="16"/>
      <c r="J12" s="16"/>
      <c r="K12" s="16"/>
      <c r="L12" s="16"/>
      <c r="M12" s="16"/>
      <c r="N12" s="8"/>
    </row>
    <row r="13" spans="1:14" ht="69.75" customHeight="1" x14ac:dyDescent="0.25">
      <c r="A13" s="4"/>
      <c r="B13" s="17" t="s">
        <v>205</v>
      </c>
      <c r="C13" s="17"/>
      <c r="D13" s="19" t="s">
        <v>206</v>
      </c>
      <c r="E13" s="20"/>
      <c r="F13" s="20"/>
      <c r="G13" s="20"/>
      <c r="H13" s="20"/>
      <c r="I13" s="20"/>
      <c r="J13" s="20"/>
      <c r="K13" s="20"/>
      <c r="L13" s="20"/>
      <c r="M13" s="21"/>
      <c r="N13" s="8"/>
    </row>
    <row r="14" spans="1:14" ht="69" customHeight="1" x14ac:dyDescent="0.25">
      <c r="A14" s="4"/>
      <c r="B14" s="17" t="s">
        <v>207</v>
      </c>
      <c r="C14" s="17"/>
      <c r="D14" s="16" t="s">
        <v>208</v>
      </c>
      <c r="E14" s="16"/>
      <c r="F14" s="16"/>
      <c r="G14" s="16"/>
      <c r="H14" s="16"/>
      <c r="I14" s="16"/>
      <c r="J14" s="16"/>
      <c r="K14" s="16"/>
      <c r="L14" s="16"/>
      <c r="M14" s="16"/>
      <c r="N14" s="8"/>
    </row>
    <row r="15" spans="1:14" ht="33.75" customHeight="1" x14ac:dyDescent="0.25">
      <c r="A15" s="4"/>
      <c r="B15" s="15" t="s">
        <v>209</v>
      </c>
      <c r="C15" s="15"/>
      <c r="D15" s="16" t="s">
        <v>210</v>
      </c>
      <c r="E15" s="16"/>
      <c r="F15" s="16"/>
      <c r="G15" s="16"/>
      <c r="H15" s="16"/>
      <c r="I15" s="16"/>
      <c r="J15" s="16"/>
      <c r="K15" s="16"/>
      <c r="L15" s="16"/>
      <c r="M15" s="16"/>
      <c r="N15" s="8"/>
    </row>
    <row r="16" spans="1:14" ht="85.5" customHeight="1" x14ac:dyDescent="0.25">
      <c r="A16" s="4"/>
      <c r="B16" s="15" t="s">
        <v>211</v>
      </c>
      <c r="C16" s="15"/>
      <c r="D16" s="16" t="s">
        <v>212</v>
      </c>
      <c r="E16" s="16"/>
      <c r="F16" s="16"/>
      <c r="G16" s="16"/>
      <c r="H16" s="16"/>
      <c r="I16" s="16"/>
      <c r="J16" s="16"/>
      <c r="K16" s="16"/>
      <c r="L16" s="16"/>
      <c r="M16" s="16"/>
      <c r="N16" s="8"/>
    </row>
    <row r="17" spans="1:14" ht="52.5" customHeight="1" x14ac:dyDescent="0.25">
      <c r="A17" s="4"/>
      <c r="B17" s="17" t="s">
        <v>213</v>
      </c>
      <c r="C17" s="17"/>
      <c r="D17" s="16" t="s">
        <v>214</v>
      </c>
      <c r="E17" s="16"/>
      <c r="F17" s="16"/>
      <c r="G17" s="16"/>
      <c r="H17" s="16"/>
      <c r="I17" s="16"/>
      <c r="J17" s="16"/>
      <c r="K17" s="16"/>
      <c r="L17" s="16"/>
      <c r="M17" s="16"/>
      <c r="N17" s="8"/>
    </row>
    <row r="18" spans="1:14" ht="66" customHeight="1" x14ac:dyDescent="0.25">
      <c r="A18" s="4"/>
      <c r="B18" s="17" t="s">
        <v>215</v>
      </c>
      <c r="C18" s="17"/>
      <c r="D18" s="19" t="s">
        <v>216</v>
      </c>
      <c r="E18" s="20"/>
      <c r="F18" s="20"/>
      <c r="G18" s="20"/>
      <c r="H18" s="20"/>
      <c r="I18" s="20"/>
      <c r="J18" s="20"/>
      <c r="K18" s="20"/>
      <c r="L18" s="20"/>
      <c r="M18" s="21"/>
      <c r="N18" s="8"/>
    </row>
    <row r="19" spans="1:14" ht="43.5" customHeight="1" x14ac:dyDescent="0.25">
      <c r="A19" s="4"/>
      <c r="B19" s="17" t="s">
        <v>217</v>
      </c>
      <c r="C19" s="17"/>
      <c r="D19" s="16" t="s">
        <v>218</v>
      </c>
      <c r="E19" s="16"/>
      <c r="F19" s="16"/>
      <c r="G19" s="16"/>
      <c r="H19" s="16"/>
      <c r="I19" s="16"/>
      <c r="J19" s="16"/>
      <c r="K19" s="16"/>
      <c r="L19" s="16"/>
      <c r="M19" s="16"/>
      <c r="N19" s="8"/>
    </row>
    <row r="20" spans="1:14" ht="81.75" customHeight="1" x14ac:dyDescent="0.25">
      <c r="A20" s="4"/>
      <c r="B20" s="17" t="s">
        <v>219</v>
      </c>
      <c r="C20" s="17"/>
      <c r="D20" s="19" t="s">
        <v>220</v>
      </c>
      <c r="E20" s="20"/>
      <c r="F20" s="20"/>
      <c r="G20" s="20"/>
      <c r="H20" s="20"/>
      <c r="I20" s="20"/>
      <c r="J20" s="20"/>
      <c r="K20" s="20"/>
      <c r="L20" s="20"/>
      <c r="M20" s="21"/>
      <c r="N20" s="8"/>
    </row>
    <row r="21" spans="1:14" x14ac:dyDescent="0.25">
      <c r="A21" s="4"/>
      <c r="B21" s="14"/>
      <c r="C21" s="14"/>
      <c r="D21" s="14"/>
      <c r="E21" s="14"/>
      <c r="F21" s="14"/>
      <c r="G21" s="14"/>
      <c r="H21" s="14"/>
      <c r="I21" s="14"/>
      <c r="J21" s="14"/>
      <c r="K21" s="14"/>
      <c r="L21" s="14"/>
      <c r="M21" s="14"/>
      <c r="N21" s="8"/>
    </row>
    <row r="22" spans="1:14" x14ac:dyDescent="0.25">
      <c r="A22" s="4"/>
      <c r="B22" t="s">
        <v>221</v>
      </c>
      <c r="N22" s="8"/>
    </row>
    <row r="23" spans="1:14" ht="15.75" thickBot="1" x14ac:dyDescent="0.3">
      <c r="A23" s="22"/>
      <c r="B23" s="23"/>
      <c r="C23" s="23"/>
      <c r="D23" s="23"/>
      <c r="E23" s="23"/>
      <c r="F23" s="23"/>
      <c r="G23" s="23"/>
      <c r="H23" s="23"/>
      <c r="I23" s="23"/>
      <c r="J23" s="23"/>
      <c r="K23" s="23"/>
      <c r="L23" s="23"/>
      <c r="M23" s="23"/>
      <c r="N23" s="24"/>
    </row>
    <row r="28" spans="1:14" ht="20.25" customHeight="1" x14ac:dyDescent="0.25"/>
    <row r="29" spans="1:14" ht="19.5" customHeight="1" x14ac:dyDescent="0.25"/>
    <row r="30" spans="1:14" ht="6.75" customHeight="1" x14ac:dyDescent="0.25"/>
  </sheetData>
  <mergeCells count="25">
    <mergeCell ref="B18:C18"/>
    <mergeCell ref="D18:M18"/>
    <mergeCell ref="B19:C19"/>
    <mergeCell ref="D19:M19"/>
    <mergeCell ref="B20:C20"/>
    <mergeCell ref="D20:M20"/>
    <mergeCell ref="B15:C15"/>
    <mergeCell ref="D15:M15"/>
    <mergeCell ref="B16:C16"/>
    <mergeCell ref="D16:M16"/>
    <mergeCell ref="B17:C17"/>
    <mergeCell ref="D17:M17"/>
    <mergeCell ref="B12:C12"/>
    <mergeCell ref="D12:M12"/>
    <mergeCell ref="B13:C13"/>
    <mergeCell ref="D13:M13"/>
    <mergeCell ref="B14:C14"/>
    <mergeCell ref="D14:M14"/>
    <mergeCell ref="B3:M4"/>
    <mergeCell ref="B9:C9"/>
    <mergeCell ref="D9:M9"/>
    <mergeCell ref="B10:C10"/>
    <mergeCell ref="D10:M10"/>
    <mergeCell ref="B11:C11"/>
    <mergeCell ref="D11:M11"/>
  </mergeCells>
  <dataValidations count="8">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xr:uid="{3BA4F340-B81B-4B28-B472-E346DC60DAAF}"/>
    <dataValidation allowBlank="1" showInputMessage="1" showErrorMessage="1" prompt="Digitar o Copiar en análisis que se hace de experiencia propia o de otras entidades, normalmente esta explicado en el análisis del sector económicio." sqref="D19:M19" xr:uid="{2F31D67C-ABD8-4635-B119-AF8DD66DF7B7}"/>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xr:uid="{598E462D-7510-471C-86BE-A21112520E32}"/>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xr:uid="{E38562D6-52E7-4A7F-8BC9-ED89B7B1EC51}"/>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xr:uid="{656FEEEC-4C14-42BF-8AE9-F4228D5C002F}"/>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xr:uid="{963DA24B-AED9-4B2E-B607-11FDE354D71A}"/>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xr:uid="{42B8697B-1742-4857-9998-4E32CF44185E}"/>
    <dataValidation allowBlank="1" showInputMessage="1" showErrorMessage="1" promptTitle="Objeto:" prompt="_x000a_Digitar o copiar en este campo el Objeto del Contrato._x000a_" sqref="D9:M9" xr:uid="{99855060-0307-47B2-88E2-8CC1BDD25405}"/>
  </dataValidations>
  <pageMargins left="0.70866141732283472" right="0.70866141732283472" top="0.74803149606299213" bottom="0.74803149606299213" header="0.31496062992125984" footer="0.31496062992125984"/>
  <pageSetup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1]!imprimir">
                <anchor moveWithCells="1" sizeWithCells="1">
                  <from>
                    <xdr:col>14</xdr:col>
                    <xdr:colOff>209550</xdr:colOff>
                    <xdr:row>2</xdr:row>
                    <xdr:rowOff>133350</xdr:rowOff>
                  </from>
                  <to>
                    <xdr:col>16</xdr:col>
                    <xdr:colOff>238125</xdr:colOff>
                    <xdr:row>6</xdr:row>
                    <xdr:rowOff>114300</xdr:rowOff>
                  </to>
                </anchor>
              </controlPr>
            </control>
          </mc:Choice>
        </mc:AlternateContent>
        <mc:AlternateContent xmlns:mc="http://schemas.openxmlformats.org/markup-compatibility/2006">
          <mc:Choice Requires="x14">
            <control shapeId="2050" r:id="rId5" name="Button 2">
              <controlPr defaultSize="0" print="0" autoFill="0" autoPict="0" macro="[1]!Botón3_Haga_clic_en">
                <anchor moveWithCells="1" sizeWithCells="1">
                  <from>
                    <xdr:col>14</xdr:col>
                    <xdr:colOff>228600</xdr:colOff>
                    <xdr:row>8</xdr:row>
                    <xdr:rowOff>76200</xdr:rowOff>
                  </from>
                  <to>
                    <xdr:col>16</xdr:col>
                    <xdr:colOff>257175</xdr:colOff>
                    <xdr:row>9</xdr:row>
                    <xdr:rowOff>190500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Resultado</vt:lpstr>
      <vt:lpstr>Contexto</vt:lpstr>
      <vt:lpstr>Resultado!Área_de_impresión</vt:lpstr>
      <vt:lpstr>descripcion</vt:lpstr>
      <vt:lpstr>numero</vt:lpstr>
      <vt:lpstr>responable</vt:lpstr>
      <vt:lpstr>resultado</vt:lpstr>
      <vt:lpstr>Contexto!Títulos_a_imprimir</vt:lpstr>
      <vt:lpstr>Resultado!Títulos_a_imprimir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2022-01-26T23:16:02Z</dcterms:created>
  <dcterms:modified xsi:type="dcterms:W3CDTF">2022-01-26T23:20:17Z</dcterms:modified>
</cp:coreProperties>
</file>