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4"/>
  <workbookPr defaultThemeVersion="124226"/>
  <mc:AlternateContent xmlns:mc="http://schemas.openxmlformats.org/markup-compatibility/2006">
    <mc:Choice Requires="x15">
      <x15ac:absPath xmlns:x15ac="http://schemas.microsoft.com/office/spreadsheetml/2010/11/ac" url="C:\Users\Tcorreales\Desktop\"/>
    </mc:Choice>
  </mc:AlternateContent>
  <xr:revisionPtr revIDLastSave="0" documentId="13_ncr:1_{432D20B4-0DD2-49A7-8D75-994446F65879}" xr6:coauthVersionLast="36" xr6:coauthVersionMax="36" xr10:uidLastSave="{00000000-0000-0000-0000-000000000000}"/>
  <bookViews>
    <workbookView xWindow="0" yWindow="0" windowWidth="28800" windowHeight="12225"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V3'!$B$2:$M$77</definedName>
    <definedName name="_xlnm.Print_Titles" localSheetId="0">Hoja1!$3:$11</definedName>
  </definedNames>
  <calcPr calcId="191029" iterate="1"/>
</workbook>
</file>

<file path=xl/calcChain.xml><?xml version="1.0" encoding="utf-8"?>
<calcChain xmlns="http://schemas.openxmlformats.org/spreadsheetml/2006/main">
  <c r="K27" i="8" l="1"/>
  <c r="J50" i="8" l="1"/>
  <c r="K39" i="8"/>
  <c r="F39" i="8"/>
  <c r="K39" i="7" l="1"/>
  <c r="J51" i="7"/>
  <c r="F39" i="7"/>
  <c r="K23" i="7"/>
  <c r="K24" i="7" s="1"/>
  <c r="J23" i="6"/>
  <c r="J24" i="6" l="1"/>
  <c r="J26" i="6" s="1"/>
  <c r="I42" i="6"/>
  <c r="H42" i="6"/>
  <c r="G42" i="6"/>
  <c r="F42" i="6"/>
  <c r="J41" i="6"/>
  <c r="J40" i="6"/>
  <c r="J39" i="6"/>
  <c r="J38" i="6"/>
  <c r="J37" i="6"/>
  <c r="J36" i="6"/>
  <c r="J35" i="6"/>
  <c r="J34" i="6"/>
  <c r="J33" i="6"/>
  <c r="J32" i="6"/>
  <c r="J31" i="6"/>
  <c r="J30" i="6"/>
  <c r="I54" i="6"/>
  <c r="J42" i="6" l="1"/>
  <c r="M42" i="6" s="1"/>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75"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<sst xmlns="http://schemas.openxmlformats.org/spreadsheetml/2006/main" count="495" uniqueCount="220">
  <si>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</si>
  <si>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</si>
  <si>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</si>
  <si>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</si>
  <si>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</si>
  <si>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</si>
  <si>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</si>
  <si>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</si>
  <si>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</si>
  <si>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</si>
  <si>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</si>
  <si>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</si>
  <si>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</si>
  <si>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</si>
  <si>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</si>
  <si>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</si>
  <si>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</si>
  <si>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</si>
  <si>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</si>
  <si>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</si>
  <si>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</si>
  <si>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</si>
  <si>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</si>
  <si>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</si>
  <si>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</si>
  <si>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</si>
  <si>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</si>
  <si>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</si>
  <si>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</si>
  <si>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</si>
  <si>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</si>
  <si>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</si>
  <si>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</si>
  <si>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</si>
  <si>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</si>
  <si>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</si>
  <si>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</si>
  <si>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</si>
  <si>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</si>
  <si>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</si>
  <si>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</si>
  <si>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</si>
  <si>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</si>
  <si>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</si>
  <si>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</si>
  <si>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</si>
  <si>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</si>
  <si>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</si>
  <si>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</si>
  <si>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</si>
  <si>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</si>
  <si>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</si>
  <si>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</si>
  <si>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</si>
  <si>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</si>
  <si>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</si>
  <si>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</si>
  <si>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</si>
  <si>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</si>
  <si>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</si>
  <si>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</si>
  <si>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</si>
  <si>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</si>
  <si>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</si>
  <si>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</si>
  <si>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</si>
  <si>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</si>
  <si>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</si>
  <si>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</si>
  <si>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</si>
  <si>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</si>
  <si>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</si>
  <si>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</si>
  <si>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</si>
  <si>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</si>
  <si>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</si>
  <si>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</si>
  <si>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</si>
  <si>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</si>
  <si>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</si>
  <si>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</si>
  <si>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</si>
  <si>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</si>
  <si>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</si>
  <si>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</si>
  <si>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</si>
  <si>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</si>
  <si>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</si>
  <si>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</si>
  <si>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</si>
  <si>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</si>
  <si>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</si>
  <si>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</si>
  <si>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</si>
  <si>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</si>
  <si>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</si>
  <si>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</si>
  <si>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</si>
  <si>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</si>
  <si>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</si>
  <si>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</si>
  <si>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</si>
  <si>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</si>
  <si>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</si>
  <si>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</si>
  <si>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</si>
  <si>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</si>
  <si>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</si>
  <si>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</si>
  <si>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</si>
  <si>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</si>
  <si>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</si>
  <si>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</si>
  <si>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</si>
  <si>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</si>
  <si>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</si>
  <si>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</si>
  <si>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</si>
  <si>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</si>
  <si>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</si>
  <si>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</si>
  <si>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</si>
  <si>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</si>
  <si>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</si>
  <si>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</si>
  <si>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</si>
  <si>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</si>
  <si>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</si>
  <si>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</si>
  <si>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</si>
  <si>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</si>
  <si>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</si>
  <si>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</si>
  <si>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</si>
  <si>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</si>
  <si>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</si>
  <si>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</si>
  <si>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</si>
  <si>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</si>
  <si>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</si>
  <si>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</si>
  <si>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</si>
  <si>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</si>
  <si>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</si>
  <si>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</si>
  <si>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</si>
  <si>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</si>
  <si>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</si>
  <si>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</si>
  <si>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</si>
  <si>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</si>
  <si>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</si>
  <si>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</si>
  <si>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</si>
  <si>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</si>
  <si>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</si>
  <si>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</si>
  <si>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ACTA DE INICIO</t>
  </si>
  <si>
    <t>N/A</t>
  </si>
  <si>
    <t>FECHA SUSCRIPCION ACTA INICIO</t>
  </si>
  <si>
    <t>GARANTIA</t>
  </si>
  <si>
    <t>Aseguradora</t>
  </si>
  <si>
    <t>No. De poliza</t>
  </si>
  <si>
    <t>Amparo</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</si>
  <si>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</si>
  <si>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</si>
  <si>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</si>
  <si>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</si>
  <si>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AVANCE ACTIVIDADES</t>
  </si>
  <si>
    <t>Físico</t>
  </si>
  <si>
    <t>Presupuestal</t>
  </si>
  <si>
    <t>% Programado</t>
  </si>
  <si>
    <t>% Real</t>
  </si>
  <si>
    <t>OBSERVACIONES</t>
  </si>
  <si>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</si>
  <si>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</si>
  <si>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</si>
  <si>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SI  X</t>
  </si>
  <si>
    <t xml:space="preserve">Nit ó cc número   </t>
  </si>
  <si>
    <t xml:space="preserve">Cel:  </t>
  </si>
  <si>
    <t xml:space="preserve">Ciudad    </t>
  </si>
  <si>
    <t xml:space="preserve">Banco:  </t>
  </si>
  <si>
    <t>Boyacá</t>
  </si>
  <si>
    <t>vigencia</t>
  </si>
  <si>
    <t>A-03-03-01-007</t>
  </si>
  <si>
    <t>NA</t>
  </si>
  <si>
    <t>Se orientó al contratista ofeciendole la información requerida para iniciar la ejecucion contractual, se verificaron sus actuaciones en lo atinente a sus obligaciones.</t>
  </si>
  <si>
    <t>Se solictia dar tramite al pago correspondiente al periodo certificado</t>
  </si>
  <si>
    <t xml:space="preserve">SIIF N.º </t>
  </si>
  <si>
    <t>Prestación de servicios profesionales de abogado para la representación judicial y extrajudicial de los usuarios del servicio de defensoría pública; y la promoción, defensa, ejercicio y divulgación de los derechos humanos.</t>
  </si>
  <si>
    <t>6.1.1) Suscribir la minuta del contrato para su perfeccionamiento y el acta de inicio dentro de los tres (3) días siguientes a la fecha en la que la DEFENSORÍA haga entrega o remita la misma al CONTRATISTA. 6.1.2) Constituir y publicar en la plataforma del SECOP II la garantía única exigida en el contrato. 6.1.3) Cumplir a cabalidad el objeto del contrato, de acuerdo con los términos y condiciones pactadas 6.1.4) Enviar y publicar en la plataforma del SECOP II el formulario de Informe de Contratistas (Descargable del Mapa de Procesos de la Entidad) y los documentos requeridos. 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6.1.6.) Publicar en la plataforma del SECOP II el informe final de las actividades ejecutadas. 6.1.7.) Conservar y usar adecuadamente toda la documentación que le sea suministrada para la ejecución del contrato y responder por su deterioro o pérdida que le sean imputables. 6.1.8)  Cumplir con las directrices establecidas por la DEFENSORÍA para el manejo integral de la información, lo cual implica atender oportunamente y de manera completa los asuntos que le sean asignados en el marco del objeto pactado. 6.1.9) Portar en lugar visible, el carné que le haya sido suministrado y que lo acredite como Defensor Público, única y exclusivamente para diligencias que tengan relación directa con la ejecución del presente contrato. 6.1.10) Rendir los informes requeridos por el Supervisor, Defensor del Pueblo Regional o Dirección Nacional de Defensoría Pública, de manera oportuna, con información veraz y completa. 6.1.11.) Atender oportunamente, los requerimientos, instrucciones y recomendaciones que durante el desarrollo del contrato le imparta la DEFENSORÍA, a través del supervisor del contrato, para una correcta ejecución y cumplimiento de sus obligaciones. 6.1.12) Mantener actualizados los sistemas de información, aplicativos, softwares u otros similares de la DEFENSORÍA a los cuales tenga acceso en virtud del presente contrato con información fidedigna y veraz para las comunicaciones a que haya lugar institucionalmente 6.1.13) Cumplir con los instructivos, lineamientos, manuales y procedimientos establecidos por la DEFENSORÍA, siempre y cuando tenga relación con el objeto, obligaciones y naturaleza del contrato. 6.1.14). Informar al supervisor las novedades que se presenten y que puedan afectar tanto la ejecución del contrato como la prestación del servicio de defensoría pública. 6.1.15) Realizar los aportes al sistema de seguridad social y/o autorizar a la Defensoría para que se realicen las respectivas retenciones y pagos en los términos establecidos en las normas vigentes. 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consagrados en la constitución y la ley.  6.2. OBLIGACIONES ESPECÍFICAS: Además, de las obligaciones generales le corresponde al CONTRATISTA el cumplimiento de las siguientes obligaciones específicas: 6.2.1. Prestar de manera personal, autónoma e ininterrumpida el Servicio de Defensoría Pública. 6.2.2. 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6.2.3. Asistir oportunamente a las audiencias y diligencias a las cuales sea citado en calidad de defensor público teniendo estas, prelación sobre las demás que tenga como profesional independiente. 6.2.4. Estudiar, diseñar y realizar la estrategia jurídica en cada uno de los procesos o casos asignados, con el fin de garantizar la eficiencia, eficacia y la calidad en la representación judicial y optimizar la prestación del Servicio Nacional de Defensoría Pública. 6.2.5.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6.2.6. Asistir a las barras de defensores públicos y presentar al final de ellas las evaluaciones que establezca el coordinador académico, participar de los programas de capacitación, campañas, brigadas y demás actividades programadas por la DEFENSORÍA. 6.2.7. Actualizar sus conocimientos en el área del derecho afín al programa para el cual fue contratado. 6.2.8. Dar cumplimiento a los lineamientos impartidos por la DEFENSORÍA en la ejecución de las obligaciones a su cargo. 6.2.9. Suministrar a los usuarios del Servicio de Defensoría Pública, la asesoría jurídica especializada dejando constancia de ello. 6.2.10. Interponer en debida forma los recursos o medios de impugnación previstos en las leyes procesales, que de acuerdo a su experiencia y conocimiento considere conducentes, eficaces y pertinentes. 6.2.11. Cumplir con los turnos establecidos para la prestación del servicio, como mínimo tres (3) días a la semana. 6.2.12. El CONTRATISTA deberá, a la terminación del contrato, por cualquier causa, informar al despacho judicial y al usuario sobre esta situación de acuerdo con lo dispuesto en el artículo 76 del Código General del Proceso.  6.2.13. Guardar reserva en los casos de ley. 6.2.14. Informar de manera inmediata sobre el acaecimiento o imposición de sanciones por las autoridades competentes que impidan la ejecución del objeto y obligaciones pactadas en el presente contrato, so pena de que la DEFENSORÍA adelante las acciones legales a que haya lugar. 6.2.15. Todas aquellas que se derivan de los imperativos legales, particularmente del estatuto disciplinario de la abogacía.</t>
  </si>
  <si>
    <t>Cumplimiento del contrato 10%</t>
  </si>
  <si>
    <t>Cumplimiento de calidad del servicio 20%</t>
  </si>
  <si>
    <t xml:space="preserve">                                    </t>
  </si>
  <si>
    <t>x</t>
  </si>
  <si>
    <t>FEBRERO 5 AL 28 DEL 2022</t>
  </si>
  <si>
    <t xml:space="preserve">AÑO  2022 </t>
  </si>
  <si>
    <r>
      <t xml:space="preserve">CDP No.12422    Año </t>
    </r>
    <r>
      <rPr>
        <b/>
        <sz val="10"/>
        <rFont val="Trebuchet MS"/>
        <family val="2"/>
      </rPr>
      <t>2022</t>
    </r>
  </si>
  <si>
    <t xml:space="preserve">TIPO DE CONTRATO:  Pretacion de Servicios Profesionales 
CONTRATO No. CD-DP-329 -2022
Año: 2022 </t>
  </si>
  <si>
    <t xml:space="preserve">Final </t>
  </si>
  <si>
    <t>Mensual  X</t>
  </si>
  <si>
    <t>GUILLERMO ANTONIO AVILA SANCHEZ</t>
  </si>
  <si>
    <t>CHIQUINQUIRA</t>
  </si>
  <si>
    <t>311-4997055</t>
  </si>
  <si>
    <t>AHORROS  24509229289</t>
  </si>
  <si>
    <t>CAJA SOCIAL</t>
  </si>
  <si>
    <t xml:space="preserve">31 de Diciembre de 2022 </t>
  </si>
  <si>
    <t>31 de Diciembre 2022</t>
  </si>
  <si>
    <t xml:space="preserve">CRP No.437022  </t>
  </si>
  <si>
    <t>CIRCUITO JUDICIAL DE CHIQUINQUIRA</t>
  </si>
  <si>
    <t>Carrera 4 BIS N.14B-18</t>
  </si>
  <si>
    <t>FEBRERO</t>
  </si>
  <si>
    <t xml:space="preserve">El contratista Cumplio con la obligaciones contractuales en  FEBRERO 2022 </t>
  </si>
  <si>
    <t>ASEGURADORA SOLIDARIA DE COLOMBIA</t>
  </si>
  <si>
    <t>600-47-994000063617</t>
  </si>
  <si>
    <t>DEL 20 DE ENERO DE 2022  AL 30 DE ABRIL DE 2023</t>
  </si>
  <si>
    <t>DEL 20 DE ENERO DE 2022 AL 31 DE DICIEMBRE DEL 2024</t>
  </si>
  <si>
    <t>TULIA ESPERANZA CORREALES GUIO, PROFESIONAL ADMINISTRATIVO Y DE GESTION/ REGIONAL BOYACA</t>
  </si>
  <si>
    <t xml:space="preserve">
El contratista dio cabal cumplimiento a cada  una de las obligacines contractuales tanto generales como especificas contenidas en el contrato; de acuerdo con la programacion establecida subió la informacion a la plataforma SECOP II atendiendo las directrices de supervisor, asumiendo los procesos por sustitución y asignación, asistiendo a audiencias programadas en representación judicial al usuario, atendiendo los turno URI programados, brindando asesoría personal y vía telefónica  a los usuarios, realizando el análisis jurídico de la documentación recibida para plantear una estrategia jurídica en la defensa técnica, asistiendo a las barras academicas programadas, realizando charla de promoción y divulgacion de Derechos Humanos, alimentó en debida forma el sistema de información Visión Web, entregó informe de gestión y sus anexos respectivos.  
</t>
  </si>
  <si>
    <t>11 MESES Y 26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</si>
</sst>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164" formatCode="_-&quot;$&quot;* #,##0.00_-;\-&quot;$&quot;* #,##0.00_-;_-&quot;$&quot;* &quot;-&quot;??_-;_-@_-"/>
    <numFmt numFmtId="165" formatCode="[$$-240A]\ #,##0.00"/>
    <numFmt numFmtId="166" formatCode="0.00;[Red]0.00"/>
    <numFmt numFmtId="167" formatCode="0.0"/>
    <numFmt numFmtId="168" formatCode="[$$-240A]#,##0.00"/>
  </numFmts>
  <fonts count="34"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sz val="10"/>
      <name val="Arial"/>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3">
    <xf numFmtId="0" fontId="0" fillId="0" borderId="0"/>
    <xf numFmtId="164" fontId="25" fillId="0" borderId="0" applyFont="0" applyFill="0" applyBorder="0" applyAlignment="0" applyProtection="0"/>
    <xf numFmtId="9" fontId="33" fillId="0" borderId="0" applyFont="0" applyFill="0" applyBorder="0" applyAlignment="0" applyProtection="0"/>
  </cellStyleXfs>
  <cellXfs count="550">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5"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5"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5"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6"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5"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8" fontId="13" fillId="0" borderId="0" xfId="0" applyNumberFormat="1" applyFont="1" applyAlignment="1" applyProtection="1">
      <alignment horizontal="left"/>
      <protection locked="0"/>
    </xf>
    <xf numFmtId="164"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4"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4" fontId="12" fillId="2" borderId="5" xfId="1" applyFont="1" applyFill="1" applyBorder="1" applyAlignment="1" applyProtection="1">
      <alignment horizontal="center" vertical="center"/>
      <protection locked="0"/>
    </xf>
    <xf numFmtId="164"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0" fontId="13" fillId="0" borderId="2" xfId="0" applyFont="1" applyBorder="1" applyAlignment="1" applyProtection="1">
      <alignment horizontal="center"/>
      <protection locked="0"/>
    </xf>
    <xf numFmtId="0" fontId="13" fillId="0" borderId="0" xfId="0" applyFont="1"/>
    <xf numFmtId="14" fontId="12" fillId="2" borderId="11" xfId="0" applyNumberFormat="1" applyFont="1" applyFill="1" applyBorder="1" applyAlignment="1" applyProtection="1">
      <protection locked="0"/>
    </xf>
    <xf numFmtId="0" fontId="13" fillId="2" borderId="18" xfId="0" applyFont="1" applyFill="1" applyBorder="1" applyAlignment="1" applyProtection="1">
      <alignment horizontal="center"/>
      <protection locked="0"/>
    </xf>
    <xf numFmtId="0" fontId="13" fillId="0" borderId="41" xfId="0" applyFont="1" applyBorder="1" applyAlignment="1">
      <alignment vertical="center" wrapText="1"/>
    </xf>
    <xf numFmtId="0" fontId="13" fillId="0" borderId="26" xfId="0" applyFont="1" applyBorder="1" applyProtection="1">
      <protection locked="0"/>
    </xf>
    <xf numFmtId="0" fontId="12" fillId="0" borderId="0" xfId="0" applyFont="1" applyBorder="1" applyAlignment="1">
      <alignment horizontal="center" vertical="center" wrapText="1"/>
    </xf>
    <xf numFmtId="0" fontId="17" fillId="2" borderId="11" xfId="0" applyFont="1" applyFill="1" applyBorder="1" applyAlignment="1" applyProtection="1">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5" fontId="4" fillId="0" borderId="11" xfId="0" applyNumberFormat="1" applyFont="1" applyBorder="1" applyAlignment="1" applyProtection="1">
      <alignment horizontal="left"/>
      <protection locked="0"/>
    </xf>
    <xf numFmtId="165" fontId="4" fillId="0" borderId="7" xfId="0" applyNumberFormat="1" applyFont="1" applyBorder="1" applyAlignment="1" applyProtection="1">
      <alignment horizontal="left"/>
      <protection locked="0"/>
    </xf>
    <xf numFmtId="165"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5" fontId="12" fillId="0" borderId="11" xfId="0" applyNumberFormat="1" applyFont="1" applyBorder="1" applyAlignment="1" applyProtection="1">
      <alignment horizontal="right"/>
      <protection locked="0"/>
    </xf>
    <xf numFmtId="165" fontId="12" fillId="0" borderId="7" xfId="0" applyNumberFormat="1" applyFont="1" applyBorder="1" applyAlignment="1" applyProtection="1">
      <alignment horizontal="right"/>
      <protection locked="0"/>
    </xf>
    <xf numFmtId="165"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7" fontId="12" fillId="0" borderId="11" xfId="0" applyNumberFormat="1" applyFont="1" applyBorder="1" applyAlignment="1" applyProtection="1">
      <alignment horizontal="right"/>
      <protection locked="0"/>
    </xf>
    <xf numFmtId="167" fontId="12" fillId="0" borderId="7" xfId="0" applyNumberFormat="1" applyFont="1" applyBorder="1" applyAlignment="1" applyProtection="1">
      <alignment horizontal="right"/>
      <protection locked="0"/>
    </xf>
    <xf numFmtId="167" fontId="12" fillId="0" borderId="15" xfId="0" applyNumberFormat="1" applyFont="1" applyBorder="1" applyAlignment="1" applyProtection="1">
      <alignment horizontal="right"/>
      <protection locked="0"/>
    </xf>
    <xf numFmtId="165" fontId="12" fillId="0" borderId="11" xfId="0" applyNumberFormat="1" applyFont="1" applyBorder="1" applyAlignment="1" applyProtection="1">
      <alignment horizontal="left"/>
      <protection locked="0"/>
    </xf>
    <xf numFmtId="165" fontId="12" fillId="0" borderId="7" xfId="0" applyNumberFormat="1" applyFont="1" applyBorder="1" applyAlignment="1" applyProtection="1">
      <alignment horizontal="left"/>
      <protection locked="0"/>
    </xf>
    <xf numFmtId="165"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5" fontId="12" fillId="0" borderId="23" xfId="0" applyNumberFormat="1" applyFont="1" applyBorder="1" applyAlignment="1" applyProtection="1">
      <alignment horizontal="right"/>
      <protection locked="0"/>
    </xf>
    <xf numFmtId="165" fontId="12" fillId="0" borderId="41" xfId="0" applyNumberFormat="1" applyFont="1" applyBorder="1" applyAlignment="1" applyProtection="1">
      <alignment horizontal="right"/>
      <protection locked="0"/>
    </xf>
    <xf numFmtId="165"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5" fontId="12" fillId="0" borderId="11" xfId="0" applyNumberFormat="1" applyFont="1" applyBorder="1" applyAlignment="1" applyProtection="1">
      <alignment horizontal="center" vertical="center"/>
      <protection locked="0"/>
    </xf>
    <xf numFmtId="165" fontId="12" fillId="0" borderId="7" xfId="0" applyNumberFormat="1" applyFont="1" applyBorder="1" applyAlignment="1" applyProtection="1">
      <alignment horizontal="center" vertical="center"/>
      <protection locked="0"/>
    </xf>
    <xf numFmtId="165" fontId="12" fillId="0" borderId="15" xfId="0" applyNumberFormat="1" applyFont="1" applyBorder="1" applyAlignment="1" applyProtection="1">
      <alignment horizontal="center" vertical="center"/>
      <protection locked="0"/>
    </xf>
    <xf numFmtId="165" fontId="12" fillId="0" borderId="21" xfId="0" applyNumberFormat="1" applyFont="1" applyBorder="1" applyAlignment="1" applyProtection="1">
      <alignment horizontal="center" vertical="center" wrapText="1"/>
      <protection locked="0"/>
    </xf>
    <xf numFmtId="165" fontId="12" fillId="0" borderId="22" xfId="0" applyNumberFormat="1" applyFont="1" applyBorder="1" applyAlignment="1" applyProtection="1">
      <alignment horizontal="center" vertical="center" wrapText="1"/>
      <protection locked="0"/>
    </xf>
    <xf numFmtId="165" fontId="12" fillId="0" borderId="29" xfId="0" applyNumberFormat="1" applyFont="1" applyBorder="1" applyAlignment="1" applyProtection="1">
      <alignment horizontal="center" vertical="center" wrapText="1"/>
      <protection locked="0"/>
    </xf>
    <xf numFmtId="165" fontId="12" fillId="0" borderId="3" xfId="0" applyNumberFormat="1" applyFont="1" applyBorder="1" applyAlignment="1" applyProtection="1">
      <alignment horizontal="center" vertical="center" wrapText="1"/>
      <protection locked="0"/>
    </xf>
    <xf numFmtId="165" fontId="12" fillId="0" borderId="0" xfId="0" applyNumberFormat="1" applyFont="1" applyBorder="1" applyAlignment="1" applyProtection="1">
      <alignment horizontal="center" vertical="center" wrapText="1"/>
      <protection locked="0"/>
    </xf>
    <xf numFmtId="165" fontId="12" fillId="0" borderId="59" xfId="0" applyNumberFormat="1" applyFont="1" applyBorder="1" applyAlignment="1" applyProtection="1">
      <alignment horizontal="center" vertical="center" wrapText="1"/>
      <protection locked="0"/>
    </xf>
    <xf numFmtId="165" fontId="12" fillId="0" borderId="12" xfId="0" applyNumberFormat="1" applyFont="1" applyBorder="1" applyAlignment="1" applyProtection="1">
      <alignment horizontal="center" vertical="center" wrapText="1"/>
      <protection locked="0"/>
    </xf>
    <xf numFmtId="165" fontId="12" fillId="0" borderId="13" xfId="0" applyNumberFormat="1" applyFont="1" applyBorder="1" applyAlignment="1" applyProtection="1">
      <alignment horizontal="center" vertical="center" wrapText="1"/>
      <protection locked="0"/>
    </xf>
    <xf numFmtId="165"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5" fontId="12" fillId="0" borderId="50" xfId="0" applyNumberFormat="1" applyFont="1" applyBorder="1" applyAlignment="1" applyProtection="1">
      <alignment horizontal="center"/>
      <protection locked="0"/>
    </xf>
    <xf numFmtId="165" fontId="12" fillId="0" borderId="63" xfId="0" applyNumberFormat="1" applyFont="1" applyBorder="1" applyAlignment="1" applyProtection="1">
      <alignment horizontal="center"/>
      <protection locked="0"/>
    </xf>
    <xf numFmtId="165" fontId="12" fillId="0" borderId="23" xfId="0" applyNumberFormat="1" applyFont="1" applyBorder="1" applyAlignment="1" applyProtection="1">
      <alignment horizontal="center" vertical="center"/>
      <protection locked="0"/>
    </xf>
    <xf numFmtId="165" fontId="12" fillId="0" borderId="41" xfId="0" applyNumberFormat="1" applyFont="1" applyBorder="1" applyAlignment="1" applyProtection="1">
      <alignment horizontal="center" vertical="center"/>
      <protection locked="0"/>
    </xf>
    <xf numFmtId="165"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5" fontId="12" fillId="0" borderId="2" xfId="0" applyNumberFormat="1" applyFont="1" applyBorder="1" applyAlignment="1" applyProtection="1">
      <alignment horizontal="center"/>
      <protection locked="0"/>
    </xf>
    <xf numFmtId="165"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4" fontId="12" fillId="0" borderId="43" xfId="1" applyFont="1" applyBorder="1" applyAlignment="1" applyProtection="1">
      <alignment horizontal="center" wrapText="1"/>
      <protection locked="0"/>
    </xf>
    <xf numFmtId="164" fontId="13" fillId="2" borderId="43" xfId="1" applyFont="1" applyFill="1" applyBorder="1" applyAlignment="1" applyProtection="1">
      <alignment horizontal="center" wrapText="1"/>
      <protection locked="0"/>
    </xf>
    <xf numFmtId="165" fontId="13" fillId="2" borderId="43" xfId="0" applyNumberFormat="1" applyFont="1" applyFill="1" applyBorder="1" applyAlignment="1" applyProtection="1">
      <alignment horizontal="center" wrapText="1"/>
      <protection locked="0"/>
    </xf>
    <xf numFmtId="165"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7" fontId="12" fillId="0" borderId="2" xfId="0" applyNumberFormat="1" applyFont="1" applyBorder="1" applyAlignment="1" applyProtection="1">
      <alignment horizontal="center"/>
      <protection locked="0"/>
    </xf>
    <xf numFmtId="167"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4" fontId="15" fillId="2" borderId="2" xfId="1" applyFont="1" applyFill="1" applyBorder="1" applyAlignment="1" applyProtection="1">
      <alignment horizontal="center" vertical="center" wrapText="1"/>
      <protection locked="0"/>
    </xf>
    <xf numFmtId="164"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4" fontId="12" fillId="0" borderId="21" xfId="1" applyFont="1" applyBorder="1" applyAlignment="1" applyProtection="1">
      <alignment horizontal="left" vertical="center" wrapText="1"/>
      <protection locked="0"/>
    </xf>
    <xf numFmtId="164" fontId="12" fillId="0" borderId="22" xfId="1" applyFont="1" applyBorder="1" applyAlignment="1" applyProtection="1">
      <alignment horizontal="left" vertical="center" wrapText="1"/>
      <protection locked="0"/>
    </xf>
    <xf numFmtId="164"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5" fontId="12" fillId="0" borderId="17" xfId="0" applyNumberFormat="1" applyFont="1" applyBorder="1" applyAlignment="1" applyProtection="1">
      <alignment horizontal="center" vertical="center"/>
      <protection locked="0"/>
    </xf>
    <xf numFmtId="165" fontId="12" fillId="0" borderId="26" xfId="0" applyNumberFormat="1" applyFont="1" applyBorder="1" applyAlignment="1" applyProtection="1">
      <alignment horizontal="center" vertical="center"/>
      <protection locked="0"/>
    </xf>
    <xf numFmtId="165" fontId="12" fillId="0" borderId="68" xfId="0" applyNumberFormat="1" applyFont="1" applyBorder="1" applyAlignment="1" applyProtection="1">
      <alignment horizontal="center" vertical="center"/>
      <protection locked="0"/>
    </xf>
    <xf numFmtId="165" fontId="12" fillId="0" borderId="25" xfId="0" applyNumberFormat="1" applyFont="1" applyBorder="1" applyAlignment="1" applyProtection="1">
      <alignment horizontal="center" vertical="center"/>
      <protection locked="0"/>
    </xf>
    <xf numFmtId="165" fontId="12" fillId="0" borderId="27" xfId="0" applyNumberFormat="1" applyFont="1" applyBorder="1" applyAlignment="1" applyProtection="1">
      <alignment horizontal="center" vertical="center"/>
      <protection locked="0"/>
    </xf>
    <xf numFmtId="164" fontId="17" fillId="0" borderId="11" xfId="1" applyFont="1" applyBorder="1" applyAlignment="1" applyProtection="1">
      <alignment horizontal="left" vertical="center" wrapText="1"/>
      <protection locked="0"/>
    </xf>
    <xf numFmtId="164" fontId="17" fillId="0" borderId="7" xfId="1" applyFont="1" applyBorder="1" applyAlignment="1" applyProtection="1">
      <alignment horizontal="left" vertical="center" wrapText="1"/>
      <protection locked="0"/>
    </xf>
    <xf numFmtId="164" fontId="17" fillId="0" borderId="15" xfId="1" applyFont="1" applyBorder="1" applyAlignment="1" applyProtection="1">
      <alignment horizontal="left" vertical="center" wrapText="1"/>
      <protection locked="0"/>
    </xf>
    <xf numFmtId="164" fontId="17" fillId="0" borderId="23" xfId="1" applyFont="1" applyBorder="1" applyAlignment="1" applyProtection="1">
      <alignment horizontal="left" vertical="center" wrapText="1"/>
      <protection locked="0"/>
    </xf>
    <xf numFmtId="164" fontId="17" fillId="0" borderId="41" xfId="1" applyFont="1" applyBorder="1" applyAlignment="1" applyProtection="1">
      <alignment horizontal="left" vertical="center" wrapText="1"/>
      <protection locked="0"/>
    </xf>
    <xf numFmtId="164" fontId="17" fillId="0" borderId="42" xfId="1" applyFont="1" applyBorder="1" applyAlignment="1" applyProtection="1">
      <alignment horizontal="left" vertical="center" wrapText="1"/>
      <protection locked="0"/>
    </xf>
    <xf numFmtId="165"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4" fontId="12" fillId="0" borderId="70" xfId="1" applyFont="1" applyBorder="1" applyAlignment="1" applyProtection="1">
      <alignment horizontal="center" wrapText="1"/>
      <protection locked="0"/>
    </xf>
    <xf numFmtId="164" fontId="13" fillId="2" borderId="70" xfId="1" applyFont="1" applyFill="1" applyBorder="1" applyAlignment="1" applyProtection="1">
      <alignment horizontal="center" wrapText="1"/>
      <protection locked="0"/>
    </xf>
    <xf numFmtId="165" fontId="13" fillId="2" borderId="70" xfId="0" applyNumberFormat="1" applyFont="1" applyFill="1" applyBorder="1" applyAlignment="1" applyProtection="1">
      <alignment horizontal="center" wrapText="1"/>
      <protection locked="0"/>
    </xf>
    <xf numFmtId="165"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4" fontId="15" fillId="2" borderId="50" xfId="1" applyFont="1" applyFill="1" applyBorder="1" applyAlignment="1" applyProtection="1">
      <alignment horizontal="center" vertical="center" wrapText="1"/>
      <protection locked="0"/>
    </xf>
    <xf numFmtId="164"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14" fontId="12" fillId="0" borderId="21" xfId="0" applyNumberFormat="1" applyFont="1" applyBorder="1" applyAlignment="1" applyProtection="1">
      <alignment horizontal="center"/>
      <protection locked="0"/>
    </xf>
    <xf numFmtId="17" fontId="14" fillId="2" borderId="11" xfId="0" applyNumberFormat="1" applyFont="1" applyFill="1" applyBorder="1" applyAlignment="1" applyProtection="1">
      <alignment horizontal="center"/>
      <protection locked="0"/>
    </xf>
    <xf numFmtId="14" fontId="13" fillId="2" borderId="56"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164" fontId="13" fillId="2" borderId="71" xfId="1" applyFont="1" applyFill="1" applyBorder="1" applyAlignment="1" applyProtection="1">
      <alignment horizontal="center" wrapText="1"/>
      <protection locked="0"/>
    </xf>
    <xf numFmtId="164" fontId="13" fillId="2" borderId="72" xfId="1" applyFont="1" applyFill="1" applyBorder="1" applyAlignment="1" applyProtection="1">
      <alignment horizontal="center" wrapText="1"/>
      <protection locked="0"/>
    </xf>
    <xf numFmtId="0" fontId="13" fillId="2" borderId="62" xfId="0" applyFont="1" applyFill="1" applyBorder="1" applyAlignment="1" applyProtection="1">
      <alignment wrapText="1"/>
      <protection locked="0"/>
    </xf>
    <xf numFmtId="0" fontId="13" fillId="2" borderId="6" xfId="0" applyFont="1" applyFill="1" applyBorder="1" applyAlignment="1" applyProtection="1">
      <alignment wrapText="1"/>
      <protection locked="0"/>
    </xf>
    <xf numFmtId="0" fontId="13" fillId="2" borderId="60" xfId="0" applyFont="1" applyFill="1" applyBorder="1" applyAlignment="1" applyProtection="1">
      <alignment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41" xfId="0" applyFont="1" applyBorder="1" applyAlignment="1">
      <alignment horizontal="center" vertical="center" wrapText="1"/>
    </xf>
    <xf numFmtId="0" fontId="13" fillId="0" borderId="42" xfId="0" applyFont="1" applyBorder="1" applyAlignment="1">
      <alignment horizontal="center" vertical="center" wrapText="1"/>
    </xf>
    <xf numFmtId="0" fontId="13" fillId="0" borderId="39" xfId="0" applyFont="1" applyBorder="1" applyAlignment="1">
      <alignment horizontal="center" wrapText="1"/>
    </xf>
    <xf numFmtId="0" fontId="13" fillId="0" borderId="41" xfId="0" applyFont="1" applyBorder="1" applyAlignment="1">
      <alignment horizontal="center" wrapText="1"/>
    </xf>
    <xf numFmtId="0" fontId="13" fillId="0" borderId="42" xfId="0" applyFont="1" applyBorder="1" applyAlignment="1">
      <alignment horizontal="center" wrapText="1"/>
    </xf>
    <xf numFmtId="6" fontId="13" fillId="0" borderId="39" xfId="0" applyNumberFormat="1" applyFont="1" applyBorder="1" applyAlignment="1">
      <alignment horizontal="center" vertic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67" xfId="0" applyFont="1" applyBorder="1" applyAlignment="1">
      <alignment horizontal="center" vertical="center" wrapText="1"/>
    </xf>
    <xf numFmtId="0" fontId="13" fillId="0" borderId="10" xfId="0" applyFont="1" applyBorder="1" applyAlignment="1" applyProtection="1">
      <alignment horizontal="center"/>
      <protection locked="0"/>
    </xf>
    <xf numFmtId="0" fontId="13" fillId="0" borderId="11"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3" fillId="0" borderId="17" xfId="0" applyFont="1" applyBorder="1" applyAlignment="1">
      <alignment horizontal="justify" vertical="justify" wrapText="1"/>
    </xf>
    <xf numFmtId="0" fontId="13" fillId="0" borderId="26" xfId="0" applyFont="1" applyBorder="1" applyAlignment="1">
      <alignment horizontal="justify" vertical="justify" wrapText="1"/>
    </xf>
    <xf numFmtId="0" fontId="13" fillId="0" borderId="27" xfId="0" applyFont="1" applyBorder="1" applyAlignment="1">
      <alignment horizontal="justify" vertical="justify" wrapText="1"/>
    </xf>
    <xf numFmtId="0" fontId="13" fillId="0" borderId="17" xfId="0" applyFont="1" applyBorder="1" applyAlignment="1" applyProtection="1">
      <alignment horizontal="center" wrapText="1"/>
      <protection locked="0"/>
    </xf>
    <xf numFmtId="0" fontId="13" fillId="0" borderId="26" xfId="0" applyFont="1" applyBorder="1" applyAlignment="1" applyProtection="1">
      <alignment horizontal="center" wrapText="1"/>
      <protection locked="0"/>
    </xf>
    <xf numFmtId="0" fontId="13" fillId="0" borderId="27" xfId="0" applyFont="1" applyBorder="1" applyAlignment="1" applyProtection="1">
      <alignment horizontal="center" wrapText="1"/>
      <protection locked="0"/>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13" fillId="0" borderId="0" xfId="0" applyFont="1" applyAlignment="1">
      <alignment horizontal="center" vertical="center" wrapText="1"/>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9" fontId="30" fillId="0" borderId="61" xfId="0" applyNumberFormat="1" applyFont="1" applyBorder="1" applyAlignment="1">
      <alignment horizontal="center" vertical="center" wrapText="1"/>
    </xf>
    <xf numFmtId="0" fontId="30" fillId="0" borderId="50" xfId="0" applyFont="1" applyBorder="1" applyAlignment="1">
      <alignment horizontal="center" vertical="center" wrapText="1"/>
    </xf>
    <xf numFmtId="9" fontId="30" fillId="0" borderId="50" xfId="0" applyNumberFormat="1" applyFont="1" applyBorder="1" applyAlignment="1">
      <alignment horizontal="center" vertical="center" wrapText="1"/>
    </xf>
    <xf numFmtId="0" fontId="31" fillId="0" borderId="5" xfId="0" applyFont="1" applyBorder="1" applyAlignment="1">
      <alignment horizontal="center" vertical="center" wrapText="1"/>
    </xf>
    <xf numFmtId="9" fontId="30" fillId="0" borderId="50" xfId="2" applyFont="1" applyBorder="1" applyAlignment="1">
      <alignment horizontal="center" vertical="center" wrapText="1"/>
    </xf>
    <xf numFmtId="9" fontId="30" fillId="0" borderId="63" xfId="2" applyFont="1" applyBorder="1" applyAlignment="1">
      <alignment horizontal="center" vertical="center" wrapText="1"/>
    </xf>
    <xf numFmtId="0" fontId="31" fillId="0" borderId="76" xfId="0" applyFont="1" applyBorder="1" applyAlignment="1">
      <alignment horizontal="center" vertical="center" wrapText="1"/>
    </xf>
    <xf numFmtId="14" fontId="17" fillId="0" borderId="23" xfId="0" applyNumberFormat="1" applyFont="1" applyBorder="1" applyAlignment="1" applyProtection="1">
      <alignment horizontal="center" vertical="center" wrapText="1"/>
      <protection locked="0"/>
    </xf>
  </cellXfs>
  <cellStyles count="3">
    <cellStyle name="Moneda" xfId="1" builtinId="4"/>
    <cellStyle name="Normal" xfId="0" builtinId="0"/>
    <cellStyle name="Porcentaje" xfId="2" builtin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1102179</xdr:colOff>
      <xdr:row>74</xdr:row>
      <xdr:rowOff>68035</xdr:rowOff>
    </xdr:from>
    <xdr:to>
      <xdr:col>5</xdr:col>
      <xdr:colOff>1170166</xdr:colOff>
      <xdr:row>74</xdr:row>
      <xdr:rowOff>668110</xdr:rowOff>
    </xdr:to>
    <xdr:pic>
      <xdr:nvPicPr>
        <xdr:cNvPr id="3" name="Imagen 2">
          <a:extLst>
            <a:ext uri="{FF2B5EF4-FFF2-40B4-BE49-F238E27FC236}">
              <a16:creationId xmlns:a16="http://schemas.microsoft.com/office/drawing/2014/main" id="{8A02C727-0ED3-46CB-AD8A-BEC785747FA8}"/>
            </a:ext>
          </a:extLst>
        </xdr:cNvPr>
        <xdr:cNvPicPr>
          <a:picLocks noChangeAspect="1"/>
        </xdr:cNvPicPr>
      </xdr:nvPicPr>
      <xdr:blipFill rotWithShape="1">
        <a:blip xmlns:r="http://schemas.openxmlformats.org/officeDocument/2006/relationships" r:embed="rId2">
          <a:extLst>
            <a:ext uri="{BEBA8EAE-BF5A-486C-A8C5-ECC9F3942E4B}">
              <a14:imgProps xmlns:a14="http://schemas.microsoft.com/office/drawing/2010/main">
                <a14:imgLayer r:embed="rId3">
                  <a14:imgEffect>
                    <a14:backgroundRemoval t="10000" b="90000" l="8625" r="90000">
                      <a14:foregroundMark x1="52250" y1="51333" x2="52250" y2="51333"/>
                      <a14:foregroundMark x1="8625" y1="27333" x2="8625" y2="27333"/>
                      <a14:foregroundMark x1="28625" y1="28667" x2="28625" y2="28667"/>
                    </a14:backgroundRemoval>
                  </a14:imgEffect>
                </a14:imgLayer>
              </a14:imgProps>
            </a:ext>
            <a:ext uri="{28A0092B-C50C-407E-A947-70E740481C1C}">
              <a14:useLocalDpi xmlns:a14="http://schemas.microsoft.com/office/drawing/2010/main" val="0"/>
            </a:ext>
          </a:extLst>
        </a:blip>
        <a:srcRect r="37712" b="24864"/>
        <a:stretch/>
      </xdr:blipFill>
      <xdr:spPr bwMode="auto">
        <a:xfrm>
          <a:off x="2217965" y="25880785"/>
          <a:ext cx="2653344" cy="600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8</xdr:col>
      <xdr:colOff>136071</xdr:colOff>
      <xdr:row>74</xdr:row>
      <xdr:rowOff>68036</xdr:rowOff>
    </xdr:from>
    <xdr:to>
      <xdr:col>10</xdr:col>
      <xdr:colOff>51707</xdr:colOff>
      <xdr:row>74</xdr:row>
      <xdr:rowOff>639536</xdr:rowOff>
    </xdr:to>
    <xdr:pic>
      <xdr:nvPicPr>
        <xdr:cNvPr id="5" name="Imagen 4">
          <a:extLst>
            <a:ext uri="{FF2B5EF4-FFF2-40B4-BE49-F238E27FC236}">
              <a16:creationId xmlns:a16="http://schemas.microsoft.com/office/drawing/2014/main" id="{A4AEFF69-80CC-4B93-8FBF-3E4656F2BA7D}"/>
            </a:ext>
          </a:extLst>
        </xdr:cNvPr>
        <xdr:cNvPicPr>
          <a:picLocks noChangeAspect="1"/>
        </xdr:cNvPicPr>
      </xdr:nvPicPr>
      <xdr:blipFill rotWithShape="1">
        <a:blip xmlns:r="http://schemas.openxmlformats.org/officeDocument/2006/relationships" r:embed="rId4" cstate="print">
          <a:lum bright="-20000" contrast="40000"/>
          <a:extLst>
            <a:ext uri="{28A0092B-C50C-407E-A947-70E740481C1C}">
              <a14:useLocalDpi xmlns:a14="http://schemas.microsoft.com/office/drawing/2010/main" val="0"/>
            </a:ext>
          </a:extLst>
        </a:blip>
        <a:srcRect l="11311" t="18082" r="8006" b="9593"/>
        <a:stretch/>
      </xdr:blipFill>
      <xdr:spPr bwMode="auto">
        <a:xfrm>
          <a:off x="6150428" y="25880786"/>
          <a:ext cx="2038350" cy="571500"/>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8"/>
      <c r="C1" s="158"/>
      <c r="D1" s="158"/>
      <c r="E1" s="158"/>
      <c r="F1" s="158"/>
      <c r="G1" s="158"/>
      <c r="H1" s="158"/>
    </row>
    <row r="2" spans="2:9" s="1" customFormat="1" ht="41.25" customHeight="1" thickBot="1" x14ac:dyDescent="0.25">
      <c r="B2" s="159"/>
      <c r="C2" s="159"/>
      <c r="D2" s="159"/>
      <c r="E2" s="159"/>
      <c r="F2" s="159"/>
      <c r="G2" s="159"/>
      <c r="H2" s="159"/>
      <c r="I2" s="33"/>
    </row>
    <row r="3" spans="2:9" x14ac:dyDescent="0.2">
      <c r="B3" s="181" t="s">
        <v>35</v>
      </c>
      <c r="C3" s="182"/>
      <c r="D3" s="182"/>
      <c r="E3" s="182"/>
      <c r="F3" s="182"/>
      <c r="G3" s="182"/>
      <c r="H3" s="183"/>
    </row>
    <row r="4" spans="2:9" ht="7.5" customHeight="1" thickBot="1" x14ac:dyDescent="0.25">
      <c r="B4" s="184"/>
      <c r="C4" s="185"/>
      <c r="D4" s="185"/>
      <c r="E4" s="185"/>
      <c r="F4" s="185"/>
      <c r="G4" s="185"/>
      <c r="H4" s="186"/>
    </row>
    <row r="5" spans="2:9" ht="18" customHeight="1" thickBot="1" x14ac:dyDescent="0.25">
      <c r="B5" s="175" t="s">
        <v>95</v>
      </c>
      <c r="C5" s="176"/>
      <c r="D5" s="176"/>
      <c r="E5" s="176"/>
      <c r="F5" s="176"/>
      <c r="G5" s="176"/>
      <c r="H5" s="177"/>
    </row>
    <row r="6" spans="2:9" ht="18" customHeight="1" thickBot="1" x14ac:dyDescent="0.25">
      <c r="B6" s="30" t="s">
        <v>54</v>
      </c>
      <c r="C6" s="160" t="s">
        <v>93</v>
      </c>
      <c r="D6" s="161"/>
      <c r="E6" s="161"/>
      <c r="F6" s="161"/>
      <c r="G6" s="161"/>
      <c r="H6" s="162"/>
    </row>
    <row r="7" spans="2:9" ht="18.75" customHeight="1" x14ac:dyDescent="0.2">
      <c r="B7" s="8" t="s">
        <v>31</v>
      </c>
      <c r="C7" s="11" t="s">
        <v>93</v>
      </c>
      <c r="D7" s="11"/>
      <c r="E7" s="11"/>
      <c r="F7" s="11"/>
      <c r="G7" s="11"/>
      <c r="H7" s="189" t="s">
        <v>65</v>
      </c>
    </row>
    <row r="8" spans="2:9" x14ac:dyDescent="0.2">
      <c r="B8" s="14" t="s">
        <v>96</v>
      </c>
      <c r="C8" s="15" t="s">
        <v>63</v>
      </c>
      <c r="D8" s="41">
        <v>11537</v>
      </c>
      <c r="E8" s="15" t="s">
        <v>64</v>
      </c>
      <c r="F8" s="15"/>
      <c r="G8" s="15"/>
      <c r="H8" s="190"/>
    </row>
    <row r="9" spans="2:9" x14ac:dyDescent="0.2">
      <c r="B9" s="187" t="s">
        <v>36</v>
      </c>
      <c r="C9" s="20" t="s">
        <v>37</v>
      </c>
      <c r="D9" s="20" t="s">
        <v>40</v>
      </c>
      <c r="E9" s="192"/>
      <c r="F9" s="193"/>
      <c r="G9" s="194"/>
      <c r="H9" s="190"/>
    </row>
    <row r="10" spans="2:9" x14ac:dyDescent="0.2">
      <c r="B10" s="188"/>
      <c r="C10" s="31" t="s">
        <v>55</v>
      </c>
      <c r="D10" s="4"/>
      <c r="E10" s="195"/>
      <c r="F10" s="196"/>
      <c r="G10" s="197"/>
      <c r="H10" s="190"/>
    </row>
    <row r="11" spans="2:9" ht="13.5" thickBot="1" x14ac:dyDescent="0.25">
      <c r="B11" s="3" t="s">
        <v>24</v>
      </c>
      <c r="C11" s="15" t="s">
        <v>56</v>
      </c>
      <c r="D11" s="12"/>
      <c r="E11" s="12"/>
      <c r="F11" s="12"/>
      <c r="G11" s="12"/>
      <c r="H11" s="191"/>
    </row>
    <row r="12" spans="2:9" x14ac:dyDescent="0.2">
      <c r="B12" s="163" t="s">
        <v>0</v>
      </c>
      <c r="C12" s="164"/>
      <c r="D12" s="164"/>
      <c r="E12" s="164"/>
      <c r="F12" s="164"/>
      <c r="G12" s="164"/>
      <c r="H12" s="165"/>
    </row>
    <row r="13" spans="2:9" x14ac:dyDescent="0.2">
      <c r="B13" s="163" t="s">
        <v>0</v>
      </c>
      <c r="C13" s="164"/>
      <c r="D13" s="164"/>
      <c r="E13" s="164"/>
      <c r="F13" s="164"/>
      <c r="G13" s="164"/>
      <c r="H13" s="165"/>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6" t="s">
        <v>70</v>
      </c>
      <c r="D20" s="167"/>
      <c r="E20" s="167"/>
      <c r="F20" s="167"/>
      <c r="G20" s="168"/>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72" t="s">
        <v>75</v>
      </c>
      <c r="D26" s="173"/>
      <c r="E26" s="173"/>
      <c r="F26" s="173"/>
      <c r="G26" s="173"/>
      <c r="H26" s="174"/>
    </row>
    <row r="27" spans="2:8" ht="27" customHeight="1" x14ac:dyDescent="0.2">
      <c r="B27" s="21" t="s">
        <v>59</v>
      </c>
      <c r="C27" s="178" t="s">
        <v>76</v>
      </c>
      <c r="D27" s="179"/>
      <c r="E27" s="179"/>
      <c r="F27" s="179"/>
      <c r="G27" s="179"/>
      <c r="H27" s="180"/>
    </row>
    <row r="28" spans="2:8" ht="16.5" customHeight="1" x14ac:dyDescent="0.2">
      <c r="B28" s="14" t="s">
        <v>60</v>
      </c>
      <c r="C28" s="169" t="s">
        <v>77</v>
      </c>
      <c r="D28" s="170"/>
      <c r="E28" s="170"/>
      <c r="F28" s="170"/>
      <c r="G28" s="170"/>
      <c r="H28" s="171"/>
    </row>
    <row r="29" spans="2:8" ht="16.5" customHeight="1" x14ac:dyDescent="0.2">
      <c r="B29" s="14" t="s">
        <v>30</v>
      </c>
      <c r="C29" s="169"/>
      <c r="D29" s="170"/>
      <c r="E29" s="170"/>
      <c r="F29" s="170"/>
      <c r="G29" s="170"/>
      <c r="H29" s="171"/>
    </row>
    <row r="30" spans="2:8" ht="16.5" customHeight="1" x14ac:dyDescent="0.2">
      <c r="B30" s="14" t="s">
        <v>34</v>
      </c>
      <c r="C30" s="169">
        <v>22000000</v>
      </c>
      <c r="D30" s="170"/>
      <c r="E30" s="170"/>
      <c r="F30" s="170"/>
      <c r="G30" s="170"/>
      <c r="H30" s="171"/>
    </row>
    <row r="31" spans="2:8" x14ac:dyDescent="0.2">
      <c r="B31" s="14" t="s">
        <v>25</v>
      </c>
      <c r="C31" s="15"/>
      <c r="D31" s="15"/>
      <c r="E31" s="15"/>
      <c r="F31" s="15"/>
      <c r="G31" s="15"/>
      <c r="H31" s="43" t="s">
        <v>25</v>
      </c>
    </row>
    <row r="32" spans="2:8" x14ac:dyDescent="0.2">
      <c r="B32" s="200" t="s">
        <v>8</v>
      </c>
      <c r="C32" s="146" t="s">
        <v>9</v>
      </c>
      <c r="D32" s="146"/>
      <c r="E32" s="146"/>
      <c r="F32" s="146"/>
      <c r="G32" s="146"/>
      <c r="H32" s="17">
        <f>C30</f>
        <v>22000000</v>
      </c>
    </row>
    <row r="33" spans="1:8" x14ac:dyDescent="0.2">
      <c r="B33" s="201"/>
      <c r="C33" s="146" t="s">
        <v>57</v>
      </c>
      <c r="D33" s="146"/>
      <c r="E33" s="146"/>
      <c r="F33" s="146"/>
      <c r="G33" s="146"/>
      <c r="H33" s="38">
        <v>4.18</v>
      </c>
    </row>
    <row r="34" spans="1:8" x14ac:dyDescent="0.2">
      <c r="B34" s="200" t="s">
        <v>10</v>
      </c>
      <c r="C34" s="40" t="s">
        <v>61</v>
      </c>
      <c r="D34" s="44"/>
      <c r="E34" s="45"/>
      <c r="F34" s="46"/>
      <c r="G34" s="36"/>
      <c r="H34" s="19">
        <f>C30/H33</f>
        <v>5263157.8947368423</v>
      </c>
    </row>
    <row r="35" spans="1:8" x14ac:dyDescent="0.2">
      <c r="B35" s="202"/>
      <c r="C35" s="208"/>
      <c r="D35" s="209"/>
      <c r="E35" s="210"/>
      <c r="F35" s="13"/>
      <c r="G35" s="13"/>
      <c r="H35" s="19"/>
    </row>
    <row r="36" spans="1:8" x14ac:dyDescent="0.2">
      <c r="B36" s="202"/>
      <c r="C36" s="47" t="s">
        <v>32</v>
      </c>
      <c r="D36" s="48"/>
      <c r="E36" s="49"/>
      <c r="F36" s="50"/>
      <c r="G36" s="13"/>
      <c r="H36" s="19">
        <f>C30</f>
        <v>22000000</v>
      </c>
    </row>
    <row r="37" spans="1:8" x14ac:dyDescent="0.2">
      <c r="B37" s="202"/>
      <c r="C37" s="146" t="s">
        <v>39</v>
      </c>
      <c r="D37" s="146"/>
      <c r="E37" s="146"/>
      <c r="F37" s="51" t="s">
        <v>78</v>
      </c>
      <c r="G37" s="16" t="s">
        <v>79</v>
      </c>
      <c r="H37" s="17" t="s">
        <v>80</v>
      </c>
    </row>
    <row r="38" spans="1:8" x14ac:dyDescent="0.2">
      <c r="B38" s="202"/>
      <c r="C38" s="146" t="s">
        <v>26</v>
      </c>
      <c r="D38" s="146"/>
      <c r="E38" s="146"/>
      <c r="F38" s="52" t="s">
        <v>81</v>
      </c>
      <c r="G38" s="16" t="s">
        <v>82</v>
      </c>
      <c r="H38" s="17" t="s">
        <v>83</v>
      </c>
    </row>
    <row r="39" spans="1:8" x14ac:dyDescent="0.2">
      <c r="B39" s="202"/>
      <c r="C39" s="146" t="s">
        <v>27</v>
      </c>
      <c r="D39" s="146"/>
      <c r="E39" s="146"/>
      <c r="F39" s="52" t="s">
        <v>84</v>
      </c>
      <c r="G39" s="16"/>
      <c r="H39" s="17"/>
    </row>
    <row r="40" spans="1:8" x14ac:dyDescent="0.2">
      <c r="B40" s="202"/>
      <c r="C40" s="146" t="s">
        <v>28</v>
      </c>
      <c r="D40" s="146"/>
      <c r="E40" s="146"/>
      <c r="F40" s="52" t="s">
        <v>85</v>
      </c>
      <c r="G40" s="16"/>
      <c r="H40" s="17"/>
    </row>
    <row r="41" spans="1:8" x14ac:dyDescent="0.2">
      <c r="B41" s="202"/>
      <c r="C41" s="146" t="s">
        <v>29</v>
      </c>
      <c r="D41" s="146"/>
      <c r="E41" s="146"/>
      <c r="F41" s="52" t="s">
        <v>86</v>
      </c>
      <c r="G41" s="16"/>
      <c r="H41" s="17"/>
    </row>
    <row r="42" spans="1:8" ht="12" customHeight="1" x14ac:dyDescent="0.2">
      <c r="B42" s="202"/>
      <c r="C42" s="146" t="s">
        <v>38</v>
      </c>
      <c r="D42" s="146"/>
      <c r="E42" s="146"/>
      <c r="F42" s="146"/>
      <c r="G42" s="146"/>
      <c r="H42" s="17">
        <v>22000000</v>
      </c>
    </row>
    <row r="43" spans="1:8" ht="13.5" thickBot="1" x14ac:dyDescent="0.25">
      <c r="B43" s="202"/>
      <c r="C43" s="146" t="s">
        <v>41</v>
      </c>
      <c r="D43" s="146"/>
      <c r="E43" s="146"/>
      <c r="F43" s="146"/>
      <c r="G43" s="146"/>
      <c r="H43" s="17" t="s">
        <v>87</v>
      </c>
    </row>
    <row r="44" spans="1:8" ht="18.75" customHeight="1" x14ac:dyDescent="0.2">
      <c r="B44" s="203" t="s">
        <v>11</v>
      </c>
      <c r="C44" s="155" t="s">
        <v>12</v>
      </c>
      <c r="D44" s="156"/>
      <c r="E44" s="156"/>
      <c r="F44" s="156"/>
      <c r="G44" s="157"/>
      <c r="H44" s="17"/>
    </row>
    <row r="45" spans="1:8" x14ac:dyDescent="0.2">
      <c r="B45" s="204"/>
      <c r="C45" s="149" t="s">
        <v>13</v>
      </c>
      <c r="D45" s="150"/>
      <c r="E45" s="150"/>
      <c r="F45" s="150"/>
      <c r="G45" s="151"/>
      <c r="H45" s="17"/>
    </row>
    <row r="46" spans="1:8" x14ac:dyDescent="0.2">
      <c r="A46" s="6"/>
      <c r="B46" s="204"/>
      <c r="C46" s="152" t="s">
        <v>14</v>
      </c>
      <c r="D46" s="153"/>
      <c r="E46" s="153"/>
      <c r="F46" s="153"/>
      <c r="G46" s="154"/>
      <c r="H46" s="17" t="s">
        <v>77</v>
      </c>
    </row>
    <row r="47" spans="1:8" ht="0.75" customHeight="1" x14ac:dyDescent="0.2">
      <c r="A47" s="7"/>
      <c r="B47" s="148" t="s">
        <v>15</v>
      </c>
      <c r="C47" s="26"/>
      <c r="D47" s="26"/>
      <c r="E47" s="26"/>
      <c r="F47" s="26"/>
      <c r="G47" s="26"/>
      <c r="H47" s="9" t="s">
        <v>25</v>
      </c>
    </row>
    <row r="48" spans="1:8" ht="25.5" customHeight="1" x14ac:dyDescent="0.2">
      <c r="A48" s="6"/>
      <c r="B48" s="148"/>
      <c r="C48" s="211" t="s">
        <v>20</v>
      </c>
      <c r="D48" s="211"/>
      <c r="E48" s="211"/>
      <c r="F48" s="211"/>
      <c r="G48" s="211"/>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8" t="s">
        <v>42</v>
      </c>
      <c r="D54" s="148"/>
      <c r="E54" s="148"/>
      <c r="F54" s="148"/>
      <c r="G54" s="148" t="s">
        <v>43</v>
      </c>
      <c r="H54" s="148"/>
      <c r="I54" s="34"/>
    </row>
    <row r="55" spans="1:9" s="5" customFormat="1" ht="295.5" customHeight="1" x14ac:dyDescent="0.2">
      <c r="B55" s="54" t="s">
        <v>8</v>
      </c>
      <c r="C55" s="214" t="s">
        <v>94</v>
      </c>
      <c r="D55" s="215"/>
      <c r="E55" s="215"/>
      <c r="F55" s="216"/>
      <c r="G55" s="213" t="s">
        <v>88</v>
      </c>
      <c r="H55" s="213"/>
      <c r="I55" s="34"/>
    </row>
    <row r="56" spans="1:9" ht="44.25" customHeight="1" x14ac:dyDescent="0.2">
      <c r="B56" s="54" t="s">
        <v>16</v>
      </c>
      <c r="C56" s="148"/>
      <c r="D56" s="148"/>
      <c r="E56" s="148"/>
      <c r="F56" s="148"/>
      <c r="G56" s="148"/>
      <c r="H56" s="148"/>
    </row>
    <row r="57" spans="1:9" ht="30" customHeight="1" x14ac:dyDescent="0.2">
      <c r="B57" s="29" t="s">
        <v>17</v>
      </c>
      <c r="C57" s="148" t="s">
        <v>89</v>
      </c>
      <c r="D57" s="148"/>
      <c r="E57" s="148"/>
      <c r="F57" s="148"/>
      <c r="G57" s="148"/>
      <c r="H57" s="148"/>
    </row>
    <row r="58" spans="1:9" ht="1.5" hidden="1" customHeight="1" x14ac:dyDescent="0.2">
      <c r="B58" s="29"/>
      <c r="C58" s="29"/>
      <c r="D58" s="29"/>
      <c r="E58" s="29"/>
      <c r="F58" s="29"/>
      <c r="G58" s="29"/>
      <c r="H58" s="55"/>
    </row>
    <row r="59" spans="1:9" ht="74.45" customHeight="1" x14ac:dyDescent="0.2">
      <c r="B59" s="29" t="s">
        <v>18</v>
      </c>
      <c r="C59" s="212" t="s">
        <v>90</v>
      </c>
      <c r="D59" s="212"/>
      <c r="E59" s="212"/>
      <c r="F59" s="212"/>
      <c r="G59" s="212"/>
      <c r="H59" s="212"/>
    </row>
    <row r="60" spans="1:9" ht="33" customHeight="1" x14ac:dyDescent="0.2">
      <c r="B60" s="148" t="s">
        <v>49</v>
      </c>
      <c r="C60" s="147" t="s">
        <v>46</v>
      </c>
      <c r="D60" s="147"/>
      <c r="E60" s="147"/>
      <c r="F60" s="147"/>
      <c r="G60" s="147"/>
      <c r="H60" s="53">
        <v>275000</v>
      </c>
    </row>
    <row r="61" spans="1:9" ht="39" customHeight="1" x14ac:dyDescent="0.2">
      <c r="B61" s="148"/>
      <c r="C61" s="147" t="s">
        <v>47</v>
      </c>
      <c r="D61" s="147"/>
      <c r="E61" s="147"/>
      <c r="F61" s="147"/>
      <c r="G61" s="147"/>
      <c r="H61" s="53">
        <v>352000</v>
      </c>
    </row>
    <row r="62" spans="1:9" ht="39" customHeight="1" x14ac:dyDescent="0.2">
      <c r="B62" s="148"/>
      <c r="C62" s="147" t="s">
        <v>62</v>
      </c>
      <c r="D62" s="147"/>
      <c r="E62" s="147"/>
      <c r="F62" s="147"/>
      <c r="G62" s="147"/>
      <c r="H62" s="53">
        <v>11600</v>
      </c>
    </row>
    <row r="63" spans="1:9" ht="39" customHeight="1" x14ac:dyDescent="0.2">
      <c r="B63" s="148"/>
      <c r="C63" s="147" t="s">
        <v>53</v>
      </c>
      <c r="D63" s="147"/>
      <c r="E63" s="147"/>
      <c r="F63" s="147"/>
      <c r="G63" s="147"/>
      <c r="H63" s="29" t="s">
        <v>56</v>
      </c>
    </row>
    <row r="64" spans="1:9" ht="15.75" customHeight="1" x14ac:dyDescent="0.2">
      <c r="B64" s="148" t="s">
        <v>48</v>
      </c>
      <c r="C64" s="148"/>
      <c r="D64" s="148"/>
      <c r="E64" s="148"/>
      <c r="F64" s="148"/>
      <c r="G64" s="148"/>
      <c r="H64" s="35">
        <f>SUM(H60:H63)</f>
        <v>638600</v>
      </c>
    </row>
    <row r="65" spans="2:8" ht="17.25" customHeight="1" x14ac:dyDescent="0.2">
      <c r="B65" s="29" t="s">
        <v>52</v>
      </c>
      <c r="C65" s="205"/>
      <c r="D65" s="206"/>
      <c r="E65" s="206"/>
      <c r="F65" s="206"/>
      <c r="G65" s="206"/>
      <c r="H65" s="207"/>
    </row>
    <row r="66" spans="2:8" ht="43.5" customHeight="1" x14ac:dyDescent="0.2">
      <c r="B66" s="29" t="s">
        <v>50</v>
      </c>
      <c r="C66" s="145"/>
      <c r="D66" s="145"/>
      <c r="E66" s="145"/>
      <c r="F66" s="145"/>
      <c r="G66" s="145"/>
      <c r="H66" s="145"/>
    </row>
    <row r="67" spans="2:8" ht="30.75" customHeight="1" x14ac:dyDescent="0.2">
      <c r="B67" s="29" t="s">
        <v>51</v>
      </c>
      <c r="C67" s="145" t="s">
        <v>91</v>
      </c>
      <c r="D67" s="145"/>
      <c r="E67" s="145"/>
      <c r="F67" s="145"/>
      <c r="G67" s="145"/>
      <c r="H67" s="145"/>
    </row>
    <row r="68" spans="2:8" ht="30.75" customHeight="1" x14ac:dyDescent="0.2">
      <c r="B68" s="29" t="s">
        <v>54</v>
      </c>
      <c r="C68" s="198" t="s">
        <v>92</v>
      </c>
      <c r="D68" s="145"/>
      <c r="E68" s="145"/>
      <c r="F68" s="145"/>
      <c r="G68" s="145"/>
      <c r="H68" s="145"/>
    </row>
    <row r="69" spans="2:8" ht="18.75" customHeight="1" x14ac:dyDescent="0.2">
      <c r="B69" s="199" t="s">
        <v>44</v>
      </c>
      <c r="C69" s="199"/>
      <c r="D69" s="199"/>
      <c r="E69" s="199"/>
      <c r="F69" s="199"/>
      <c r="G69" s="199"/>
      <c r="H69" s="199"/>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21" t="s">
        <v>123</v>
      </c>
      <c r="D2" s="322"/>
      <c r="E2" s="322"/>
      <c r="F2" s="322"/>
      <c r="G2" s="322"/>
      <c r="H2" s="322"/>
      <c r="I2" s="323"/>
      <c r="J2" s="330" t="s">
        <v>127</v>
      </c>
      <c r="K2" s="331"/>
      <c r="L2" s="332"/>
    </row>
    <row r="3" spans="2:12" ht="15" customHeight="1" x14ac:dyDescent="0.3">
      <c r="B3" s="91"/>
      <c r="C3" s="324"/>
      <c r="D3" s="325"/>
      <c r="E3" s="325"/>
      <c r="F3" s="325"/>
      <c r="G3" s="325"/>
      <c r="H3" s="325"/>
      <c r="I3" s="326"/>
      <c r="J3" s="333" t="s">
        <v>125</v>
      </c>
      <c r="K3" s="334"/>
      <c r="L3" s="335"/>
    </row>
    <row r="4" spans="2:12" ht="39.75" customHeight="1" thickBot="1" x14ac:dyDescent="0.35">
      <c r="B4" s="92"/>
      <c r="C4" s="327" t="s">
        <v>126</v>
      </c>
      <c r="D4" s="328"/>
      <c r="E4" s="328"/>
      <c r="F4" s="328"/>
      <c r="G4" s="328"/>
      <c r="H4" s="328"/>
      <c r="I4" s="329"/>
      <c r="J4" s="336" t="s">
        <v>124</v>
      </c>
      <c r="K4" s="337"/>
      <c r="L4" s="338"/>
    </row>
    <row r="5" spans="2:12" ht="15.75" thickBot="1" x14ac:dyDescent="0.35"/>
    <row r="6" spans="2:12" ht="18" customHeight="1" thickBot="1" x14ac:dyDescent="0.35">
      <c r="B6" s="356" t="s">
        <v>54</v>
      </c>
      <c r="C6" s="357"/>
      <c r="D6" s="339"/>
      <c r="E6" s="340"/>
      <c r="F6" s="340"/>
      <c r="G6" s="340"/>
      <c r="H6" s="340"/>
      <c r="I6" s="341"/>
      <c r="J6" s="341"/>
      <c r="K6" s="341"/>
      <c r="L6" s="342"/>
    </row>
    <row r="7" spans="2:12" ht="18.75" customHeight="1" x14ac:dyDescent="0.35">
      <c r="B7" s="358" t="s">
        <v>97</v>
      </c>
      <c r="C7" s="359"/>
      <c r="D7" s="81"/>
      <c r="E7" s="82"/>
      <c r="F7" s="82"/>
      <c r="G7" s="82"/>
      <c r="H7" s="82"/>
      <c r="I7" s="343" t="s">
        <v>109</v>
      </c>
      <c r="J7" s="344"/>
      <c r="K7" s="344"/>
      <c r="L7" s="345"/>
    </row>
    <row r="8" spans="2:12" x14ac:dyDescent="0.3">
      <c r="B8" s="246" t="s">
        <v>110</v>
      </c>
      <c r="C8" s="247"/>
      <c r="D8" s="70" t="s">
        <v>101</v>
      </c>
      <c r="E8" s="58"/>
      <c r="F8" s="74"/>
      <c r="G8" s="57" t="s">
        <v>102</v>
      </c>
      <c r="H8" s="57"/>
      <c r="I8" s="346"/>
      <c r="J8" s="347"/>
      <c r="K8" s="347"/>
      <c r="L8" s="348"/>
    </row>
    <row r="9" spans="2:12" x14ac:dyDescent="0.3">
      <c r="B9" s="360" t="s">
        <v>36</v>
      </c>
      <c r="C9" s="361"/>
      <c r="D9" s="352" t="s">
        <v>37</v>
      </c>
      <c r="E9" s="353"/>
      <c r="F9" s="75" t="s">
        <v>40</v>
      </c>
      <c r="G9" s="76"/>
      <c r="H9" s="76"/>
      <c r="I9" s="346"/>
      <c r="J9" s="347"/>
      <c r="K9" s="347"/>
      <c r="L9" s="348"/>
    </row>
    <row r="10" spans="2:12" x14ac:dyDescent="0.3">
      <c r="B10" s="360"/>
      <c r="C10" s="361"/>
      <c r="D10" s="354"/>
      <c r="E10" s="355"/>
      <c r="F10" s="83"/>
      <c r="G10" s="84"/>
      <c r="H10" s="84"/>
      <c r="I10" s="346"/>
      <c r="J10" s="347"/>
      <c r="K10" s="347"/>
      <c r="L10" s="348"/>
    </row>
    <row r="11" spans="2:12" ht="15.75" thickBot="1" x14ac:dyDescent="0.35">
      <c r="B11" s="246" t="s">
        <v>24</v>
      </c>
      <c r="C11" s="362"/>
      <c r="D11" s="77" t="s">
        <v>56</v>
      </c>
      <c r="E11" s="78"/>
      <c r="F11" s="79"/>
      <c r="G11" s="77" t="s">
        <v>58</v>
      </c>
      <c r="H11" s="85"/>
      <c r="I11" s="349"/>
      <c r="J11" s="350"/>
      <c r="K11" s="350"/>
      <c r="L11" s="351"/>
    </row>
    <row r="12" spans="2:12" x14ac:dyDescent="0.3">
      <c r="B12" s="363" t="s">
        <v>0</v>
      </c>
      <c r="C12" s="364"/>
      <c r="D12" s="365"/>
      <c r="E12" s="365"/>
      <c r="F12" s="364"/>
      <c r="G12" s="365"/>
      <c r="H12" s="365"/>
      <c r="I12" s="365"/>
      <c r="J12" s="365"/>
      <c r="K12" s="365"/>
      <c r="L12" s="366"/>
    </row>
    <row r="13" spans="2:12" x14ac:dyDescent="0.3">
      <c r="B13" s="246" t="s">
        <v>23</v>
      </c>
      <c r="C13" s="247"/>
      <c r="D13" s="255"/>
      <c r="E13" s="253"/>
      <c r="F13" s="253"/>
      <c r="G13" s="253"/>
      <c r="H13" s="253"/>
      <c r="I13" s="253"/>
      <c r="J13" s="253"/>
      <c r="K13" s="253"/>
      <c r="L13" s="254"/>
    </row>
    <row r="14" spans="2:12" x14ac:dyDescent="0.3">
      <c r="B14" s="246" t="s">
        <v>45</v>
      </c>
      <c r="C14" s="247"/>
      <c r="D14" s="255"/>
      <c r="E14" s="253"/>
      <c r="F14" s="253"/>
      <c r="G14" s="253"/>
      <c r="H14" s="253"/>
      <c r="I14" s="253"/>
      <c r="J14" s="253"/>
      <c r="K14" s="253"/>
      <c r="L14" s="254"/>
    </row>
    <row r="15" spans="2:12" x14ac:dyDescent="0.3">
      <c r="B15" s="246" t="s">
        <v>1</v>
      </c>
      <c r="C15" s="247"/>
      <c r="D15" s="255"/>
      <c r="E15" s="253"/>
      <c r="F15" s="253"/>
      <c r="G15" s="253"/>
      <c r="H15" s="253"/>
      <c r="I15" s="253"/>
      <c r="J15" s="253"/>
      <c r="K15" s="253"/>
      <c r="L15" s="254"/>
    </row>
    <row r="16" spans="2:12" x14ac:dyDescent="0.3">
      <c r="B16" s="246" t="s">
        <v>2</v>
      </c>
      <c r="C16" s="247"/>
      <c r="D16" s="255"/>
      <c r="E16" s="253"/>
      <c r="F16" s="253"/>
      <c r="G16" s="253"/>
      <c r="H16" s="253"/>
      <c r="I16" s="253"/>
      <c r="J16" s="253"/>
      <c r="K16" s="253"/>
      <c r="L16" s="254"/>
    </row>
    <row r="17" spans="2:12" x14ac:dyDescent="0.3">
      <c r="B17" s="246" t="s">
        <v>3</v>
      </c>
      <c r="C17" s="247"/>
      <c r="D17" s="255"/>
      <c r="E17" s="253"/>
      <c r="F17" s="253"/>
      <c r="G17" s="253"/>
      <c r="H17" s="253"/>
      <c r="I17" s="253"/>
      <c r="J17" s="253"/>
      <c r="K17" s="253"/>
      <c r="L17" s="254"/>
    </row>
    <row r="18" spans="2:12" x14ac:dyDescent="0.3">
      <c r="B18" s="246" t="s">
        <v>4</v>
      </c>
      <c r="C18" s="247"/>
      <c r="D18" s="255"/>
      <c r="E18" s="253"/>
      <c r="F18" s="253"/>
      <c r="G18" s="272"/>
      <c r="H18" s="71" t="s">
        <v>98</v>
      </c>
      <c r="I18" s="269"/>
      <c r="J18" s="270"/>
      <c r="K18" s="270"/>
      <c r="L18" s="271"/>
    </row>
    <row r="19" spans="2:12" x14ac:dyDescent="0.3">
      <c r="B19" s="246" t="s">
        <v>5</v>
      </c>
      <c r="C19" s="247"/>
      <c r="D19" s="255"/>
      <c r="E19" s="253"/>
      <c r="F19" s="253"/>
      <c r="G19" s="272"/>
      <c r="H19" s="80" t="s">
        <v>99</v>
      </c>
      <c r="I19" s="269"/>
      <c r="J19" s="270"/>
      <c r="K19" s="270"/>
      <c r="L19" s="271"/>
    </row>
    <row r="20" spans="2:12" x14ac:dyDescent="0.3">
      <c r="B20" s="246" t="s">
        <v>21</v>
      </c>
      <c r="C20" s="247"/>
      <c r="D20" s="255"/>
      <c r="E20" s="253"/>
      <c r="F20" s="253"/>
      <c r="G20" s="253"/>
      <c r="H20" s="253"/>
      <c r="I20" s="253"/>
      <c r="J20" s="253"/>
      <c r="K20" s="253"/>
      <c r="L20" s="254"/>
    </row>
    <row r="21" spans="2:12" ht="15.75" thickBot="1" x14ac:dyDescent="0.35">
      <c r="B21" s="246" t="s">
        <v>19</v>
      </c>
      <c r="C21" s="247"/>
      <c r="D21" s="310"/>
      <c r="E21" s="311"/>
      <c r="F21" s="311"/>
      <c r="G21" s="311"/>
      <c r="H21" s="311"/>
      <c r="I21" s="311"/>
      <c r="J21" s="311"/>
      <c r="K21" s="311"/>
      <c r="L21" s="312"/>
    </row>
    <row r="22" spans="2:12" ht="15.75" thickBot="1" x14ac:dyDescent="0.35">
      <c r="B22" s="246" t="s">
        <v>33</v>
      </c>
      <c r="C22" s="247"/>
      <c r="D22" s="72" t="s">
        <v>56</v>
      </c>
      <c r="E22" s="73"/>
      <c r="F22" s="57"/>
      <c r="G22" s="72" t="s">
        <v>58</v>
      </c>
      <c r="H22" s="73"/>
      <c r="I22" s="252"/>
      <c r="J22" s="253"/>
      <c r="K22" s="253"/>
      <c r="L22" s="254"/>
    </row>
    <row r="23" spans="2:12" x14ac:dyDescent="0.3">
      <c r="B23" s="246" t="s">
        <v>6</v>
      </c>
      <c r="C23" s="247"/>
      <c r="D23" s="260"/>
      <c r="E23" s="261"/>
      <c r="F23" s="261"/>
      <c r="G23" s="261"/>
      <c r="H23" s="261"/>
      <c r="I23" s="261"/>
      <c r="J23" s="261"/>
      <c r="K23" s="261"/>
      <c r="L23" s="262"/>
    </row>
    <row r="24" spans="2:12" ht="14.25" customHeight="1" x14ac:dyDescent="0.3">
      <c r="B24" s="246" t="s">
        <v>7</v>
      </c>
      <c r="C24" s="247"/>
      <c r="D24" s="255"/>
      <c r="E24" s="253"/>
      <c r="F24" s="253"/>
      <c r="G24" s="253"/>
      <c r="H24" s="253"/>
      <c r="I24" s="253"/>
      <c r="J24" s="253"/>
      <c r="K24" s="253"/>
      <c r="L24" s="254"/>
    </row>
    <row r="25" spans="2:12" ht="57.75" customHeight="1" x14ac:dyDescent="0.3">
      <c r="B25" s="256" t="s">
        <v>22</v>
      </c>
      <c r="C25" s="257"/>
      <c r="D25" s="281"/>
      <c r="E25" s="282"/>
      <c r="F25" s="282"/>
      <c r="G25" s="282"/>
      <c r="H25" s="282"/>
      <c r="I25" s="282"/>
      <c r="J25" s="282"/>
      <c r="K25" s="282"/>
      <c r="L25" s="283"/>
    </row>
    <row r="26" spans="2:12" ht="27" customHeight="1" x14ac:dyDescent="0.3">
      <c r="B26" s="258" t="s">
        <v>59</v>
      </c>
      <c r="C26" s="259"/>
      <c r="D26" s="284"/>
      <c r="E26" s="285"/>
      <c r="F26" s="285"/>
      <c r="G26" s="285"/>
      <c r="H26" s="285"/>
      <c r="I26" s="285"/>
      <c r="J26" s="285"/>
      <c r="K26" s="285"/>
      <c r="L26" s="286"/>
    </row>
    <row r="27" spans="2:12" ht="27" customHeight="1" x14ac:dyDescent="0.3">
      <c r="B27" s="258" t="s">
        <v>100</v>
      </c>
      <c r="C27" s="259"/>
      <c r="D27" s="59"/>
      <c r="E27" s="60"/>
      <c r="F27" s="60"/>
      <c r="G27" s="60"/>
      <c r="H27" s="60"/>
      <c r="I27" s="60"/>
      <c r="J27" s="60"/>
      <c r="K27" s="60"/>
      <c r="L27" s="61"/>
    </row>
    <row r="28" spans="2:12" ht="16.5" customHeight="1" x14ac:dyDescent="0.3">
      <c r="B28" s="279" t="s">
        <v>60</v>
      </c>
      <c r="C28" s="280"/>
      <c r="D28" s="266"/>
      <c r="E28" s="267"/>
      <c r="F28" s="267"/>
      <c r="G28" s="267"/>
      <c r="H28" s="267"/>
      <c r="I28" s="267"/>
      <c r="J28" s="267"/>
      <c r="K28" s="267"/>
      <c r="L28" s="268"/>
    </row>
    <row r="29" spans="2:12" ht="16.5" customHeight="1" x14ac:dyDescent="0.3">
      <c r="B29" s="279" t="s">
        <v>30</v>
      </c>
      <c r="C29" s="280"/>
      <c r="D29" s="266"/>
      <c r="E29" s="267"/>
      <c r="F29" s="267"/>
      <c r="G29" s="267"/>
      <c r="H29" s="267"/>
      <c r="I29" s="267"/>
      <c r="J29" s="267"/>
      <c r="K29" s="267"/>
      <c r="L29" s="268"/>
    </row>
    <row r="30" spans="2:12" ht="16.5" customHeight="1" x14ac:dyDescent="0.3">
      <c r="B30" s="279" t="s">
        <v>34</v>
      </c>
      <c r="C30" s="280"/>
      <c r="D30" s="266"/>
      <c r="E30" s="267"/>
      <c r="F30" s="267"/>
      <c r="G30" s="267"/>
      <c r="H30" s="267"/>
      <c r="I30" s="267"/>
      <c r="J30" s="267"/>
      <c r="K30" s="267"/>
      <c r="L30" s="268"/>
    </row>
    <row r="31" spans="2:12" x14ac:dyDescent="0.3">
      <c r="B31" s="68" t="s">
        <v>25</v>
      </c>
      <c r="C31" s="57"/>
      <c r="D31" s="57"/>
      <c r="E31" s="57"/>
      <c r="F31" s="57"/>
      <c r="G31" s="57"/>
      <c r="H31" s="57"/>
      <c r="I31" s="57"/>
      <c r="J31" s="57"/>
      <c r="K31" s="57"/>
      <c r="L31" s="69" t="s">
        <v>25</v>
      </c>
    </row>
    <row r="32" spans="2:12" x14ac:dyDescent="0.3">
      <c r="B32" s="313" t="s">
        <v>8</v>
      </c>
      <c r="C32" s="314"/>
      <c r="D32" s="248" t="s">
        <v>103</v>
      </c>
      <c r="E32" s="248"/>
      <c r="F32" s="248"/>
      <c r="G32" s="248"/>
      <c r="H32" s="248"/>
      <c r="I32" s="249">
        <f>D30</f>
        <v>0</v>
      </c>
      <c r="J32" s="250"/>
      <c r="K32" s="250"/>
      <c r="L32" s="251"/>
    </row>
    <row r="33" spans="2:12" x14ac:dyDescent="0.3">
      <c r="B33" s="315"/>
      <c r="C33" s="316"/>
      <c r="D33" s="248" t="s">
        <v>57</v>
      </c>
      <c r="E33" s="248"/>
      <c r="F33" s="248"/>
      <c r="G33" s="248"/>
      <c r="H33" s="248"/>
      <c r="I33" s="263">
        <v>1</v>
      </c>
      <c r="J33" s="264"/>
      <c r="K33" s="264"/>
      <c r="L33" s="265"/>
    </row>
    <row r="34" spans="2:12" x14ac:dyDescent="0.3">
      <c r="B34" s="313" t="s">
        <v>10</v>
      </c>
      <c r="C34" s="314"/>
      <c r="D34" s="276" t="s">
        <v>60</v>
      </c>
      <c r="E34" s="277"/>
      <c r="F34" s="277"/>
      <c r="G34" s="277"/>
      <c r="H34" s="278"/>
      <c r="I34" s="249">
        <f>+D30/I33</f>
        <v>0</v>
      </c>
      <c r="J34" s="250"/>
      <c r="K34" s="250"/>
      <c r="L34" s="251"/>
    </row>
    <row r="35" spans="2:12" x14ac:dyDescent="0.3">
      <c r="B35" s="317"/>
      <c r="C35" s="318"/>
      <c r="D35" s="273"/>
      <c r="E35" s="274"/>
      <c r="F35" s="275"/>
      <c r="G35" s="62" t="s">
        <v>107</v>
      </c>
      <c r="H35" s="62" t="s">
        <v>104</v>
      </c>
      <c r="I35" s="266"/>
      <c r="J35" s="267"/>
      <c r="K35" s="267"/>
      <c r="L35" s="268"/>
    </row>
    <row r="36" spans="2:12" x14ac:dyDescent="0.3">
      <c r="B36" s="317"/>
      <c r="C36" s="318"/>
      <c r="D36" s="248" t="s">
        <v>111</v>
      </c>
      <c r="E36" s="248"/>
      <c r="F36" s="248"/>
      <c r="G36" s="63"/>
      <c r="H36" s="64"/>
      <c r="I36" s="249">
        <v>0</v>
      </c>
      <c r="J36" s="250"/>
      <c r="K36" s="250"/>
      <c r="L36" s="251"/>
    </row>
    <row r="37" spans="2:12" x14ac:dyDescent="0.3">
      <c r="B37" s="317"/>
      <c r="C37" s="318"/>
      <c r="D37" s="248" t="s">
        <v>112</v>
      </c>
      <c r="E37" s="248"/>
      <c r="F37" s="248"/>
      <c r="G37" s="65"/>
      <c r="H37" s="64"/>
      <c r="I37" s="249">
        <v>0</v>
      </c>
      <c r="J37" s="250"/>
      <c r="K37" s="250"/>
      <c r="L37" s="251"/>
    </row>
    <row r="38" spans="2:12" x14ac:dyDescent="0.3">
      <c r="B38" s="317"/>
      <c r="C38" s="318"/>
      <c r="D38" s="248" t="s">
        <v>113</v>
      </c>
      <c r="E38" s="248"/>
      <c r="F38" s="248"/>
      <c r="G38" s="65"/>
      <c r="H38" s="64"/>
      <c r="I38" s="249">
        <v>0</v>
      </c>
      <c r="J38" s="250"/>
      <c r="K38" s="250"/>
      <c r="L38" s="251"/>
    </row>
    <row r="39" spans="2:12" x14ac:dyDescent="0.3">
      <c r="B39" s="317"/>
      <c r="C39" s="318"/>
      <c r="D39" s="248" t="s">
        <v>114</v>
      </c>
      <c r="E39" s="248"/>
      <c r="F39" s="248"/>
      <c r="G39" s="65"/>
      <c r="H39" s="64"/>
      <c r="I39" s="249">
        <v>0</v>
      </c>
      <c r="J39" s="250"/>
      <c r="K39" s="250"/>
      <c r="L39" s="251"/>
    </row>
    <row r="40" spans="2:12" x14ac:dyDescent="0.3">
      <c r="B40" s="317"/>
      <c r="C40" s="318"/>
      <c r="D40" s="248" t="s">
        <v>115</v>
      </c>
      <c r="E40" s="248"/>
      <c r="F40" s="248"/>
      <c r="G40" s="65"/>
      <c r="H40" s="64"/>
      <c r="I40" s="249">
        <v>0</v>
      </c>
      <c r="J40" s="250"/>
      <c r="K40" s="250"/>
      <c r="L40" s="251"/>
    </row>
    <row r="41" spans="2:12" x14ac:dyDescent="0.3">
      <c r="B41" s="317"/>
      <c r="C41" s="318"/>
      <c r="D41" s="248" t="s">
        <v>116</v>
      </c>
      <c r="E41" s="248"/>
      <c r="F41" s="248"/>
      <c r="G41" s="65"/>
      <c r="H41" s="64"/>
      <c r="I41" s="249">
        <v>0</v>
      </c>
      <c r="J41" s="250"/>
      <c r="K41" s="250"/>
      <c r="L41" s="251"/>
    </row>
    <row r="42" spans="2:12" x14ac:dyDescent="0.3">
      <c r="B42" s="317"/>
      <c r="C42" s="318"/>
      <c r="D42" s="248" t="s">
        <v>117</v>
      </c>
      <c r="E42" s="248"/>
      <c r="F42" s="248"/>
      <c r="G42" s="65"/>
      <c r="H42" s="64"/>
      <c r="I42" s="249">
        <v>0</v>
      </c>
      <c r="J42" s="250"/>
      <c r="K42" s="250"/>
      <c r="L42" s="251"/>
    </row>
    <row r="43" spans="2:12" x14ac:dyDescent="0.3">
      <c r="B43" s="317"/>
      <c r="C43" s="318"/>
      <c r="D43" s="248" t="s">
        <v>118</v>
      </c>
      <c r="E43" s="248"/>
      <c r="F43" s="248"/>
      <c r="G43" s="65"/>
      <c r="H43" s="64"/>
      <c r="I43" s="249">
        <v>0</v>
      </c>
      <c r="J43" s="250"/>
      <c r="K43" s="250"/>
      <c r="L43" s="251"/>
    </row>
    <row r="44" spans="2:12" x14ac:dyDescent="0.3">
      <c r="B44" s="317"/>
      <c r="C44" s="318"/>
      <c r="D44" s="248" t="s">
        <v>119</v>
      </c>
      <c r="E44" s="248"/>
      <c r="F44" s="248"/>
      <c r="G44" s="65"/>
      <c r="H44" s="64"/>
      <c r="I44" s="249">
        <v>0</v>
      </c>
      <c r="J44" s="250"/>
      <c r="K44" s="250"/>
      <c r="L44" s="251"/>
    </row>
    <row r="45" spans="2:12" x14ac:dyDescent="0.3">
      <c r="B45" s="317"/>
      <c r="C45" s="318"/>
      <c r="D45" s="248" t="s">
        <v>120</v>
      </c>
      <c r="E45" s="248"/>
      <c r="F45" s="248"/>
      <c r="G45" s="65"/>
      <c r="H45" s="64"/>
      <c r="I45" s="249">
        <v>0</v>
      </c>
      <c r="J45" s="250"/>
      <c r="K45" s="250"/>
      <c r="L45" s="251"/>
    </row>
    <row r="46" spans="2:12" x14ac:dyDescent="0.3">
      <c r="B46" s="317"/>
      <c r="C46" s="318"/>
      <c r="D46" s="248" t="s">
        <v>121</v>
      </c>
      <c r="E46" s="248"/>
      <c r="F46" s="248"/>
      <c r="G46" s="65"/>
      <c r="H46" s="64"/>
      <c r="I46" s="249">
        <v>0</v>
      </c>
      <c r="J46" s="250"/>
      <c r="K46" s="250"/>
      <c r="L46" s="251"/>
    </row>
    <row r="47" spans="2:12" x14ac:dyDescent="0.3">
      <c r="B47" s="317"/>
      <c r="C47" s="318"/>
      <c r="D47" s="248" t="s">
        <v>122</v>
      </c>
      <c r="E47" s="248"/>
      <c r="F47" s="248"/>
      <c r="G47" s="65"/>
      <c r="H47" s="64"/>
      <c r="I47" s="249">
        <v>0</v>
      </c>
      <c r="J47" s="250"/>
      <c r="K47" s="250"/>
      <c r="L47" s="251"/>
    </row>
    <row r="48" spans="2:12" ht="15" customHeight="1" thickBot="1" x14ac:dyDescent="0.35">
      <c r="B48" s="319"/>
      <c r="C48" s="320"/>
      <c r="D48" s="298" t="s">
        <v>105</v>
      </c>
      <c r="E48" s="298"/>
      <c r="F48" s="298"/>
      <c r="G48" s="298"/>
      <c r="H48" s="298"/>
      <c r="I48" s="301">
        <f>SUM(I36:L47)</f>
        <v>0</v>
      </c>
      <c r="J48" s="302"/>
      <c r="K48" s="302"/>
      <c r="L48" s="303"/>
    </row>
    <row r="49" spans="2:12" ht="15" customHeight="1" thickBot="1" x14ac:dyDescent="0.35">
      <c r="B49" s="87"/>
      <c r="C49" s="87"/>
      <c r="D49" s="88"/>
      <c r="E49" s="88"/>
      <c r="F49" s="88"/>
      <c r="G49" s="88"/>
      <c r="H49" s="88"/>
      <c r="I49" s="89"/>
      <c r="J49" s="89"/>
      <c r="K49" s="89"/>
      <c r="L49" s="89"/>
    </row>
    <row r="50" spans="2:12" s="66" customFormat="1" x14ac:dyDescent="0.2">
      <c r="B50" s="291" t="s">
        <v>8</v>
      </c>
      <c r="C50" s="292"/>
      <c r="D50" s="293" t="s">
        <v>42</v>
      </c>
      <c r="E50" s="293"/>
      <c r="F50" s="293"/>
      <c r="G50" s="293"/>
      <c r="H50" s="293" t="s">
        <v>43</v>
      </c>
      <c r="I50" s="293"/>
      <c r="J50" s="293"/>
      <c r="K50" s="293"/>
      <c r="L50" s="294"/>
    </row>
    <row r="51" spans="2:12" s="66" customFormat="1" x14ac:dyDescent="0.2">
      <c r="B51" s="220" t="s">
        <v>8</v>
      </c>
      <c r="C51" s="221"/>
      <c r="D51" s="295"/>
      <c r="E51" s="296"/>
      <c r="F51" s="296"/>
      <c r="G51" s="297"/>
      <c r="H51" s="287"/>
      <c r="I51" s="287"/>
      <c r="J51" s="287"/>
      <c r="K51" s="287"/>
      <c r="L51" s="288"/>
    </row>
    <row r="52" spans="2:12" ht="39.75" customHeight="1" x14ac:dyDescent="0.3">
      <c r="B52" s="220" t="s">
        <v>16</v>
      </c>
      <c r="C52" s="221"/>
      <c r="D52" s="289"/>
      <c r="E52" s="289"/>
      <c r="F52" s="289"/>
      <c r="G52" s="289"/>
      <c r="H52" s="289"/>
      <c r="I52" s="289"/>
      <c r="J52" s="289"/>
      <c r="K52" s="289"/>
      <c r="L52" s="290"/>
    </row>
    <row r="53" spans="2:12" ht="30" customHeight="1" x14ac:dyDescent="0.3">
      <c r="B53" s="220" t="s">
        <v>17</v>
      </c>
      <c r="C53" s="221"/>
      <c r="D53" s="289"/>
      <c r="E53" s="289"/>
      <c r="F53" s="289"/>
      <c r="G53" s="289"/>
      <c r="H53" s="289"/>
      <c r="I53" s="289"/>
      <c r="J53" s="289"/>
      <c r="K53" s="289"/>
      <c r="L53" s="290"/>
    </row>
    <row r="54" spans="2:12" ht="1.5" hidden="1" customHeight="1" x14ac:dyDescent="0.3">
      <c r="B54" s="220"/>
      <c r="C54" s="221"/>
      <c r="D54" s="67"/>
      <c r="E54" s="67"/>
      <c r="F54" s="67"/>
      <c r="G54" s="67"/>
      <c r="H54" s="67"/>
      <c r="I54" s="67"/>
      <c r="J54" s="67"/>
      <c r="K54" s="67"/>
      <c r="L54" s="86"/>
    </row>
    <row r="55" spans="2:12" ht="44.25" customHeight="1" x14ac:dyDescent="0.3">
      <c r="B55" s="220" t="s">
        <v>18</v>
      </c>
      <c r="C55" s="221"/>
      <c r="D55" s="224"/>
      <c r="E55" s="224"/>
      <c r="F55" s="224"/>
      <c r="G55" s="224"/>
      <c r="H55" s="224"/>
      <c r="I55" s="224"/>
      <c r="J55" s="224"/>
      <c r="K55" s="224"/>
      <c r="L55" s="225"/>
    </row>
    <row r="56" spans="2:12" ht="36" customHeight="1" x14ac:dyDescent="0.3">
      <c r="B56" s="237" t="s">
        <v>49</v>
      </c>
      <c r="C56" s="238"/>
      <c r="D56" s="226" t="s">
        <v>46</v>
      </c>
      <c r="E56" s="226"/>
      <c r="F56" s="226"/>
      <c r="G56" s="226"/>
      <c r="H56" s="226"/>
      <c r="I56" s="243"/>
      <c r="J56" s="244"/>
      <c r="K56" s="244"/>
      <c r="L56" s="245"/>
    </row>
    <row r="57" spans="2:12" ht="39" customHeight="1" x14ac:dyDescent="0.3">
      <c r="B57" s="239"/>
      <c r="C57" s="240"/>
      <c r="D57" s="226" t="s">
        <v>47</v>
      </c>
      <c r="E57" s="226"/>
      <c r="F57" s="226"/>
      <c r="G57" s="226"/>
      <c r="H57" s="226"/>
      <c r="I57" s="243"/>
      <c r="J57" s="244"/>
      <c r="K57" s="244"/>
      <c r="L57" s="245"/>
    </row>
    <row r="58" spans="2:12" ht="27.75" customHeight="1" thickBot="1" x14ac:dyDescent="0.35">
      <c r="B58" s="239"/>
      <c r="C58" s="240"/>
      <c r="D58" s="226" t="s">
        <v>62</v>
      </c>
      <c r="E58" s="226"/>
      <c r="F58" s="226"/>
      <c r="G58" s="226"/>
      <c r="H58" s="226"/>
      <c r="I58" s="304"/>
      <c r="J58" s="305"/>
      <c r="K58" s="305"/>
      <c r="L58" s="306"/>
    </row>
    <row r="59" spans="2:12" ht="24.75" customHeight="1" thickBot="1" x14ac:dyDescent="0.35">
      <c r="B59" s="241"/>
      <c r="C59" s="242"/>
      <c r="D59" s="226" t="s">
        <v>53</v>
      </c>
      <c r="E59" s="226"/>
      <c r="F59" s="226"/>
      <c r="G59" s="226"/>
      <c r="H59" s="226"/>
      <c r="I59" s="72" t="s">
        <v>56</v>
      </c>
      <c r="J59" s="73"/>
      <c r="K59" s="72" t="s">
        <v>58</v>
      </c>
      <c r="L59" s="73"/>
    </row>
    <row r="60" spans="2:12" ht="15.75" customHeight="1" thickBot="1" x14ac:dyDescent="0.35">
      <c r="B60" s="235" t="s">
        <v>48</v>
      </c>
      <c r="C60" s="236"/>
      <c r="D60" s="236"/>
      <c r="E60" s="236"/>
      <c r="F60" s="236"/>
      <c r="G60" s="236"/>
      <c r="H60" s="236"/>
      <c r="I60" s="307">
        <f>SUM(I56:L58)</f>
        <v>0</v>
      </c>
      <c r="J60" s="308"/>
      <c r="K60" s="308"/>
      <c r="L60" s="309"/>
    </row>
    <row r="61" spans="2:12" ht="17.25" customHeight="1" x14ac:dyDescent="0.3">
      <c r="B61" s="291" t="s">
        <v>52</v>
      </c>
      <c r="C61" s="299"/>
      <c r="D61" s="299"/>
      <c r="E61" s="299"/>
      <c r="F61" s="300"/>
      <c r="G61" s="291" t="s">
        <v>108</v>
      </c>
      <c r="H61" s="299"/>
      <c r="I61" s="299"/>
      <c r="J61" s="299"/>
      <c r="K61" s="299"/>
      <c r="L61" s="300"/>
    </row>
    <row r="62" spans="2:12" ht="36" customHeight="1" x14ac:dyDescent="0.3">
      <c r="B62" s="220" t="s">
        <v>50</v>
      </c>
      <c r="C62" s="221"/>
      <c r="D62" s="234"/>
      <c r="E62" s="232"/>
      <c r="F62" s="233"/>
      <c r="G62" s="231"/>
      <c r="H62" s="232"/>
      <c r="I62" s="232"/>
      <c r="J62" s="232"/>
      <c r="K62" s="232"/>
      <c r="L62" s="233"/>
    </row>
    <row r="63" spans="2:12" ht="30.75" customHeight="1" x14ac:dyDescent="0.3">
      <c r="B63" s="220" t="s">
        <v>106</v>
      </c>
      <c r="C63" s="221"/>
      <c r="D63" s="234"/>
      <c r="E63" s="232"/>
      <c r="F63" s="233"/>
      <c r="G63" s="231"/>
      <c r="H63" s="232"/>
      <c r="I63" s="232"/>
      <c r="J63" s="232"/>
      <c r="K63" s="232"/>
      <c r="L63" s="233"/>
    </row>
    <row r="64" spans="2:12" ht="20.25" customHeight="1" thickBot="1" x14ac:dyDescent="0.35">
      <c r="B64" s="222" t="s">
        <v>54</v>
      </c>
      <c r="C64" s="223"/>
      <c r="D64" s="230"/>
      <c r="E64" s="228"/>
      <c r="F64" s="229"/>
      <c r="G64" s="227"/>
      <c r="H64" s="228"/>
      <c r="I64" s="228"/>
      <c r="J64" s="228"/>
      <c r="K64" s="228"/>
      <c r="L64" s="229"/>
    </row>
    <row r="65" spans="2:12" ht="18.75" customHeight="1" thickBot="1" x14ac:dyDescent="0.35">
      <c r="B65" s="217" t="s">
        <v>44</v>
      </c>
      <c r="C65" s="218"/>
      <c r="D65" s="218"/>
      <c r="E65" s="218"/>
      <c r="F65" s="218"/>
      <c r="G65" s="218"/>
      <c r="H65" s="218"/>
      <c r="I65" s="218"/>
      <c r="J65" s="218"/>
      <c r="K65" s="218"/>
      <c r="L65" s="219"/>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21" t="s">
        <v>123</v>
      </c>
      <c r="D2" s="322"/>
      <c r="E2" s="322"/>
      <c r="F2" s="322"/>
      <c r="G2" s="322"/>
      <c r="H2" s="322"/>
      <c r="I2" s="323"/>
      <c r="J2" s="330" t="s">
        <v>127</v>
      </c>
      <c r="K2" s="331"/>
      <c r="L2" s="332"/>
    </row>
    <row r="3" spans="2:12" ht="15" customHeight="1" x14ac:dyDescent="0.3">
      <c r="B3" s="91"/>
      <c r="C3" s="324"/>
      <c r="D3" s="325"/>
      <c r="E3" s="325"/>
      <c r="F3" s="325"/>
      <c r="G3" s="325"/>
      <c r="H3" s="325"/>
      <c r="I3" s="326"/>
      <c r="J3" s="333" t="s">
        <v>131</v>
      </c>
      <c r="K3" s="334"/>
      <c r="L3" s="335"/>
    </row>
    <row r="4" spans="2:12" ht="39.75" customHeight="1" thickBot="1" x14ac:dyDescent="0.35">
      <c r="B4" s="92"/>
      <c r="C4" s="327" t="s">
        <v>142</v>
      </c>
      <c r="D4" s="328"/>
      <c r="E4" s="328"/>
      <c r="F4" s="328"/>
      <c r="G4" s="328"/>
      <c r="H4" s="328"/>
      <c r="I4" s="329"/>
      <c r="J4" s="336" t="s">
        <v>132</v>
      </c>
      <c r="K4" s="337"/>
      <c r="L4" s="338"/>
    </row>
    <row r="5" spans="2:12" ht="15.75" thickBot="1" x14ac:dyDescent="0.35"/>
    <row r="6" spans="2:12" ht="18" customHeight="1" x14ac:dyDescent="0.3">
      <c r="B6" s="356" t="s">
        <v>54</v>
      </c>
      <c r="C6" s="357"/>
      <c r="D6" s="443"/>
      <c r="E6" s="444"/>
      <c r="F6" s="444"/>
      <c r="G6" s="444"/>
      <c r="H6" s="444"/>
      <c r="I6" s="436" t="s">
        <v>134</v>
      </c>
      <c r="J6" s="437"/>
      <c r="K6" s="437"/>
      <c r="L6" s="438"/>
    </row>
    <row r="7" spans="2:12" ht="18.75" customHeight="1" x14ac:dyDescent="0.35">
      <c r="B7" s="358" t="s">
        <v>97</v>
      </c>
      <c r="C7" s="359"/>
      <c r="D7" s="445"/>
      <c r="E7" s="446"/>
      <c r="F7" s="446"/>
      <c r="G7" s="446"/>
      <c r="H7" s="446"/>
      <c r="I7" s="439"/>
      <c r="J7" s="347"/>
      <c r="K7" s="347"/>
      <c r="L7" s="348"/>
    </row>
    <row r="8" spans="2:12" x14ac:dyDescent="0.3">
      <c r="B8" s="246" t="s">
        <v>110</v>
      </c>
      <c r="C8" s="247"/>
      <c r="D8" s="70" t="s">
        <v>101</v>
      </c>
      <c r="E8" s="58"/>
      <c r="F8" s="74"/>
      <c r="G8" s="57" t="s">
        <v>102</v>
      </c>
      <c r="H8" s="57"/>
      <c r="I8" s="439"/>
      <c r="J8" s="347"/>
      <c r="K8" s="347"/>
      <c r="L8" s="348"/>
    </row>
    <row r="9" spans="2:12" x14ac:dyDescent="0.3">
      <c r="B9" s="360" t="s">
        <v>36</v>
      </c>
      <c r="C9" s="361"/>
      <c r="D9" s="352" t="s">
        <v>37</v>
      </c>
      <c r="E9" s="353"/>
      <c r="F9" s="75" t="s">
        <v>40</v>
      </c>
      <c r="G9" s="76"/>
      <c r="H9" s="76"/>
      <c r="I9" s="439"/>
      <c r="J9" s="347"/>
      <c r="K9" s="347"/>
      <c r="L9" s="348"/>
    </row>
    <row r="10" spans="2:12" x14ac:dyDescent="0.3">
      <c r="B10" s="360"/>
      <c r="C10" s="361"/>
      <c r="D10" s="354"/>
      <c r="E10" s="355"/>
      <c r="F10" s="83"/>
      <c r="G10" s="84"/>
      <c r="H10" s="84"/>
      <c r="I10" s="439"/>
      <c r="J10" s="347"/>
      <c r="K10" s="347"/>
      <c r="L10" s="348"/>
    </row>
    <row r="11" spans="2:12" ht="15.75" thickBot="1" x14ac:dyDescent="0.35">
      <c r="B11" s="246" t="s">
        <v>24</v>
      </c>
      <c r="C11" s="362"/>
      <c r="D11" s="77" t="s">
        <v>56</v>
      </c>
      <c r="E11" s="78"/>
      <c r="F11" s="79"/>
      <c r="G11" s="77" t="s">
        <v>58</v>
      </c>
      <c r="H11" s="85"/>
      <c r="I11" s="440"/>
      <c r="J11" s="441"/>
      <c r="K11" s="441"/>
      <c r="L11" s="442"/>
    </row>
    <row r="12" spans="2:12" x14ac:dyDescent="0.3">
      <c r="B12" s="432" t="s">
        <v>0</v>
      </c>
      <c r="C12" s="433"/>
      <c r="D12" s="434"/>
      <c r="E12" s="434"/>
      <c r="F12" s="433"/>
      <c r="G12" s="434"/>
      <c r="H12" s="434"/>
      <c r="I12" s="434"/>
      <c r="J12" s="434"/>
      <c r="K12" s="434"/>
      <c r="L12" s="435"/>
    </row>
    <row r="13" spans="2:12" x14ac:dyDescent="0.3">
      <c r="B13" s="246" t="s">
        <v>45</v>
      </c>
      <c r="C13" s="247"/>
      <c r="D13" s="255"/>
      <c r="E13" s="253"/>
      <c r="F13" s="253"/>
      <c r="G13" s="253"/>
      <c r="H13" s="253"/>
      <c r="I13" s="253"/>
      <c r="J13" s="253"/>
      <c r="K13" s="253"/>
      <c r="L13" s="254"/>
    </row>
    <row r="14" spans="2:12" x14ac:dyDescent="0.3">
      <c r="B14" s="246" t="s">
        <v>1</v>
      </c>
      <c r="C14" s="247"/>
      <c r="D14" s="255"/>
      <c r="E14" s="253"/>
      <c r="F14" s="254"/>
      <c r="G14" s="246" t="s">
        <v>2</v>
      </c>
      <c r="H14" s="247"/>
      <c r="I14" s="255"/>
      <c r="J14" s="253"/>
      <c r="K14" s="253"/>
      <c r="L14" s="254"/>
    </row>
    <row r="15" spans="2:12" x14ac:dyDescent="0.3">
      <c r="B15" s="246" t="s">
        <v>3</v>
      </c>
      <c r="C15" s="247"/>
      <c r="D15" s="255"/>
      <c r="E15" s="253"/>
      <c r="F15" s="254"/>
      <c r="G15" s="246" t="s">
        <v>128</v>
      </c>
      <c r="H15" s="247"/>
      <c r="I15" s="255"/>
      <c r="J15" s="253"/>
      <c r="K15" s="253"/>
      <c r="L15" s="254"/>
    </row>
    <row r="16" spans="2:12" x14ac:dyDescent="0.3">
      <c r="B16" s="246" t="s">
        <v>135</v>
      </c>
      <c r="C16" s="247"/>
      <c r="D16" s="255"/>
      <c r="E16" s="253"/>
      <c r="F16" s="254"/>
      <c r="G16" s="246" t="s">
        <v>98</v>
      </c>
      <c r="H16" s="247"/>
      <c r="I16" s="269"/>
      <c r="J16" s="270"/>
      <c r="K16" s="270"/>
      <c r="L16" s="271"/>
    </row>
    <row r="17" spans="2:12" x14ac:dyDescent="0.3">
      <c r="B17" s="246" t="s">
        <v>5</v>
      </c>
      <c r="C17" s="247"/>
      <c r="D17" s="255"/>
      <c r="E17" s="253"/>
      <c r="F17" s="254"/>
      <c r="G17" s="246" t="s">
        <v>99</v>
      </c>
      <c r="H17" s="247"/>
      <c r="I17" s="269"/>
      <c r="J17" s="270"/>
      <c r="K17" s="270"/>
      <c r="L17" s="271"/>
    </row>
    <row r="18" spans="2:12" ht="15.75" thickBot="1" x14ac:dyDescent="0.35">
      <c r="B18" s="246" t="s">
        <v>136</v>
      </c>
      <c r="C18" s="247"/>
      <c r="D18" s="310"/>
      <c r="E18" s="311"/>
      <c r="F18" s="312"/>
      <c r="G18" s="246" t="s">
        <v>129</v>
      </c>
      <c r="H18" s="247"/>
      <c r="I18" s="255"/>
      <c r="J18" s="253"/>
      <c r="K18" s="253"/>
      <c r="L18" s="254"/>
    </row>
    <row r="19" spans="2:12" ht="15.75" thickBot="1" x14ac:dyDescent="0.35">
      <c r="B19" s="246" t="s">
        <v>33</v>
      </c>
      <c r="C19" s="247"/>
      <c r="D19" s="72" t="s">
        <v>56</v>
      </c>
      <c r="E19" s="73"/>
      <c r="F19" s="57"/>
      <c r="G19" s="72" t="s">
        <v>58</v>
      </c>
      <c r="H19" s="73"/>
      <c r="I19" s="252"/>
      <c r="J19" s="253"/>
      <c r="K19" s="253"/>
      <c r="L19" s="254"/>
    </row>
    <row r="20" spans="2:12" ht="15.75" thickBot="1" x14ac:dyDescent="0.35">
      <c r="B20" s="367" t="s">
        <v>6</v>
      </c>
      <c r="C20" s="368"/>
      <c r="D20" s="409"/>
      <c r="E20" s="410"/>
      <c r="F20" s="411"/>
      <c r="G20" s="367" t="s">
        <v>7</v>
      </c>
      <c r="H20" s="368"/>
      <c r="I20" s="310"/>
      <c r="J20" s="311"/>
      <c r="K20" s="311"/>
      <c r="L20" s="312"/>
    </row>
    <row r="21" spans="2:12" ht="65.25" customHeight="1" x14ac:dyDescent="0.3">
      <c r="B21" s="416" t="s">
        <v>22</v>
      </c>
      <c r="C21" s="417"/>
      <c r="D21" s="418"/>
      <c r="E21" s="419"/>
      <c r="F21" s="419"/>
      <c r="G21" s="419"/>
      <c r="H21" s="419"/>
      <c r="I21" s="419"/>
      <c r="J21" s="419"/>
      <c r="K21" s="419"/>
      <c r="L21" s="420"/>
    </row>
    <row r="22" spans="2:12" ht="30.75" customHeight="1" thickBot="1" x14ac:dyDescent="0.35">
      <c r="B22" s="421" t="s">
        <v>59</v>
      </c>
      <c r="C22" s="422"/>
      <c r="D22" s="377"/>
      <c r="E22" s="377"/>
      <c r="F22" s="377"/>
      <c r="G22" s="369" t="s">
        <v>100</v>
      </c>
      <c r="H22" s="369"/>
      <c r="I22" s="377"/>
      <c r="J22" s="377"/>
      <c r="K22" s="377"/>
      <c r="L22" s="408"/>
    </row>
    <row r="23" spans="2:12" s="97" customFormat="1" ht="29.25" customHeight="1" x14ac:dyDescent="0.3">
      <c r="B23" s="423" t="s">
        <v>145</v>
      </c>
      <c r="C23" s="424"/>
      <c r="D23" s="425">
        <v>0</v>
      </c>
      <c r="E23" s="425"/>
      <c r="F23" s="109" t="s">
        <v>146</v>
      </c>
      <c r="G23" s="426">
        <v>0</v>
      </c>
      <c r="H23" s="426"/>
      <c r="I23" s="109" t="s">
        <v>34</v>
      </c>
      <c r="J23" s="427">
        <f>+D23+G23</f>
        <v>0</v>
      </c>
      <c r="K23" s="427"/>
      <c r="L23" s="428"/>
    </row>
    <row r="24" spans="2:12" ht="17.25" customHeight="1" x14ac:dyDescent="0.3">
      <c r="B24" s="412" t="s">
        <v>147</v>
      </c>
      <c r="C24" s="413"/>
      <c r="D24" s="429" t="s">
        <v>103</v>
      </c>
      <c r="E24" s="429"/>
      <c r="F24" s="429"/>
      <c r="G24" s="429"/>
      <c r="H24" s="429"/>
      <c r="I24" s="429"/>
      <c r="J24" s="414">
        <f>K23</f>
        <v>0</v>
      </c>
      <c r="K24" s="414"/>
      <c r="L24" s="415"/>
    </row>
    <row r="25" spans="2:12" ht="17.25" customHeight="1" x14ac:dyDescent="0.3">
      <c r="B25" s="412"/>
      <c r="C25" s="413"/>
      <c r="D25" s="429" t="s">
        <v>57</v>
      </c>
      <c r="E25" s="429"/>
      <c r="F25" s="429"/>
      <c r="G25" s="429"/>
      <c r="H25" s="429"/>
      <c r="I25" s="429"/>
      <c r="J25" s="430">
        <v>1</v>
      </c>
      <c r="K25" s="430"/>
      <c r="L25" s="431"/>
    </row>
    <row r="26" spans="2:12" ht="15" customHeight="1" thickBot="1" x14ac:dyDescent="0.35">
      <c r="B26" s="396" t="s">
        <v>60</v>
      </c>
      <c r="C26" s="397"/>
      <c r="D26" s="397"/>
      <c r="E26" s="397"/>
      <c r="F26" s="397"/>
      <c r="G26" s="397"/>
      <c r="H26" s="397"/>
      <c r="I26" s="397"/>
      <c r="J26" s="403">
        <f>+J24/J25</f>
        <v>0</v>
      </c>
      <c r="K26" s="403"/>
      <c r="L26" s="404"/>
    </row>
    <row r="27" spans="2:12" ht="24.75" customHeight="1" x14ac:dyDescent="0.3">
      <c r="B27" s="398" t="s">
        <v>10</v>
      </c>
      <c r="C27" s="378"/>
      <c r="D27" s="378"/>
      <c r="E27" s="379"/>
      <c r="F27" s="394" t="s">
        <v>148</v>
      </c>
      <c r="G27" s="395"/>
      <c r="H27" s="392"/>
      <c r="I27" s="393"/>
      <c r="J27" s="383" t="s">
        <v>130</v>
      </c>
      <c r="K27" s="384"/>
      <c r="L27" s="385"/>
    </row>
    <row r="28" spans="2:12" s="97" customFormat="1" ht="30" customHeight="1" x14ac:dyDescent="0.3">
      <c r="B28" s="399"/>
      <c r="C28" s="401"/>
      <c r="D28" s="401"/>
      <c r="E28" s="402"/>
      <c r="F28" s="105" t="s">
        <v>137</v>
      </c>
      <c r="G28" s="105" t="s">
        <v>138</v>
      </c>
      <c r="H28" s="105" t="s">
        <v>139</v>
      </c>
      <c r="I28" s="105" t="s">
        <v>140</v>
      </c>
      <c r="J28" s="386"/>
      <c r="K28" s="387"/>
      <c r="L28" s="388"/>
    </row>
    <row r="29" spans="2:12" s="97" customFormat="1" ht="24" customHeight="1" x14ac:dyDescent="0.3">
      <c r="B29" s="399"/>
      <c r="C29" s="106" t="s">
        <v>141</v>
      </c>
      <c r="D29" s="106" t="s">
        <v>107</v>
      </c>
      <c r="E29" s="104" t="s">
        <v>104</v>
      </c>
      <c r="F29" s="103"/>
      <c r="G29" s="103"/>
      <c r="H29" s="103"/>
      <c r="I29" s="103"/>
      <c r="J29" s="389"/>
      <c r="K29" s="390"/>
      <c r="L29" s="391"/>
    </row>
    <row r="30" spans="2:12" ht="30" x14ac:dyDescent="0.35">
      <c r="B30" s="399"/>
      <c r="C30" s="102" t="s">
        <v>111</v>
      </c>
      <c r="D30" s="100"/>
      <c r="E30" s="100"/>
      <c r="F30" s="108">
        <v>25</v>
      </c>
      <c r="G30" s="108">
        <v>2</v>
      </c>
      <c r="H30" s="108">
        <v>0</v>
      </c>
      <c r="I30" s="108">
        <v>0</v>
      </c>
      <c r="J30" s="380">
        <f>SUM(F30:I30)</f>
        <v>27</v>
      </c>
      <c r="K30" s="381"/>
      <c r="L30" s="382"/>
    </row>
    <row r="31" spans="2:12" x14ac:dyDescent="0.3">
      <c r="B31" s="399"/>
      <c r="C31" s="99" t="s">
        <v>112</v>
      </c>
      <c r="D31" s="99"/>
      <c r="E31" s="100"/>
      <c r="F31" s="108"/>
      <c r="G31" s="108"/>
      <c r="H31" s="108"/>
      <c r="I31" s="108"/>
      <c r="J31" s="380">
        <f>SUM(F31:I31)</f>
        <v>0</v>
      </c>
      <c r="K31" s="381"/>
      <c r="L31" s="382"/>
    </row>
    <row r="32" spans="2:12" x14ac:dyDescent="0.3">
      <c r="B32" s="399"/>
      <c r="C32" s="100" t="s">
        <v>113</v>
      </c>
      <c r="D32" s="100"/>
      <c r="E32" s="100"/>
      <c r="F32" s="108"/>
      <c r="G32" s="108"/>
      <c r="H32" s="108"/>
      <c r="I32" s="108"/>
      <c r="J32" s="380">
        <f t="shared" ref="J32:J41" si="0">SUM(F32:I32)</f>
        <v>0</v>
      </c>
      <c r="K32" s="381"/>
      <c r="L32" s="382"/>
    </row>
    <row r="33" spans="2:13" x14ac:dyDescent="0.3">
      <c r="B33" s="399"/>
      <c r="C33" s="100" t="s">
        <v>114</v>
      </c>
      <c r="D33" s="100"/>
      <c r="E33" s="100"/>
      <c r="F33" s="108"/>
      <c r="G33" s="108"/>
      <c r="H33" s="108"/>
      <c r="I33" s="108"/>
      <c r="J33" s="380">
        <f t="shared" si="0"/>
        <v>0</v>
      </c>
      <c r="K33" s="381"/>
      <c r="L33" s="382"/>
    </row>
    <row r="34" spans="2:13" x14ac:dyDescent="0.3">
      <c r="B34" s="399"/>
      <c r="C34" s="100" t="s">
        <v>115</v>
      </c>
      <c r="D34" s="100"/>
      <c r="E34" s="100"/>
      <c r="F34" s="108"/>
      <c r="G34" s="108"/>
      <c r="H34" s="108"/>
      <c r="I34" s="108"/>
      <c r="J34" s="380">
        <f t="shared" si="0"/>
        <v>0</v>
      </c>
      <c r="K34" s="381"/>
      <c r="L34" s="382"/>
    </row>
    <row r="35" spans="2:13" x14ac:dyDescent="0.3">
      <c r="B35" s="399"/>
      <c r="C35" s="100" t="s">
        <v>116</v>
      </c>
      <c r="D35" s="100"/>
      <c r="E35" s="100"/>
      <c r="F35" s="108"/>
      <c r="G35" s="108"/>
      <c r="H35" s="108"/>
      <c r="I35" s="108"/>
      <c r="J35" s="380">
        <f t="shared" si="0"/>
        <v>0</v>
      </c>
      <c r="K35" s="381"/>
      <c r="L35" s="382"/>
    </row>
    <row r="36" spans="2:13" x14ac:dyDescent="0.3">
      <c r="B36" s="399"/>
      <c r="C36" s="100" t="s">
        <v>117</v>
      </c>
      <c r="D36" s="100"/>
      <c r="E36" s="100"/>
      <c r="F36" s="108"/>
      <c r="G36" s="108"/>
      <c r="H36" s="108"/>
      <c r="I36" s="108"/>
      <c r="J36" s="380">
        <f t="shared" si="0"/>
        <v>0</v>
      </c>
      <c r="K36" s="381"/>
      <c r="L36" s="382"/>
    </row>
    <row r="37" spans="2:13" x14ac:dyDescent="0.3">
      <c r="B37" s="399"/>
      <c r="C37" s="100" t="s">
        <v>118</v>
      </c>
      <c r="D37" s="100"/>
      <c r="E37" s="100"/>
      <c r="F37" s="108"/>
      <c r="G37" s="108"/>
      <c r="H37" s="108"/>
      <c r="I37" s="108"/>
      <c r="J37" s="380">
        <f t="shared" si="0"/>
        <v>0</v>
      </c>
      <c r="K37" s="381"/>
      <c r="L37" s="382"/>
    </row>
    <row r="38" spans="2:13" x14ac:dyDescent="0.3">
      <c r="B38" s="399"/>
      <c r="C38" s="100" t="s">
        <v>119</v>
      </c>
      <c r="D38" s="100"/>
      <c r="E38" s="100"/>
      <c r="F38" s="108"/>
      <c r="G38" s="108"/>
      <c r="H38" s="108"/>
      <c r="I38" s="108"/>
      <c r="J38" s="380">
        <f t="shared" si="0"/>
        <v>0</v>
      </c>
      <c r="K38" s="381"/>
      <c r="L38" s="382"/>
    </row>
    <row r="39" spans="2:13" x14ac:dyDescent="0.3">
      <c r="B39" s="399"/>
      <c r="C39" s="100" t="s">
        <v>120</v>
      </c>
      <c r="D39" s="100"/>
      <c r="E39" s="100"/>
      <c r="F39" s="108"/>
      <c r="G39" s="108"/>
      <c r="H39" s="108"/>
      <c r="I39" s="108"/>
      <c r="J39" s="380">
        <f t="shared" si="0"/>
        <v>0</v>
      </c>
      <c r="K39" s="381"/>
      <c r="L39" s="382"/>
    </row>
    <row r="40" spans="2:13" x14ac:dyDescent="0.3">
      <c r="B40" s="399"/>
      <c r="C40" s="100" t="s">
        <v>121</v>
      </c>
      <c r="D40" s="100"/>
      <c r="E40" s="100"/>
      <c r="F40" s="108"/>
      <c r="G40" s="108"/>
      <c r="H40" s="108"/>
      <c r="I40" s="108"/>
      <c r="J40" s="380">
        <f t="shared" si="0"/>
        <v>0</v>
      </c>
      <c r="K40" s="381"/>
      <c r="L40" s="382"/>
    </row>
    <row r="41" spans="2:13" x14ac:dyDescent="0.3">
      <c r="B41" s="399"/>
      <c r="C41" s="100" t="s">
        <v>122</v>
      </c>
      <c r="D41" s="100"/>
      <c r="E41" s="100"/>
      <c r="F41" s="108"/>
      <c r="G41" s="108"/>
      <c r="H41" s="108"/>
      <c r="I41" s="108"/>
      <c r="J41" s="380">
        <f t="shared" si="0"/>
        <v>0</v>
      </c>
      <c r="K41" s="381"/>
      <c r="L41" s="382"/>
    </row>
    <row r="42" spans="2:13" ht="15" customHeight="1" thickBot="1" x14ac:dyDescent="0.35">
      <c r="B42" s="400"/>
      <c r="C42" s="111" t="s">
        <v>105</v>
      </c>
      <c r="D42" s="101"/>
      <c r="E42" s="101"/>
      <c r="F42" s="110">
        <f>SUM(F30:F41)</f>
        <v>25</v>
      </c>
      <c r="G42" s="110">
        <f>SUM(G30:G41)</f>
        <v>2</v>
      </c>
      <c r="H42" s="110">
        <f>SUM(H30:H41)</f>
        <v>0</v>
      </c>
      <c r="I42" s="110">
        <f>SUM(I30:I41)</f>
        <v>0</v>
      </c>
      <c r="J42" s="405">
        <f>SUM(J30:L41)</f>
        <v>27</v>
      </c>
      <c r="K42" s="406"/>
      <c r="L42" s="407"/>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75" t="s">
        <v>149</v>
      </c>
      <c r="C44" s="376"/>
      <c r="D44" s="293" t="s">
        <v>42</v>
      </c>
      <c r="E44" s="293"/>
      <c r="F44" s="293"/>
      <c r="G44" s="293"/>
      <c r="H44" s="293" t="s">
        <v>43</v>
      </c>
      <c r="I44" s="293"/>
      <c r="J44" s="293"/>
      <c r="K44" s="293"/>
      <c r="L44" s="294"/>
    </row>
    <row r="45" spans="2:13" s="66" customFormat="1" ht="19.5" customHeight="1" x14ac:dyDescent="0.2">
      <c r="B45" s="220"/>
      <c r="C45" s="221"/>
      <c r="D45" s="295"/>
      <c r="E45" s="296"/>
      <c r="F45" s="296"/>
      <c r="G45" s="297"/>
      <c r="H45" s="287"/>
      <c r="I45" s="287"/>
      <c r="J45" s="287"/>
      <c r="K45" s="287"/>
      <c r="L45" s="288"/>
    </row>
    <row r="46" spans="2:13" ht="39.75" customHeight="1" x14ac:dyDescent="0.3">
      <c r="B46" s="220" t="s">
        <v>16</v>
      </c>
      <c r="C46" s="221"/>
      <c r="D46" s="289"/>
      <c r="E46" s="289"/>
      <c r="F46" s="289"/>
      <c r="G46" s="289"/>
      <c r="H46" s="289"/>
      <c r="I46" s="289"/>
      <c r="J46" s="289"/>
      <c r="K46" s="289"/>
      <c r="L46" s="290"/>
    </row>
    <row r="47" spans="2:13" ht="30" customHeight="1" x14ac:dyDescent="0.3">
      <c r="B47" s="220" t="s">
        <v>143</v>
      </c>
      <c r="C47" s="221"/>
      <c r="D47" s="289"/>
      <c r="E47" s="289"/>
      <c r="F47" s="289"/>
      <c r="G47" s="289"/>
      <c r="H47" s="289"/>
      <c r="I47" s="289"/>
      <c r="J47" s="289"/>
      <c r="K47" s="289"/>
      <c r="L47" s="290"/>
    </row>
    <row r="48" spans="2:13" ht="1.5" hidden="1" customHeight="1" x14ac:dyDescent="0.3">
      <c r="B48" s="220"/>
      <c r="C48" s="221"/>
      <c r="D48" s="67"/>
      <c r="E48" s="67"/>
      <c r="F48" s="67"/>
      <c r="G48" s="67"/>
      <c r="H48" s="67"/>
      <c r="I48" s="67"/>
      <c r="J48" s="67"/>
      <c r="K48" s="67"/>
      <c r="L48" s="86"/>
    </row>
    <row r="49" spans="2:12" ht="42" customHeight="1" x14ac:dyDescent="0.3">
      <c r="B49" s="220" t="s">
        <v>18</v>
      </c>
      <c r="C49" s="221"/>
      <c r="D49" s="224"/>
      <c r="E49" s="224"/>
      <c r="F49" s="224"/>
      <c r="G49" s="224"/>
      <c r="H49" s="224"/>
      <c r="I49" s="224"/>
      <c r="J49" s="224"/>
      <c r="K49" s="224"/>
      <c r="L49" s="225"/>
    </row>
    <row r="50" spans="2:12" ht="36" customHeight="1" x14ac:dyDescent="0.3">
      <c r="B50" s="237" t="s">
        <v>49</v>
      </c>
      <c r="C50" s="238"/>
      <c r="D50" s="226" t="s">
        <v>46</v>
      </c>
      <c r="E50" s="226"/>
      <c r="F50" s="226"/>
      <c r="G50" s="226"/>
      <c r="H50" s="226"/>
      <c r="I50" s="243"/>
      <c r="J50" s="244"/>
      <c r="K50" s="244"/>
      <c r="L50" s="245"/>
    </row>
    <row r="51" spans="2:12" ht="39" customHeight="1" x14ac:dyDescent="0.3">
      <c r="B51" s="239"/>
      <c r="C51" s="240"/>
      <c r="D51" s="226" t="s">
        <v>47</v>
      </c>
      <c r="E51" s="226"/>
      <c r="F51" s="226"/>
      <c r="G51" s="226"/>
      <c r="H51" s="226"/>
      <c r="I51" s="243"/>
      <c r="J51" s="244"/>
      <c r="K51" s="244"/>
      <c r="L51" s="245"/>
    </row>
    <row r="52" spans="2:12" ht="27.75" customHeight="1" thickBot="1" x14ac:dyDescent="0.35">
      <c r="B52" s="239"/>
      <c r="C52" s="240"/>
      <c r="D52" s="226" t="s">
        <v>62</v>
      </c>
      <c r="E52" s="226"/>
      <c r="F52" s="226"/>
      <c r="G52" s="226"/>
      <c r="H52" s="226"/>
      <c r="I52" s="304"/>
      <c r="J52" s="305"/>
      <c r="K52" s="305"/>
      <c r="L52" s="306"/>
    </row>
    <row r="53" spans="2:12" ht="24.75" customHeight="1" thickBot="1" x14ac:dyDescent="0.35">
      <c r="B53" s="241"/>
      <c r="C53" s="242"/>
      <c r="D53" s="226" t="s">
        <v>53</v>
      </c>
      <c r="E53" s="226"/>
      <c r="F53" s="226"/>
      <c r="G53" s="226"/>
      <c r="H53" s="226"/>
      <c r="I53" s="72" t="s">
        <v>56</v>
      </c>
      <c r="J53" s="73"/>
      <c r="K53" s="72" t="s">
        <v>58</v>
      </c>
      <c r="L53" s="73"/>
    </row>
    <row r="54" spans="2:12" ht="15.75" customHeight="1" thickBot="1" x14ac:dyDescent="0.35">
      <c r="B54" s="235" t="s">
        <v>48</v>
      </c>
      <c r="C54" s="236"/>
      <c r="D54" s="236"/>
      <c r="E54" s="236"/>
      <c r="F54" s="236"/>
      <c r="G54" s="236"/>
      <c r="H54" s="236"/>
      <c r="I54" s="307">
        <f>SUM(I50:L52)</f>
        <v>0</v>
      </c>
      <c r="J54" s="308"/>
      <c r="K54" s="308"/>
      <c r="L54" s="309"/>
    </row>
    <row r="55" spans="2:12" ht="17.25" customHeight="1" x14ac:dyDescent="0.3">
      <c r="B55" s="372" t="s">
        <v>144</v>
      </c>
      <c r="C55" s="373"/>
      <c r="D55" s="373"/>
      <c r="E55" s="373"/>
      <c r="F55" s="374"/>
      <c r="G55" s="291" t="s">
        <v>108</v>
      </c>
      <c r="H55" s="299"/>
      <c r="I55" s="299"/>
      <c r="J55" s="299"/>
      <c r="K55" s="299"/>
      <c r="L55" s="300"/>
    </row>
    <row r="56" spans="2:12" ht="33" customHeight="1" x14ac:dyDescent="0.3">
      <c r="B56" s="370" t="s">
        <v>50</v>
      </c>
      <c r="C56" s="371"/>
      <c r="D56" s="234"/>
      <c r="E56" s="232"/>
      <c r="F56" s="233"/>
      <c r="G56" s="231"/>
      <c r="H56" s="232"/>
      <c r="I56" s="232"/>
      <c r="J56" s="232"/>
      <c r="K56" s="232"/>
      <c r="L56" s="233"/>
    </row>
    <row r="57" spans="2:12" ht="30.75" customHeight="1" x14ac:dyDescent="0.3">
      <c r="B57" s="370" t="s">
        <v>133</v>
      </c>
      <c r="C57" s="371"/>
      <c r="D57" s="234"/>
      <c r="E57" s="232"/>
      <c r="F57" s="233"/>
      <c r="G57" s="231"/>
      <c r="H57" s="232"/>
      <c r="I57" s="232"/>
      <c r="J57" s="232"/>
      <c r="K57" s="232"/>
      <c r="L57" s="233"/>
    </row>
    <row r="58" spans="2:12" ht="20.25" customHeight="1" thickBot="1" x14ac:dyDescent="0.35">
      <c r="B58" s="222" t="s">
        <v>54</v>
      </c>
      <c r="C58" s="223"/>
      <c r="D58" s="230"/>
      <c r="E58" s="228"/>
      <c r="F58" s="229"/>
      <c r="G58" s="227"/>
      <c r="H58" s="228"/>
      <c r="I58" s="228"/>
      <c r="J58" s="228"/>
      <c r="K58" s="228"/>
      <c r="L58" s="229"/>
    </row>
    <row r="59" spans="2:12" ht="18.75" customHeight="1" thickBot="1" x14ac:dyDescent="0.35">
      <c r="B59" s="217" t="s">
        <v>44</v>
      </c>
      <c r="C59" s="218"/>
      <c r="D59" s="218"/>
      <c r="E59" s="218"/>
      <c r="F59" s="218"/>
      <c r="G59" s="218"/>
      <c r="H59" s="218"/>
      <c r="I59" s="218"/>
      <c r="J59" s="218"/>
      <c r="K59" s="218"/>
      <c r="L59" s="219"/>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21" t="s">
        <v>123</v>
      </c>
      <c r="D2" s="322"/>
      <c r="E2" s="322"/>
      <c r="F2" s="322"/>
      <c r="G2" s="322"/>
      <c r="H2" s="322"/>
      <c r="I2" s="322"/>
      <c r="J2" s="323"/>
      <c r="K2" s="330" t="s">
        <v>127</v>
      </c>
      <c r="L2" s="331"/>
      <c r="M2" s="332"/>
    </row>
    <row r="3" spans="2:13" ht="15" customHeight="1" x14ac:dyDescent="0.3">
      <c r="B3" s="91"/>
      <c r="C3" s="324"/>
      <c r="D3" s="325"/>
      <c r="E3" s="325"/>
      <c r="F3" s="325"/>
      <c r="G3" s="325"/>
      <c r="H3" s="325"/>
      <c r="I3" s="325"/>
      <c r="J3" s="326"/>
      <c r="K3" s="333" t="s">
        <v>125</v>
      </c>
      <c r="L3" s="334"/>
      <c r="M3" s="335"/>
    </row>
    <row r="4" spans="2:13" ht="39.75" customHeight="1" thickBot="1" x14ac:dyDescent="0.35">
      <c r="B4" s="92"/>
      <c r="C4" s="327" t="s">
        <v>142</v>
      </c>
      <c r="D4" s="328"/>
      <c r="E4" s="328"/>
      <c r="F4" s="328"/>
      <c r="G4" s="328"/>
      <c r="H4" s="328"/>
      <c r="I4" s="328"/>
      <c r="J4" s="329"/>
      <c r="K4" s="336" t="s">
        <v>156</v>
      </c>
      <c r="L4" s="337"/>
      <c r="M4" s="338"/>
    </row>
    <row r="5" spans="2:13" ht="15.75" thickBot="1" x14ac:dyDescent="0.35"/>
    <row r="6" spans="2:13" ht="18" customHeight="1" x14ac:dyDescent="0.3">
      <c r="B6" s="356" t="s">
        <v>54</v>
      </c>
      <c r="C6" s="357"/>
      <c r="D6" s="443"/>
      <c r="E6" s="444"/>
      <c r="F6" s="444"/>
      <c r="G6" s="444"/>
      <c r="H6" s="444"/>
      <c r="I6" s="444"/>
      <c r="J6" s="436" t="s">
        <v>134</v>
      </c>
      <c r="K6" s="437"/>
      <c r="L6" s="437"/>
      <c r="M6" s="438"/>
    </row>
    <row r="7" spans="2:13" ht="18.75" customHeight="1" x14ac:dyDescent="0.35">
      <c r="B7" s="358" t="s">
        <v>97</v>
      </c>
      <c r="C7" s="359"/>
      <c r="D7" s="445"/>
      <c r="E7" s="446"/>
      <c r="F7" s="446"/>
      <c r="G7" s="446"/>
      <c r="H7" s="446"/>
      <c r="I7" s="446"/>
      <c r="J7" s="439"/>
      <c r="K7" s="347"/>
      <c r="L7" s="347"/>
      <c r="M7" s="348"/>
    </row>
    <row r="8" spans="2:13" x14ac:dyDescent="0.3">
      <c r="B8" s="246" t="s">
        <v>110</v>
      </c>
      <c r="C8" s="247"/>
      <c r="D8" s="70" t="s">
        <v>101</v>
      </c>
      <c r="E8" s="58"/>
      <c r="F8" s="74"/>
      <c r="G8" s="74"/>
      <c r="H8" s="57" t="s">
        <v>102</v>
      </c>
      <c r="I8" s="57"/>
      <c r="J8" s="439"/>
      <c r="K8" s="347"/>
      <c r="L8" s="347"/>
      <c r="M8" s="348"/>
    </row>
    <row r="9" spans="2:13" x14ac:dyDescent="0.3">
      <c r="B9" s="360" t="s">
        <v>36</v>
      </c>
      <c r="C9" s="361"/>
      <c r="D9" s="352" t="s">
        <v>37</v>
      </c>
      <c r="E9" s="353"/>
      <c r="F9" s="75" t="s">
        <v>40</v>
      </c>
      <c r="G9" s="76"/>
      <c r="H9" s="76"/>
      <c r="I9" s="76"/>
      <c r="J9" s="439"/>
      <c r="K9" s="347"/>
      <c r="L9" s="347"/>
      <c r="M9" s="348"/>
    </row>
    <row r="10" spans="2:13" x14ac:dyDescent="0.3">
      <c r="B10" s="360"/>
      <c r="C10" s="361"/>
      <c r="D10" s="354"/>
      <c r="E10" s="355"/>
      <c r="F10" s="83"/>
      <c r="G10" s="84"/>
      <c r="H10" s="84"/>
      <c r="I10" s="84"/>
      <c r="J10" s="439"/>
      <c r="K10" s="347"/>
      <c r="L10" s="347"/>
      <c r="M10" s="348"/>
    </row>
    <row r="11" spans="2:13" ht="15.75" thickBot="1" x14ac:dyDescent="0.35">
      <c r="B11" s="246" t="s">
        <v>24</v>
      </c>
      <c r="C11" s="362"/>
      <c r="D11" s="77" t="s">
        <v>56</v>
      </c>
      <c r="E11" s="78"/>
      <c r="F11" s="79"/>
      <c r="G11" s="113"/>
      <c r="H11" s="77" t="s">
        <v>58</v>
      </c>
      <c r="I11" s="85"/>
      <c r="J11" s="440"/>
      <c r="K11" s="441"/>
      <c r="L11" s="441"/>
      <c r="M11" s="442"/>
    </row>
    <row r="12" spans="2:13" x14ac:dyDescent="0.3">
      <c r="B12" s="432" t="s">
        <v>0</v>
      </c>
      <c r="C12" s="433"/>
      <c r="D12" s="434"/>
      <c r="E12" s="434"/>
      <c r="F12" s="433"/>
      <c r="G12" s="434"/>
      <c r="H12" s="434"/>
      <c r="I12" s="434"/>
      <c r="J12" s="434"/>
      <c r="K12" s="434"/>
      <c r="L12" s="434"/>
      <c r="M12" s="435"/>
    </row>
    <row r="13" spans="2:13" x14ac:dyDescent="0.3">
      <c r="B13" s="246" t="s">
        <v>45</v>
      </c>
      <c r="C13" s="247"/>
      <c r="D13" s="255"/>
      <c r="E13" s="253"/>
      <c r="F13" s="253"/>
      <c r="G13" s="253"/>
      <c r="H13" s="253"/>
      <c r="I13" s="253"/>
      <c r="J13" s="253"/>
      <c r="K13" s="253"/>
      <c r="L13" s="253"/>
      <c r="M13" s="254"/>
    </row>
    <row r="14" spans="2:13" x14ac:dyDescent="0.3">
      <c r="B14" s="246" t="s">
        <v>1</v>
      </c>
      <c r="C14" s="247"/>
      <c r="D14" s="255"/>
      <c r="E14" s="253"/>
      <c r="F14" s="253"/>
      <c r="G14" s="94"/>
      <c r="H14" s="246" t="s">
        <v>2</v>
      </c>
      <c r="I14" s="247"/>
      <c r="J14" s="255"/>
      <c r="K14" s="253"/>
      <c r="L14" s="253"/>
      <c r="M14" s="254"/>
    </row>
    <row r="15" spans="2:13" x14ac:dyDescent="0.3">
      <c r="B15" s="246" t="s">
        <v>3</v>
      </c>
      <c r="C15" s="247"/>
      <c r="D15" s="255"/>
      <c r="E15" s="253"/>
      <c r="F15" s="253"/>
      <c r="G15" s="94"/>
      <c r="H15" s="246" t="s">
        <v>128</v>
      </c>
      <c r="I15" s="247"/>
      <c r="J15" s="255"/>
      <c r="K15" s="253"/>
      <c r="L15" s="253"/>
      <c r="M15" s="254"/>
    </row>
    <row r="16" spans="2:13" x14ac:dyDescent="0.3">
      <c r="B16" s="246" t="s">
        <v>135</v>
      </c>
      <c r="C16" s="247"/>
      <c r="D16" s="255"/>
      <c r="E16" s="253"/>
      <c r="F16" s="253"/>
      <c r="G16" s="94"/>
      <c r="H16" s="246" t="s">
        <v>98</v>
      </c>
      <c r="I16" s="247"/>
      <c r="J16" s="269"/>
      <c r="K16" s="270"/>
      <c r="L16" s="270"/>
      <c r="M16" s="271"/>
    </row>
    <row r="17" spans="1:13" x14ac:dyDescent="0.3">
      <c r="B17" s="246" t="s">
        <v>5</v>
      </c>
      <c r="C17" s="247"/>
      <c r="D17" s="255"/>
      <c r="E17" s="253"/>
      <c r="F17" s="253"/>
      <c r="G17" s="94"/>
      <c r="H17" s="246" t="s">
        <v>99</v>
      </c>
      <c r="I17" s="247"/>
      <c r="J17" s="269"/>
      <c r="K17" s="270"/>
      <c r="L17" s="270"/>
      <c r="M17" s="271"/>
    </row>
    <row r="18" spans="1:13" ht="15.75" thickBot="1" x14ac:dyDescent="0.35">
      <c r="B18" s="246" t="s">
        <v>136</v>
      </c>
      <c r="C18" s="247"/>
      <c r="D18" s="310"/>
      <c r="E18" s="311"/>
      <c r="F18" s="311"/>
      <c r="G18" s="96"/>
      <c r="H18" s="246" t="s">
        <v>129</v>
      </c>
      <c r="I18" s="247"/>
      <c r="J18" s="255"/>
      <c r="K18" s="253"/>
      <c r="L18" s="253"/>
      <c r="M18" s="254"/>
    </row>
    <row r="19" spans="1:13" ht="15.75" thickBot="1" x14ac:dyDescent="0.35">
      <c r="B19" s="246" t="s">
        <v>33</v>
      </c>
      <c r="C19" s="247"/>
      <c r="D19" s="72" t="s">
        <v>56</v>
      </c>
      <c r="E19" s="73"/>
      <c r="F19" s="57"/>
      <c r="G19" s="113"/>
      <c r="H19" s="72" t="s">
        <v>58</v>
      </c>
      <c r="I19" s="73"/>
      <c r="J19" s="252"/>
      <c r="K19" s="253"/>
      <c r="L19" s="253"/>
      <c r="M19" s="254"/>
    </row>
    <row r="20" spans="1:13" ht="15.75" thickBot="1" x14ac:dyDescent="0.35">
      <c r="B20" s="367" t="s">
        <v>6</v>
      </c>
      <c r="C20" s="368"/>
      <c r="D20" s="488"/>
      <c r="E20" s="489"/>
      <c r="F20" s="489"/>
      <c r="G20" s="98"/>
      <c r="H20" s="367" t="s">
        <v>7</v>
      </c>
      <c r="I20" s="368"/>
      <c r="J20" s="310"/>
      <c r="K20" s="311"/>
      <c r="L20" s="311"/>
      <c r="M20" s="312"/>
    </row>
    <row r="21" spans="1:13" ht="65.25" customHeight="1" x14ac:dyDescent="0.3">
      <c r="B21" s="416" t="s">
        <v>22</v>
      </c>
      <c r="C21" s="417"/>
      <c r="D21" s="418"/>
      <c r="E21" s="419"/>
      <c r="F21" s="419"/>
      <c r="G21" s="419"/>
      <c r="H21" s="419"/>
      <c r="I21" s="419"/>
      <c r="J21" s="419"/>
      <c r="K21" s="419"/>
      <c r="L21" s="419"/>
      <c r="M21" s="420"/>
    </row>
    <row r="22" spans="1:13" ht="30.75" customHeight="1" thickBot="1" x14ac:dyDescent="0.35">
      <c r="B22" s="421" t="s">
        <v>153</v>
      </c>
      <c r="C22" s="422"/>
      <c r="D22" s="377"/>
      <c r="E22" s="377"/>
      <c r="F22" s="487"/>
      <c r="G22" s="118"/>
      <c r="H22" s="369" t="s">
        <v>100</v>
      </c>
      <c r="I22" s="369"/>
      <c r="J22" s="377"/>
      <c r="K22" s="377"/>
      <c r="L22" s="377"/>
      <c r="M22" s="408"/>
    </row>
    <row r="23" spans="1:13" s="97" customFormat="1" ht="29.25" customHeight="1" thickTop="1" x14ac:dyDescent="0.3">
      <c r="B23" s="473" t="s">
        <v>145</v>
      </c>
      <c r="C23" s="474"/>
      <c r="D23" s="475">
        <v>0</v>
      </c>
      <c r="E23" s="475"/>
      <c r="F23" s="122" t="s">
        <v>146</v>
      </c>
      <c r="G23" s="123"/>
      <c r="H23" s="476">
        <v>0</v>
      </c>
      <c r="I23" s="476"/>
      <c r="J23" s="124" t="s">
        <v>34</v>
      </c>
      <c r="K23" s="477">
        <f>+D23+H23</f>
        <v>0</v>
      </c>
      <c r="L23" s="477"/>
      <c r="M23" s="478"/>
    </row>
    <row r="24" spans="1:13" ht="17.25" customHeight="1" thickBot="1" x14ac:dyDescent="0.35">
      <c r="B24" s="479" t="s">
        <v>57</v>
      </c>
      <c r="C24" s="480"/>
      <c r="D24" s="481">
        <v>1</v>
      </c>
      <c r="E24" s="481"/>
      <c r="F24" s="482"/>
      <c r="G24" s="120"/>
      <c r="H24" s="481" t="s">
        <v>60</v>
      </c>
      <c r="I24" s="481"/>
      <c r="J24" s="481"/>
      <c r="K24" s="403">
        <f>+K23/D24</f>
        <v>0</v>
      </c>
      <c r="L24" s="403"/>
      <c r="M24" s="404"/>
    </row>
    <row r="25" spans="1:13" ht="12" customHeight="1" thickBot="1" x14ac:dyDescent="0.35">
      <c r="A25" s="119"/>
      <c r="B25" s="114"/>
      <c r="C25" s="114"/>
      <c r="D25" s="114"/>
      <c r="E25" s="114"/>
      <c r="F25" s="114"/>
      <c r="G25" s="114"/>
      <c r="H25" s="114"/>
      <c r="I25" s="114"/>
      <c r="J25" s="114"/>
      <c r="K25" s="469"/>
      <c r="L25" s="469"/>
      <c r="M25" s="469"/>
    </row>
    <row r="26" spans="1:13" s="97" customFormat="1" ht="30" customHeight="1" x14ac:dyDescent="0.3">
      <c r="B26" s="470" t="s">
        <v>154</v>
      </c>
      <c r="C26" s="121" t="s">
        <v>141</v>
      </c>
      <c r="D26" s="121" t="s">
        <v>107</v>
      </c>
      <c r="E26" s="121" t="s">
        <v>104</v>
      </c>
      <c r="F26" s="115" t="s">
        <v>150</v>
      </c>
      <c r="G26" s="457"/>
      <c r="H26" s="447" t="s">
        <v>155</v>
      </c>
      <c r="I26" s="448"/>
      <c r="J26" s="448"/>
      <c r="K26" s="448" t="s">
        <v>151</v>
      </c>
      <c r="L26" s="448"/>
      <c r="M26" s="453"/>
    </row>
    <row r="27" spans="1:13" ht="15.75" x14ac:dyDescent="0.35">
      <c r="B27" s="471"/>
      <c r="C27" s="102" t="s">
        <v>152</v>
      </c>
      <c r="D27" s="100"/>
      <c r="E27" s="100"/>
      <c r="F27" s="116">
        <v>0</v>
      </c>
      <c r="G27" s="457"/>
      <c r="H27" s="449"/>
      <c r="I27" s="450"/>
      <c r="J27" s="450"/>
      <c r="K27" s="451">
        <v>0</v>
      </c>
      <c r="L27" s="451"/>
      <c r="M27" s="452"/>
    </row>
    <row r="28" spans="1:13" x14ac:dyDescent="0.3">
      <c r="B28" s="471"/>
      <c r="C28" s="100" t="s">
        <v>112</v>
      </c>
      <c r="D28" s="100"/>
      <c r="E28" s="100"/>
      <c r="F28" s="116">
        <v>0</v>
      </c>
      <c r="G28" s="457"/>
      <c r="H28" s="449"/>
      <c r="I28" s="450"/>
      <c r="J28" s="450"/>
      <c r="K28" s="451">
        <v>0</v>
      </c>
      <c r="L28" s="451"/>
      <c r="M28" s="452"/>
    </row>
    <row r="29" spans="1:13" x14ac:dyDescent="0.3">
      <c r="B29" s="471"/>
      <c r="C29" s="100" t="s">
        <v>113</v>
      </c>
      <c r="D29" s="100"/>
      <c r="E29" s="100"/>
      <c r="F29" s="116">
        <v>0</v>
      </c>
      <c r="G29" s="457"/>
      <c r="H29" s="449"/>
      <c r="I29" s="450"/>
      <c r="J29" s="450"/>
      <c r="K29" s="451">
        <v>0</v>
      </c>
      <c r="L29" s="451"/>
      <c r="M29" s="452"/>
    </row>
    <row r="30" spans="1:13" x14ac:dyDescent="0.3">
      <c r="B30" s="471"/>
      <c r="C30" s="100" t="s">
        <v>114</v>
      </c>
      <c r="D30" s="100"/>
      <c r="E30" s="100"/>
      <c r="F30" s="116">
        <v>0</v>
      </c>
      <c r="G30" s="457"/>
      <c r="H30" s="449"/>
      <c r="I30" s="450"/>
      <c r="J30" s="450"/>
      <c r="K30" s="451">
        <v>0</v>
      </c>
      <c r="L30" s="451"/>
      <c r="M30" s="452"/>
    </row>
    <row r="31" spans="1:13" x14ac:dyDescent="0.3">
      <c r="B31" s="471"/>
      <c r="C31" s="100" t="s">
        <v>115</v>
      </c>
      <c r="D31" s="100"/>
      <c r="E31" s="100"/>
      <c r="F31" s="116">
        <v>0</v>
      </c>
      <c r="G31" s="457"/>
      <c r="H31" s="449"/>
      <c r="I31" s="450"/>
      <c r="J31" s="450"/>
      <c r="K31" s="451">
        <v>0</v>
      </c>
      <c r="L31" s="451"/>
      <c r="M31" s="452"/>
    </row>
    <row r="32" spans="1:13" x14ac:dyDescent="0.3">
      <c r="B32" s="471"/>
      <c r="C32" s="100" t="s">
        <v>116</v>
      </c>
      <c r="D32" s="100"/>
      <c r="E32" s="100"/>
      <c r="F32" s="116">
        <v>0</v>
      </c>
      <c r="G32" s="457"/>
      <c r="H32" s="449"/>
      <c r="I32" s="450"/>
      <c r="J32" s="450"/>
      <c r="K32" s="451">
        <v>0</v>
      </c>
      <c r="L32" s="451"/>
      <c r="M32" s="452"/>
    </row>
    <row r="33" spans="2:14" x14ac:dyDescent="0.3">
      <c r="B33" s="471"/>
      <c r="C33" s="100" t="s">
        <v>117</v>
      </c>
      <c r="D33" s="100"/>
      <c r="E33" s="100"/>
      <c r="F33" s="116">
        <v>0</v>
      </c>
      <c r="G33" s="457"/>
      <c r="H33" s="449"/>
      <c r="I33" s="450"/>
      <c r="J33" s="450"/>
      <c r="K33" s="451">
        <v>0</v>
      </c>
      <c r="L33" s="451"/>
      <c r="M33" s="452"/>
    </row>
    <row r="34" spans="2:14" x14ac:dyDescent="0.3">
      <c r="B34" s="471"/>
      <c r="C34" s="100" t="s">
        <v>118</v>
      </c>
      <c r="D34" s="100"/>
      <c r="E34" s="100"/>
      <c r="F34" s="116">
        <v>0</v>
      </c>
      <c r="G34" s="457"/>
      <c r="H34" s="449"/>
      <c r="I34" s="450"/>
      <c r="J34" s="450"/>
      <c r="K34" s="451">
        <v>0</v>
      </c>
      <c r="L34" s="451"/>
      <c r="M34" s="452"/>
    </row>
    <row r="35" spans="2:14" x14ac:dyDescent="0.3">
      <c r="B35" s="471"/>
      <c r="C35" s="100" t="s">
        <v>119</v>
      </c>
      <c r="D35" s="100"/>
      <c r="E35" s="100"/>
      <c r="F35" s="116">
        <v>0</v>
      </c>
      <c r="G35" s="457"/>
      <c r="H35" s="449"/>
      <c r="I35" s="450"/>
      <c r="J35" s="450"/>
      <c r="K35" s="451">
        <v>0</v>
      </c>
      <c r="L35" s="451"/>
      <c r="M35" s="452"/>
    </row>
    <row r="36" spans="2:14" x14ac:dyDescent="0.3">
      <c r="B36" s="471"/>
      <c r="C36" s="100" t="s">
        <v>120</v>
      </c>
      <c r="D36" s="100"/>
      <c r="E36" s="100"/>
      <c r="F36" s="116">
        <v>0</v>
      </c>
      <c r="G36" s="457"/>
      <c r="H36" s="449"/>
      <c r="I36" s="450"/>
      <c r="J36" s="450"/>
      <c r="K36" s="451">
        <v>0</v>
      </c>
      <c r="L36" s="451"/>
      <c r="M36" s="452"/>
    </row>
    <row r="37" spans="2:14" x14ac:dyDescent="0.3">
      <c r="B37" s="471"/>
      <c r="C37" s="100" t="s">
        <v>121</v>
      </c>
      <c r="D37" s="100"/>
      <c r="E37" s="100"/>
      <c r="F37" s="116">
        <v>0</v>
      </c>
      <c r="G37" s="457"/>
      <c r="H37" s="449"/>
      <c r="I37" s="450"/>
      <c r="J37" s="450"/>
      <c r="K37" s="451">
        <v>0</v>
      </c>
      <c r="L37" s="451"/>
      <c r="M37" s="452"/>
    </row>
    <row r="38" spans="2:14" ht="15.75" thickBot="1" x14ac:dyDescent="0.35">
      <c r="B38" s="471"/>
      <c r="C38" s="100" t="s">
        <v>122</v>
      </c>
      <c r="D38" s="100"/>
      <c r="E38" s="100"/>
      <c r="F38" s="116">
        <v>0</v>
      </c>
      <c r="G38" s="457"/>
      <c r="H38" s="483"/>
      <c r="I38" s="484"/>
      <c r="J38" s="484"/>
      <c r="K38" s="485">
        <v>0</v>
      </c>
      <c r="L38" s="485"/>
      <c r="M38" s="486"/>
    </row>
    <row r="39" spans="2:14" ht="15" customHeight="1" thickBot="1" x14ac:dyDescent="0.35">
      <c r="B39" s="472"/>
      <c r="C39" s="111" t="s">
        <v>105</v>
      </c>
      <c r="D39" s="101"/>
      <c r="E39" s="101"/>
      <c r="F39" s="117">
        <f>SUM(F27:F38)</f>
        <v>0</v>
      </c>
      <c r="G39" s="457"/>
      <c r="H39" s="458"/>
      <c r="I39" s="459"/>
      <c r="J39" s="460"/>
      <c r="K39" s="461">
        <f>SUM(K27:M38)</f>
        <v>0</v>
      </c>
      <c r="L39" s="459"/>
      <c r="M39" s="46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5" t="s">
        <v>149</v>
      </c>
      <c r="C41" s="376"/>
      <c r="D41" s="293" t="s">
        <v>42</v>
      </c>
      <c r="E41" s="293"/>
      <c r="F41" s="293"/>
      <c r="G41" s="293"/>
      <c r="H41" s="293"/>
      <c r="I41" s="293" t="s">
        <v>43</v>
      </c>
      <c r="J41" s="293"/>
      <c r="K41" s="293"/>
      <c r="L41" s="293"/>
      <c r="M41" s="294"/>
    </row>
    <row r="42" spans="2:14" s="66" customFormat="1" ht="19.5" customHeight="1" x14ac:dyDescent="0.2">
      <c r="B42" s="220"/>
      <c r="C42" s="221"/>
      <c r="D42" s="295"/>
      <c r="E42" s="296"/>
      <c r="F42" s="296"/>
      <c r="G42" s="296"/>
      <c r="H42" s="297"/>
      <c r="I42" s="287"/>
      <c r="J42" s="287"/>
      <c r="K42" s="287"/>
      <c r="L42" s="287"/>
      <c r="M42" s="288"/>
    </row>
    <row r="43" spans="2:14" ht="39.75" customHeight="1" x14ac:dyDescent="0.3">
      <c r="B43" s="220" t="s">
        <v>16</v>
      </c>
      <c r="C43" s="221"/>
      <c r="D43" s="289"/>
      <c r="E43" s="289"/>
      <c r="F43" s="289"/>
      <c r="G43" s="289"/>
      <c r="H43" s="289"/>
      <c r="I43" s="289"/>
      <c r="J43" s="289"/>
      <c r="K43" s="289"/>
      <c r="L43" s="289"/>
      <c r="M43" s="290"/>
    </row>
    <row r="44" spans="2:14" ht="30" customHeight="1" x14ac:dyDescent="0.3">
      <c r="B44" s="220" t="s">
        <v>143</v>
      </c>
      <c r="C44" s="221"/>
      <c r="D44" s="289"/>
      <c r="E44" s="289"/>
      <c r="F44" s="289"/>
      <c r="G44" s="289"/>
      <c r="H44" s="289"/>
      <c r="I44" s="289"/>
      <c r="J44" s="289"/>
      <c r="K44" s="289"/>
      <c r="L44" s="289"/>
      <c r="M44" s="290"/>
    </row>
    <row r="45" spans="2:14" ht="1.5" hidden="1" customHeight="1" x14ac:dyDescent="0.3">
      <c r="B45" s="220"/>
      <c r="C45" s="221"/>
      <c r="D45" s="67"/>
      <c r="E45" s="67"/>
      <c r="F45" s="67"/>
      <c r="G45" s="67"/>
      <c r="H45" s="67"/>
      <c r="I45" s="67"/>
      <c r="J45" s="67"/>
      <c r="K45" s="67"/>
      <c r="L45" s="67"/>
      <c r="M45" s="86"/>
    </row>
    <row r="46" spans="2:14" ht="42" customHeight="1" x14ac:dyDescent="0.3">
      <c r="B46" s="220" t="s">
        <v>18</v>
      </c>
      <c r="C46" s="221"/>
      <c r="D46" s="224"/>
      <c r="E46" s="224"/>
      <c r="F46" s="224"/>
      <c r="G46" s="224"/>
      <c r="H46" s="224"/>
      <c r="I46" s="224"/>
      <c r="J46" s="224"/>
      <c r="K46" s="224"/>
      <c r="L46" s="224"/>
      <c r="M46" s="225"/>
    </row>
    <row r="47" spans="2:14" ht="36" customHeight="1" x14ac:dyDescent="0.3">
      <c r="B47" s="237" t="s">
        <v>49</v>
      </c>
      <c r="C47" s="238"/>
      <c r="D47" s="226" t="s">
        <v>46</v>
      </c>
      <c r="E47" s="226"/>
      <c r="F47" s="226"/>
      <c r="G47" s="226"/>
      <c r="H47" s="226"/>
      <c r="I47" s="226"/>
      <c r="J47" s="463">
        <v>0</v>
      </c>
      <c r="K47" s="464"/>
      <c r="L47" s="464"/>
      <c r="M47" s="465"/>
    </row>
    <row r="48" spans="2:14" ht="39" customHeight="1" x14ac:dyDescent="0.3">
      <c r="B48" s="239"/>
      <c r="C48" s="240"/>
      <c r="D48" s="226" t="s">
        <v>47</v>
      </c>
      <c r="E48" s="226"/>
      <c r="F48" s="226"/>
      <c r="G48" s="226"/>
      <c r="H48" s="226"/>
      <c r="I48" s="226"/>
      <c r="J48" s="463">
        <v>0</v>
      </c>
      <c r="K48" s="464"/>
      <c r="L48" s="464"/>
      <c r="M48" s="465"/>
    </row>
    <row r="49" spans="2:13" ht="27.75" customHeight="1" thickBot="1" x14ac:dyDescent="0.35">
      <c r="B49" s="239"/>
      <c r="C49" s="240"/>
      <c r="D49" s="226" t="s">
        <v>62</v>
      </c>
      <c r="E49" s="226"/>
      <c r="F49" s="226"/>
      <c r="G49" s="226"/>
      <c r="H49" s="226"/>
      <c r="I49" s="226"/>
      <c r="J49" s="466">
        <v>0</v>
      </c>
      <c r="K49" s="467"/>
      <c r="L49" s="467"/>
      <c r="M49" s="468"/>
    </row>
    <row r="50" spans="2:13" ht="24.75" customHeight="1" thickBot="1" x14ac:dyDescent="0.35">
      <c r="B50" s="241"/>
      <c r="C50" s="242"/>
      <c r="D50" s="226" t="s">
        <v>53</v>
      </c>
      <c r="E50" s="226"/>
      <c r="F50" s="226"/>
      <c r="G50" s="226"/>
      <c r="H50" s="226"/>
      <c r="I50" s="226"/>
      <c r="J50" s="72" t="s">
        <v>56</v>
      </c>
      <c r="K50" s="73"/>
      <c r="L50" s="72" t="s">
        <v>58</v>
      </c>
      <c r="M50" s="73"/>
    </row>
    <row r="51" spans="2:13" ht="15.75" customHeight="1" thickBot="1" x14ac:dyDescent="0.35">
      <c r="B51" s="235" t="s">
        <v>48</v>
      </c>
      <c r="C51" s="236"/>
      <c r="D51" s="236"/>
      <c r="E51" s="236"/>
      <c r="F51" s="236"/>
      <c r="G51" s="236"/>
      <c r="H51" s="236"/>
      <c r="I51" s="236"/>
      <c r="J51" s="454">
        <f>SUM(J47:M49)</f>
        <v>0</v>
      </c>
      <c r="K51" s="455"/>
      <c r="L51" s="455"/>
      <c r="M51" s="456"/>
    </row>
    <row r="52" spans="2:13" ht="17.25" customHeight="1" x14ac:dyDescent="0.3">
      <c r="B52" s="372" t="s">
        <v>144</v>
      </c>
      <c r="C52" s="373"/>
      <c r="D52" s="373"/>
      <c r="E52" s="373"/>
      <c r="F52" s="373"/>
      <c r="G52" s="112"/>
      <c r="H52" s="291" t="s">
        <v>108</v>
      </c>
      <c r="I52" s="299"/>
      <c r="J52" s="299"/>
      <c r="K52" s="299"/>
      <c r="L52" s="299"/>
      <c r="M52" s="300"/>
    </row>
    <row r="53" spans="2:13" ht="33" customHeight="1" x14ac:dyDescent="0.3">
      <c r="B53" s="370" t="s">
        <v>50</v>
      </c>
      <c r="C53" s="371"/>
      <c r="D53" s="234"/>
      <c r="E53" s="232"/>
      <c r="F53" s="232"/>
      <c r="G53" s="95"/>
      <c r="H53" s="231"/>
      <c r="I53" s="232"/>
      <c r="J53" s="232"/>
      <c r="K53" s="232"/>
      <c r="L53" s="232"/>
      <c r="M53" s="233"/>
    </row>
    <row r="54" spans="2:13" ht="30.75" customHeight="1" x14ac:dyDescent="0.3">
      <c r="B54" s="370" t="s">
        <v>133</v>
      </c>
      <c r="C54" s="371"/>
      <c r="D54" s="234"/>
      <c r="E54" s="232"/>
      <c r="F54" s="232"/>
      <c r="G54" s="95"/>
      <c r="H54" s="231"/>
      <c r="I54" s="232"/>
      <c r="J54" s="232"/>
      <c r="K54" s="232"/>
      <c r="L54" s="232"/>
      <c r="M54" s="233"/>
    </row>
    <row r="55" spans="2:13" ht="20.25" customHeight="1" thickBot="1" x14ac:dyDescent="0.35">
      <c r="B55" s="222" t="s">
        <v>54</v>
      </c>
      <c r="C55" s="223"/>
      <c r="D55" s="230"/>
      <c r="E55" s="228"/>
      <c r="F55" s="228"/>
      <c r="G55" s="93"/>
      <c r="H55" s="227"/>
      <c r="I55" s="228"/>
      <c r="J55" s="228"/>
      <c r="K55" s="228"/>
      <c r="L55" s="228"/>
      <c r="M55" s="229"/>
    </row>
    <row r="56" spans="2:13" ht="18.75" customHeight="1" thickBot="1" x14ac:dyDescent="0.35">
      <c r="B56" s="217" t="s">
        <v>44</v>
      </c>
      <c r="C56" s="218"/>
      <c r="D56" s="218"/>
      <c r="E56" s="218"/>
      <c r="F56" s="218"/>
      <c r="G56" s="218"/>
      <c r="H56" s="218"/>
      <c r="I56" s="218"/>
      <c r="J56" s="218"/>
      <c r="K56" s="218"/>
      <c r="L56" s="218"/>
      <c r="M56" s="219"/>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77"/>
  <sheetViews>
    <sheetView tabSelected="1" showWhiteSpace="0" topLeftCell="A19" zoomScale="70" zoomScaleNormal="70" zoomScaleSheetLayoutView="75" zoomScalePageLayoutView="124" workbookViewId="0">
      <selection activeCell="D7" sqref="D7:I7"/>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7.85546875"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21" t="s">
        <v>123</v>
      </c>
      <c r="D2" s="322"/>
      <c r="E2" s="322"/>
      <c r="F2" s="322"/>
      <c r="G2" s="322"/>
      <c r="H2" s="322"/>
      <c r="I2" s="322"/>
      <c r="J2" s="323"/>
      <c r="K2" s="330" t="s">
        <v>127</v>
      </c>
      <c r="L2" s="331"/>
      <c r="M2" s="332"/>
    </row>
    <row r="3" spans="2:13" ht="15" customHeight="1" x14ac:dyDescent="0.3">
      <c r="B3" s="91"/>
      <c r="C3" s="324"/>
      <c r="D3" s="325"/>
      <c r="E3" s="325"/>
      <c r="F3" s="325"/>
      <c r="G3" s="325"/>
      <c r="H3" s="325"/>
      <c r="I3" s="325"/>
      <c r="J3" s="326"/>
      <c r="K3" s="333" t="s">
        <v>131</v>
      </c>
      <c r="L3" s="334"/>
      <c r="M3" s="335"/>
    </row>
    <row r="4" spans="2:13" ht="39.75" customHeight="1" thickBot="1" x14ac:dyDescent="0.35">
      <c r="B4" s="92"/>
      <c r="C4" s="327" t="s">
        <v>142</v>
      </c>
      <c r="D4" s="328"/>
      <c r="E4" s="328"/>
      <c r="F4" s="328"/>
      <c r="G4" s="328"/>
      <c r="H4" s="328"/>
      <c r="I4" s="328"/>
      <c r="J4" s="329"/>
      <c r="K4" s="336" t="s">
        <v>176</v>
      </c>
      <c r="L4" s="337"/>
      <c r="M4" s="338"/>
    </row>
    <row r="5" spans="2:13" ht="15.75" thickBot="1" x14ac:dyDescent="0.35"/>
    <row r="6" spans="2:13" ht="18" customHeight="1" x14ac:dyDescent="0.3">
      <c r="B6" s="356" t="s">
        <v>54</v>
      </c>
      <c r="C6" s="357"/>
      <c r="D6" s="490">
        <v>43892</v>
      </c>
      <c r="E6" s="444"/>
      <c r="F6" s="444"/>
      <c r="G6" s="444"/>
      <c r="H6" s="444"/>
      <c r="I6" s="444"/>
      <c r="J6" s="436" t="s">
        <v>198</v>
      </c>
      <c r="K6" s="437"/>
      <c r="L6" s="437"/>
      <c r="M6" s="438"/>
    </row>
    <row r="7" spans="2:13" ht="18.75" customHeight="1" x14ac:dyDescent="0.35">
      <c r="B7" s="358" t="s">
        <v>97</v>
      </c>
      <c r="C7" s="359"/>
      <c r="D7" s="491" t="s">
        <v>195</v>
      </c>
      <c r="E7" s="446"/>
      <c r="F7" s="446"/>
      <c r="G7" s="446"/>
      <c r="H7" s="446"/>
      <c r="I7" s="446"/>
      <c r="J7" s="439"/>
      <c r="K7" s="347"/>
      <c r="L7" s="347"/>
      <c r="M7" s="348"/>
    </row>
    <row r="8" spans="2:13" x14ac:dyDescent="0.3">
      <c r="B8" s="246" t="s">
        <v>197</v>
      </c>
      <c r="C8" s="247"/>
      <c r="D8" s="70" t="s">
        <v>208</v>
      </c>
      <c r="E8" s="138" t="s">
        <v>188</v>
      </c>
      <c r="F8" s="74">
        <v>12422</v>
      </c>
      <c r="G8" s="74"/>
      <c r="H8" s="57" t="s">
        <v>196</v>
      </c>
      <c r="I8" s="57"/>
      <c r="J8" s="439"/>
      <c r="K8" s="347"/>
      <c r="L8" s="347"/>
      <c r="M8" s="348"/>
    </row>
    <row r="9" spans="2:13" ht="19.5" customHeight="1" x14ac:dyDescent="0.3">
      <c r="B9" s="499" t="s">
        <v>157</v>
      </c>
      <c r="C9" s="500"/>
      <c r="D9" s="83"/>
      <c r="E9" s="131" t="s">
        <v>158</v>
      </c>
      <c r="F9" s="132" t="s">
        <v>159</v>
      </c>
      <c r="G9" s="84"/>
      <c r="H9" s="84"/>
      <c r="I9" s="139" t="s">
        <v>158</v>
      </c>
      <c r="J9" s="439"/>
      <c r="K9" s="347"/>
      <c r="L9" s="347"/>
      <c r="M9" s="348"/>
    </row>
    <row r="10" spans="2:13" ht="20.25" customHeight="1" x14ac:dyDescent="0.3">
      <c r="B10" s="499" t="s">
        <v>36</v>
      </c>
      <c r="C10" s="500"/>
      <c r="D10" s="352" t="s">
        <v>200</v>
      </c>
      <c r="E10" s="353"/>
      <c r="F10" s="144" t="s">
        <v>199</v>
      </c>
      <c r="G10" s="76"/>
      <c r="H10" s="76"/>
      <c r="I10" s="76"/>
      <c r="J10" s="439"/>
      <c r="K10" s="347"/>
      <c r="L10" s="347"/>
      <c r="M10" s="348"/>
    </row>
    <row r="11" spans="2:13" ht="15.75" thickBot="1" x14ac:dyDescent="0.35">
      <c r="B11" s="246" t="s">
        <v>24</v>
      </c>
      <c r="C11" s="362"/>
      <c r="D11" s="77" t="s">
        <v>177</v>
      </c>
      <c r="E11" s="78"/>
      <c r="F11" s="79"/>
      <c r="G11" s="113"/>
      <c r="H11" s="77" t="s">
        <v>58</v>
      </c>
      <c r="I11" s="85"/>
      <c r="J11" s="440"/>
      <c r="K11" s="441"/>
      <c r="L11" s="441"/>
      <c r="M11" s="442"/>
    </row>
    <row r="12" spans="2:13" x14ac:dyDescent="0.3">
      <c r="B12" s="432" t="s">
        <v>0</v>
      </c>
      <c r="C12" s="433"/>
      <c r="D12" s="434"/>
      <c r="E12" s="434"/>
      <c r="F12" s="433"/>
      <c r="G12" s="434"/>
      <c r="H12" s="434"/>
      <c r="I12" s="434"/>
      <c r="J12" s="434"/>
      <c r="K12" s="434"/>
      <c r="L12" s="434"/>
      <c r="M12" s="435"/>
    </row>
    <row r="13" spans="2:13" x14ac:dyDescent="0.3">
      <c r="B13" s="246" t="s">
        <v>45</v>
      </c>
      <c r="C13" s="247"/>
      <c r="D13" s="131"/>
      <c r="E13" s="131"/>
      <c r="F13" s="131"/>
      <c r="G13" s="131"/>
      <c r="H13" s="131"/>
      <c r="I13" s="131"/>
      <c r="J13" s="131"/>
      <c r="K13" s="131"/>
      <c r="L13" s="131"/>
      <c r="M13" s="131"/>
    </row>
    <row r="14" spans="2:13" x14ac:dyDescent="0.3">
      <c r="B14" s="246" t="s">
        <v>1</v>
      </c>
      <c r="C14" s="247"/>
      <c r="D14" s="255" t="s">
        <v>201</v>
      </c>
      <c r="E14" s="253"/>
      <c r="F14" s="253"/>
      <c r="G14" s="125"/>
      <c r="H14" s="246" t="s">
        <v>178</v>
      </c>
      <c r="I14" s="247"/>
      <c r="J14" s="255">
        <v>79464118</v>
      </c>
      <c r="K14" s="253"/>
      <c r="L14" s="253"/>
      <c r="M14" s="254"/>
    </row>
    <row r="15" spans="2:13" x14ac:dyDescent="0.3">
      <c r="B15" s="246" t="s">
        <v>3</v>
      </c>
      <c r="C15" s="247"/>
      <c r="D15" s="255" t="s">
        <v>210</v>
      </c>
      <c r="E15" s="253"/>
      <c r="F15" s="253"/>
      <c r="G15" s="125"/>
      <c r="H15" s="246" t="s">
        <v>180</v>
      </c>
      <c r="I15" s="247"/>
      <c r="J15" s="255" t="s">
        <v>202</v>
      </c>
      <c r="K15" s="253"/>
      <c r="L15" s="253"/>
      <c r="M15" s="254"/>
    </row>
    <row r="16" spans="2:13" x14ac:dyDescent="0.3">
      <c r="B16" s="246" t="s">
        <v>135</v>
      </c>
      <c r="C16" s="247"/>
      <c r="D16" s="255">
        <v>7261858</v>
      </c>
      <c r="E16" s="253"/>
      <c r="F16" s="253"/>
      <c r="G16" s="125"/>
      <c r="H16" s="246" t="s">
        <v>179</v>
      </c>
      <c r="I16" s="247"/>
      <c r="J16" s="269" t="s">
        <v>203</v>
      </c>
      <c r="K16" s="270"/>
      <c r="L16" s="270"/>
      <c r="M16" s="271"/>
    </row>
    <row r="17" spans="1:13" x14ac:dyDescent="0.3">
      <c r="B17" s="246" t="s">
        <v>5</v>
      </c>
      <c r="C17" s="247"/>
      <c r="D17" s="255" t="s">
        <v>204</v>
      </c>
      <c r="E17" s="253"/>
      <c r="F17" s="253"/>
      <c r="G17" s="125"/>
      <c r="H17" s="246" t="s">
        <v>181</v>
      </c>
      <c r="I17" s="247"/>
      <c r="J17" s="269" t="s">
        <v>205</v>
      </c>
      <c r="K17" s="270"/>
      <c r="L17" s="270"/>
      <c r="M17" s="271"/>
    </row>
    <row r="18" spans="1:13" ht="15.75" thickBot="1" x14ac:dyDescent="0.35">
      <c r="B18" s="246" t="s">
        <v>136</v>
      </c>
      <c r="C18" s="247"/>
      <c r="D18" s="492">
        <v>44582</v>
      </c>
      <c r="E18" s="311"/>
      <c r="F18" s="311"/>
      <c r="G18" s="126"/>
      <c r="H18" s="246" t="s">
        <v>129</v>
      </c>
      <c r="I18" s="247"/>
      <c r="J18" s="493">
        <v>44597</v>
      </c>
      <c r="K18" s="253"/>
      <c r="L18" s="253"/>
      <c r="M18" s="254"/>
    </row>
    <row r="19" spans="1:13" ht="15.75" thickBot="1" x14ac:dyDescent="0.35">
      <c r="B19" s="246" t="s">
        <v>33</v>
      </c>
      <c r="C19" s="247"/>
      <c r="D19" s="72" t="s">
        <v>56</v>
      </c>
      <c r="E19" s="73"/>
      <c r="F19" s="57"/>
      <c r="G19" s="113"/>
      <c r="H19" s="72" t="s">
        <v>58</v>
      </c>
      <c r="I19" s="140" t="s">
        <v>55</v>
      </c>
      <c r="J19" s="252"/>
      <c r="K19" s="253"/>
      <c r="L19" s="253"/>
      <c r="M19" s="254"/>
    </row>
    <row r="20" spans="1:13" ht="15.75" thickBot="1" x14ac:dyDescent="0.35">
      <c r="B20" s="367" t="s">
        <v>6</v>
      </c>
      <c r="C20" s="368"/>
      <c r="D20" s="488" t="s">
        <v>206</v>
      </c>
      <c r="E20" s="489"/>
      <c r="F20" s="489"/>
      <c r="G20" s="129"/>
      <c r="H20" s="367" t="s">
        <v>7</v>
      </c>
      <c r="I20" s="368"/>
      <c r="J20" s="310" t="s">
        <v>207</v>
      </c>
      <c r="K20" s="311"/>
      <c r="L20" s="311"/>
      <c r="M20" s="312"/>
    </row>
    <row r="21" spans="1:13" ht="65.25" customHeight="1" x14ac:dyDescent="0.3">
      <c r="B21" s="416" t="s">
        <v>22</v>
      </c>
      <c r="C21" s="417"/>
      <c r="D21" s="496" t="s">
        <v>189</v>
      </c>
      <c r="E21" s="497"/>
      <c r="F21" s="497"/>
      <c r="G21" s="497"/>
      <c r="H21" s="497"/>
      <c r="I21" s="497"/>
      <c r="J21" s="497"/>
      <c r="K21" s="497"/>
      <c r="L21" s="497"/>
      <c r="M21" s="498"/>
    </row>
    <row r="22" spans="1:13" ht="30.75" customHeight="1" thickBot="1" x14ac:dyDescent="0.35">
      <c r="B22" s="421" t="s">
        <v>153</v>
      </c>
      <c r="C22" s="422"/>
      <c r="D22" s="377" t="s">
        <v>182</v>
      </c>
      <c r="E22" s="377"/>
      <c r="F22" s="487"/>
      <c r="G22" s="118"/>
      <c r="H22" s="369" t="s">
        <v>100</v>
      </c>
      <c r="I22" s="369"/>
      <c r="J22" s="377" t="s">
        <v>209</v>
      </c>
      <c r="K22" s="377"/>
      <c r="L22" s="377"/>
      <c r="M22" s="408"/>
    </row>
    <row r="23" spans="1:13" s="97" customFormat="1" ht="29.25" customHeight="1" thickTop="1" x14ac:dyDescent="0.3">
      <c r="B23" s="473" t="s">
        <v>145</v>
      </c>
      <c r="C23" s="474"/>
      <c r="D23" s="475">
        <v>50265442</v>
      </c>
      <c r="E23" s="475"/>
      <c r="F23" s="122" t="s">
        <v>146</v>
      </c>
      <c r="G23" s="123"/>
      <c r="H23" s="494">
        <v>0</v>
      </c>
      <c r="I23" s="495"/>
      <c r="J23" s="124" t="s">
        <v>34</v>
      </c>
      <c r="K23" s="477">
        <v>50265442</v>
      </c>
      <c r="L23" s="477"/>
      <c r="M23" s="478"/>
    </row>
    <row r="24" spans="1:13" ht="22.5" customHeight="1" thickBot="1" x14ac:dyDescent="0.35">
      <c r="B24" s="479" t="s">
        <v>57</v>
      </c>
      <c r="C24" s="480"/>
      <c r="D24" s="481" t="s">
        <v>219</v>
      </c>
      <c r="E24" s="481"/>
      <c r="F24" s="482"/>
      <c r="G24" s="120"/>
      <c r="H24" s="481" t="s">
        <v>60</v>
      </c>
      <c r="I24" s="481"/>
      <c r="J24" s="481"/>
      <c r="K24" s="403">
        <v>4370908</v>
      </c>
      <c r="L24" s="403"/>
      <c r="M24" s="404"/>
    </row>
    <row r="25" spans="1:13" ht="12" customHeight="1" thickBot="1" x14ac:dyDescent="0.35">
      <c r="A25" s="119"/>
      <c r="B25" s="114"/>
      <c r="C25" s="114"/>
      <c r="D25" s="114"/>
      <c r="E25" s="114"/>
      <c r="F25" s="114"/>
      <c r="G25" s="114"/>
      <c r="H25" s="114"/>
      <c r="I25" s="114"/>
      <c r="J25" s="114"/>
      <c r="K25" s="469"/>
      <c r="L25" s="469"/>
      <c r="M25" s="469"/>
    </row>
    <row r="26" spans="1:13" s="97" customFormat="1" ht="30" customHeight="1" x14ac:dyDescent="0.3">
      <c r="B26" s="470" t="s">
        <v>154</v>
      </c>
      <c r="C26" s="121" t="s">
        <v>141</v>
      </c>
      <c r="D26" s="121" t="s">
        <v>107</v>
      </c>
      <c r="E26" s="121" t="s">
        <v>104</v>
      </c>
      <c r="F26" s="115" t="s">
        <v>150</v>
      </c>
      <c r="G26" s="457"/>
      <c r="H26" s="447" t="s">
        <v>155</v>
      </c>
      <c r="I26" s="448"/>
      <c r="J26" s="448"/>
      <c r="K26" s="448" t="s">
        <v>151</v>
      </c>
      <c r="L26" s="448"/>
      <c r="M26" s="453"/>
    </row>
    <row r="27" spans="1:13" ht="15.75" x14ac:dyDescent="0.35">
      <c r="B27" s="471"/>
      <c r="C27" s="102" t="s">
        <v>152</v>
      </c>
      <c r="D27" s="137" t="s">
        <v>211</v>
      </c>
      <c r="E27" s="137">
        <v>26</v>
      </c>
      <c r="F27" s="116">
        <v>3788120</v>
      </c>
      <c r="G27" s="457"/>
      <c r="H27" s="449" t="s">
        <v>184</v>
      </c>
      <c r="I27" s="450"/>
      <c r="J27" s="450"/>
      <c r="K27" s="451">
        <f>+F27</f>
        <v>3788120</v>
      </c>
      <c r="L27" s="451"/>
      <c r="M27" s="452"/>
    </row>
    <row r="28" spans="1:13" x14ac:dyDescent="0.3">
      <c r="B28" s="471"/>
      <c r="C28" s="100" t="s">
        <v>112</v>
      </c>
      <c r="D28" s="100"/>
      <c r="E28" s="100"/>
      <c r="F28" s="116"/>
      <c r="G28" s="457"/>
      <c r="H28" s="449"/>
      <c r="I28" s="450"/>
      <c r="J28" s="450"/>
      <c r="K28" s="451"/>
      <c r="L28" s="451"/>
      <c r="M28" s="452"/>
    </row>
    <row r="29" spans="1:13" x14ac:dyDescent="0.3">
      <c r="B29" s="471"/>
      <c r="C29" s="100" t="s">
        <v>113</v>
      </c>
      <c r="D29" s="100"/>
      <c r="E29" s="100"/>
      <c r="F29" s="116"/>
      <c r="G29" s="457"/>
      <c r="H29" s="449"/>
      <c r="I29" s="450"/>
      <c r="J29" s="450"/>
      <c r="K29" s="451"/>
      <c r="L29" s="451"/>
      <c r="M29" s="452"/>
    </row>
    <row r="30" spans="1:13" x14ac:dyDescent="0.3">
      <c r="B30" s="471"/>
      <c r="C30" s="100" t="s">
        <v>114</v>
      </c>
      <c r="D30" s="100"/>
      <c r="E30" s="100"/>
      <c r="F30" s="116">
        <v>0</v>
      </c>
      <c r="G30" s="457"/>
      <c r="H30" s="449"/>
      <c r="I30" s="450"/>
      <c r="J30" s="450"/>
      <c r="K30" s="451">
        <v>0</v>
      </c>
      <c r="L30" s="451"/>
      <c r="M30" s="452"/>
    </row>
    <row r="31" spans="1:13" x14ac:dyDescent="0.3">
      <c r="B31" s="471"/>
      <c r="C31" s="100" t="s">
        <v>115</v>
      </c>
      <c r="D31" s="100"/>
      <c r="E31" s="100"/>
      <c r="F31" s="116">
        <v>0</v>
      </c>
      <c r="G31" s="457"/>
      <c r="H31" s="449"/>
      <c r="I31" s="450"/>
      <c r="J31" s="450"/>
      <c r="K31" s="451">
        <v>0</v>
      </c>
      <c r="L31" s="451"/>
      <c r="M31" s="452"/>
    </row>
    <row r="32" spans="1:13" x14ac:dyDescent="0.3">
      <c r="B32" s="471"/>
      <c r="C32" s="100" t="s">
        <v>116</v>
      </c>
      <c r="D32" s="100"/>
      <c r="E32" s="100"/>
      <c r="F32" s="116">
        <v>0</v>
      </c>
      <c r="G32" s="457"/>
      <c r="H32" s="449"/>
      <c r="I32" s="450"/>
      <c r="J32" s="450"/>
      <c r="K32" s="451">
        <v>0</v>
      </c>
      <c r="L32" s="451"/>
      <c r="M32" s="452"/>
    </row>
    <row r="33" spans="2:14" x14ac:dyDescent="0.3">
      <c r="B33" s="471"/>
      <c r="C33" s="100" t="s">
        <v>117</v>
      </c>
      <c r="D33" s="100"/>
      <c r="E33" s="100"/>
      <c r="F33" s="116">
        <v>0</v>
      </c>
      <c r="G33" s="457"/>
      <c r="H33" s="449"/>
      <c r="I33" s="450"/>
      <c r="J33" s="450"/>
      <c r="K33" s="451">
        <v>0</v>
      </c>
      <c r="L33" s="451"/>
      <c r="M33" s="452"/>
    </row>
    <row r="34" spans="2:14" x14ac:dyDescent="0.3">
      <c r="B34" s="471"/>
      <c r="C34" s="100" t="s">
        <v>118</v>
      </c>
      <c r="D34" s="100"/>
      <c r="E34" s="100"/>
      <c r="F34" s="116">
        <v>0</v>
      </c>
      <c r="G34" s="457"/>
      <c r="H34" s="449"/>
      <c r="I34" s="450"/>
      <c r="J34" s="450"/>
      <c r="K34" s="451">
        <v>0</v>
      </c>
      <c r="L34" s="451"/>
      <c r="M34" s="452"/>
    </row>
    <row r="35" spans="2:14" x14ac:dyDescent="0.3">
      <c r="B35" s="471"/>
      <c r="C35" s="100" t="s">
        <v>119</v>
      </c>
      <c r="D35" s="100"/>
      <c r="E35" s="100"/>
      <c r="F35" s="116">
        <v>0</v>
      </c>
      <c r="G35" s="457"/>
      <c r="H35" s="449"/>
      <c r="I35" s="450"/>
      <c r="J35" s="450"/>
      <c r="K35" s="451">
        <v>0</v>
      </c>
      <c r="L35" s="451"/>
      <c r="M35" s="452"/>
    </row>
    <row r="36" spans="2:14" x14ac:dyDescent="0.3">
      <c r="B36" s="471"/>
      <c r="C36" s="100" t="s">
        <v>120</v>
      </c>
      <c r="D36" s="100"/>
      <c r="E36" s="100"/>
      <c r="F36" s="116">
        <v>0</v>
      </c>
      <c r="G36" s="457"/>
      <c r="H36" s="449"/>
      <c r="I36" s="450"/>
      <c r="J36" s="450"/>
      <c r="K36" s="451">
        <v>0</v>
      </c>
      <c r="L36" s="451"/>
      <c r="M36" s="452"/>
    </row>
    <row r="37" spans="2:14" x14ac:dyDescent="0.3">
      <c r="B37" s="471"/>
      <c r="C37" s="100" t="s">
        <v>121</v>
      </c>
      <c r="D37" s="100"/>
      <c r="E37" s="100"/>
      <c r="F37" s="116">
        <v>0</v>
      </c>
      <c r="G37" s="457"/>
      <c r="H37" s="449"/>
      <c r="I37" s="450"/>
      <c r="J37" s="450"/>
      <c r="K37" s="451">
        <v>0</v>
      </c>
      <c r="L37" s="451"/>
      <c r="M37" s="452"/>
    </row>
    <row r="38" spans="2:14" ht="15.75" thickBot="1" x14ac:dyDescent="0.35">
      <c r="B38" s="471"/>
      <c r="C38" s="100" t="s">
        <v>122</v>
      </c>
      <c r="D38" s="100"/>
      <c r="E38" s="100"/>
      <c r="F38" s="116">
        <v>0</v>
      </c>
      <c r="G38" s="457"/>
      <c r="H38" s="483"/>
      <c r="I38" s="484"/>
      <c r="J38" s="484"/>
      <c r="K38" s="485">
        <v>0</v>
      </c>
      <c r="L38" s="485"/>
      <c r="M38" s="486"/>
    </row>
    <row r="39" spans="2:14" ht="15" customHeight="1" thickBot="1" x14ac:dyDescent="0.35">
      <c r="B39" s="472"/>
      <c r="C39" s="111" t="s">
        <v>105</v>
      </c>
      <c r="D39" s="101"/>
      <c r="E39" s="101"/>
      <c r="F39" s="117">
        <f>SUM(F27:F38)</f>
        <v>3788120</v>
      </c>
      <c r="G39" s="457"/>
      <c r="H39" s="458"/>
      <c r="I39" s="459"/>
      <c r="J39" s="460"/>
      <c r="K39" s="461">
        <f>SUM(K27:M38)</f>
        <v>3788120</v>
      </c>
      <c r="L39" s="459"/>
      <c r="M39" s="462"/>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5" t="s">
        <v>149</v>
      </c>
      <c r="C41" s="376"/>
      <c r="D41" s="293" t="s">
        <v>42</v>
      </c>
      <c r="E41" s="293"/>
      <c r="F41" s="293"/>
      <c r="G41" s="293"/>
      <c r="H41" s="293"/>
      <c r="I41" s="293" t="s">
        <v>43</v>
      </c>
      <c r="J41" s="293"/>
      <c r="K41" s="293"/>
      <c r="L41" s="293"/>
      <c r="M41" s="294"/>
    </row>
    <row r="42" spans="2:14" ht="39.75" customHeight="1" x14ac:dyDescent="0.3">
      <c r="B42" s="220" t="s">
        <v>16</v>
      </c>
      <c r="C42" s="221"/>
      <c r="D42" s="289" t="s">
        <v>212</v>
      </c>
      <c r="E42" s="289"/>
      <c r="F42" s="289"/>
      <c r="G42" s="289"/>
      <c r="H42" s="289"/>
      <c r="I42" s="289"/>
      <c r="J42" s="289"/>
      <c r="K42" s="289"/>
      <c r="L42" s="289"/>
      <c r="M42" s="290"/>
    </row>
    <row r="43" spans="2:14" ht="30" customHeight="1" x14ac:dyDescent="0.3">
      <c r="B43" s="220" t="s">
        <v>143</v>
      </c>
      <c r="C43" s="221"/>
      <c r="D43" s="289" t="s">
        <v>186</v>
      </c>
      <c r="E43" s="289"/>
      <c r="F43" s="289"/>
      <c r="G43" s="289"/>
      <c r="H43" s="289"/>
      <c r="I43" s="289"/>
      <c r="J43" s="289"/>
      <c r="K43" s="289"/>
      <c r="L43" s="289"/>
      <c r="M43" s="290"/>
    </row>
    <row r="44" spans="2:14" ht="1.5" hidden="1" customHeight="1" x14ac:dyDescent="0.3">
      <c r="B44" s="220"/>
      <c r="C44" s="221"/>
      <c r="D44" s="67"/>
      <c r="E44" s="67"/>
      <c r="F44" s="67"/>
      <c r="G44" s="67"/>
      <c r="H44" s="67"/>
      <c r="I44" s="67"/>
      <c r="J44" s="67"/>
      <c r="K44" s="67"/>
      <c r="L44" s="67"/>
      <c r="M44" s="86"/>
    </row>
    <row r="45" spans="2:14" ht="42" customHeight="1" x14ac:dyDescent="0.3">
      <c r="B45" s="220" t="s">
        <v>18</v>
      </c>
      <c r="C45" s="221"/>
      <c r="D45" s="224" t="s">
        <v>187</v>
      </c>
      <c r="E45" s="224"/>
      <c r="F45" s="224"/>
      <c r="G45" s="224"/>
      <c r="H45" s="224"/>
      <c r="I45" s="224"/>
      <c r="J45" s="224"/>
      <c r="K45" s="224"/>
      <c r="L45" s="224"/>
      <c r="M45" s="225"/>
    </row>
    <row r="46" spans="2:14" ht="36" customHeight="1" x14ac:dyDescent="0.3">
      <c r="B46" s="237" t="s">
        <v>49</v>
      </c>
      <c r="C46" s="238"/>
      <c r="D46" s="226" t="s">
        <v>46</v>
      </c>
      <c r="E46" s="226"/>
      <c r="F46" s="226"/>
      <c r="G46" s="226"/>
      <c r="H46" s="226"/>
      <c r="I46" s="226"/>
      <c r="J46" s="463">
        <v>218600</v>
      </c>
      <c r="K46" s="464"/>
      <c r="L46" s="464"/>
      <c r="M46" s="465"/>
    </row>
    <row r="47" spans="2:14" ht="39" customHeight="1" x14ac:dyDescent="0.3">
      <c r="B47" s="239"/>
      <c r="C47" s="240"/>
      <c r="D47" s="226" t="s">
        <v>47</v>
      </c>
      <c r="E47" s="226"/>
      <c r="F47" s="226"/>
      <c r="G47" s="226"/>
      <c r="H47" s="226"/>
      <c r="I47" s="226"/>
      <c r="J47" s="463">
        <v>279800</v>
      </c>
      <c r="K47" s="464"/>
      <c r="L47" s="464"/>
      <c r="M47" s="465"/>
    </row>
    <row r="48" spans="2:14" ht="27.75" customHeight="1" thickBot="1" x14ac:dyDescent="0.35">
      <c r="B48" s="239"/>
      <c r="C48" s="240"/>
      <c r="D48" s="226" t="s">
        <v>62</v>
      </c>
      <c r="E48" s="226"/>
      <c r="F48" s="226"/>
      <c r="G48" s="226"/>
      <c r="H48" s="226"/>
      <c r="I48" s="226"/>
      <c r="J48" s="466">
        <v>9200</v>
      </c>
      <c r="K48" s="467"/>
      <c r="L48" s="467"/>
      <c r="M48" s="468"/>
    </row>
    <row r="49" spans="2:13" ht="24.75" customHeight="1" thickBot="1" x14ac:dyDescent="0.35">
      <c r="B49" s="241"/>
      <c r="C49" s="242"/>
      <c r="D49" s="226" t="s">
        <v>53</v>
      </c>
      <c r="E49" s="226"/>
      <c r="F49" s="226"/>
      <c r="G49" s="226"/>
      <c r="H49" s="226"/>
      <c r="I49" s="226"/>
      <c r="J49" s="72" t="s">
        <v>56</v>
      </c>
      <c r="K49" s="73" t="s">
        <v>194</v>
      </c>
      <c r="L49" s="72" t="s">
        <v>58</v>
      </c>
      <c r="M49" s="73"/>
    </row>
    <row r="50" spans="2:13" ht="15.75" customHeight="1" x14ac:dyDescent="0.3">
      <c r="B50" s="235" t="s">
        <v>48</v>
      </c>
      <c r="C50" s="236"/>
      <c r="D50" s="236"/>
      <c r="E50" s="236"/>
      <c r="F50" s="236"/>
      <c r="G50" s="236"/>
      <c r="H50" s="236"/>
      <c r="I50" s="236"/>
      <c r="J50" s="454">
        <f>SUM(J46:M48)</f>
        <v>507600</v>
      </c>
      <c r="K50" s="455"/>
      <c r="L50" s="455"/>
      <c r="M50" s="456"/>
    </row>
    <row r="51" spans="2:13" ht="11.25" customHeight="1" thickBot="1" x14ac:dyDescent="0.35"/>
    <row r="52" spans="2:13" ht="21.75" customHeight="1" thickBot="1" x14ac:dyDescent="0.35">
      <c r="B52" s="501" t="s">
        <v>160</v>
      </c>
      <c r="C52" s="502"/>
      <c r="D52" s="502"/>
      <c r="E52" s="502"/>
      <c r="F52" s="502"/>
      <c r="G52" s="502"/>
      <c r="H52" s="502"/>
      <c r="I52" s="502"/>
      <c r="J52" s="502"/>
      <c r="K52" s="502"/>
      <c r="L52" s="502"/>
      <c r="M52" s="503"/>
    </row>
    <row r="53" spans="2:13" ht="15.75" thickBot="1" x14ac:dyDescent="0.35">
      <c r="B53" s="504" t="s">
        <v>161</v>
      </c>
      <c r="C53" s="504"/>
      <c r="D53" s="504" t="s">
        <v>213</v>
      </c>
      <c r="E53" s="504"/>
      <c r="F53" s="504"/>
      <c r="G53" s="504"/>
      <c r="H53" s="504"/>
      <c r="I53" s="504"/>
      <c r="J53" s="504"/>
      <c r="K53" s="504"/>
      <c r="L53" s="504"/>
      <c r="M53" s="504"/>
    </row>
    <row r="54" spans="2:13" ht="15.75" thickBot="1" x14ac:dyDescent="0.35">
      <c r="B54" s="504" t="s">
        <v>162</v>
      </c>
      <c r="C54" s="504"/>
      <c r="D54" s="504" t="s">
        <v>214</v>
      </c>
      <c r="E54" s="504"/>
      <c r="F54" s="504"/>
      <c r="G54" s="504"/>
      <c r="H54" s="504"/>
      <c r="I54" s="504"/>
      <c r="J54" s="504"/>
      <c r="K54" s="504"/>
      <c r="L54" s="504"/>
      <c r="M54" s="504"/>
    </row>
    <row r="55" spans="2:13" x14ac:dyDescent="0.3">
      <c r="B55" s="505" t="s">
        <v>163</v>
      </c>
      <c r="C55" s="505"/>
      <c r="D55" s="506" t="s">
        <v>183</v>
      </c>
      <c r="E55" s="506"/>
      <c r="F55" s="506"/>
      <c r="G55" s="506"/>
      <c r="H55" s="506"/>
      <c r="I55" s="506"/>
      <c r="J55" s="506"/>
      <c r="K55" s="506" t="s">
        <v>164</v>
      </c>
      <c r="L55" s="506"/>
      <c r="M55" s="506"/>
    </row>
    <row r="56" spans="2:13" ht="15.75" thickBot="1" x14ac:dyDescent="0.35">
      <c r="B56" s="269" t="s">
        <v>191</v>
      </c>
      <c r="C56" s="270"/>
      <c r="D56" s="270"/>
      <c r="E56" s="270"/>
      <c r="F56" s="520"/>
      <c r="G56" s="143"/>
      <c r="H56" s="521" t="s">
        <v>215</v>
      </c>
      <c r="I56" s="522"/>
      <c r="J56" s="523"/>
      <c r="K56" s="513">
        <v>5026544</v>
      </c>
      <c r="L56" s="508"/>
      <c r="M56" s="509"/>
    </row>
    <row r="57" spans="2:13" ht="45.75" customHeight="1" thickBot="1" x14ac:dyDescent="0.35">
      <c r="B57" s="510" t="s">
        <v>192</v>
      </c>
      <c r="C57" s="511"/>
      <c r="D57" s="511"/>
      <c r="E57" s="511"/>
      <c r="F57" s="512"/>
      <c r="G57" s="141"/>
      <c r="H57" s="507" t="s">
        <v>216</v>
      </c>
      <c r="I57" s="508"/>
      <c r="J57" s="509"/>
      <c r="K57" s="513">
        <v>10053088</v>
      </c>
      <c r="L57" s="508"/>
      <c r="M57" s="509"/>
    </row>
    <row r="58" spans="2:13" ht="30.75" customHeight="1" thickBot="1" x14ac:dyDescent="0.35">
      <c r="B58" s="514" t="s">
        <v>165</v>
      </c>
      <c r="C58" s="515"/>
      <c r="D58" s="515"/>
      <c r="E58" s="515"/>
      <c r="F58" s="515"/>
      <c r="G58" s="515"/>
      <c r="H58" s="515"/>
      <c r="I58" s="515"/>
      <c r="J58" s="515"/>
      <c r="K58" s="515"/>
      <c r="L58" s="515"/>
      <c r="M58" s="516"/>
    </row>
    <row r="59" spans="2:13" ht="15.75" thickBot="1" x14ac:dyDescent="0.35">
      <c r="B59" s="517" t="s">
        <v>166</v>
      </c>
      <c r="C59" s="518"/>
      <c r="D59" s="518"/>
      <c r="E59" s="518"/>
      <c r="F59" s="519"/>
      <c r="G59" s="119"/>
      <c r="H59" s="517" t="s">
        <v>167</v>
      </c>
      <c r="I59" s="518"/>
      <c r="J59" s="518"/>
      <c r="K59" s="518"/>
      <c r="L59" s="518"/>
      <c r="M59" s="519"/>
    </row>
    <row r="60" spans="2:13" ht="409.5" customHeight="1" thickBot="1" x14ac:dyDescent="0.35">
      <c r="B60" s="524" t="s">
        <v>190</v>
      </c>
      <c r="C60" s="525"/>
      <c r="D60" s="525"/>
      <c r="E60" s="525"/>
      <c r="F60" s="526"/>
      <c r="G60" s="142"/>
      <c r="H60" s="527" t="s">
        <v>218</v>
      </c>
      <c r="I60" s="528"/>
      <c r="J60" s="528"/>
      <c r="K60" s="528"/>
      <c r="L60" s="528"/>
      <c r="M60" s="529"/>
    </row>
    <row r="61" spans="2:13" ht="17.25" thickBot="1" x14ac:dyDescent="0.35">
      <c r="B61" s="533" t="s">
        <v>168</v>
      </c>
      <c r="C61" s="534"/>
      <c r="D61" s="534"/>
      <c r="E61" s="534"/>
      <c r="F61" s="534"/>
      <c r="G61" s="537"/>
      <c r="H61" s="534"/>
      <c r="I61" s="534"/>
      <c r="J61" s="534"/>
      <c r="K61" s="534"/>
      <c r="L61" s="534"/>
      <c r="M61" s="535"/>
    </row>
    <row r="62" spans="2:13" ht="16.5" x14ac:dyDescent="0.3">
      <c r="B62" s="538" t="s">
        <v>169</v>
      </c>
      <c r="C62" s="539"/>
      <c r="D62" s="539"/>
      <c r="E62" s="539"/>
      <c r="F62" s="539"/>
      <c r="G62" s="134"/>
      <c r="H62" s="538" t="s">
        <v>170</v>
      </c>
      <c r="I62" s="539"/>
      <c r="J62" s="539"/>
      <c r="K62" s="539"/>
      <c r="L62" s="539"/>
      <c r="M62" s="548"/>
    </row>
    <row r="63" spans="2:13" ht="23.25" customHeight="1" x14ac:dyDescent="0.3">
      <c r="B63" s="540" t="s">
        <v>171</v>
      </c>
      <c r="C63" s="541"/>
      <c r="D63" s="541" t="s">
        <v>172</v>
      </c>
      <c r="E63" s="541"/>
      <c r="F63" s="541"/>
      <c r="G63" s="119"/>
      <c r="H63" s="540" t="s">
        <v>171</v>
      </c>
      <c r="I63" s="541"/>
      <c r="J63" s="541" t="s">
        <v>172</v>
      </c>
      <c r="K63" s="541"/>
      <c r="L63" s="541"/>
      <c r="M63" s="545"/>
    </row>
    <row r="64" spans="2:13" ht="23.25" customHeight="1" thickBot="1" x14ac:dyDescent="0.35">
      <c r="B64" s="542">
        <v>0.25</v>
      </c>
      <c r="C64" s="543"/>
      <c r="D64" s="544">
        <v>0.25</v>
      </c>
      <c r="E64" s="543"/>
      <c r="F64" s="543"/>
      <c r="G64" s="133"/>
      <c r="H64" s="542">
        <v>0.25</v>
      </c>
      <c r="I64" s="543"/>
      <c r="J64" s="546">
        <v>0.25</v>
      </c>
      <c r="K64" s="546"/>
      <c r="L64" s="546"/>
      <c r="M64" s="547"/>
    </row>
    <row r="65" spans="2:13" ht="15.75" thickBot="1" x14ac:dyDescent="0.35"/>
    <row r="66" spans="2:13" ht="17.25" thickBot="1" x14ac:dyDescent="0.35">
      <c r="B66" s="533" t="s">
        <v>173</v>
      </c>
      <c r="C66" s="534"/>
      <c r="D66" s="534"/>
      <c r="E66" s="534"/>
      <c r="F66" s="534"/>
      <c r="G66" s="534"/>
      <c r="H66" s="534"/>
      <c r="I66" s="534"/>
      <c r="J66" s="534"/>
      <c r="K66" s="534"/>
      <c r="L66" s="534"/>
      <c r="M66" s="535"/>
    </row>
    <row r="67" spans="2:13" ht="168" customHeight="1" thickBot="1" x14ac:dyDescent="0.35">
      <c r="B67" s="530" t="s">
        <v>185</v>
      </c>
      <c r="C67" s="531"/>
      <c r="D67" s="531"/>
      <c r="E67" s="531"/>
      <c r="F67" s="531"/>
      <c r="G67" s="531"/>
      <c r="H67" s="531"/>
      <c r="I67" s="531"/>
      <c r="J67" s="531"/>
      <c r="K67" s="531"/>
      <c r="L67" s="531"/>
      <c r="M67" s="532"/>
    </row>
    <row r="69" spans="2:13" x14ac:dyDescent="0.3">
      <c r="B69" s="135" t="s">
        <v>174</v>
      </c>
    </row>
    <row r="70" spans="2:13" x14ac:dyDescent="0.3">
      <c r="B70" s="136"/>
    </row>
    <row r="71" spans="2:13" ht="27" customHeight="1" x14ac:dyDescent="0.3">
      <c r="B71" s="536" t="s">
        <v>175</v>
      </c>
      <c r="C71" s="536"/>
      <c r="D71" s="536"/>
      <c r="E71" s="536"/>
      <c r="F71" s="536"/>
      <c r="G71" s="536"/>
      <c r="H71" s="536"/>
      <c r="I71" s="536"/>
      <c r="J71" s="536"/>
      <c r="K71" s="536"/>
      <c r="L71" s="536"/>
      <c r="M71" s="536"/>
    </row>
    <row r="72" spans="2:13" ht="15.75" thickBot="1" x14ac:dyDescent="0.35"/>
    <row r="73" spans="2:13" x14ac:dyDescent="0.3">
      <c r="B73" s="372" t="s">
        <v>144</v>
      </c>
      <c r="C73" s="373"/>
      <c r="D73" s="373"/>
      <c r="E73" s="373"/>
      <c r="F73" s="373"/>
      <c r="G73" s="130"/>
      <c r="H73" s="291" t="s">
        <v>108</v>
      </c>
      <c r="I73" s="299"/>
      <c r="J73" s="299"/>
      <c r="K73" s="299"/>
      <c r="L73" s="299"/>
      <c r="M73" s="300"/>
    </row>
    <row r="74" spans="2:13" x14ac:dyDescent="0.3">
      <c r="B74" s="370" t="s">
        <v>50</v>
      </c>
      <c r="C74" s="371"/>
      <c r="D74" s="234"/>
      <c r="E74" s="232"/>
      <c r="F74" s="232"/>
      <c r="G74" s="127"/>
      <c r="H74" s="231"/>
      <c r="I74" s="232"/>
      <c r="J74" s="232"/>
      <c r="K74" s="232"/>
      <c r="L74" s="232"/>
      <c r="M74" s="233"/>
    </row>
    <row r="75" spans="2:13" ht="54" customHeight="1" x14ac:dyDescent="0.3">
      <c r="B75" s="370" t="s">
        <v>217</v>
      </c>
      <c r="C75" s="371"/>
      <c r="D75" s="234"/>
      <c r="E75" s="232"/>
      <c r="F75" s="232"/>
      <c r="G75" s="127"/>
      <c r="H75" s="231" t="s">
        <v>193</v>
      </c>
      <c r="I75" s="232"/>
      <c r="J75" s="232"/>
      <c r="K75" s="232"/>
      <c r="L75" s="232"/>
      <c r="M75" s="233"/>
    </row>
    <row r="76" spans="2:13" ht="21.75" customHeight="1" thickBot="1" x14ac:dyDescent="0.35">
      <c r="B76" s="222" t="s">
        <v>54</v>
      </c>
      <c r="C76" s="223"/>
      <c r="D76" s="549">
        <v>44622</v>
      </c>
      <c r="E76" s="228"/>
      <c r="F76" s="228"/>
      <c r="G76" s="128"/>
      <c r="H76" s="227"/>
      <c r="I76" s="228"/>
      <c r="J76" s="228"/>
      <c r="K76" s="228"/>
      <c r="L76" s="228"/>
      <c r="M76" s="229"/>
    </row>
    <row r="77" spans="2:13" ht="15.75" thickBot="1" x14ac:dyDescent="0.35">
      <c r="B77" s="217" t="s">
        <v>44</v>
      </c>
      <c r="C77" s="218"/>
      <c r="D77" s="218"/>
      <c r="E77" s="218"/>
      <c r="F77" s="218"/>
      <c r="G77" s="218"/>
      <c r="H77" s="218"/>
      <c r="I77" s="218"/>
      <c r="J77" s="218"/>
      <c r="K77" s="218"/>
      <c r="L77" s="218"/>
      <c r="M77" s="219"/>
    </row>
  </sheetData>
  <mergeCells count="153">
    <mergeCell ref="B76:C76"/>
    <mergeCell ref="D76:F76"/>
    <mergeCell ref="H76:M76"/>
    <mergeCell ref="B77:M77"/>
    <mergeCell ref="B74:C74"/>
    <mergeCell ref="D74:F74"/>
    <mergeCell ref="H74:M74"/>
    <mergeCell ref="B75:C75"/>
    <mergeCell ref="D75:F75"/>
    <mergeCell ref="H75:M75"/>
    <mergeCell ref="B60:F60"/>
    <mergeCell ref="H60:M60"/>
    <mergeCell ref="B67:M67"/>
    <mergeCell ref="B66:M66"/>
    <mergeCell ref="B71:M71"/>
    <mergeCell ref="B73:F73"/>
    <mergeCell ref="H73:M73"/>
    <mergeCell ref="B61:M61"/>
    <mergeCell ref="B62:F62"/>
    <mergeCell ref="B63:C63"/>
    <mergeCell ref="B64:C64"/>
    <mergeCell ref="D63:F63"/>
    <mergeCell ref="D64:F64"/>
    <mergeCell ref="J63:M63"/>
    <mergeCell ref="H63:I63"/>
    <mergeCell ref="H64:I64"/>
    <mergeCell ref="J64:M64"/>
    <mergeCell ref="H62:M62"/>
    <mergeCell ref="H57:J57"/>
    <mergeCell ref="B57:F57"/>
    <mergeCell ref="K57:M57"/>
    <mergeCell ref="D53:M53"/>
    <mergeCell ref="D54:M54"/>
    <mergeCell ref="K55:M55"/>
    <mergeCell ref="B58:M58"/>
    <mergeCell ref="H59:M59"/>
    <mergeCell ref="B59:F59"/>
    <mergeCell ref="B56:F56"/>
    <mergeCell ref="H56:J56"/>
    <mergeCell ref="K56:M56"/>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6" ma:contentTypeDescription="Crear nuevo documento." ma:contentTypeScope="" ma:versionID="97c7174862610eeb8dd7200fb4695760">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9afd1d4bf46f2e1eaf5d2e538d8096b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2.xml><?xml version="1.0" encoding="utf-8"?>
<ds:datastoreItem xmlns:ds="http://schemas.openxmlformats.org/officeDocument/2006/customXml" ds:itemID="{ACBA5C0C-1BC0-41EF-AF34-76E031977A84}">
  <ds:schemaRefs>
    <ds:schemaRef ds:uri="d0c44bf4-9f42-4aab-bea8-3874168f77d4"/>
    <ds:schemaRef ds:uri="http://purl.org/dc/terms/"/>
    <ds:schemaRef ds:uri="http://schemas.microsoft.com/office/2006/documentManagement/types"/>
    <ds:schemaRef ds:uri="http://schemas.microsoft.com/office/2006/metadata/properties"/>
    <ds:schemaRef ds:uri="http://schemas.microsoft.com/office/infopath/2007/PartnerControls"/>
    <ds:schemaRef ds:uri="http://schemas.openxmlformats.org/package/2006/metadata/core-properties"/>
    <ds:schemaRef ds:uri="a167331c-937b-46fe-a0d2-e718c142b915"/>
    <ds:schemaRef ds:uri="http://purl.org/dc/elements/1.1/"/>
    <ds:schemaRef ds:uri="http://schemas.microsoft.com/sharepoint/v3"/>
    <ds:schemaRef ds:uri="http://www.w3.org/XML/1998/namespace"/>
    <ds:schemaRef ds:uri="http://purl.org/dc/dcmitype/"/>
  </ds:schemaRefs>
</ds:datastoreItem>
</file>

<file path=customXml/itemProps3.xml><?xml version="1.0" encoding="utf-8"?>
<ds:datastoreItem xmlns:ds="http://schemas.openxmlformats.org/officeDocument/2006/customXml" ds:itemID="{A5A8763E-1163-4EED-B2B7-C8C6D9B314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8F92B635-132D-4C8B-97EF-4A65398C42D5}">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Tulia Correales</cp:lastModifiedBy>
  <cp:lastPrinted>2021-01-04T21:08:12Z</cp:lastPrinted>
  <dcterms:created xsi:type="dcterms:W3CDTF">2007-02-14T20:21:57Z</dcterms:created>
  <dcterms:modified xsi:type="dcterms:W3CDTF">2022-03-16T13:10:53Z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