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amariaramirezrodriguez/Desktop/1. SENA CIDE 2022/10. MC Diseño 3D/"/>
    </mc:Choice>
  </mc:AlternateContent>
  <xr:revisionPtr revIDLastSave="0" documentId="13_ncr:1_{8FE9BA79-A752-5040-B0DA-ACBBF88546B6}" xr6:coauthVersionLast="47" xr6:coauthVersionMax="47" xr10:uidLastSave="{00000000-0000-0000-0000-000000000000}"/>
  <bookViews>
    <workbookView xWindow="0" yWindow="500" windowWidth="28800" windowHeight="15640" xr2:uid="{00000000-000D-0000-FFFF-FFFF00000000}"/>
  </bookViews>
  <sheets>
    <sheet name="MATRIZ DE RIESGO" sheetId="1" r:id="rId1"/>
  </sheets>
  <definedNames>
    <definedName name="_xlnm._FilterDatabase" localSheetId="0" hidden="1">'MATRIZ DE RIESGO'!$A$8:$U$18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Q21" i="1"/>
  <c r="J14" i="1" l="1"/>
  <c r="J11" i="1" l="1"/>
  <c r="Q20" i="1" l="1"/>
  <c r="Q19" i="1"/>
  <c r="Q18" i="1" l="1"/>
  <c r="Q17" i="1"/>
  <c r="Q16" i="1"/>
  <c r="J16" i="1"/>
  <c r="Q15" i="1"/>
  <c r="J15" i="1"/>
  <c r="Q14" i="1"/>
  <c r="Q13" i="1"/>
  <c r="J13" i="1"/>
  <c r="Q12" i="1"/>
  <c r="J12" i="1"/>
  <c r="Q11" i="1"/>
  <c r="Q10" i="1"/>
  <c r="J10" i="1"/>
  <c r="A10" i="1"/>
  <c r="A11" i="1" s="1"/>
  <c r="A12" i="1" s="1"/>
  <c r="A13" i="1" s="1"/>
  <c r="A14" i="1" s="1"/>
  <c r="A15" i="1" s="1"/>
  <c r="A16" i="1" s="1"/>
  <c r="Q9" i="1"/>
  <c r="J9" i="1"/>
</calcChain>
</file>

<file path=xl/sharedStrings.xml><?xml version="1.0" encoding="utf-8"?>
<sst xmlns="http://schemas.openxmlformats.org/spreadsheetml/2006/main" count="229" uniqueCount="136">
  <si>
    <t xml:space="preserve">CENTRO INDUSTRIAL Y DESARROLLO EMPRESARIAL DE SOACHA </t>
  </si>
  <si>
    <t xml:space="preserve">No. </t>
  </si>
  <si>
    <t>Clase</t>
  </si>
  <si>
    <t>Fuente</t>
  </si>
  <si>
    <t>Etapa</t>
  </si>
  <si>
    <t>Tipo</t>
  </si>
  <si>
    <t>Descripción de que puede pasar y como puede ocurrir</t>
  </si>
  <si>
    <t>Consecuencias de la ocurrencia del evento</t>
  </si>
  <si>
    <t>Probabilidad</t>
  </si>
  <si>
    <t xml:space="preserve">Impacto </t>
  </si>
  <si>
    <t>Valoración del Riesgo</t>
  </si>
  <si>
    <t>Categoria</t>
  </si>
  <si>
    <t>A quien se le asigna?</t>
  </si>
  <si>
    <t>Controles a ser implementados</t>
  </si>
  <si>
    <t>Impacto</t>
  </si>
  <si>
    <t>Calificación</t>
  </si>
  <si>
    <t>Calificación Total</t>
  </si>
  <si>
    <t>Afecta el equilibrio económico del contrato?</t>
  </si>
  <si>
    <t>Persona responsable de implementar el tratamiento</t>
  </si>
  <si>
    <t>Como se realiza el monitoreo?</t>
  </si>
  <si>
    <t>Periodicidad del monitoreo</t>
  </si>
  <si>
    <t>General</t>
  </si>
  <si>
    <t>Externo</t>
  </si>
  <si>
    <t>Selección</t>
  </si>
  <si>
    <t>Operacional</t>
  </si>
  <si>
    <t>Que el proceso se declare desierto</t>
  </si>
  <si>
    <t>Imposibilidad de satisfacer la necesidad en el tiempo establecido</t>
  </si>
  <si>
    <t>Medio</t>
  </si>
  <si>
    <t>SENA</t>
  </si>
  <si>
    <t>Estudio minucioso de mercado y especial atención a las observaciones que se presenten durante el proceso de selección</t>
  </si>
  <si>
    <t>Mayor</t>
  </si>
  <si>
    <t>No</t>
  </si>
  <si>
    <t xml:space="preserve">Área requirente, responsable de Adquisiciones </t>
  </si>
  <si>
    <t>Adecuado estudio del sector y atención a las observaciones en la etapa de cotizaciones, así como revisión diaria del correo electrónico habilitado para recibir observaciones y respuesta a las mismas de manera oportuna</t>
  </si>
  <si>
    <t>Durante el término de duración del proceso</t>
  </si>
  <si>
    <t>Rechazo de la oferta, en el evento en que sea unica oferta declaratoria de desierto del proceso</t>
  </si>
  <si>
    <t>Bajo</t>
  </si>
  <si>
    <t>Verificación de las ofertas por parte del Comité Evaluador</t>
  </si>
  <si>
    <t>Menor</t>
  </si>
  <si>
    <t>Si</t>
  </si>
  <si>
    <t xml:space="preserve">Comité evaluador </t>
  </si>
  <si>
    <t xml:space="preserve">
Verificanción de la oferta económica una vez se realice el cierre del proceso y solicitud de las explicaciones del caso</t>
  </si>
  <si>
    <t>Durante el plazo para evaluar</t>
  </si>
  <si>
    <t>Contratación</t>
  </si>
  <si>
    <t>Que se presenten reclamos de terceros sobre la selección del oferente que retrasen el perfeccionamiento del contrato</t>
  </si>
  <si>
    <t>Demora en la ejecución del contrato</t>
  </si>
  <si>
    <t>Reglas claras en la Invitación pública- Selección de la oferta más favorable de conformidad con lo establecido en la Invitación Pública</t>
  </si>
  <si>
    <t xml:space="preserve">Moderado </t>
  </si>
  <si>
    <t xml:space="preserve">Comité evaluador
Responsable de Adquisición de Bienes y Servicios, responsable del área requirente. </t>
  </si>
  <si>
    <t>Adecuado estudio del sector y correcta determinación de los requisitos habilitantes
Selección objetiva de las ofertas (pliego de condiciones) - imparcialidad en las evaluaciones</t>
  </si>
  <si>
    <t>Ejecución</t>
  </si>
  <si>
    <t>Financiero</t>
  </si>
  <si>
    <t>Retardo en el cumplimiento del cronograma de pagos por causas imputables al contratista</t>
  </si>
  <si>
    <t>Incumplimiento y efectos negativos presupuestales</t>
  </si>
  <si>
    <t>Contratista</t>
  </si>
  <si>
    <t>Establecer obligaciones a cargo del contratista con relación a la presentación de la factura de manera oportuna</t>
  </si>
  <si>
    <t>Supervisor del contrato</t>
  </si>
  <si>
    <t>Efectuar seguimiento y requerimientos al contratista</t>
  </si>
  <si>
    <t>Durante el término de ejecución del contrato</t>
  </si>
  <si>
    <t>Regulatorio</t>
  </si>
  <si>
    <t>Modificación en la legislación tributaria - creación de un nuevo impuesto o gravamen</t>
  </si>
  <si>
    <t>El contratista deberá asumir mayores costos</t>
  </si>
  <si>
    <t xml:space="preserve">Estudio de las normas tributarias que se expidan sobre la materia </t>
  </si>
  <si>
    <t>Actualización sobre las normas tributarias que regulan el servicio requerido</t>
  </si>
  <si>
    <t>Interno</t>
  </si>
  <si>
    <t>Inadecuado seguimiento por parte del supervisor del contrato</t>
  </si>
  <si>
    <t>Incumplimiento del contratísta, perdida de recursos de la entidad.</t>
  </si>
  <si>
    <t xml:space="preserve">Comunicación completa y oportuna de la Resolución N° 0202 del 10 de febrero de 2014 “Por la cual se adopta el Manual de Supervisión e Interventoría del Servicio Nacional de Aprendizaje </t>
  </si>
  <si>
    <t>Moderado</t>
  </si>
  <si>
    <t>Oportunidad en la presentación de los informes de supervisión.</t>
  </si>
  <si>
    <t>Planeación</t>
  </si>
  <si>
    <t>inadecuado diseño de requisitos habilitantes</t>
  </si>
  <si>
    <t>Proceso Desierto</t>
  </si>
  <si>
    <t>Adecuado Estudio del Sector</t>
  </si>
  <si>
    <t>Responsable del área requirente 
Responsable de Adquisiciones de Bienes y/o  servicios</t>
  </si>
  <si>
    <t>Etapa precontractual</t>
  </si>
  <si>
    <t>Que no se liquide el contrato en los terminos legales</t>
  </si>
  <si>
    <t>Sancionatoria</t>
  </si>
  <si>
    <t>Cronograma de liquidación</t>
  </si>
  <si>
    <t>Supervisor de Contrato, y
Responsable de Adquisicion de bienes y servicios</t>
  </si>
  <si>
    <t>Seguimeinto a los cronogramas de liquidación</t>
  </si>
  <si>
    <t>Una vez termine el contrato</t>
  </si>
  <si>
    <t>Especifico</t>
  </si>
  <si>
    <t>Deficiencia en el producto entregado, mala calidad, no cobertura de garantía</t>
  </si>
  <si>
    <t>productos de la ejecución del contrato de mala calidad</t>
  </si>
  <si>
    <t>seguimiento  de la calidad del producto y buen uso</t>
  </si>
  <si>
    <t xml:space="preserve">Supervisor del contrato, personal que utiliza el elemento </t>
  </si>
  <si>
    <t xml:space="preserve">Control y  mejoramiento continuo </t>
  </si>
  <si>
    <t>semanal</t>
  </si>
  <si>
    <t>Incumplimiento del contratísta</t>
  </si>
  <si>
    <t>Verificación de la capacidad financiera del contratista</t>
  </si>
  <si>
    <t xml:space="preserve">Area requirente- Grupo Adquisiciones </t>
  </si>
  <si>
    <t>Exigencia de requisitos</t>
  </si>
  <si>
    <t xml:space="preserve">CATEGORIA </t>
  </si>
  <si>
    <t xml:space="preserve">VALORACION </t>
  </si>
  <si>
    <t xml:space="preserve">IMPACTO DE RIESGO </t>
  </si>
  <si>
    <t>VALORACIÓN RIESGO</t>
  </si>
  <si>
    <t>CATEGORÍA</t>
  </si>
  <si>
    <t xml:space="preserve">PROBAABILIDAD </t>
  </si>
  <si>
    <t xml:space="preserve">RARO ( PUEDE OCURRIR EXCEPCIONALEMNTE) </t>
  </si>
  <si>
    <t xml:space="preserve">INSIGNIFICANTE </t>
  </si>
  <si>
    <t>8,9 y 10</t>
  </si>
  <si>
    <t>EXTREMO</t>
  </si>
  <si>
    <t>IMPROBABLE (PUEDE OCURRIR OCACIONALEMENTE)</t>
  </si>
  <si>
    <t>MENOR</t>
  </si>
  <si>
    <t>6 Y 7</t>
  </si>
  <si>
    <t>ALTO</t>
  </si>
  <si>
    <t>POSIBLE (PUEDE OCURRIR EN CUALQUIER MOMENTO FUTURO )</t>
  </si>
  <si>
    <t xml:space="preserve">MODERADO </t>
  </si>
  <si>
    <t>MEDIO</t>
  </si>
  <si>
    <t>PROBABLE (PROBABLEMENTE VA A OCURRIR)</t>
  </si>
  <si>
    <t xml:space="preserve">MAYOR </t>
  </si>
  <si>
    <t>2,3 y 4</t>
  </si>
  <si>
    <t>BAJO</t>
  </si>
  <si>
    <t xml:space="preserve">CASI CIERTO (OCURRE EN LA MAYORIA DE LAS CIRCUNSTANCIAS </t>
  </si>
  <si>
    <t xml:space="preserve">CATASTROFICO </t>
  </si>
  <si>
    <t xml:space="preserve">Que se presenten ofertas artificialmente bajas, precios por debajo del 50 % del valor estimado del proceso </t>
  </si>
  <si>
    <t>Incumplimiento por capacidad financiera que no permita la ejecución del contrato.</t>
  </si>
  <si>
    <t>riesgo humano por accidente laboral con o sin perjuicio a tercero</t>
  </si>
  <si>
    <t>accidentes laborales</t>
  </si>
  <si>
    <t>cumplimiento de las obligaciones contractuales</t>
  </si>
  <si>
    <t>bajo</t>
  </si>
  <si>
    <t>Durante el periodo de planeación</t>
  </si>
  <si>
    <t>Cometer delitos informaticos ley 1273 de 2009</t>
  </si>
  <si>
    <t xml:space="preserve">Fuga o perdida de informacion confidencial </t>
  </si>
  <si>
    <t>revisar los protocolos y estandares de seguridad aplicados</t>
  </si>
  <si>
    <t>Supervisor/Interventor del contrato</t>
  </si>
  <si>
    <t>Verificar informacion de los aplicativos</t>
  </si>
  <si>
    <t>Aplicación del Decreto 1082 de 2015 y los lineamientos impartidos por Colombia Compra Eficiente.</t>
  </si>
  <si>
    <t xml:space="preserve">Anexo C. MATRIZ DE RIESGOS </t>
  </si>
  <si>
    <t>Retraso en la entrega de equipos/elementos debido a la crisis mundial a causa del CORANOVIRUS (Covid 19)</t>
  </si>
  <si>
    <t>Retraso en la ejecucuion de proyectos de investigación y de formación asociados al uso de los elementos o equipos</t>
  </si>
  <si>
    <t>revisar los protocolos y normatividad en torno a la implementación del tratamiento de efectos subyacentes al COVID 19.</t>
  </si>
  <si>
    <t>MAYOR</t>
  </si>
  <si>
    <t>Verificar normatividad nueva aplicable</t>
  </si>
  <si>
    <t>OBJETO:CONTRATAR LA COMPRA DE EQUIPOS PARA LA LINEA DE TECNOLOGÍAS VIRTUALES Y DISEÑO 3D DE LA TECNOACADEMIA CAZUCÁ DEL CENTRO INDUSTRIAL Y DESARROLLO EMPRESARIAL DE SOACHA.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</si>
</sst>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.000_);_(* \(#,##0.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Border="1"/>
    <xf numFmtId="3" fontId="3" fillId="0" borderId="0" xfId="0" applyNumberFormat="1" applyFont="1" applyBorder="1" applyAlignment="1">
      <alignment horizontal="center"/>
    </xf>
    <xf numFmtId="3" fontId="3" fillId="0" borderId="0" xfId="0" applyNumberFormat="1" applyFont="1"/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3" fontId="4" fillId="0" borderId="0" xfId="0" applyNumberFormat="1" applyFont="1" applyFill="1" applyBorder="1" applyAlignment="1"/>
    <xf numFmtId="3" fontId="4" fillId="0" borderId="0" xfId="0" applyNumberFormat="1" applyFont="1" applyFill="1"/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Fill="1"/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3" fontId="4" fillId="0" borderId="0" xfId="0" applyNumberFormat="1" applyFont="1" applyFill="1" applyAlignment="1">
      <alignment horizontal="center"/>
    </xf>
    <xf numFmtId="0" fontId="8" fillId="3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10" fillId="0" borderId="2" xfId="0" applyFont="1" applyFill="1" applyBorder="1" applyAlignment="1">
      <alignment horizontal="justify" vertical="center" wrapText="1"/>
    </xf>
    <xf numFmtId="0" fontId="0" fillId="6" borderId="2" xfId="0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165" fontId="1" fillId="2" borderId="4" xfId="1" applyNumberFormat="1" applyFont="1" applyFill="1" applyBorder="1" applyAlignment="1">
      <alignment horizontal="center" vertical="center" textRotation="255" shrinkToFit="1"/>
    </xf>
    <xf numFmtId="0" fontId="0" fillId="0" borderId="5" xfId="0" applyBorder="1" applyAlignment="1">
      <alignment horizontal="center" vertical="center" textRotation="255" shrinkToFit="1"/>
    </xf>
    <xf numFmtId="0" fontId="0" fillId="0" borderId="3" xfId="0" applyBorder="1" applyAlignment="1">
      <alignment horizontal="center" vertical="center" textRotation="255" shrinkToFi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Gesti&#243;n%20de%20calidad\Documents%20and%20Settings\Jpesguerra\Datos%20de%20programa\Microsoft\English-I\SGC%20-%20SENA\Documentos%20Genericos%20SENA\PROCEDIMIENTO%20PARA%20DESARROLLAR%20PRODUCTOS%20A%20LA%20MEDIDA_archivos\logo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0</xdr:row>
      <xdr:rowOff>28575</xdr:rowOff>
    </xdr:from>
    <xdr:to>
      <xdr:col>1</xdr:col>
      <xdr:colOff>1524000</xdr:colOff>
      <xdr:row>2</xdr:row>
      <xdr:rowOff>0</xdr:rowOff>
    </xdr:to>
    <xdr:pic>
      <xdr:nvPicPr>
        <xdr:cNvPr id="2" name="Picture 2" descr="D:\Gestión de calidad\Documents and Settings\Jpesguerra\Datos de programa\Microsoft\English-I\SGC - SENA\Documentos Genericos SENA\PROCEDIMIENTO PARA DESARROLLAR PRODUCTOS A LA MEDIDA_archivos\logo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8575"/>
          <a:ext cx="4476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0"/>
  <sheetViews>
    <sheetView tabSelected="1" zoomScale="66" zoomScaleNormal="66" workbookViewId="0">
      <selection activeCell="J9" sqref="J9"/>
    </sheetView>
  </sheetViews>
  <sheetFormatPr baseColWidth="10" defaultColWidth="11.5" defaultRowHeight="13" x14ac:dyDescent="0.15"/>
  <cols>
    <col min="1" max="1" width="7.33203125" style="24" customWidth="1"/>
    <col min="2" max="2" width="14.33203125" style="12" customWidth="1"/>
    <col min="3" max="3" width="14.33203125" style="25" customWidth="1"/>
    <col min="4" max="4" width="9.33203125" style="25" customWidth="1"/>
    <col min="5" max="5" width="17.33203125" style="25" bestFit="1" customWidth="1"/>
    <col min="6" max="6" width="20.6640625" style="9" bestFit="1" customWidth="1"/>
    <col min="7" max="7" width="21.6640625" style="9" bestFit="1" customWidth="1"/>
    <col min="8" max="8" width="12.5" style="9" customWidth="1"/>
    <col min="9" max="9" width="12.83203125" style="9" customWidth="1"/>
    <col min="10" max="10" width="11" style="9" customWidth="1"/>
    <col min="11" max="11" width="11.33203125" style="9" customWidth="1"/>
    <col min="12" max="12" width="8.83203125" style="9" customWidth="1"/>
    <col min="13" max="13" width="14" style="9" customWidth="1"/>
    <col min="14" max="14" width="11" style="9" customWidth="1"/>
    <col min="15" max="15" width="10.1640625" style="9" bestFit="1" customWidth="1"/>
    <col min="16" max="16" width="11.5" style="9" customWidth="1"/>
    <col min="17" max="17" width="12.5" style="9" customWidth="1"/>
    <col min="18" max="18" width="11.5" style="9" customWidth="1"/>
    <col min="19" max="19" width="11.5" style="9"/>
    <col min="20" max="20" width="11.5" style="12"/>
    <col min="21" max="21" width="15.1640625" style="12" customWidth="1"/>
    <col min="22" max="16384" width="11.5" style="12"/>
  </cols>
  <sheetData>
    <row r="1" spans="1:21" s="1" customFormat="1" ht="27.25" customHeight="1" x14ac:dyDescent="0.2">
      <c r="C1" s="39" t="s">
        <v>0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</row>
    <row r="2" spans="1:21" s="1" customFormat="1" ht="25.5" customHeight="1" x14ac:dyDescent="0.2">
      <c r="C2" s="50" t="s">
        <v>129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1" s="1" customFormat="1" ht="9.5" customHeight="1" x14ac:dyDescent="0.2">
      <c r="B3" s="2"/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1" s="1" customFormat="1" ht="7.5" hidden="1" customHeight="1" x14ac:dyDescent="0.2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21" s="1" customFormat="1" ht="15" hidden="1" x14ac:dyDescent="0.2">
      <c r="A5" s="5"/>
      <c r="B5" s="5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  <c r="Q5" s="7"/>
      <c r="R5" s="4"/>
      <c r="S5" s="4"/>
    </row>
    <row r="6" spans="1:21" s="1" customFormat="1" ht="43.5" customHeight="1" x14ac:dyDescent="0.2">
      <c r="A6" s="40" t="s">
        <v>135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s="9" customFormat="1" x14ac:dyDescent="0.15">
      <c r="A7" s="8"/>
      <c r="B7" s="8"/>
      <c r="C7" s="8"/>
      <c r="D7" s="8"/>
      <c r="E7" s="8"/>
    </row>
    <row r="8" spans="1:21" ht="86.25" customHeight="1" x14ac:dyDescent="0.15">
      <c r="A8" s="10" t="s">
        <v>1</v>
      </c>
      <c r="B8" s="10" t="s">
        <v>2</v>
      </c>
      <c r="C8" s="11" t="s">
        <v>3</v>
      </c>
      <c r="D8" s="10" t="s">
        <v>4</v>
      </c>
      <c r="E8" s="10" t="s">
        <v>5</v>
      </c>
      <c r="F8" s="11" t="s">
        <v>6</v>
      </c>
      <c r="G8" s="11" t="s">
        <v>7</v>
      </c>
      <c r="H8" s="11" t="s">
        <v>8</v>
      </c>
      <c r="I8" s="11" t="s">
        <v>9</v>
      </c>
      <c r="J8" s="11" t="s">
        <v>10</v>
      </c>
      <c r="K8" s="10" t="s">
        <v>11</v>
      </c>
      <c r="L8" s="26" t="s">
        <v>12</v>
      </c>
      <c r="M8" s="26" t="s">
        <v>13</v>
      </c>
      <c r="N8" s="26" t="s">
        <v>8</v>
      </c>
      <c r="O8" s="26" t="s">
        <v>14</v>
      </c>
      <c r="P8" s="26" t="s">
        <v>15</v>
      </c>
      <c r="Q8" s="26" t="s">
        <v>16</v>
      </c>
      <c r="R8" s="26" t="s">
        <v>17</v>
      </c>
      <c r="S8" s="26" t="s">
        <v>18</v>
      </c>
      <c r="T8" s="26" t="s">
        <v>19</v>
      </c>
      <c r="U8" s="26" t="s">
        <v>20</v>
      </c>
    </row>
    <row r="9" spans="1:21" ht="77.25" customHeight="1" x14ac:dyDescent="0.15">
      <c r="A9" s="13">
        <v>1</v>
      </c>
      <c r="B9" s="13" t="s">
        <v>21</v>
      </c>
      <c r="C9" s="14" t="s">
        <v>22</v>
      </c>
      <c r="D9" s="13" t="s">
        <v>23</v>
      </c>
      <c r="E9" s="13" t="s">
        <v>24</v>
      </c>
      <c r="F9" s="15" t="s">
        <v>25</v>
      </c>
      <c r="G9" s="15" t="s">
        <v>26</v>
      </c>
      <c r="H9" s="13">
        <v>1</v>
      </c>
      <c r="I9" s="13">
        <v>3</v>
      </c>
      <c r="J9" s="13">
        <f>H9+I9</f>
        <v>4</v>
      </c>
      <c r="K9" s="27" t="s">
        <v>36</v>
      </c>
      <c r="L9" s="14" t="s">
        <v>28</v>
      </c>
      <c r="M9" s="15" t="s">
        <v>29</v>
      </c>
      <c r="N9" s="13">
        <v>1</v>
      </c>
      <c r="O9" s="13" t="s">
        <v>30</v>
      </c>
      <c r="P9" s="13">
        <v>4</v>
      </c>
      <c r="Q9" s="13">
        <f>N9+P9</f>
        <v>5</v>
      </c>
      <c r="R9" s="13" t="s">
        <v>31</v>
      </c>
      <c r="S9" s="15" t="s">
        <v>32</v>
      </c>
      <c r="T9" s="15" t="s">
        <v>33</v>
      </c>
      <c r="U9" s="15" t="s">
        <v>34</v>
      </c>
    </row>
    <row r="10" spans="1:21" ht="108" x14ac:dyDescent="0.15">
      <c r="A10" s="13">
        <f>+A9+1</f>
        <v>2</v>
      </c>
      <c r="B10" s="13" t="s">
        <v>21</v>
      </c>
      <c r="C10" s="14" t="s">
        <v>22</v>
      </c>
      <c r="D10" s="13" t="s">
        <v>23</v>
      </c>
      <c r="E10" s="13" t="s">
        <v>24</v>
      </c>
      <c r="F10" s="15" t="s">
        <v>116</v>
      </c>
      <c r="G10" s="15" t="s">
        <v>35</v>
      </c>
      <c r="H10" s="13">
        <v>1</v>
      </c>
      <c r="I10" s="13">
        <v>2</v>
      </c>
      <c r="J10" s="13">
        <f t="shared" ref="J10:J21" si="0">H10+I10</f>
        <v>3</v>
      </c>
      <c r="K10" s="27" t="s">
        <v>36</v>
      </c>
      <c r="L10" s="14" t="s">
        <v>28</v>
      </c>
      <c r="M10" s="16" t="s">
        <v>37</v>
      </c>
      <c r="N10" s="13">
        <v>1</v>
      </c>
      <c r="O10" s="13" t="s">
        <v>38</v>
      </c>
      <c r="P10" s="13">
        <v>2</v>
      </c>
      <c r="Q10" s="13">
        <f t="shared" ref="Q10:Q20" si="1">N10+P10</f>
        <v>3</v>
      </c>
      <c r="R10" s="13" t="s">
        <v>39</v>
      </c>
      <c r="S10" s="15" t="s">
        <v>40</v>
      </c>
      <c r="T10" s="15" t="s">
        <v>41</v>
      </c>
      <c r="U10" s="15" t="s">
        <v>42</v>
      </c>
    </row>
    <row r="11" spans="1:21" ht="111.75" customHeight="1" x14ac:dyDescent="0.15">
      <c r="A11" s="13">
        <f t="shared" ref="A11:A16" si="2">+A10+1</f>
        <v>3</v>
      </c>
      <c r="B11" s="13" t="s">
        <v>21</v>
      </c>
      <c r="C11" s="14" t="s">
        <v>22</v>
      </c>
      <c r="D11" s="13" t="s">
        <v>43</v>
      </c>
      <c r="E11" s="13" t="s">
        <v>24</v>
      </c>
      <c r="F11" s="15" t="s">
        <v>44</v>
      </c>
      <c r="G11" s="15" t="s">
        <v>45</v>
      </c>
      <c r="H11" s="13">
        <v>2</v>
      </c>
      <c r="I11" s="13">
        <v>3</v>
      </c>
      <c r="J11" s="13">
        <f>H11+I11</f>
        <v>5</v>
      </c>
      <c r="K11" s="27" t="s">
        <v>27</v>
      </c>
      <c r="L11" s="14" t="s">
        <v>28</v>
      </c>
      <c r="M11" s="15" t="s">
        <v>46</v>
      </c>
      <c r="N11" s="13">
        <v>2</v>
      </c>
      <c r="O11" s="13" t="s">
        <v>47</v>
      </c>
      <c r="P11" s="13">
        <v>3</v>
      </c>
      <c r="Q11" s="13">
        <f t="shared" si="1"/>
        <v>5</v>
      </c>
      <c r="R11" s="13" t="s">
        <v>31</v>
      </c>
      <c r="S11" s="15" t="s">
        <v>48</v>
      </c>
      <c r="T11" s="15" t="s">
        <v>49</v>
      </c>
      <c r="U11" s="15" t="s">
        <v>34</v>
      </c>
    </row>
    <row r="12" spans="1:21" ht="84" x14ac:dyDescent="0.15">
      <c r="A12" s="13">
        <f t="shared" si="2"/>
        <v>4</v>
      </c>
      <c r="B12" s="17" t="s">
        <v>21</v>
      </c>
      <c r="C12" s="18" t="s">
        <v>22</v>
      </c>
      <c r="D12" s="17" t="s">
        <v>50</v>
      </c>
      <c r="E12" s="17" t="s">
        <v>51</v>
      </c>
      <c r="F12" s="16" t="s">
        <v>52</v>
      </c>
      <c r="G12" s="16" t="s">
        <v>53</v>
      </c>
      <c r="H12" s="17">
        <v>2</v>
      </c>
      <c r="I12" s="17">
        <v>3</v>
      </c>
      <c r="J12" s="13">
        <f t="shared" si="0"/>
        <v>5</v>
      </c>
      <c r="K12" s="36" t="s">
        <v>27</v>
      </c>
      <c r="L12" s="18" t="s">
        <v>54</v>
      </c>
      <c r="M12" s="16" t="s">
        <v>55</v>
      </c>
      <c r="N12" s="17">
        <v>1</v>
      </c>
      <c r="O12" s="17" t="s">
        <v>47</v>
      </c>
      <c r="P12" s="17">
        <v>3</v>
      </c>
      <c r="Q12" s="13">
        <f t="shared" si="1"/>
        <v>4</v>
      </c>
      <c r="R12" s="17" t="s">
        <v>31</v>
      </c>
      <c r="S12" s="16" t="s">
        <v>56</v>
      </c>
      <c r="T12" s="16" t="s">
        <v>57</v>
      </c>
      <c r="U12" s="16" t="s">
        <v>58</v>
      </c>
    </row>
    <row r="13" spans="1:21" ht="60" x14ac:dyDescent="0.15">
      <c r="A13" s="13">
        <f t="shared" si="2"/>
        <v>5</v>
      </c>
      <c r="B13" s="13" t="s">
        <v>21</v>
      </c>
      <c r="C13" s="14" t="s">
        <v>22</v>
      </c>
      <c r="D13" s="13" t="s">
        <v>50</v>
      </c>
      <c r="E13" s="13" t="s">
        <v>59</v>
      </c>
      <c r="F13" s="16" t="s">
        <v>60</v>
      </c>
      <c r="G13" s="15" t="s">
        <v>61</v>
      </c>
      <c r="H13" s="13">
        <v>1</v>
      </c>
      <c r="I13" s="13">
        <v>2</v>
      </c>
      <c r="J13" s="13">
        <f t="shared" si="0"/>
        <v>3</v>
      </c>
      <c r="K13" s="36" t="s">
        <v>36</v>
      </c>
      <c r="L13" s="13" t="s">
        <v>28</v>
      </c>
      <c r="M13" s="15" t="s">
        <v>62</v>
      </c>
      <c r="N13" s="13">
        <v>1</v>
      </c>
      <c r="O13" s="13" t="s">
        <v>38</v>
      </c>
      <c r="P13" s="13">
        <v>2</v>
      </c>
      <c r="Q13" s="13">
        <f t="shared" si="1"/>
        <v>3</v>
      </c>
      <c r="R13" s="13" t="s">
        <v>39</v>
      </c>
      <c r="S13" s="15" t="s">
        <v>56</v>
      </c>
      <c r="T13" s="15" t="s">
        <v>63</v>
      </c>
      <c r="U13" s="16" t="s">
        <v>58</v>
      </c>
    </row>
    <row r="14" spans="1:21" ht="120" x14ac:dyDescent="0.15">
      <c r="A14" s="13">
        <f t="shared" si="2"/>
        <v>6</v>
      </c>
      <c r="B14" s="17" t="s">
        <v>21</v>
      </c>
      <c r="C14" s="14" t="s">
        <v>64</v>
      </c>
      <c r="D14" s="13" t="s">
        <v>50</v>
      </c>
      <c r="E14" s="13" t="s">
        <v>24</v>
      </c>
      <c r="F14" s="16" t="s">
        <v>65</v>
      </c>
      <c r="G14" s="15" t="s">
        <v>66</v>
      </c>
      <c r="H14" s="13">
        <v>2</v>
      </c>
      <c r="I14" s="13">
        <v>2</v>
      </c>
      <c r="J14" s="13">
        <f t="shared" si="0"/>
        <v>4</v>
      </c>
      <c r="K14" s="27" t="s">
        <v>36</v>
      </c>
      <c r="L14" s="13" t="s">
        <v>28</v>
      </c>
      <c r="M14" s="29" t="s">
        <v>67</v>
      </c>
      <c r="N14" s="13">
        <v>1</v>
      </c>
      <c r="O14" s="13" t="s">
        <v>68</v>
      </c>
      <c r="P14" s="13">
        <v>3</v>
      </c>
      <c r="Q14" s="13">
        <f t="shared" si="1"/>
        <v>4</v>
      </c>
      <c r="R14" s="13" t="s">
        <v>31</v>
      </c>
      <c r="S14" s="15" t="s">
        <v>56</v>
      </c>
      <c r="T14" s="15" t="s">
        <v>69</v>
      </c>
      <c r="U14" s="16" t="s">
        <v>58</v>
      </c>
    </row>
    <row r="15" spans="1:21" ht="84" x14ac:dyDescent="0.2">
      <c r="A15" s="13">
        <f t="shared" si="2"/>
        <v>7</v>
      </c>
      <c r="B15" s="17" t="s">
        <v>21</v>
      </c>
      <c r="C15" s="14" t="s">
        <v>64</v>
      </c>
      <c r="D15" s="13" t="s">
        <v>70</v>
      </c>
      <c r="E15" s="13" t="s">
        <v>24</v>
      </c>
      <c r="F15" s="16" t="s">
        <v>71</v>
      </c>
      <c r="G15" s="15" t="s">
        <v>72</v>
      </c>
      <c r="H15" s="13">
        <v>1</v>
      </c>
      <c r="I15" s="13">
        <v>4</v>
      </c>
      <c r="J15" s="13">
        <f t="shared" si="0"/>
        <v>5</v>
      </c>
      <c r="K15" s="28" t="s">
        <v>27</v>
      </c>
      <c r="L15" s="13" t="s">
        <v>28</v>
      </c>
      <c r="M15" s="15" t="s">
        <v>73</v>
      </c>
      <c r="N15" s="13">
        <v>1</v>
      </c>
      <c r="O15" s="13" t="s">
        <v>68</v>
      </c>
      <c r="P15" s="13">
        <v>3</v>
      </c>
      <c r="Q15" s="13">
        <f t="shared" si="1"/>
        <v>4</v>
      </c>
      <c r="R15" s="13" t="s">
        <v>31</v>
      </c>
      <c r="S15" s="15" t="s">
        <v>74</v>
      </c>
      <c r="T15" s="15" t="s">
        <v>128</v>
      </c>
      <c r="U15" s="16" t="s">
        <v>75</v>
      </c>
    </row>
    <row r="16" spans="1:21" ht="60" x14ac:dyDescent="0.2">
      <c r="A16" s="13">
        <f t="shared" si="2"/>
        <v>8</v>
      </c>
      <c r="B16" s="17" t="s">
        <v>21</v>
      </c>
      <c r="C16" s="14" t="s">
        <v>64</v>
      </c>
      <c r="D16" s="13" t="s">
        <v>50</v>
      </c>
      <c r="E16" s="13" t="s">
        <v>59</v>
      </c>
      <c r="F16" s="16" t="s">
        <v>76</v>
      </c>
      <c r="G16" s="15" t="s">
        <v>77</v>
      </c>
      <c r="H16" s="13">
        <v>1</v>
      </c>
      <c r="I16" s="13">
        <v>3</v>
      </c>
      <c r="J16" s="13">
        <f t="shared" si="0"/>
        <v>4</v>
      </c>
      <c r="K16" s="28" t="s">
        <v>36</v>
      </c>
      <c r="L16" s="13" t="s">
        <v>28</v>
      </c>
      <c r="M16" s="15" t="s">
        <v>78</v>
      </c>
      <c r="N16" s="13">
        <v>1</v>
      </c>
      <c r="O16" s="13" t="s">
        <v>38</v>
      </c>
      <c r="P16" s="13">
        <v>2</v>
      </c>
      <c r="Q16" s="13">
        <f t="shared" si="1"/>
        <v>3</v>
      </c>
      <c r="R16" s="13" t="s">
        <v>31</v>
      </c>
      <c r="S16" s="15" t="s">
        <v>79</v>
      </c>
      <c r="T16" s="15" t="s">
        <v>80</v>
      </c>
      <c r="U16" s="16" t="s">
        <v>81</v>
      </c>
    </row>
    <row r="17" spans="1:21" ht="48" x14ac:dyDescent="0.15">
      <c r="A17" s="13">
        <v>9</v>
      </c>
      <c r="B17" s="17" t="s">
        <v>82</v>
      </c>
      <c r="C17" s="18" t="s">
        <v>22</v>
      </c>
      <c r="D17" s="17" t="s">
        <v>50</v>
      </c>
      <c r="E17" s="17" t="s">
        <v>24</v>
      </c>
      <c r="F17" s="16" t="s">
        <v>83</v>
      </c>
      <c r="G17" s="16" t="s">
        <v>84</v>
      </c>
      <c r="H17" s="17">
        <v>2</v>
      </c>
      <c r="I17" s="17">
        <v>3</v>
      </c>
      <c r="J17" s="13">
        <f t="shared" si="0"/>
        <v>5</v>
      </c>
      <c r="K17" s="27" t="s">
        <v>27</v>
      </c>
      <c r="L17" s="17" t="s">
        <v>54</v>
      </c>
      <c r="M17" s="16" t="s">
        <v>85</v>
      </c>
      <c r="N17" s="17">
        <v>1</v>
      </c>
      <c r="O17" s="17" t="s">
        <v>30</v>
      </c>
      <c r="P17" s="17">
        <v>4</v>
      </c>
      <c r="Q17" s="13">
        <f t="shared" si="1"/>
        <v>5</v>
      </c>
      <c r="R17" s="17" t="s">
        <v>31</v>
      </c>
      <c r="S17" s="16" t="s">
        <v>86</v>
      </c>
      <c r="T17" s="16" t="s">
        <v>87</v>
      </c>
      <c r="U17" s="16" t="s">
        <v>88</v>
      </c>
    </row>
    <row r="18" spans="1:21" ht="36" x14ac:dyDescent="0.15">
      <c r="A18" s="13">
        <v>10</v>
      </c>
      <c r="B18" s="17" t="s">
        <v>82</v>
      </c>
      <c r="C18" s="18" t="s">
        <v>22</v>
      </c>
      <c r="D18" s="18" t="s">
        <v>50</v>
      </c>
      <c r="E18" s="18" t="s">
        <v>51</v>
      </c>
      <c r="F18" s="18" t="s">
        <v>117</v>
      </c>
      <c r="G18" s="18" t="s">
        <v>89</v>
      </c>
      <c r="H18" s="18">
        <v>1</v>
      </c>
      <c r="I18" s="18">
        <v>3</v>
      </c>
      <c r="J18" s="13">
        <f t="shared" si="0"/>
        <v>4</v>
      </c>
      <c r="K18" s="27" t="s">
        <v>36</v>
      </c>
      <c r="L18" s="18" t="s">
        <v>54</v>
      </c>
      <c r="M18" s="18" t="s">
        <v>90</v>
      </c>
      <c r="N18" s="18">
        <v>1</v>
      </c>
      <c r="O18" s="18" t="s">
        <v>30</v>
      </c>
      <c r="P18" s="18">
        <v>4</v>
      </c>
      <c r="Q18" s="13">
        <f t="shared" si="1"/>
        <v>5</v>
      </c>
      <c r="R18" s="18" t="s">
        <v>39</v>
      </c>
      <c r="S18" s="16" t="s">
        <v>91</v>
      </c>
      <c r="T18" s="16" t="s">
        <v>92</v>
      </c>
      <c r="U18" s="16" t="s">
        <v>75</v>
      </c>
    </row>
    <row r="19" spans="1:21" ht="48" x14ac:dyDescent="0.15">
      <c r="A19" s="14">
        <v>11</v>
      </c>
      <c r="B19" s="14" t="s">
        <v>82</v>
      </c>
      <c r="C19" s="14" t="s">
        <v>22</v>
      </c>
      <c r="D19" s="14" t="s">
        <v>50</v>
      </c>
      <c r="E19" s="14" t="s">
        <v>24</v>
      </c>
      <c r="F19" s="14" t="s">
        <v>118</v>
      </c>
      <c r="G19" s="14" t="s">
        <v>119</v>
      </c>
      <c r="H19" s="14">
        <v>1</v>
      </c>
      <c r="I19" s="14">
        <v>2</v>
      </c>
      <c r="J19" s="13">
        <f t="shared" si="0"/>
        <v>3</v>
      </c>
      <c r="K19" s="36" t="s">
        <v>36</v>
      </c>
      <c r="L19" s="18" t="s">
        <v>54</v>
      </c>
      <c r="M19" s="14" t="s">
        <v>120</v>
      </c>
      <c r="N19" s="14">
        <v>1</v>
      </c>
      <c r="O19" s="14" t="s">
        <v>38</v>
      </c>
      <c r="P19" s="14">
        <v>3</v>
      </c>
      <c r="Q19" s="14">
        <f t="shared" si="1"/>
        <v>4</v>
      </c>
      <c r="R19" s="14" t="s">
        <v>31</v>
      </c>
      <c r="S19" s="14" t="s">
        <v>54</v>
      </c>
      <c r="T19" s="16" t="s">
        <v>57</v>
      </c>
      <c r="U19" s="16" t="s">
        <v>58</v>
      </c>
    </row>
    <row r="20" spans="1:21" ht="36" x14ac:dyDescent="0.15">
      <c r="A20" s="14">
        <v>12</v>
      </c>
      <c r="B20" s="14" t="s">
        <v>82</v>
      </c>
      <c r="C20" s="14" t="s">
        <v>22</v>
      </c>
      <c r="D20" s="14" t="s">
        <v>50</v>
      </c>
      <c r="E20" s="14" t="s">
        <v>24</v>
      </c>
      <c r="F20" s="14" t="s">
        <v>123</v>
      </c>
      <c r="G20" s="14" t="s">
        <v>124</v>
      </c>
      <c r="H20" s="14">
        <v>1</v>
      </c>
      <c r="I20" s="14">
        <v>3</v>
      </c>
      <c r="J20" s="13">
        <f t="shared" si="0"/>
        <v>4</v>
      </c>
      <c r="K20" s="37" t="s">
        <v>36</v>
      </c>
      <c r="L20" s="14" t="s">
        <v>54</v>
      </c>
      <c r="M20" s="14" t="s">
        <v>125</v>
      </c>
      <c r="N20" s="14">
        <v>1</v>
      </c>
      <c r="O20" s="14" t="s">
        <v>121</v>
      </c>
      <c r="P20" s="14">
        <v>3</v>
      </c>
      <c r="Q20" s="14">
        <f t="shared" si="1"/>
        <v>4</v>
      </c>
      <c r="R20" s="14" t="s">
        <v>39</v>
      </c>
      <c r="S20" s="14" t="s">
        <v>126</v>
      </c>
      <c r="T20" s="14" t="s">
        <v>127</v>
      </c>
      <c r="U20" s="14" t="s">
        <v>122</v>
      </c>
    </row>
    <row r="21" spans="1:21" s="9" customFormat="1" ht="54.75" customHeight="1" x14ac:dyDescent="0.15">
      <c r="A21" s="14">
        <v>13</v>
      </c>
      <c r="B21" s="14" t="s">
        <v>82</v>
      </c>
      <c r="C21" s="14" t="s">
        <v>22</v>
      </c>
      <c r="D21" s="14" t="s">
        <v>50</v>
      </c>
      <c r="E21" s="14" t="s">
        <v>24</v>
      </c>
      <c r="F21" s="14" t="s">
        <v>130</v>
      </c>
      <c r="G21" s="14" t="s">
        <v>131</v>
      </c>
      <c r="H21" s="14">
        <v>4</v>
      </c>
      <c r="I21" s="14">
        <v>3</v>
      </c>
      <c r="J21" s="13">
        <f t="shared" si="0"/>
        <v>7</v>
      </c>
      <c r="K21" s="37" t="s">
        <v>27</v>
      </c>
      <c r="L21" s="14" t="s">
        <v>54</v>
      </c>
      <c r="M21" s="14" t="s">
        <v>132</v>
      </c>
      <c r="N21" s="14">
        <v>4</v>
      </c>
      <c r="O21" s="14" t="s">
        <v>133</v>
      </c>
      <c r="P21" s="14">
        <v>4</v>
      </c>
      <c r="Q21" s="14">
        <f t="shared" ref="Q21" si="3">N21+P21</f>
        <v>8</v>
      </c>
      <c r="R21" s="14" t="s">
        <v>39</v>
      </c>
      <c r="S21" s="14" t="s">
        <v>126</v>
      </c>
      <c r="T21" s="14" t="s">
        <v>134</v>
      </c>
      <c r="U21" s="14" t="s">
        <v>122</v>
      </c>
    </row>
    <row r="22" spans="1:21" s="9" customFormat="1" ht="15.75" customHeight="1" x14ac:dyDescent="0.1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</row>
    <row r="23" spans="1:21" s="9" customFormat="1" ht="32" x14ac:dyDescent="0.2">
      <c r="A23" s="19"/>
      <c r="B23" s="30" t="s">
        <v>93</v>
      </c>
      <c r="C23" s="30" t="s">
        <v>94</v>
      </c>
      <c r="D23" s="43"/>
      <c r="E23" s="44" t="s">
        <v>95</v>
      </c>
      <c r="F23" s="44"/>
      <c r="G23" s="45"/>
      <c r="H23" s="30" t="s">
        <v>96</v>
      </c>
      <c r="I23" s="30" t="s">
        <v>97</v>
      </c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</row>
    <row r="24" spans="1:21" s="9" customFormat="1" ht="48" customHeight="1" x14ac:dyDescent="0.2">
      <c r="A24" s="47" t="s">
        <v>98</v>
      </c>
      <c r="B24" s="20" t="s">
        <v>99</v>
      </c>
      <c r="C24" s="21">
        <v>1</v>
      </c>
      <c r="D24" s="43"/>
      <c r="E24" s="20" t="s">
        <v>100</v>
      </c>
      <c r="F24" s="21">
        <v>1</v>
      </c>
      <c r="G24" s="45"/>
      <c r="H24" s="31" t="s">
        <v>101</v>
      </c>
      <c r="I24" s="32" t="s">
        <v>102</v>
      </c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</row>
    <row r="25" spans="1:21" s="9" customFormat="1" ht="48" x14ac:dyDescent="0.2">
      <c r="A25" s="48"/>
      <c r="B25" s="20" t="s">
        <v>103</v>
      </c>
      <c r="C25" s="21">
        <v>2</v>
      </c>
      <c r="D25" s="43"/>
      <c r="E25" s="20" t="s">
        <v>104</v>
      </c>
      <c r="F25" s="21">
        <v>2</v>
      </c>
      <c r="G25" s="45"/>
      <c r="H25" s="33" t="s">
        <v>105</v>
      </c>
      <c r="I25" s="32" t="s">
        <v>106</v>
      </c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</row>
    <row r="26" spans="1:21" ht="60" x14ac:dyDescent="0.2">
      <c r="A26" s="48"/>
      <c r="B26" s="20" t="s">
        <v>107</v>
      </c>
      <c r="C26" s="21">
        <v>3</v>
      </c>
      <c r="D26" s="43"/>
      <c r="E26" s="20" t="s">
        <v>108</v>
      </c>
      <c r="F26" s="21">
        <v>3</v>
      </c>
      <c r="G26" s="45"/>
      <c r="H26" s="28">
        <v>5</v>
      </c>
      <c r="I26" s="32" t="s">
        <v>109</v>
      </c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</row>
    <row r="27" spans="1:21" ht="37.5" customHeight="1" x14ac:dyDescent="0.2">
      <c r="A27" s="48"/>
      <c r="B27" s="20" t="s">
        <v>110</v>
      </c>
      <c r="C27" s="21">
        <v>4</v>
      </c>
      <c r="D27" s="43"/>
      <c r="E27" s="20" t="s">
        <v>111</v>
      </c>
      <c r="F27" s="21">
        <v>4</v>
      </c>
      <c r="G27" s="45"/>
      <c r="H27" s="34" t="s">
        <v>112</v>
      </c>
      <c r="I27" s="32" t="s">
        <v>113</v>
      </c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</row>
    <row r="28" spans="1:21" ht="48" x14ac:dyDescent="0.15">
      <c r="A28" s="49"/>
      <c r="B28" s="20" t="s">
        <v>114</v>
      </c>
      <c r="C28" s="21">
        <v>5</v>
      </c>
      <c r="D28" s="43"/>
      <c r="E28" s="20" t="s">
        <v>115</v>
      </c>
      <c r="F28" s="21">
        <v>5</v>
      </c>
      <c r="G28" s="38"/>
      <c r="H28" s="38"/>
      <c r="I28" s="38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</row>
    <row r="29" spans="1:21" ht="15" x14ac:dyDescent="0.2">
      <c r="A29"/>
      <c r="B29"/>
      <c r="C29" s="19"/>
      <c r="D29" s="22"/>
      <c r="E29" s="22"/>
      <c r="F29"/>
      <c r="G29"/>
      <c r="H29" s="22"/>
      <c r="I29" s="22"/>
      <c r="J29" s="22"/>
      <c r="K29" s="22"/>
      <c r="L29" s="22"/>
      <c r="M29"/>
      <c r="N29" s="23"/>
      <c r="O29"/>
      <c r="P29"/>
      <c r="Q29"/>
      <c r="R29"/>
      <c r="S29"/>
      <c r="T29"/>
      <c r="U29"/>
    </row>
    <row r="30" spans="1:21" ht="15" x14ac:dyDescent="0.2">
      <c r="A30"/>
      <c r="B30"/>
      <c r="C30" s="19"/>
      <c r="D30" s="22"/>
      <c r="E30" s="22"/>
      <c r="F30"/>
      <c r="G30"/>
      <c r="H30" s="22"/>
      <c r="I30" s="22"/>
      <c r="J30" s="22"/>
      <c r="K30" s="22"/>
      <c r="L30" s="22"/>
      <c r="M30"/>
      <c r="N30" s="23"/>
      <c r="O30"/>
      <c r="P30"/>
      <c r="Q30"/>
      <c r="R30"/>
      <c r="S30"/>
      <c r="T30"/>
      <c r="U30"/>
    </row>
  </sheetData>
  <autoFilter ref="A8:U18" xr:uid="{00000000-0009-0000-0000-000000000000}"/>
  <mergeCells count="10">
    <mergeCell ref="G28:I28"/>
    <mergeCell ref="C1:U1"/>
    <mergeCell ref="A4:S4"/>
    <mergeCell ref="A6:U6"/>
    <mergeCell ref="D23:D28"/>
    <mergeCell ref="E23:F23"/>
    <mergeCell ref="G23:G27"/>
    <mergeCell ref="J23:U28"/>
    <mergeCell ref="A24:A28"/>
    <mergeCell ref="C2:U2"/>
  </mergeCells>
  <printOptions horizontalCentered="1"/>
  <pageMargins left="0.23622047244094491" right="0.23622047244094491" top="0.74803149606299213" bottom="0.74803149606299213" header="0.31496062992125984" footer="0.31496062992125984"/>
  <pageSetup paperSize="14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</dc:creator>
  <cp:lastModifiedBy>Microsoft Office User</cp:lastModifiedBy>
  <cp:lastPrinted>2020-04-24T15:12:40Z</cp:lastPrinted>
  <dcterms:created xsi:type="dcterms:W3CDTF">2014-07-02T15:43:10Z</dcterms:created>
  <dcterms:modified xsi:type="dcterms:W3CDTF">2022-03-23T16:39:31Z</dcterms:modified>
</cp:coreProperties>
</file>