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eu\OneDrive\Escritorio\ALCALDIA DE FLANDES\2022\SECOP II\Subasta\SASI-002-2022 Ferreteria\"/>
    </mc:Choice>
  </mc:AlternateContent>
  <xr:revisionPtr revIDLastSave="0" documentId="13_ncr:1_{622D48B0-8F77-4E7C-B4C0-BDE705BD9033}" xr6:coauthVersionLast="47" xr6:coauthVersionMax="47" xr10:uidLastSave="{00000000-0000-0000-0000-000000000000}"/>
  <bookViews>
    <workbookView xWindow="1536" yWindow="1536" windowWidth="17268" windowHeight="8868" xr2:uid="{00000000-000D-0000-FFFF-FFFF00000000}"/>
  </bookViews>
  <sheets>
    <sheet name="Hoja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 l="1"/>
  <c r="F75" i="1" s="1"/>
  <c r="F76" i="1" s="1"/>
</calcChain>
</file>

<file path=xl/sharedStrings.xml><?xml version="1.0" encoding="utf-8"?>
<sst xmlns="http://schemas.openxmlformats.org/spreadsheetml/2006/main" count="147" uniqueCount="85">
  <si>
    <t>VALOR TOTAL PROPUESTA IVA INCLUIDO</t>
  </si>
  <si>
    <t>VALOR IVA</t>
  </si>
  <si>
    <t>SUBTOTAL PROPUESTA</t>
  </si>
  <si>
    <t>Und</t>
  </si>
  <si>
    <t>Maceta octagonal 36" x 10lb</t>
  </si>
  <si>
    <t>Cabo en madera de 3m a 4m de largo</t>
  </si>
  <si>
    <t>Tijera Cortadora De Ramas altas</t>
  </si>
  <si>
    <t>Soga Polipropileno Torcida Calibre 10mm x 20m</t>
  </si>
  <si>
    <t xml:space="preserve">Motosierra cilindraje mayor a 45cc, motor gasolina 2 tiempos, </t>
  </si>
  <si>
    <t>und</t>
  </si>
  <si>
    <t>Guadaña, motor a gasolina 2 tiempos, 49,4cc; tanque de 0,9lt, uso profesional y trabajo pesado, incluye arnes, gafas, kit de herramientas, tarro medidor, cuchilla y yoyo</t>
  </si>
  <si>
    <t>Fumigadora de espalda Manual 20Lt</t>
  </si>
  <si>
    <t>Cinta Empaque trasparente</t>
  </si>
  <si>
    <t>Cinta de Enmascarar 24 mm x 40 Metros</t>
  </si>
  <si>
    <t>Juego de 13 Llaves Bristol, que contengan
1 Llave de 3/64´´
1 Llave de 1/16´´
1 Llave de 5/64´´
1 Llave de 3/32´´
1 Llave de 7/64´´
1 Llave de 1/8´´
1 Llave de 9/64´´
1 Llave de 5/32´´
1 Llave de 3/16´´
1 Llave de 7/32´´
1 Llave de 1/4´´
1 Llave de 5/16´´
1 Llave de 3/8´´</t>
  </si>
  <si>
    <t>Llave expansiva de 8"</t>
  </si>
  <si>
    <t>Llave expansiva de 6"</t>
  </si>
  <si>
    <t>Hombre solo 10" recto</t>
  </si>
  <si>
    <t>Destornillador de estrella</t>
  </si>
  <si>
    <t>Destornillador de pala</t>
  </si>
  <si>
    <t>Amarre 2,4 x 96 mm x 100 unidades (diferentes colores)</t>
  </si>
  <si>
    <t>Tubo conduit 1/2" x 3 metros</t>
  </si>
  <si>
    <t>Accesorios PVC 1/2" presion</t>
  </si>
  <si>
    <t>Soldadoura PVC 1/32</t>
  </si>
  <si>
    <t>Tuberia PVC de presión 1/2" * 6m</t>
  </si>
  <si>
    <t>Escalera Extension 32 Pasos 10mt</t>
  </si>
  <si>
    <t>Lima Motosierra 5/32 X 8 Pulgadas</t>
  </si>
  <si>
    <t>Pala cuadrada No. 4 con cabo</t>
  </si>
  <si>
    <t>Pala redonda No. 4 con cabo</t>
  </si>
  <si>
    <t>Zapapico 4 Lb con cabo</t>
  </si>
  <si>
    <t>Martillo 20 onzas</t>
  </si>
  <si>
    <t>Amarra Para Zinc x 100 mm</t>
  </si>
  <si>
    <t>Tubo rectangular 76 x 38 x 6m estructural</t>
  </si>
  <si>
    <t>Teja Zinc 3,05 clb 35</t>
  </si>
  <si>
    <t>Varilla corrugada (1/2") x 6m</t>
  </si>
  <si>
    <t>Bloque No. 5</t>
  </si>
  <si>
    <t>Ladrillo comun 20*10*6</t>
  </si>
  <si>
    <t>Cinta aislante electrico</t>
  </si>
  <si>
    <t>Bombillo de LED 30w Luz Blanca</t>
  </si>
  <si>
    <t>Panel Led Sobre Circular 18w</t>
  </si>
  <si>
    <t>Pack x 100 Tornillo 8x1/2 negro</t>
  </si>
  <si>
    <t>Roseta Plastica</t>
  </si>
  <si>
    <t>Toma Doble P/T Blanca</t>
  </si>
  <si>
    <t>Interruptor sencillo plastico blanco</t>
  </si>
  <si>
    <t>Gl</t>
  </si>
  <si>
    <t>Galones de thinner</t>
  </si>
  <si>
    <t>Cepillo tipo EDIS 60cm de ancho (incluir cabo)</t>
  </si>
  <si>
    <t>1/4 aceite para motores de 2 tiempos</t>
  </si>
  <si>
    <t>CINTA ACORDONAMIENTO X 500 MTS</t>
  </si>
  <si>
    <t>Alambre de cobre No. 12 (rollo x 100m)</t>
  </si>
  <si>
    <t>Kl</t>
  </si>
  <si>
    <t>Alambre Negro calibre 18</t>
  </si>
  <si>
    <t>Caja 5800 2*4 metalica</t>
  </si>
  <si>
    <t>Cable UTP categoria 6 CCA+PVP carrete 305mt Propack</t>
  </si>
  <si>
    <t>Cable duple 2*12  x rollo 100mt Certificado</t>
  </si>
  <si>
    <t>Aerosol</t>
  </si>
  <si>
    <t>Disco de desvaste (para pulidora 4")</t>
  </si>
  <si>
    <t>Bt</t>
  </si>
  <si>
    <t>Cemento blanco * 40kg</t>
  </si>
  <si>
    <t>Cemento gris * 50kg</t>
  </si>
  <si>
    <t>M3</t>
  </si>
  <si>
    <t>M3 Triturado 1/2"</t>
  </si>
  <si>
    <t>M3 Recebo común</t>
  </si>
  <si>
    <t>M3 Arena de Planta</t>
  </si>
  <si>
    <t>M3 Arena de rio</t>
  </si>
  <si>
    <t>Machete 22"</t>
  </si>
  <si>
    <t>Cuchilla para guadaña</t>
  </si>
  <si>
    <t>Rollo nylon para guadaña 400mt</t>
  </si>
  <si>
    <t>Yoyo para guadaña</t>
  </si>
  <si>
    <t>Espatula metalica 3"</t>
  </si>
  <si>
    <t>Pintura esmalte</t>
  </si>
  <si>
    <t>Rodillo felpa 3"</t>
  </si>
  <si>
    <t>Rodillo felpa 9"</t>
  </si>
  <si>
    <t>Brocha 4"</t>
  </si>
  <si>
    <t>Caneca masilla para estuco blanco 28kg</t>
  </si>
  <si>
    <t>Caneca vinilo tipo 1 (5 galones)</t>
  </si>
  <si>
    <t>Rastrillo plastico 26 dientes</t>
  </si>
  <si>
    <t xml:space="preserve">VALOR TOTAL </t>
  </si>
  <si>
    <t>MEDIDA</t>
  </si>
  <si>
    <t>CANT</t>
  </si>
  <si>
    <t>PRODUCTOS</t>
  </si>
  <si>
    <t>ITEM</t>
  </si>
  <si>
    <t>MATERIALES FERRETERIA 2022</t>
  </si>
  <si>
    <t>ANEXO PROPUESTA ECONOMICA</t>
  </si>
  <si>
    <t>VALOR UNITARIO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</si>
</sst>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8">
    <xf numFmtId="0" fontId="0" fillId="0" borderId="0" xfId="0"/>
    <xf numFmtId="41" fontId="3" fillId="0" borderId="1" xfId="1" applyFont="1" applyBorder="1"/>
    <xf numFmtId="41" fontId="3" fillId="0" borderId="2" xfId="1" applyFont="1" applyBorder="1"/>
    <xf numFmtId="0" fontId="3" fillId="0" borderId="2" xfId="0" applyFont="1" applyBorder="1" applyAlignment="1">
      <alignment horizontal="center"/>
    </xf>
    <xf numFmtId="41" fontId="3" fillId="0" borderId="5" xfId="1" applyFont="1" applyBorder="1"/>
    <xf numFmtId="41" fontId="4" fillId="0" borderId="6" xfId="1" applyFont="1" applyBorder="1"/>
    <xf numFmtId="0" fontId="4" fillId="0" borderId="6" xfId="0" applyFont="1" applyBorder="1" applyAlignment="1">
      <alignment horizontal="center"/>
    </xf>
    <xf numFmtId="41" fontId="4" fillId="0" borderId="2" xfId="1" applyFont="1" applyBorder="1"/>
    <xf numFmtId="0" fontId="4" fillId="0" borderId="2" xfId="0" applyFont="1" applyBorder="1" applyAlignment="1">
      <alignment horizontal="center"/>
    </xf>
    <xf numFmtId="41" fontId="4" fillId="0" borderId="9" xfId="1" applyFont="1" applyBorder="1"/>
    <xf numFmtId="41" fontId="4" fillId="0" borderId="10" xfId="1" applyFont="1" applyBorder="1"/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horizontal="center"/>
    </xf>
    <xf numFmtId="41" fontId="4" fillId="0" borderId="12" xfId="1" applyFont="1" applyBorder="1"/>
    <xf numFmtId="41" fontId="4" fillId="0" borderId="13" xfId="1" applyFont="1" applyBorder="1"/>
    <xf numFmtId="0" fontId="4" fillId="0" borderId="13" xfId="0" applyFont="1" applyBorder="1" applyAlignment="1">
      <alignment horizontal="center"/>
    </xf>
    <xf numFmtId="0" fontId="4" fillId="0" borderId="13" xfId="0" applyFont="1" applyBorder="1" applyAlignment="1">
      <alignment wrapText="1"/>
    </xf>
    <xf numFmtId="0" fontId="4" fillId="0" borderId="14" xfId="0" applyFont="1" applyBorder="1" applyAlignment="1">
      <alignment horizontal="center"/>
    </xf>
    <xf numFmtId="41" fontId="4" fillId="0" borderId="15" xfId="1" applyFont="1" applyBorder="1"/>
    <xf numFmtId="41" fontId="4" fillId="0" borderId="16" xfId="1" applyFont="1" applyBorder="1"/>
    <xf numFmtId="0" fontId="4" fillId="0" borderId="16" xfId="0" applyFont="1" applyBorder="1" applyAlignment="1">
      <alignment horizontal="center"/>
    </xf>
    <xf numFmtId="0" fontId="4" fillId="0" borderId="16" xfId="0" applyFont="1" applyBorder="1" applyAlignment="1">
      <alignment wrapText="1"/>
    </xf>
    <xf numFmtId="0" fontId="4" fillId="0" borderId="17" xfId="0" applyFont="1" applyBorder="1" applyAlignment="1">
      <alignment horizontal="center"/>
    </xf>
    <xf numFmtId="0" fontId="0" fillId="0" borderId="0" xfId="0" applyAlignment="1">
      <alignment wrapText="1"/>
    </xf>
    <xf numFmtId="41" fontId="3" fillId="2" borderId="18" xfId="1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workbookViewId="0">
      <selection activeCell="E6" sqref="E6"/>
    </sheetView>
  </sheetViews>
  <sheetFormatPr baseColWidth="10" defaultRowHeight="14.4" x14ac:dyDescent="0.3"/>
  <cols>
    <col min="1" max="1" width="7" customWidth="1"/>
    <col min="2" max="2" width="30.109375" customWidth="1"/>
    <col min="3" max="3" width="6.88671875" customWidth="1"/>
    <col min="4" max="4" width="9.44140625" customWidth="1"/>
    <col min="5" max="6" width="15.6640625" customWidth="1"/>
  </cols>
  <sheetData>
    <row r="1" spans="1:6" ht="26.25" customHeight="1" x14ac:dyDescent="0.3">
      <c r="A1" s="35" t="s">
        <v>83</v>
      </c>
      <c r="B1" s="35"/>
      <c r="C1" s="35"/>
      <c r="D1" s="35"/>
      <c r="E1" s="35"/>
      <c r="F1" s="35"/>
    </row>
    <row r="2" spans="1:6" ht="15" thickBot="1" x14ac:dyDescent="0.35"/>
    <row r="3" spans="1:6" ht="16.2" thickBot="1" x14ac:dyDescent="0.35">
      <c r="A3" s="32" t="s">
        <v>82</v>
      </c>
      <c r="B3" s="33"/>
      <c r="C3" s="33"/>
      <c r="D3" s="33"/>
      <c r="E3" s="33"/>
      <c r="F3" s="34"/>
    </row>
    <row r="4" spans="1:6" ht="15" thickBot="1" x14ac:dyDescent="0.35">
      <c r="A4" s="29"/>
      <c r="B4" s="28"/>
      <c r="C4" s="27"/>
      <c r="D4" s="27"/>
      <c r="E4" s="27"/>
      <c r="F4" s="27"/>
    </row>
    <row r="5" spans="1:6" s="24" customFormat="1" ht="29.25" customHeight="1" thickBot="1" x14ac:dyDescent="0.35">
      <c r="A5" s="26" t="s">
        <v>81</v>
      </c>
      <c r="B5" s="26" t="s">
        <v>80</v>
      </c>
      <c r="C5" s="26" t="s">
        <v>79</v>
      </c>
      <c r="D5" s="26" t="s">
        <v>78</v>
      </c>
      <c r="E5" s="25" t="s">
        <v>84</v>
      </c>
      <c r="F5" s="25" t="s">
        <v>77</v>
      </c>
    </row>
    <row r="6" spans="1:6" x14ac:dyDescent="0.3">
      <c r="A6" s="23">
        <v>1</v>
      </c>
      <c r="B6" s="22" t="s">
        <v>76</v>
      </c>
      <c r="C6" s="21">
        <v>48</v>
      </c>
      <c r="D6" s="21" t="s">
        <v>3</v>
      </c>
      <c r="E6" s="20"/>
      <c r="F6" s="19">
        <f t="shared" ref="F6:F37" si="0">+E6*C6</f>
        <v>0</v>
      </c>
    </row>
    <row r="7" spans="1:6" x14ac:dyDescent="0.3">
      <c r="A7" s="18">
        <v>2</v>
      </c>
      <c r="B7" s="17" t="s">
        <v>75</v>
      </c>
      <c r="C7" s="16">
        <v>50</v>
      </c>
      <c r="D7" s="16" t="s">
        <v>3</v>
      </c>
      <c r="E7" s="15"/>
      <c r="F7" s="14">
        <f t="shared" si="0"/>
        <v>0</v>
      </c>
    </row>
    <row r="8" spans="1:6" ht="27.6" x14ac:dyDescent="0.3">
      <c r="A8" s="18">
        <v>3</v>
      </c>
      <c r="B8" s="17" t="s">
        <v>74</v>
      </c>
      <c r="C8" s="16">
        <v>58</v>
      </c>
      <c r="D8" s="16" t="s">
        <v>3</v>
      </c>
      <c r="E8" s="15"/>
      <c r="F8" s="14">
        <f t="shared" si="0"/>
        <v>0</v>
      </c>
    </row>
    <row r="9" spans="1:6" x14ac:dyDescent="0.3">
      <c r="A9" s="18">
        <v>4</v>
      </c>
      <c r="B9" s="17" t="s">
        <v>73</v>
      </c>
      <c r="C9" s="16">
        <v>36</v>
      </c>
      <c r="D9" s="16" t="s">
        <v>3</v>
      </c>
      <c r="E9" s="15"/>
      <c r="F9" s="14">
        <f t="shared" si="0"/>
        <v>0</v>
      </c>
    </row>
    <row r="10" spans="1:6" x14ac:dyDescent="0.3">
      <c r="A10" s="18">
        <v>5</v>
      </c>
      <c r="B10" s="17" t="s">
        <v>72</v>
      </c>
      <c r="C10" s="16">
        <v>36</v>
      </c>
      <c r="D10" s="16" t="s">
        <v>3</v>
      </c>
      <c r="E10" s="15"/>
      <c r="F10" s="14">
        <f t="shared" si="0"/>
        <v>0</v>
      </c>
    </row>
    <row r="11" spans="1:6" x14ac:dyDescent="0.3">
      <c r="A11" s="18">
        <v>6</v>
      </c>
      <c r="B11" s="17" t="s">
        <v>71</v>
      </c>
      <c r="C11" s="16">
        <v>24</v>
      </c>
      <c r="D11" s="16" t="s">
        <v>3</v>
      </c>
      <c r="E11" s="15"/>
      <c r="F11" s="14">
        <f t="shared" si="0"/>
        <v>0</v>
      </c>
    </row>
    <row r="12" spans="1:6" x14ac:dyDescent="0.3">
      <c r="A12" s="18">
        <v>7</v>
      </c>
      <c r="B12" s="17" t="s">
        <v>70</v>
      </c>
      <c r="C12" s="16">
        <v>48</v>
      </c>
      <c r="D12" s="16" t="s">
        <v>44</v>
      </c>
      <c r="E12" s="15"/>
      <c r="F12" s="14">
        <f t="shared" si="0"/>
        <v>0</v>
      </c>
    </row>
    <row r="13" spans="1:6" x14ac:dyDescent="0.3">
      <c r="A13" s="18">
        <v>8</v>
      </c>
      <c r="B13" s="17" t="s">
        <v>69</v>
      </c>
      <c r="C13" s="16">
        <v>12</v>
      </c>
      <c r="D13" s="16" t="s">
        <v>3</v>
      </c>
      <c r="E13" s="15"/>
      <c r="F13" s="14">
        <f t="shared" si="0"/>
        <v>0</v>
      </c>
    </row>
    <row r="14" spans="1:6" x14ac:dyDescent="0.3">
      <c r="A14" s="18">
        <v>9</v>
      </c>
      <c r="B14" s="17" t="s">
        <v>68</v>
      </c>
      <c r="C14" s="16">
        <v>36</v>
      </c>
      <c r="D14" s="16" t="s">
        <v>3</v>
      </c>
      <c r="E14" s="15"/>
      <c r="F14" s="14">
        <f t="shared" si="0"/>
        <v>0</v>
      </c>
    </row>
    <row r="15" spans="1:6" x14ac:dyDescent="0.3">
      <c r="A15" s="18">
        <v>10</v>
      </c>
      <c r="B15" s="17" t="s">
        <v>67</v>
      </c>
      <c r="C15" s="16">
        <v>18</v>
      </c>
      <c r="D15" s="16" t="s">
        <v>3</v>
      </c>
      <c r="E15" s="15"/>
      <c r="F15" s="14">
        <f t="shared" si="0"/>
        <v>0</v>
      </c>
    </row>
    <row r="16" spans="1:6" x14ac:dyDescent="0.3">
      <c r="A16" s="18">
        <v>11</v>
      </c>
      <c r="B16" s="17" t="s">
        <v>66</v>
      </c>
      <c r="C16" s="16">
        <v>150</v>
      </c>
      <c r="D16" s="16" t="s">
        <v>3</v>
      </c>
      <c r="E16" s="15"/>
      <c r="F16" s="14">
        <f t="shared" si="0"/>
        <v>0</v>
      </c>
    </row>
    <row r="17" spans="1:6" x14ac:dyDescent="0.3">
      <c r="A17" s="18">
        <v>12</v>
      </c>
      <c r="B17" s="17" t="s">
        <v>65</v>
      </c>
      <c r="C17" s="16">
        <v>60</v>
      </c>
      <c r="D17" s="16" t="s">
        <v>3</v>
      </c>
      <c r="E17" s="15"/>
      <c r="F17" s="14">
        <f t="shared" si="0"/>
        <v>0</v>
      </c>
    </row>
    <row r="18" spans="1:6" x14ac:dyDescent="0.3">
      <c r="A18" s="18">
        <v>13</v>
      </c>
      <c r="B18" s="17" t="s">
        <v>64</v>
      </c>
      <c r="C18" s="16">
        <v>85</v>
      </c>
      <c r="D18" s="16" t="s">
        <v>60</v>
      </c>
      <c r="E18" s="15"/>
      <c r="F18" s="14">
        <f t="shared" si="0"/>
        <v>0</v>
      </c>
    </row>
    <row r="19" spans="1:6" x14ac:dyDescent="0.3">
      <c r="A19" s="18">
        <v>14</v>
      </c>
      <c r="B19" s="17" t="s">
        <v>63</v>
      </c>
      <c r="C19" s="16">
        <v>85</v>
      </c>
      <c r="D19" s="16" t="s">
        <v>60</v>
      </c>
      <c r="E19" s="15"/>
      <c r="F19" s="14">
        <f t="shared" si="0"/>
        <v>0</v>
      </c>
    </row>
    <row r="20" spans="1:6" x14ac:dyDescent="0.3">
      <c r="A20" s="18">
        <v>15</v>
      </c>
      <c r="B20" s="17" t="s">
        <v>62</v>
      </c>
      <c r="C20" s="16">
        <v>115</v>
      </c>
      <c r="D20" s="16" t="s">
        <v>60</v>
      </c>
      <c r="E20" s="15"/>
      <c r="F20" s="14">
        <f t="shared" si="0"/>
        <v>0</v>
      </c>
    </row>
    <row r="21" spans="1:6" x14ac:dyDescent="0.3">
      <c r="A21" s="18">
        <v>16</v>
      </c>
      <c r="B21" s="17" t="s">
        <v>61</v>
      </c>
      <c r="C21" s="16">
        <v>85</v>
      </c>
      <c r="D21" s="16" t="s">
        <v>60</v>
      </c>
      <c r="E21" s="15"/>
      <c r="F21" s="14">
        <f t="shared" si="0"/>
        <v>0</v>
      </c>
    </row>
    <row r="22" spans="1:6" x14ac:dyDescent="0.3">
      <c r="A22" s="18">
        <v>17</v>
      </c>
      <c r="B22" s="17" t="s">
        <v>59</v>
      </c>
      <c r="C22" s="16">
        <v>280</v>
      </c>
      <c r="D22" s="16" t="s">
        <v>57</v>
      </c>
      <c r="E22" s="15"/>
      <c r="F22" s="14">
        <f t="shared" si="0"/>
        <v>0</v>
      </c>
    </row>
    <row r="23" spans="1:6" x14ac:dyDescent="0.3">
      <c r="A23" s="18">
        <v>18</v>
      </c>
      <c r="B23" s="17" t="s">
        <v>58</v>
      </c>
      <c r="C23" s="16">
        <v>50</v>
      </c>
      <c r="D23" s="16" t="s">
        <v>57</v>
      </c>
      <c r="E23" s="15"/>
      <c r="F23" s="14">
        <f t="shared" si="0"/>
        <v>0</v>
      </c>
    </row>
    <row r="24" spans="1:6" x14ac:dyDescent="0.3">
      <c r="A24" s="18">
        <v>19</v>
      </c>
      <c r="B24" s="17" t="s">
        <v>56</v>
      </c>
      <c r="C24" s="16">
        <v>12</v>
      </c>
      <c r="D24" s="16" t="s">
        <v>3</v>
      </c>
      <c r="E24" s="15"/>
      <c r="F24" s="14">
        <f t="shared" si="0"/>
        <v>0</v>
      </c>
    </row>
    <row r="25" spans="1:6" x14ac:dyDescent="0.3">
      <c r="A25" s="18">
        <v>20</v>
      </c>
      <c r="B25" s="17" t="s">
        <v>55</v>
      </c>
      <c r="C25" s="16">
        <v>18</v>
      </c>
      <c r="D25" s="16" t="s">
        <v>3</v>
      </c>
      <c r="E25" s="15"/>
      <c r="F25" s="14">
        <f t="shared" si="0"/>
        <v>0</v>
      </c>
    </row>
    <row r="26" spans="1:6" ht="27.6" x14ac:dyDescent="0.3">
      <c r="A26" s="18">
        <v>21</v>
      </c>
      <c r="B26" s="17" t="s">
        <v>54</v>
      </c>
      <c r="C26" s="16">
        <v>31</v>
      </c>
      <c r="D26" s="16" t="s">
        <v>3</v>
      </c>
      <c r="E26" s="15"/>
      <c r="F26" s="14">
        <f t="shared" si="0"/>
        <v>0</v>
      </c>
    </row>
    <row r="27" spans="1:6" ht="27.6" x14ac:dyDescent="0.3">
      <c r="A27" s="18">
        <v>22</v>
      </c>
      <c r="B27" s="17" t="s">
        <v>53</v>
      </c>
      <c r="C27" s="16">
        <v>8</v>
      </c>
      <c r="D27" s="16" t="s">
        <v>3</v>
      </c>
      <c r="E27" s="15"/>
      <c r="F27" s="14">
        <f t="shared" si="0"/>
        <v>0</v>
      </c>
    </row>
    <row r="28" spans="1:6" x14ac:dyDescent="0.3">
      <c r="A28" s="18">
        <v>23</v>
      </c>
      <c r="B28" s="17" t="s">
        <v>52</v>
      </c>
      <c r="C28" s="16">
        <v>36</v>
      </c>
      <c r="D28" s="16" t="s">
        <v>3</v>
      </c>
      <c r="E28" s="15"/>
      <c r="F28" s="14">
        <f t="shared" si="0"/>
        <v>0</v>
      </c>
    </row>
    <row r="29" spans="1:6" x14ac:dyDescent="0.3">
      <c r="A29" s="18">
        <v>24</v>
      </c>
      <c r="B29" s="17" t="s">
        <v>51</v>
      </c>
      <c r="C29" s="16">
        <v>200</v>
      </c>
      <c r="D29" s="16" t="s">
        <v>50</v>
      </c>
      <c r="E29" s="15"/>
      <c r="F29" s="14">
        <f t="shared" si="0"/>
        <v>0</v>
      </c>
    </row>
    <row r="30" spans="1:6" ht="27.6" x14ac:dyDescent="0.3">
      <c r="A30" s="18">
        <v>25</v>
      </c>
      <c r="B30" s="17" t="s">
        <v>49</v>
      </c>
      <c r="C30" s="16">
        <v>10</v>
      </c>
      <c r="D30" s="16" t="s">
        <v>9</v>
      </c>
      <c r="E30" s="15"/>
      <c r="F30" s="14">
        <f t="shared" si="0"/>
        <v>0</v>
      </c>
    </row>
    <row r="31" spans="1:6" ht="27.6" x14ac:dyDescent="0.3">
      <c r="A31" s="18">
        <v>26</v>
      </c>
      <c r="B31" s="17" t="s">
        <v>48</v>
      </c>
      <c r="C31" s="16">
        <v>18</v>
      </c>
      <c r="D31" s="16" t="s">
        <v>3</v>
      </c>
      <c r="E31" s="15"/>
      <c r="F31" s="14">
        <f t="shared" si="0"/>
        <v>0</v>
      </c>
    </row>
    <row r="32" spans="1:6" ht="27.6" x14ac:dyDescent="0.3">
      <c r="A32" s="18">
        <v>27</v>
      </c>
      <c r="B32" s="17" t="s">
        <v>47</v>
      </c>
      <c r="C32" s="16">
        <v>280</v>
      </c>
      <c r="D32" s="16" t="s">
        <v>3</v>
      </c>
      <c r="E32" s="15"/>
      <c r="F32" s="14">
        <f t="shared" si="0"/>
        <v>0</v>
      </c>
    </row>
    <row r="33" spans="1:6" ht="27.6" x14ac:dyDescent="0.3">
      <c r="A33" s="18">
        <v>28</v>
      </c>
      <c r="B33" s="17" t="s">
        <v>46</v>
      </c>
      <c r="C33" s="16">
        <v>48</v>
      </c>
      <c r="D33" s="16" t="s">
        <v>3</v>
      </c>
      <c r="E33" s="15"/>
      <c r="F33" s="14">
        <f t="shared" si="0"/>
        <v>0</v>
      </c>
    </row>
    <row r="34" spans="1:6" x14ac:dyDescent="0.3">
      <c r="A34" s="18">
        <v>29</v>
      </c>
      <c r="B34" s="17" t="s">
        <v>45</v>
      </c>
      <c r="C34" s="16">
        <v>28</v>
      </c>
      <c r="D34" s="16" t="s">
        <v>44</v>
      </c>
      <c r="E34" s="15"/>
      <c r="F34" s="14">
        <f t="shared" si="0"/>
        <v>0</v>
      </c>
    </row>
    <row r="35" spans="1:6" x14ac:dyDescent="0.3">
      <c r="A35" s="18">
        <v>30</v>
      </c>
      <c r="B35" s="17" t="s">
        <v>43</v>
      </c>
      <c r="C35" s="16">
        <v>18</v>
      </c>
      <c r="D35" s="16" t="s">
        <v>3</v>
      </c>
      <c r="E35" s="15"/>
      <c r="F35" s="14">
        <f t="shared" si="0"/>
        <v>0</v>
      </c>
    </row>
    <row r="36" spans="1:6" x14ac:dyDescent="0.3">
      <c r="A36" s="18">
        <v>31</v>
      </c>
      <c r="B36" s="17" t="s">
        <v>42</v>
      </c>
      <c r="C36" s="16">
        <v>24</v>
      </c>
      <c r="D36" s="16" t="s">
        <v>3</v>
      </c>
      <c r="E36" s="15"/>
      <c r="F36" s="14">
        <f t="shared" si="0"/>
        <v>0</v>
      </c>
    </row>
    <row r="37" spans="1:6" x14ac:dyDescent="0.3">
      <c r="A37" s="18">
        <v>32</v>
      </c>
      <c r="B37" s="17" t="s">
        <v>41</v>
      </c>
      <c r="C37" s="16">
        <v>24</v>
      </c>
      <c r="D37" s="16" t="s">
        <v>3</v>
      </c>
      <c r="E37" s="15"/>
      <c r="F37" s="14">
        <f t="shared" si="0"/>
        <v>0</v>
      </c>
    </row>
    <row r="38" spans="1:6" x14ac:dyDescent="0.3">
      <c r="A38" s="18">
        <v>33</v>
      </c>
      <c r="B38" s="17" t="s">
        <v>40</v>
      </c>
      <c r="C38" s="16">
        <v>1</v>
      </c>
      <c r="D38" s="16" t="s">
        <v>3</v>
      </c>
      <c r="E38" s="15"/>
      <c r="F38" s="14">
        <f t="shared" ref="F38:F69" si="1">+E38*C38</f>
        <v>0</v>
      </c>
    </row>
    <row r="39" spans="1:6" x14ac:dyDescent="0.3">
      <c r="A39" s="18">
        <v>34</v>
      </c>
      <c r="B39" s="17" t="s">
        <v>39</v>
      </c>
      <c r="C39" s="16">
        <v>22</v>
      </c>
      <c r="D39" s="16" t="s">
        <v>3</v>
      </c>
      <c r="E39" s="15"/>
      <c r="F39" s="14">
        <f t="shared" si="1"/>
        <v>0</v>
      </c>
    </row>
    <row r="40" spans="1:6" x14ac:dyDescent="0.3">
      <c r="A40" s="18">
        <v>35</v>
      </c>
      <c r="B40" s="17" t="s">
        <v>38</v>
      </c>
      <c r="C40" s="16">
        <v>22</v>
      </c>
      <c r="D40" s="16" t="s">
        <v>3</v>
      </c>
      <c r="E40" s="15"/>
      <c r="F40" s="14">
        <f t="shared" si="1"/>
        <v>0</v>
      </c>
    </row>
    <row r="41" spans="1:6" x14ac:dyDescent="0.3">
      <c r="A41" s="18">
        <v>36</v>
      </c>
      <c r="B41" s="17" t="s">
        <v>37</v>
      </c>
      <c r="C41" s="16">
        <v>20</v>
      </c>
      <c r="D41" s="16" t="s">
        <v>3</v>
      </c>
      <c r="E41" s="15"/>
      <c r="F41" s="14">
        <f t="shared" si="1"/>
        <v>0</v>
      </c>
    </row>
    <row r="42" spans="1:6" x14ac:dyDescent="0.3">
      <c r="A42" s="18">
        <v>37</v>
      </c>
      <c r="B42" s="17" t="s">
        <v>36</v>
      </c>
      <c r="C42" s="16">
        <v>1800</v>
      </c>
      <c r="D42" s="16" t="s">
        <v>3</v>
      </c>
      <c r="E42" s="15"/>
      <c r="F42" s="14">
        <f t="shared" si="1"/>
        <v>0</v>
      </c>
    </row>
    <row r="43" spans="1:6" x14ac:dyDescent="0.3">
      <c r="A43" s="18">
        <v>38</v>
      </c>
      <c r="B43" s="17" t="s">
        <v>35</v>
      </c>
      <c r="C43" s="16">
        <v>1500</v>
      </c>
      <c r="D43" s="16" t="s">
        <v>3</v>
      </c>
      <c r="E43" s="15"/>
      <c r="F43" s="14">
        <f t="shared" si="1"/>
        <v>0</v>
      </c>
    </row>
    <row r="44" spans="1:6" x14ac:dyDescent="0.3">
      <c r="A44" s="18">
        <v>39</v>
      </c>
      <c r="B44" s="17" t="s">
        <v>34</v>
      </c>
      <c r="C44" s="16">
        <v>48</v>
      </c>
      <c r="D44" s="16" t="s">
        <v>3</v>
      </c>
      <c r="E44" s="15"/>
      <c r="F44" s="14">
        <f t="shared" si="1"/>
        <v>0</v>
      </c>
    </row>
    <row r="45" spans="1:6" x14ac:dyDescent="0.3">
      <c r="A45" s="18">
        <v>40</v>
      </c>
      <c r="B45" s="17" t="s">
        <v>33</v>
      </c>
      <c r="C45" s="16">
        <v>200</v>
      </c>
      <c r="D45" s="16" t="s">
        <v>3</v>
      </c>
      <c r="E45" s="15"/>
      <c r="F45" s="14">
        <f t="shared" si="1"/>
        <v>0</v>
      </c>
    </row>
    <row r="46" spans="1:6" ht="27.6" x14ac:dyDescent="0.3">
      <c r="A46" s="18">
        <v>41</v>
      </c>
      <c r="B46" s="17" t="s">
        <v>32</v>
      </c>
      <c r="C46" s="16">
        <v>46</v>
      </c>
      <c r="D46" s="16" t="s">
        <v>3</v>
      </c>
      <c r="E46" s="15"/>
      <c r="F46" s="14">
        <f t="shared" si="1"/>
        <v>0</v>
      </c>
    </row>
    <row r="47" spans="1:6" x14ac:dyDescent="0.3">
      <c r="A47" s="18">
        <v>42</v>
      </c>
      <c r="B47" s="17" t="s">
        <v>31</v>
      </c>
      <c r="C47" s="16">
        <v>196</v>
      </c>
      <c r="D47" s="16" t="s">
        <v>3</v>
      </c>
      <c r="E47" s="15"/>
      <c r="F47" s="14">
        <f t="shared" si="1"/>
        <v>0</v>
      </c>
    </row>
    <row r="48" spans="1:6" x14ac:dyDescent="0.3">
      <c r="A48" s="18">
        <v>43</v>
      </c>
      <c r="B48" s="17" t="s">
        <v>30</v>
      </c>
      <c r="C48" s="16">
        <v>4</v>
      </c>
      <c r="D48" s="16" t="s">
        <v>3</v>
      </c>
      <c r="E48" s="15"/>
      <c r="F48" s="14">
        <f t="shared" si="1"/>
        <v>0</v>
      </c>
    </row>
    <row r="49" spans="1:6" x14ac:dyDescent="0.3">
      <c r="A49" s="18">
        <v>44</v>
      </c>
      <c r="B49" s="17" t="s">
        <v>29</v>
      </c>
      <c r="C49" s="16">
        <v>17</v>
      </c>
      <c r="D49" s="16" t="s">
        <v>3</v>
      </c>
      <c r="E49" s="15"/>
      <c r="F49" s="14">
        <f t="shared" si="1"/>
        <v>0</v>
      </c>
    </row>
    <row r="50" spans="1:6" x14ac:dyDescent="0.3">
      <c r="A50" s="18">
        <v>45</v>
      </c>
      <c r="B50" s="17" t="s">
        <v>28</v>
      </c>
      <c r="C50" s="16">
        <v>18</v>
      </c>
      <c r="D50" s="16" t="s">
        <v>3</v>
      </c>
      <c r="E50" s="15"/>
      <c r="F50" s="14">
        <f t="shared" si="1"/>
        <v>0</v>
      </c>
    </row>
    <row r="51" spans="1:6" x14ac:dyDescent="0.3">
      <c r="A51" s="18">
        <v>46</v>
      </c>
      <c r="B51" s="17" t="s">
        <v>27</v>
      </c>
      <c r="C51" s="16">
        <v>12</v>
      </c>
      <c r="D51" s="16" t="s">
        <v>3</v>
      </c>
      <c r="E51" s="15"/>
      <c r="F51" s="14">
        <f t="shared" si="1"/>
        <v>0</v>
      </c>
    </row>
    <row r="52" spans="1:6" x14ac:dyDescent="0.3">
      <c r="A52" s="18">
        <v>47</v>
      </c>
      <c r="B52" s="17" t="s">
        <v>26</v>
      </c>
      <c r="C52" s="16">
        <v>18</v>
      </c>
      <c r="D52" s="16" t="s">
        <v>3</v>
      </c>
      <c r="E52" s="15"/>
      <c r="F52" s="14">
        <f t="shared" si="1"/>
        <v>0</v>
      </c>
    </row>
    <row r="53" spans="1:6" x14ac:dyDescent="0.3">
      <c r="A53" s="18">
        <v>48</v>
      </c>
      <c r="B53" s="17" t="s">
        <v>25</v>
      </c>
      <c r="C53" s="16">
        <v>2</v>
      </c>
      <c r="D53" s="16" t="s">
        <v>3</v>
      </c>
      <c r="E53" s="15"/>
      <c r="F53" s="14">
        <f t="shared" si="1"/>
        <v>0</v>
      </c>
    </row>
    <row r="54" spans="1:6" x14ac:dyDescent="0.3">
      <c r="A54" s="18">
        <v>49</v>
      </c>
      <c r="B54" s="17" t="s">
        <v>24</v>
      </c>
      <c r="C54" s="16">
        <v>30</v>
      </c>
      <c r="D54" s="16" t="s">
        <v>3</v>
      </c>
      <c r="E54" s="15"/>
      <c r="F54" s="14">
        <f t="shared" si="1"/>
        <v>0</v>
      </c>
    </row>
    <row r="55" spans="1:6" x14ac:dyDescent="0.3">
      <c r="A55" s="18">
        <v>50</v>
      </c>
      <c r="B55" s="17" t="s">
        <v>23</v>
      </c>
      <c r="C55" s="16">
        <v>8</v>
      </c>
      <c r="D55" s="16" t="s">
        <v>3</v>
      </c>
      <c r="E55" s="15"/>
      <c r="F55" s="14">
        <f t="shared" si="1"/>
        <v>0</v>
      </c>
    </row>
    <row r="56" spans="1:6" x14ac:dyDescent="0.3">
      <c r="A56" s="18">
        <v>51</v>
      </c>
      <c r="B56" s="17" t="s">
        <v>22</v>
      </c>
      <c r="C56" s="16">
        <v>72</v>
      </c>
      <c r="D56" s="16" t="s">
        <v>3</v>
      </c>
      <c r="E56" s="15"/>
      <c r="F56" s="14">
        <f t="shared" si="1"/>
        <v>0</v>
      </c>
    </row>
    <row r="57" spans="1:6" x14ac:dyDescent="0.3">
      <c r="A57" s="18">
        <v>52</v>
      </c>
      <c r="B57" s="17" t="s">
        <v>21</v>
      </c>
      <c r="C57" s="16">
        <v>48</v>
      </c>
      <c r="D57" s="16" t="s">
        <v>3</v>
      </c>
      <c r="E57" s="15"/>
      <c r="F57" s="14">
        <f t="shared" si="1"/>
        <v>0</v>
      </c>
    </row>
    <row r="58" spans="1:6" ht="27.6" x14ac:dyDescent="0.3">
      <c r="A58" s="18">
        <v>53</v>
      </c>
      <c r="B58" s="17" t="s">
        <v>20</v>
      </c>
      <c r="C58" s="16">
        <v>48</v>
      </c>
      <c r="D58" s="16" t="s">
        <v>3</v>
      </c>
      <c r="E58" s="15"/>
      <c r="F58" s="14">
        <f t="shared" si="1"/>
        <v>0</v>
      </c>
    </row>
    <row r="59" spans="1:6" x14ac:dyDescent="0.3">
      <c r="A59" s="18">
        <v>54</v>
      </c>
      <c r="B59" s="17" t="s">
        <v>19</v>
      </c>
      <c r="C59" s="16">
        <v>2</v>
      </c>
      <c r="D59" s="16" t="s">
        <v>3</v>
      </c>
      <c r="E59" s="15"/>
      <c r="F59" s="14">
        <f t="shared" si="1"/>
        <v>0</v>
      </c>
    </row>
    <row r="60" spans="1:6" x14ac:dyDescent="0.3">
      <c r="A60" s="18">
        <v>55</v>
      </c>
      <c r="B60" s="17" t="s">
        <v>18</v>
      </c>
      <c r="C60" s="16">
        <v>2</v>
      </c>
      <c r="D60" s="16" t="s">
        <v>3</v>
      </c>
      <c r="E60" s="15"/>
      <c r="F60" s="14">
        <f t="shared" si="1"/>
        <v>0</v>
      </c>
    </row>
    <row r="61" spans="1:6" x14ac:dyDescent="0.3">
      <c r="A61" s="18">
        <v>56</v>
      </c>
      <c r="B61" s="17" t="s">
        <v>17</v>
      </c>
      <c r="C61" s="16">
        <v>2</v>
      </c>
      <c r="D61" s="16" t="s">
        <v>3</v>
      </c>
      <c r="E61" s="15"/>
      <c r="F61" s="14">
        <f t="shared" si="1"/>
        <v>0</v>
      </c>
    </row>
    <row r="62" spans="1:6" x14ac:dyDescent="0.3">
      <c r="A62" s="18">
        <v>57</v>
      </c>
      <c r="B62" s="17" t="s">
        <v>16</v>
      </c>
      <c r="C62" s="16">
        <v>2</v>
      </c>
      <c r="D62" s="16" t="s">
        <v>3</v>
      </c>
      <c r="E62" s="15"/>
      <c r="F62" s="14">
        <f t="shared" si="1"/>
        <v>0</v>
      </c>
    </row>
    <row r="63" spans="1:6" x14ac:dyDescent="0.3">
      <c r="A63" s="18">
        <v>58</v>
      </c>
      <c r="B63" s="17" t="s">
        <v>15</v>
      </c>
      <c r="C63" s="16">
        <v>2</v>
      </c>
      <c r="D63" s="16" t="s">
        <v>3</v>
      </c>
      <c r="E63" s="15"/>
      <c r="F63" s="14">
        <f t="shared" si="1"/>
        <v>0</v>
      </c>
    </row>
    <row r="64" spans="1:6" ht="207" x14ac:dyDescent="0.3">
      <c r="A64" s="18">
        <v>59</v>
      </c>
      <c r="B64" s="17" t="s">
        <v>14</v>
      </c>
      <c r="C64" s="16">
        <v>4</v>
      </c>
      <c r="D64" s="16" t="s">
        <v>3</v>
      </c>
      <c r="E64" s="15"/>
      <c r="F64" s="14">
        <f t="shared" si="1"/>
        <v>0</v>
      </c>
    </row>
    <row r="65" spans="1:6" ht="27.6" x14ac:dyDescent="0.3">
      <c r="A65" s="18">
        <v>60</v>
      </c>
      <c r="B65" s="17" t="s">
        <v>13</v>
      </c>
      <c r="C65" s="16">
        <v>18</v>
      </c>
      <c r="D65" s="16" t="s">
        <v>3</v>
      </c>
      <c r="E65" s="15"/>
      <c r="F65" s="14">
        <f t="shared" si="1"/>
        <v>0</v>
      </c>
    </row>
    <row r="66" spans="1:6" x14ac:dyDescent="0.3">
      <c r="A66" s="18">
        <v>61</v>
      </c>
      <c r="B66" s="17" t="s">
        <v>12</v>
      </c>
      <c r="C66" s="16">
        <v>36</v>
      </c>
      <c r="D66" s="16" t="s">
        <v>3</v>
      </c>
      <c r="E66" s="15"/>
      <c r="F66" s="14">
        <f t="shared" si="1"/>
        <v>0</v>
      </c>
    </row>
    <row r="67" spans="1:6" x14ac:dyDescent="0.3">
      <c r="A67" s="18">
        <v>62</v>
      </c>
      <c r="B67" s="17" t="s">
        <v>11</v>
      </c>
      <c r="C67" s="16">
        <v>8</v>
      </c>
      <c r="D67" s="16" t="s">
        <v>9</v>
      </c>
      <c r="E67" s="15"/>
      <c r="F67" s="14">
        <f t="shared" si="1"/>
        <v>0</v>
      </c>
    </row>
    <row r="68" spans="1:6" ht="69" x14ac:dyDescent="0.3">
      <c r="A68" s="18">
        <v>63</v>
      </c>
      <c r="B68" s="17" t="s">
        <v>10</v>
      </c>
      <c r="C68" s="16">
        <v>6</v>
      </c>
      <c r="D68" s="16" t="s">
        <v>9</v>
      </c>
      <c r="E68" s="15"/>
      <c r="F68" s="14">
        <f t="shared" si="1"/>
        <v>0</v>
      </c>
    </row>
    <row r="69" spans="1:6" ht="27.6" x14ac:dyDescent="0.3">
      <c r="A69" s="18">
        <v>64</v>
      </c>
      <c r="B69" s="17" t="s">
        <v>8</v>
      </c>
      <c r="C69" s="16">
        <v>2</v>
      </c>
      <c r="D69" s="16" t="s">
        <v>3</v>
      </c>
      <c r="E69" s="15"/>
      <c r="F69" s="14">
        <f t="shared" si="1"/>
        <v>0</v>
      </c>
    </row>
    <row r="70" spans="1:6" ht="27.6" x14ac:dyDescent="0.3">
      <c r="A70" s="18">
        <v>65</v>
      </c>
      <c r="B70" s="17" t="s">
        <v>7</v>
      </c>
      <c r="C70" s="16">
        <v>8</v>
      </c>
      <c r="D70" s="16" t="s">
        <v>3</v>
      </c>
      <c r="E70" s="15"/>
      <c r="F70" s="14">
        <f t="shared" ref="F70:F101" si="2">+E70*C70</f>
        <v>0</v>
      </c>
    </row>
    <row r="71" spans="1:6" x14ac:dyDescent="0.3">
      <c r="A71" s="18">
        <v>66</v>
      </c>
      <c r="B71" s="17" t="s">
        <v>6</v>
      </c>
      <c r="C71" s="16">
        <v>12</v>
      </c>
      <c r="D71" s="16" t="s">
        <v>3</v>
      </c>
      <c r="E71" s="15"/>
      <c r="F71" s="14">
        <f t="shared" si="2"/>
        <v>0</v>
      </c>
    </row>
    <row r="72" spans="1:6" ht="27.6" x14ac:dyDescent="0.3">
      <c r="A72" s="18">
        <v>67</v>
      </c>
      <c r="B72" s="17" t="s">
        <v>5</v>
      </c>
      <c r="C72" s="16">
        <v>12</v>
      </c>
      <c r="D72" s="16" t="s">
        <v>3</v>
      </c>
      <c r="E72" s="15"/>
      <c r="F72" s="14">
        <f t="shared" si="2"/>
        <v>0</v>
      </c>
    </row>
    <row r="73" spans="1:6" ht="15" thickBot="1" x14ac:dyDescent="0.35">
      <c r="A73" s="13">
        <v>68</v>
      </c>
      <c r="B73" s="12" t="s">
        <v>4</v>
      </c>
      <c r="C73" s="11">
        <v>8</v>
      </c>
      <c r="D73" s="11" t="s">
        <v>3</v>
      </c>
      <c r="E73" s="10"/>
      <c r="F73" s="9">
        <f t="shared" si="2"/>
        <v>0</v>
      </c>
    </row>
    <row r="74" spans="1:6" ht="15" thickBot="1" x14ac:dyDescent="0.35">
      <c r="A74" s="30" t="s">
        <v>2</v>
      </c>
      <c r="B74" s="31"/>
      <c r="C74" s="8"/>
      <c r="D74" s="8"/>
      <c r="E74" s="7"/>
      <c r="F74" s="1">
        <f>SUM(F6:F73)</f>
        <v>0</v>
      </c>
    </row>
    <row r="75" spans="1:6" ht="15" thickBot="1" x14ac:dyDescent="0.35">
      <c r="A75" s="36" t="s">
        <v>1</v>
      </c>
      <c r="B75" s="37"/>
      <c r="C75" s="6"/>
      <c r="D75" s="6"/>
      <c r="E75" s="5"/>
      <c r="F75" s="4">
        <f>+F74*0.19</f>
        <v>0</v>
      </c>
    </row>
    <row r="76" spans="1:6" ht="15" thickBot="1" x14ac:dyDescent="0.35">
      <c r="A76" s="30" t="s">
        <v>0</v>
      </c>
      <c r="B76" s="31"/>
      <c r="C76" s="3"/>
      <c r="D76" s="3"/>
      <c r="E76" s="2"/>
      <c r="F76" s="1">
        <f>+F74+F75</f>
        <v>0</v>
      </c>
    </row>
  </sheetData>
  <mergeCells count="5">
    <mergeCell ref="A76:B76"/>
    <mergeCell ref="A3:F3"/>
    <mergeCell ref="A1:F1"/>
    <mergeCell ref="A74:B74"/>
    <mergeCell ref="A75:B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torres</dc:creator>
  <cp:lastModifiedBy>eulices gutierrez</cp:lastModifiedBy>
  <dcterms:created xsi:type="dcterms:W3CDTF">2022-03-24T21:56:31Z</dcterms:created>
  <dcterms:modified xsi:type="dcterms:W3CDTF">2022-03-28T23:38:17Z</dcterms:modified>
</cp:coreProperties>
</file>