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codeName="ThisWorkbook" defaultThemeVersion="124226"/>
  <mc:AlternateContent xmlns:mc="http://schemas.openxmlformats.org/markup-compatibility/2006">
    <mc:Choice Requires="x15">
      <x15ac:absPath xmlns:x15ac="http://schemas.microsoft.com/office/spreadsheetml/2010/11/ac" url="P:\PROCESOS 2022\LICITACION PUBLICA\MTTO CAM EP 33410\PARA PUBLICAR\pliego definitivo\"/>
    </mc:Choice>
  </mc:AlternateContent>
  <xr:revisionPtr revIDLastSave="0" documentId="13_ncr:1_{A4EAB9D6-7E37-458E-9068-BDC81BF15588}" xr6:coauthVersionLast="47" xr6:coauthVersionMax="47" xr10:uidLastSave="{00000000-0000-0000-0000-000000000000}"/>
  <bookViews>
    <workbookView xWindow="-120" yWindow="-120" windowWidth="20730" windowHeight="11160" tabRatio="813" firstSheet="4" activeTab="12" xr2:uid="{00000000-000D-0000-FFFF-FFFF00000000}"/>
  </bookViews>
  <sheets>
    <sheet name="Formulario 1" sheetId="97" r:id="rId1"/>
    <sheet name="Formulario 1.1" sheetId="103" r:id="rId2"/>
    <sheet name="Formulario 1.2" sheetId="104" r:id="rId3"/>
    <sheet name="Formulario 2" sheetId="99" r:id="rId4"/>
    <sheet name="Formulario 3" sheetId="109" r:id="rId5"/>
    <sheet name="Formulario 4" sheetId="100" state="hidden" r:id="rId6"/>
    <sheet name="Formulario 5" sheetId="108" r:id="rId7"/>
    <sheet name="Formulario 6" sheetId="110" r:id="rId8"/>
    <sheet name="Formulario 7" sheetId="112" r:id="rId9"/>
    <sheet name="Formulario 7.1" sheetId="114" r:id="rId10"/>
    <sheet name="Formulario 8" sheetId="107" r:id="rId11"/>
    <sheet name="Formulario 9" sheetId="106" r:id="rId12"/>
    <sheet name="Formulario 10" sheetId="111"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s>
  <definedNames>
    <definedName name="__a1" localSheetId="7" hidden="1">{"TAB1",#N/A,TRUE,"GENERAL";"TAB2",#N/A,TRUE,"GENERAL";"TAB3",#N/A,TRUE,"GENERAL";"TAB4",#N/A,TRUE,"GENERAL";"TAB5",#N/A,TRUE,"GENERAL"}</definedName>
    <definedName name="__a1" hidden="1">{"TAB1",#N/A,TRUE,"GENERAL";"TAB2",#N/A,TRUE,"GENERAL";"TAB3",#N/A,TRUE,"GENERAL";"TAB4",#N/A,TRUE,"GENERAL";"TAB5",#N/A,TRUE,"GENERAL"}</definedName>
    <definedName name="__a3" localSheetId="7" hidden="1">{"TAB1",#N/A,TRUE,"GENERAL";"TAB2",#N/A,TRUE,"GENERAL";"TAB3",#N/A,TRUE,"GENERAL";"TAB4",#N/A,TRUE,"GENERAL";"TAB5",#N/A,TRUE,"GENERAL"}</definedName>
    <definedName name="__a3" hidden="1">{"TAB1",#N/A,TRUE,"GENERAL";"TAB2",#N/A,TRUE,"GENERAL";"TAB3",#N/A,TRUE,"GENERAL";"TAB4",#N/A,TRUE,"GENERAL";"TAB5",#N/A,TRUE,"GENERAL"}</definedName>
    <definedName name="__a4" localSheetId="7" hidden="1">{"via1",#N/A,TRUE,"general";"via2",#N/A,TRUE,"general";"via3",#N/A,TRUE,"general"}</definedName>
    <definedName name="__a4" hidden="1">{"via1",#N/A,TRUE,"general";"via2",#N/A,TRUE,"general";"via3",#N/A,TRUE,"general"}</definedName>
    <definedName name="__a5" localSheetId="7" hidden="1">{"TAB1",#N/A,TRUE,"GENERAL";"TAB2",#N/A,TRUE,"GENERAL";"TAB3",#N/A,TRUE,"GENERAL";"TAB4",#N/A,TRUE,"GENERAL";"TAB5",#N/A,TRUE,"GENERAL"}</definedName>
    <definedName name="__a5" hidden="1">{"TAB1",#N/A,TRUE,"GENERAL";"TAB2",#N/A,TRUE,"GENERAL";"TAB3",#N/A,TRUE,"GENERAL";"TAB4",#N/A,TRUE,"GENERAL";"TAB5",#N/A,TRUE,"GENERAL"}</definedName>
    <definedName name="__a6" localSheetId="7" hidden="1">{"TAB1",#N/A,TRUE,"GENERAL";"TAB2",#N/A,TRUE,"GENERAL";"TAB3",#N/A,TRUE,"GENERAL";"TAB4",#N/A,TRUE,"GENERAL";"TAB5",#N/A,TRUE,"GENERAL"}</definedName>
    <definedName name="__a6" hidden="1">{"TAB1",#N/A,TRUE,"GENERAL";"TAB2",#N/A,TRUE,"GENERAL";"TAB3",#N/A,TRUE,"GENERAL";"TAB4",#N/A,TRUE,"GENERAL";"TAB5",#N/A,TRUE,"GENERAL"}</definedName>
    <definedName name="__b2" localSheetId="7" hidden="1">{"TAB1",#N/A,TRUE,"GENERAL";"TAB2",#N/A,TRUE,"GENERAL";"TAB3",#N/A,TRUE,"GENERAL";"TAB4",#N/A,TRUE,"GENERAL";"TAB5",#N/A,TRUE,"GENERAL"}</definedName>
    <definedName name="__b2" hidden="1">{"TAB1",#N/A,TRUE,"GENERAL";"TAB2",#N/A,TRUE,"GENERAL";"TAB3",#N/A,TRUE,"GENERAL";"TAB4",#N/A,TRUE,"GENERAL";"TAB5",#N/A,TRUE,"GENERAL"}</definedName>
    <definedName name="__b3" localSheetId="7" hidden="1">{"TAB1",#N/A,TRUE,"GENERAL";"TAB2",#N/A,TRUE,"GENERAL";"TAB3",#N/A,TRUE,"GENERAL";"TAB4",#N/A,TRUE,"GENERAL";"TAB5",#N/A,TRUE,"GENERAL"}</definedName>
    <definedName name="__b3" hidden="1">{"TAB1",#N/A,TRUE,"GENERAL";"TAB2",#N/A,TRUE,"GENERAL";"TAB3",#N/A,TRUE,"GENERAL";"TAB4",#N/A,TRUE,"GENERAL";"TAB5",#N/A,TRUE,"GENERAL"}</definedName>
    <definedName name="__b4" localSheetId="7" hidden="1">{"TAB1",#N/A,TRUE,"GENERAL";"TAB2",#N/A,TRUE,"GENERAL";"TAB3",#N/A,TRUE,"GENERAL";"TAB4",#N/A,TRUE,"GENERAL";"TAB5",#N/A,TRUE,"GENERAL"}</definedName>
    <definedName name="__b4" hidden="1">{"TAB1",#N/A,TRUE,"GENERAL";"TAB2",#N/A,TRUE,"GENERAL";"TAB3",#N/A,TRUE,"GENERAL";"TAB4",#N/A,TRUE,"GENERAL";"TAB5",#N/A,TRUE,"GENERAL"}</definedName>
    <definedName name="__b5" localSheetId="7" hidden="1">{"TAB1",#N/A,TRUE,"GENERAL";"TAB2",#N/A,TRUE,"GENERAL";"TAB3",#N/A,TRUE,"GENERAL";"TAB4",#N/A,TRUE,"GENERAL";"TAB5",#N/A,TRUE,"GENERAL"}</definedName>
    <definedName name="__b5" hidden="1">{"TAB1",#N/A,TRUE,"GENERAL";"TAB2",#N/A,TRUE,"GENERAL";"TAB3",#N/A,TRUE,"GENERAL";"TAB4",#N/A,TRUE,"GENERAL";"TAB5",#N/A,TRUE,"GENERAL"}</definedName>
    <definedName name="__b6" localSheetId="7" hidden="1">{"TAB1",#N/A,TRUE,"GENERAL";"TAB2",#N/A,TRUE,"GENERAL";"TAB3",#N/A,TRUE,"GENERAL";"TAB4",#N/A,TRUE,"GENERAL";"TAB5",#N/A,TRUE,"GENERAL"}</definedName>
    <definedName name="__b6" hidden="1">{"TAB1",#N/A,TRUE,"GENERAL";"TAB2",#N/A,TRUE,"GENERAL";"TAB3",#N/A,TRUE,"GENERAL";"TAB4",#N/A,TRUE,"GENERAL";"TAB5",#N/A,TRUE,"GENERAL"}</definedName>
    <definedName name="__b7" localSheetId="7" hidden="1">{"via1",#N/A,TRUE,"general";"via2",#N/A,TRUE,"general";"via3",#N/A,TRUE,"general"}</definedName>
    <definedName name="__b7" hidden="1">{"via1",#N/A,TRUE,"general";"via2",#N/A,TRUE,"general";"via3",#N/A,TRUE,"general"}</definedName>
    <definedName name="__b8" localSheetId="7" hidden="1">{"via1",#N/A,TRUE,"general";"via2",#N/A,TRUE,"general";"via3",#N/A,TRUE,"general"}</definedName>
    <definedName name="__b8" hidden="1">{"via1",#N/A,TRUE,"general";"via2",#N/A,TRUE,"general";"via3",#N/A,TRUE,"general"}</definedName>
    <definedName name="__bb9" localSheetId="7" hidden="1">{"TAB1",#N/A,TRUE,"GENERAL";"TAB2",#N/A,TRUE,"GENERAL";"TAB3",#N/A,TRUE,"GENERAL";"TAB4",#N/A,TRUE,"GENERAL";"TAB5",#N/A,TRUE,"GENERAL"}</definedName>
    <definedName name="__bb9" hidden="1">{"TAB1",#N/A,TRUE,"GENERAL";"TAB2",#N/A,TRUE,"GENERAL";"TAB3",#N/A,TRUE,"GENERAL";"TAB4",#N/A,TRUE,"GENERAL";"TAB5",#N/A,TRUE,"GENERAL"}</definedName>
    <definedName name="__bgb5" localSheetId="7" hidden="1">{"TAB1",#N/A,TRUE,"GENERAL";"TAB2",#N/A,TRUE,"GENERAL";"TAB3",#N/A,TRUE,"GENERAL";"TAB4",#N/A,TRUE,"GENERAL";"TAB5",#N/A,TRUE,"GENERAL"}</definedName>
    <definedName name="__bgb5" hidden="1">{"TAB1",#N/A,TRUE,"GENERAL";"TAB2",#N/A,TRUE,"GENERAL";"TAB3",#N/A,TRUE,"GENERAL";"TAB4",#N/A,TRUE,"GENERAL";"TAB5",#N/A,TRUE,"GENERAL"}</definedName>
    <definedName name="__g2" localSheetId="7" hidden="1">{"TAB1",#N/A,TRUE,"GENERAL";"TAB2",#N/A,TRUE,"GENERAL";"TAB3",#N/A,TRUE,"GENERAL";"TAB4",#N/A,TRUE,"GENERAL";"TAB5",#N/A,TRUE,"GENERAL"}</definedName>
    <definedName name="__g2" hidden="1">{"TAB1",#N/A,TRUE,"GENERAL";"TAB2",#N/A,TRUE,"GENERAL";"TAB3",#N/A,TRUE,"GENERAL";"TAB4",#N/A,TRUE,"GENERAL";"TAB5",#N/A,TRUE,"GENERAL"}</definedName>
    <definedName name="__g3" localSheetId="7" hidden="1">{"via1",#N/A,TRUE,"general";"via2",#N/A,TRUE,"general";"via3",#N/A,TRUE,"general"}</definedName>
    <definedName name="__g3" hidden="1">{"via1",#N/A,TRUE,"general";"via2",#N/A,TRUE,"general";"via3",#N/A,TRUE,"general"}</definedName>
    <definedName name="__g4" localSheetId="7" hidden="1">{"via1",#N/A,TRUE,"general";"via2",#N/A,TRUE,"general";"via3",#N/A,TRUE,"general"}</definedName>
    <definedName name="__g4" hidden="1">{"via1",#N/A,TRUE,"general";"via2",#N/A,TRUE,"general";"via3",#N/A,TRUE,"general"}</definedName>
    <definedName name="__g5" localSheetId="7" hidden="1">{"via1",#N/A,TRUE,"general";"via2",#N/A,TRUE,"general";"via3",#N/A,TRUE,"general"}</definedName>
    <definedName name="__g5" hidden="1">{"via1",#N/A,TRUE,"general";"via2",#N/A,TRUE,"general";"via3",#N/A,TRUE,"general"}</definedName>
    <definedName name="__g6" localSheetId="7" hidden="1">{"via1",#N/A,TRUE,"general";"via2",#N/A,TRUE,"general";"via3",#N/A,TRUE,"general"}</definedName>
    <definedName name="__g6" hidden="1">{"via1",#N/A,TRUE,"general";"via2",#N/A,TRUE,"general";"via3",#N/A,TRUE,"general"}</definedName>
    <definedName name="__g7" localSheetId="7" hidden="1">{"TAB1",#N/A,TRUE,"GENERAL";"TAB2",#N/A,TRUE,"GENERAL";"TAB3",#N/A,TRUE,"GENERAL";"TAB4",#N/A,TRUE,"GENERAL";"TAB5",#N/A,TRUE,"GENERAL"}</definedName>
    <definedName name="__g7" hidden="1">{"TAB1",#N/A,TRUE,"GENERAL";"TAB2",#N/A,TRUE,"GENERAL";"TAB3",#N/A,TRUE,"GENERAL";"TAB4",#N/A,TRUE,"GENERAL";"TAB5",#N/A,TRUE,"GENERAL"}</definedName>
    <definedName name="__GR1" localSheetId="7" hidden="1">{"TAB1",#N/A,TRUE,"GENERAL";"TAB2",#N/A,TRUE,"GENERAL";"TAB3",#N/A,TRUE,"GENERAL";"TAB4",#N/A,TRUE,"GENERAL";"TAB5",#N/A,TRUE,"GENERAL"}</definedName>
    <definedName name="__GR1" hidden="1">{"TAB1",#N/A,TRUE,"GENERAL";"TAB2",#N/A,TRUE,"GENERAL";"TAB3",#N/A,TRUE,"GENERAL";"TAB4",#N/A,TRUE,"GENERAL";"TAB5",#N/A,TRUE,"GENERAL"}</definedName>
    <definedName name="__gtr4" localSheetId="7" hidden="1">{"via1",#N/A,TRUE,"general";"via2",#N/A,TRUE,"general";"via3",#N/A,TRUE,"general"}</definedName>
    <definedName name="__gtr4" hidden="1">{"via1",#N/A,TRUE,"general";"via2",#N/A,TRUE,"general";"via3",#N/A,TRUE,"general"}</definedName>
    <definedName name="__h2" localSheetId="7" hidden="1">{"via1",#N/A,TRUE,"general";"via2",#N/A,TRUE,"general";"via3",#N/A,TRUE,"general"}</definedName>
    <definedName name="__h2" hidden="1">{"via1",#N/A,TRUE,"general";"via2",#N/A,TRUE,"general";"via3",#N/A,TRUE,"general"}</definedName>
    <definedName name="__h3" localSheetId="7" hidden="1">{"via1",#N/A,TRUE,"general";"via2",#N/A,TRUE,"general";"via3",#N/A,TRUE,"general"}</definedName>
    <definedName name="__h3" hidden="1">{"via1",#N/A,TRUE,"general";"via2",#N/A,TRUE,"general";"via3",#N/A,TRUE,"general"}</definedName>
    <definedName name="__h4" localSheetId="7" hidden="1">{"TAB1",#N/A,TRUE,"GENERAL";"TAB2",#N/A,TRUE,"GENERAL";"TAB3",#N/A,TRUE,"GENERAL";"TAB4",#N/A,TRUE,"GENERAL";"TAB5",#N/A,TRUE,"GENERAL"}</definedName>
    <definedName name="__h4" hidden="1">{"TAB1",#N/A,TRUE,"GENERAL";"TAB2",#N/A,TRUE,"GENERAL";"TAB3",#N/A,TRUE,"GENERAL";"TAB4",#N/A,TRUE,"GENERAL";"TAB5",#N/A,TRUE,"GENERAL"}</definedName>
    <definedName name="__h5" localSheetId="7" hidden="1">{"TAB1",#N/A,TRUE,"GENERAL";"TAB2",#N/A,TRUE,"GENERAL";"TAB3",#N/A,TRUE,"GENERAL";"TAB4",#N/A,TRUE,"GENERAL";"TAB5",#N/A,TRUE,"GENERAL"}</definedName>
    <definedName name="__h5" hidden="1">{"TAB1",#N/A,TRUE,"GENERAL";"TAB2",#N/A,TRUE,"GENERAL";"TAB3",#N/A,TRUE,"GENERAL";"TAB4",#N/A,TRUE,"GENERAL";"TAB5",#N/A,TRUE,"GENERAL"}</definedName>
    <definedName name="__h6" localSheetId="7" hidden="1">{"via1",#N/A,TRUE,"general";"via2",#N/A,TRUE,"general";"via3",#N/A,TRUE,"general"}</definedName>
    <definedName name="__h6" hidden="1">{"via1",#N/A,TRUE,"general";"via2",#N/A,TRUE,"general";"via3",#N/A,TRUE,"general"}</definedName>
    <definedName name="__h7" localSheetId="7" hidden="1">{"TAB1",#N/A,TRUE,"GENERAL";"TAB2",#N/A,TRUE,"GENERAL";"TAB3",#N/A,TRUE,"GENERAL";"TAB4",#N/A,TRUE,"GENERAL";"TAB5",#N/A,TRUE,"GENERAL"}</definedName>
    <definedName name="__h7" hidden="1">{"TAB1",#N/A,TRUE,"GENERAL";"TAB2",#N/A,TRUE,"GENERAL";"TAB3",#N/A,TRUE,"GENERAL";"TAB4",#N/A,TRUE,"GENERAL";"TAB5",#N/A,TRUE,"GENERAL"}</definedName>
    <definedName name="__h8" localSheetId="7" hidden="1">{"via1",#N/A,TRUE,"general";"via2",#N/A,TRUE,"general";"via3",#N/A,TRUE,"general"}</definedName>
    <definedName name="__h8" hidden="1">{"via1",#N/A,TRUE,"general";"via2",#N/A,TRUE,"general";"via3",#N/A,TRUE,"general"}</definedName>
    <definedName name="__hfh7" localSheetId="7" hidden="1">{"via1",#N/A,TRUE,"general";"via2",#N/A,TRUE,"general";"via3",#N/A,TRUE,"general"}</definedName>
    <definedName name="__hfh7" hidden="1">{"via1",#N/A,TRUE,"general";"via2",#N/A,TRUE,"general";"via3",#N/A,TRUE,"general"}</definedName>
    <definedName name="__i4" localSheetId="7" hidden="1">{"via1",#N/A,TRUE,"general";"via2",#N/A,TRUE,"general";"via3",#N/A,TRUE,"general"}</definedName>
    <definedName name="__i4" hidden="1">{"via1",#N/A,TRUE,"general";"via2",#N/A,TRUE,"general";"via3",#N/A,TRUE,"general"}</definedName>
    <definedName name="__i5" localSheetId="7" hidden="1">{"TAB1",#N/A,TRUE,"GENERAL";"TAB2",#N/A,TRUE,"GENERAL";"TAB3",#N/A,TRUE,"GENERAL";"TAB4",#N/A,TRUE,"GENERAL";"TAB5",#N/A,TRUE,"GENERAL"}</definedName>
    <definedName name="__i5" hidden="1">{"TAB1",#N/A,TRUE,"GENERAL";"TAB2",#N/A,TRUE,"GENERAL";"TAB3",#N/A,TRUE,"GENERAL";"TAB4",#N/A,TRUE,"GENERAL";"TAB5",#N/A,TRUE,"GENERAL"}</definedName>
    <definedName name="__i6" localSheetId="7" hidden="1">{"TAB1",#N/A,TRUE,"GENERAL";"TAB2",#N/A,TRUE,"GENERAL";"TAB3",#N/A,TRUE,"GENERAL";"TAB4",#N/A,TRUE,"GENERAL";"TAB5",#N/A,TRUE,"GENERAL"}</definedName>
    <definedName name="__i6" hidden="1">{"TAB1",#N/A,TRUE,"GENERAL";"TAB2",#N/A,TRUE,"GENERAL";"TAB3",#N/A,TRUE,"GENERAL";"TAB4",#N/A,TRUE,"GENERAL";"TAB5",#N/A,TRUE,"GENERAL"}</definedName>
    <definedName name="__i7" localSheetId="7" hidden="1">{"via1",#N/A,TRUE,"general";"via2",#N/A,TRUE,"general";"via3",#N/A,TRUE,"general"}</definedName>
    <definedName name="__i7" hidden="1">{"via1",#N/A,TRUE,"general";"via2",#N/A,TRUE,"general";"via3",#N/A,TRUE,"general"}</definedName>
    <definedName name="__i77" localSheetId="7" hidden="1">{"TAB1",#N/A,TRUE,"GENERAL";"TAB2",#N/A,TRUE,"GENERAL";"TAB3",#N/A,TRUE,"GENERAL";"TAB4",#N/A,TRUE,"GENERAL";"TAB5",#N/A,TRUE,"GENERAL"}</definedName>
    <definedName name="__i77" hidden="1">{"TAB1",#N/A,TRUE,"GENERAL";"TAB2",#N/A,TRUE,"GENERAL";"TAB3",#N/A,TRUE,"GENERAL";"TAB4",#N/A,TRUE,"GENERAL";"TAB5",#N/A,TRUE,"GENERAL"}</definedName>
    <definedName name="__i8" localSheetId="7" hidden="1">{"via1",#N/A,TRUE,"general";"via2",#N/A,TRUE,"general";"via3",#N/A,TRUE,"general"}</definedName>
    <definedName name="__i8" hidden="1">{"via1",#N/A,TRUE,"general";"via2",#N/A,TRUE,"general";"via3",#N/A,TRUE,"general"}</definedName>
    <definedName name="__i9" localSheetId="7" hidden="1">{"TAB1",#N/A,TRUE,"GENERAL";"TAB2",#N/A,TRUE,"GENERAL";"TAB3",#N/A,TRUE,"GENERAL";"TAB4",#N/A,TRUE,"GENERAL";"TAB5",#N/A,TRUE,"GENERAL"}</definedName>
    <definedName name="__i9" hidden="1">{"TAB1",#N/A,TRUE,"GENERAL";"TAB2",#N/A,TRUE,"GENERAL";"TAB3",#N/A,TRUE,"GENERAL";"TAB4",#N/A,TRUE,"GENERAL";"TAB5",#N/A,TRUE,"GENERAL"}</definedName>
    <definedName name="__k3" localSheetId="7" hidden="1">{"TAB1",#N/A,TRUE,"GENERAL";"TAB2",#N/A,TRUE,"GENERAL";"TAB3",#N/A,TRUE,"GENERAL";"TAB4",#N/A,TRUE,"GENERAL";"TAB5",#N/A,TRUE,"GENERAL"}</definedName>
    <definedName name="__k3" hidden="1">{"TAB1",#N/A,TRUE,"GENERAL";"TAB2",#N/A,TRUE,"GENERAL";"TAB3",#N/A,TRUE,"GENERAL";"TAB4",#N/A,TRUE,"GENERAL";"TAB5",#N/A,TRUE,"GENERAL"}</definedName>
    <definedName name="__k4" localSheetId="7" hidden="1">{"via1",#N/A,TRUE,"general";"via2",#N/A,TRUE,"general";"via3",#N/A,TRUE,"general"}</definedName>
    <definedName name="__k4" hidden="1">{"via1",#N/A,TRUE,"general";"via2",#N/A,TRUE,"general";"via3",#N/A,TRUE,"general"}</definedName>
    <definedName name="__k5" localSheetId="7" hidden="1">{"via1",#N/A,TRUE,"general";"via2",#N/A,TRUE,"general";"via3",#N/A,TRUE,"general"}</definedName>
    <definedName name="__k5" hidden="1">{"via1",#N/A,TRUE,"general";"via2",#N/A,TRUE,"general";"via3",#N/A,TRUE,"general"}</definedName>
    <definedName name="__k6" localSheetId="7" hidden="1">{"TAB1",#N/A,TRUE,"GENERAL";"TAB2",#N/A,TRUE,"GENERAL";"TAB3",#N/A,TRUE,"GENERAL";"TAB4",#N/A,TRUE,"GENERAL";"TAB5",#N/A,TRUE,"GENERAL"}</definedName>
    <definedName name="__k6" hidden="1">{"TAB1",#N/A,TRUE,"GENERAL";"TAB2",#N/A,TRUE,"GENERAL";"TAB3",#N/A,TRUE,"GENERAL";"TAB4",#N/A,TRUE,"GENERAL";"TAB5",#N/A,TRUE,"GENERAL"}</definedName>
    <definedName name="__k7" localSheetId="7" hidden="1">{"via1",#N/A,TRUE,"general";"via2",#N/A,TRUE,"general";"via3",#N/A,TRUE,"general"}</definedName>
    <definedName name="__k7" hidden="1">{"via1",#N/A,TRUE,"general";"via2",#N/A,TRUE,"general";"via3",#N/A,TRUE,"general"}</definedName>
    <definedName name="__k8" localSheetId="7" hidden="1">{"via1",#N/A,TRUE,"general";"via2",#N/A,TRUE,"general";"via3",#N/A,TRUE,"general"}</definedName>
    <definedName name="__k8" hidden="1">{"via1",#N/A,TRUE,"general";"via2",#N/A,TRUE,"general";"via3",#N/A,TRUE,"general"}</definedName>
    <definedName name="__k9" localSheetId="7" hidden="1">{"TAB1",#N/A,TRUE,"GENERAL";"TAB2",#N/A,TRUE,"GENERAL";"TAB3",#N/A,TRUE,"GENERAL";"TAB4",#N/A,TRUE,"GENERAL";"TAB5",#N/A,TRUE,"GENERAL"}</definedName>
    <definedName name="__k9" hidden="1">{"TAB1",#N/A,TRUE,"GENERAL";"TAB2",#N/A,TRUE,"GENERAL";"TAB3",#N/A,TRUE,"GENERAL";"TAB4",#N/A,TRUE,"GENERAL";"TAB5",#N/A,TRUE,"GENERAL"}</definedName>
    <definedName name="__kjk6" localSheetId="7" hidden="1">{"TAB1",#N/A,TRUE,"GENERAL";"TAB2",#N/A,TRUE,"GENERAL";"TAB3",#N/A,TRUE,"GENERAL";"TAB4",#N/A,TRUE,"GENERAL";"TAB5",#N/A,TRUE,"GENERAL"}</definedName>
    <definedName name="__kjk6" hidden="1">{"TAB1",#N/A,TRUE,"GENERAL";"TAB2",#N/A,TRUE,"GENERAL";"TAB3",#N/A,TRUE,"GENERAL";"TAB4",#N/A,TRUE,"GENERAL";"TAB5",#N/A,TRUE,"GENERAL"}</definedName>
    <definedName name="__m3" localSheetId="7" hidden="1">{"via1",#N/A,TRUE,"general";"via2",#N/A,TRUE,"general";"via3",#N/A,TRUE,"general"}</definedName>
    <definedName name="__m3" hidden="1">{"via1",#N/A,TRUE,"general";"via2",#N/A,TRUE,"general";"via3",#N/A,TRUE,"general"}</definedName>
    <definedName name="__m4" localSheetId="7" hidden="1">{"TAB1",#N/A,TRUE,"GENERAL";"TAB2",#N/A,TRUE,"GENERAL";"TAB3",#N/A,TRUE,"GENERAL";"TAB4",#N/A,TRUE,"GENERAL";"TAB5",#N/A,TRUE,"GENERAL"}</definedName>
    <definedName name="__m4" hidden="1">{"TAB1",#N/A,TRUE,"GENERAL";"TAB2",#N/A,TRUE,"GENERAL";"TAB3",#N/A,TRUE,"GENERAL";"TAB4",#N/A,TRUE,"GENERAL";"TAB5",#N/A,TRUE,"GENERAL"}</definedName>
    <definedName name="__m5" localSheetId="7" hidden="1">{"via1",#N/A,TRUE,"general";"via2",#N/A,TRUE,"general";"via3",#N/A,TRUE,"general"}</definedName>
    <definedName name="__m5" hidden="1">{"via1",#N/A,TRUE,"general";"via2",#N/A,TRUE,"general";"via3",#N/A,TRUE,"general"}</definedName>
    <definedName name="__m6" localSheetId="7" hidden="1">{"TAB1",#N/A,TRUE,"GENERAL";"TAB2",#N/A,TRUE,"GENERAL";"TAB3",#N/A,TRUE,"GENERAL";"TAB4",#N/A,TRUE,"GENERAL";"TAB5",#N/A,TRUE,"GENERAL"}</definedName>
    <definedName name="__m6" hidden="1">{"TAB1",#N/A,TRUE,"GENERAL";"TAB2",#N/A,TRUE,"GENERAL";"TAB3",#N/A,TRUE,"GENERAL";"TAB4",#N/A,TRUE,"GENERAL";"TAB5",#N/A,TRUE,"GENERAL"}</definedName>
    <definedName name="__m7" localSheetId="7" hidden="1">{"TAB1",#N/A,TRUE,"GENERAL";"TAB2",#N/A,TRUE,"GENERAL";"TAB3",#N/A,TRUE,"GENERAL";"TAB4",#N/A,TRUE,"GENERAL";"TAB5",#N/A,TRUE,"GENERAL"}</definedName>
    <definedName name="__m7" hidden="1">{"TAB1",#N/A,TRUE,"GENERAL";"TAB2",#N/A,TRUE,"GENERAL";"TAB3",#N/A,TRUE,"GENERAL";"TAB4",#N/A,TRUE,"GENERAL";"TAB5",#N/A,TRUE,"GENERAL"}</definedName>
    <definedName name="__m8" localSheetId="7" hidden="1">{"via1",#N/A,TRUE,"general";"via2",#N/A,TRUE,"general";"via3",#N/A,TRUE,"general"}</definedName>
    <definedName name="__m8" hidden="1">{"via1",#N/A,TRUE,"general";"via2",#N/A,TRUE,"general";"via3",#N/A,TRUE,"general"}</definedName>
    <definedName name="__m9" localSheetId="7" hidden="1">{"via1",#N/A,TRUE,"general";"via2",#N/A,TRUE,"general";"via3",#N/A,TRUE,"general"}</definedName>
    <definedName name="__m9" hidden="1">{"via1",#N/A,TRUE,"general";"via2",#N/A,TRUE,"general";"via3",#N/A,TRUE,"general"}</definedName>
    <definedName name="__n3" localSheetId="7" hidden="1">{"TAB1",#N/A,TRUE,"GENERAL";"TAB2",#N/A,TRUE,"GENERAL";"TAB3",#N/A,TRUE,"GENERAL";"TAB4",#N/A,TRUE,"GENERAL";"TAB5",#N/A,TRUE,"GENERAL"}</definedName>
    <definedName name="__n3" hidden="1">{"TAB1",#N/A,TRUE,"GENERAL";"TAB2",#N/A,TRUE,"GENERAL";"TAB3",#N/A,TRUE,"GENERAL";"TAB4",#N/A,TRUE,"GENERAL";"TAB5",#N/A,TRUE,"GENERAL"}</definedName>
    <definedName name="__n4" localSheetId="7" hidden="1">{"via1",#N/A,TRUE,"general";"via2",#N/A,TRUE,"general";"via3",#N/A,TRUE,"general"}</definedName>
    <definedName name="__n4" hidden="1">{"via1",#N/A,TRUE,"general";"via2",#N/A,TRUE,"general";"via3",#N/A,TRUE,"general"}</definedName>
    <definedName name="__n5" localSheetId="7" hidden="1">{"TAB1",#N/A,TRUE,"GENERAL";"TAB2",#N/A,TRUE,"GENERAL";"TAB3",#N/A,TRUE,"GENERAL";"TAB4",#N/A,TRUE,"GENERAL";"TAB5",#N/A,TRUE,"GENERAL"}</definedName>
    <definedName name="__n5" hidden="1">{"TAB1",#N/A,TRUE,"GENERAL";"TAB2",#N/A,TRUE,"GENERAL";"TAB3",#N/A,TRUE,"GENERAL";"TAB4",#N/A,TRUE,"GENERAL";"TAB5",#N/A,TRUE,"GENERAL"}</definedName>
    <definedName name="__nyn7" localSheetId="7" hidden="1">{"via1",#N/A,TRUE,"general";"via2",#N/A,TRUE,"general";"via3",#N/A,TRUE,"general"}</definedName>
    <definedName name="__nyn7" hidden="1">{"via1",#N/A,TRUE,"general";"via2",#N/A,TRUE,"general";"via3",#N/A,TRUE,"general"}</definedName>
    <definedName name="__o4" localSheetId="7" hidden="1">{"via1",#N/A,TRUE,"general";"via2",#N/A,TRUE,"general";"via3",#N/A,TRUE,"general"}</definedName>
    <definedName name="__o4" hidden="1">{"via1",#N/A,TRUE,"general";"via2",#N/A,TRUE,"general";"via3",#N/A,TRUE,"general"}</definedName>
    <definedName name="__o5" localSheetId="7" hidden="1">{"TAB1",#N/A,TRUE,"GENERAL";"TAB2",#N/A,TRUE,"GENERAL";"TAB3",#N/A,TRUE,"GENERAL";"TAB4",#N/A,TRUE,"GENERAL";"TAB5",#N/A,TRUE,"GENERAL"}</definedName>
    <definedName name="__o5" hidden="1">{"TAB1",#N/A,TRUE,"GENERAL";"TAB2",#N/A,TRUE,"GENERAL";"TAB3",#N/A,TRUE,"GENERAL";"TAB4",#N/A,TRUE,"GENERAL";"TAB5",#N/A,TRUE,"GENERAL"}</definedName>
    <definedName name="__o6" localSheetId="7" hidden="1">{"TAB1",#N/A,TRUE,"GENERAL";"TAB2",#N/A,TRUE,"GENERAL";"TAB3",#N/A,TRUE,"GENERAL";"TAB4",#N/A,TRUE,"GENERAL";"TAB5",#N/A,TRUE,"GENERAL"}</definedName>
    <definedName name="__o6" hidden="1">{"TAB1",#N/A,TRUE,"GENERAL";"TAB2",#N/A,TRUE,"GENERAL";"TAB3",#N/A,TRUE,"GENERAL";"TAB4",#N/A,TRUE,"GENERAL";"TAB5",#N/A,TRUE,"GENERAL"}</definedName>
    <definedName name="__o7" localSheetId="7" hidden="1">{"TAB1",#N/A,TRUE,"GENERAL";"TAB2",#N/A,TRUE,"GENERAL";"TAB3",#N/A,TRUE,"GENERAL";"TAB4",#N/A,TRUE,"GENERAL";"TAB5",#N/A,TRUE,"GENERAL"}</definedName>
    <definedName name="__o7" hidden="1">{"TAB1",#N/A,TRUE,"GENERAL";"TAB2",#N/A,TRUE,"GENERAL";"TAB3",#N/A,TRUE,"GENERAL";"TAB4",#N/A,TRUE,"GENERAL";"TAB5",#N/A,TRUE,"GENERAL"}</definedName>
    <definedName name="__o8" localSheetId="7" hidden="1">{"via1",#N/A,TRUE,"general";"via2",#N/A,TRUE,"general";"via3",#N/A,TRUE,"general"}</definedName>
    <definedName name="__o8" hidden="1">{"via1",#N/A,TRUE,"general";"via2",#N/A,TRUE,"general";"via3",#N/A,TRUE,"general"}</definedName>
    <definedName name="__o9" localSheetId="7" hidden="1">{"TAB1",#N/A,TRUE,"GENERAL";"TAB2",#N/A,TRUE,"GENERAL";"TAB3",#N/A,TRUE,"GENERAL";"TAB4",#N/A,TRUE,"GENERAL";"TAB5",#N/A,TRUE,"GENERAL"}</definedName>
    <definedName name="__o9" hidden="1">{"TAB1",#N/A,TRUE,"GENERAL";"TAB2",#N/A,TRUE,"GENERAL";"TAB3",#N/A,TRUE,"GENERAL";"TAB4",#N/A,TRUE,"GENERAL";"TAB5",#N/A,TRUE,"GENERAL"}</definedName>
    <definedName name="__p6" localSheetId="7" hidden="1">{"via1",#N/A,TRUE,"general";"via2",#N/A,TRUE,"general";"via3",#N/A,TRUE,"general"}</definedName>
    <definedName name="__p6" hidden="1">{"via1",#N/A,TRUE,"general";"via2",#N/A,TRUE,"general";"via3",#N/A,TRUE,"general"}</definedName>
    <definedName name="__p7" localSheetId="7" hidden="1">{"via1",#N/A,TRUE,"general";"via2",#N/A,TRUE,"general";"via3",#N/A,TRUE,"general"}</definedName>
    <definedName name="__p7" hidden="1">{"via1",#N/A,TRUE,"general";"via2",#N/A,TRUE,"general";"via3",#N/A,TRUE,"general"}</definedName>
    <definedName name="__p8" localSheetId="7" hidden="1">{"TAB1",#N/A,TRUE,"GENERAL";"TAB2",#N/A,TRUE,"GENERAL";"TAB3",#N/A,TRUE,"GENERAL";"TAB4",#N/A,TRUE,"GENERAL";"TAB5",#N/A,TRUE,"GENERAL"}</definedName>
    <definedName name="__p8" hidden="1">{"TAB1",#N/A,TRUE,"GENERAL";"TAB2",#N/A,TRUE,"GENERAL";"TAB3",#N/A,TRUE,"GENERAL";"TAB4",#N/A,TRUE,"GENERAL";"TAB5",#N/A,TRUE,"GENERAL"}</definedName>
    <definedName name="__r" localSheetId="7" hidden="1">{"TAB1",#N/A,TRUE,"GENERAL";"TAB2",#N/A,TRUE,"GENERAL";"TAB3",#N/A,TRUE,"GENERAL";"TAB4",#N/A,TRUE,"GENERAL";"TAB5",#N/A,TRUE,"GENERAL"}</definedName>
    <definedName name="__r" hidden="1">{"TAB1",#N/A,TRUE,"GENERAL";"TAB2",#N/A,TRUE,"GENERAL";"TAB3",#N/A,TRUE,"GENERAL";"TAB4",#N/A,TRUE,"GENERAL";"TAB5",#N/A,TRUE,"GENERAL"}</definedName>
    <definedName name="__r4r" localSheetId="7" hidden="1">{"via1",#N/A,TRUE,"general";"via2",#N/A,TRUE,"general";"via3",#N/A,TRUE,"general"}</definedName>
    <definedName name="__r4r" hidden="1">{"via1",#N/A,TRUE,"general";"via2",#N/A,TRUE,"general";"via3",#N/A,TRUE,"general"}</definedName>
    <definedName name="__rtu6" localSheetId="7" hidden="1">{"via1",#N/A,TRUE,"general";"via2",#N/A,TRUE,"general";"via3",#N/A,TRUE,"general"}</definedName>
    <definedName name="__rtu6" hidden="1">{"via1",#N/A,TRUE,"general";"via2",#N/A,TRUE,"general";"via3",#N/A,TRUE,"general"}</definedName>
    <definedName name="__s1" localSheetId="7" hidden="1">{"via1",#N/A,TRUE,"general";"via2",#N/A,TRUE,"general";"via3",#N/A,TRUE,"general"}</definedName>
    <definedName name="__s1" hidden="1">{"via1",#N/A,TRUE,"general";"via2",#N/A,TRUE,"general";"via3",#N/A,TRUE,"general"}</definedName>
    <definedName name="__s2" localSheetId="7" hidden="1">{"TAB1",#N/A,TRUE,"GENERAL";"TAB2",#N/A,TRUE,"GENERAL";"TAB3",#N/A,TRUE,"GENERAL";"TAB4",#N/A,TRUE,"GENERAL";"TAB5",#N/A,TRUE,"GENERAL"}</definedName>
    <definedName name="__s2" hidden="1">{"TAB1",#N/A,TRUE,"GENERAL";"TAB2",#N/A,TRUE,"GENERAL";"TAB3",#N/A,TRUE,"GENERAL";"TAB4",#N/A,TRUE,"GENERAL";"TAB5",#N/A,TRUE,"GENERAL"}</definedName>
    <definedName name="__s3" localSheetId="7" hidden="1">{"TAB1",#N/A,TRUE,"GENERAL";"TAB2",#N/A,TRUE,"GENERAL";"TAB3",#N/A,TRUE,"GENERAL";"TAB4",#N/A,TRUE,"GENERAL";"TAB5",#N/A,TRUE,"GENERAL"}</definedName>
    <definedName name="__s3" hidden="1">{"TAB1",#N/A,TRUE,"GENERAL";"TAB2",#N/A,TRUE,"GENERAL";"TAB3",#N/A,TRUE,"GENERAL";"TAB4",#N/A,TRUE,"GENERAL";"TAB5",#N/A,TRUE,"GENERAL"}</definedName>
    <definedName name="__s4" localSheetId="7" hidden="1">{"via1",#N/A,TRUE,"general";"via2",#N/A,TRUE,"general";"via3",#N/A,TRUE,"general"}</definedName>
    <definedName name="__s4" hidden="1">{"via1",#N/A,TRUE,"general";"via2",#N/A,TRUE,"general";"via3",#N/A,TRUE,"general"}</definedName>
    <definedName name="__s5" localSheetId="7" hidden="1">{"via1",#N/A,TRUE,"general";"via2",#N/A,TRUE,"general";"via3",#N/A,TRUE,"general"}</definedName>
    <definedName name="__s5" hidden="1">{"via1",#N/A,TRUE,"general";"via2",#N/A,TRUE,"general";"via3",#N/A,TRUE,"general"}</definedName>
    <definedName name="__s6" localSheetId="7" hidden="1">{"TAB1",#N/A,TRUE,"GENERAL";"TAB2",#N/A,TRUE,"GENERAL";"TAB3",#N/A,TRUE,"GENERAL";"TAB4",#N/A,TRUE,"GENERAL";"TAB5",#N/A,TRUE,"GENERAL"}</definedName>
    <definedName name="__s6" hidden="1">{"TAB1",#N/A,TRUE,"GENERAL";"TAB2",#N/A,TRUE,"GENERAL";"TAB3",#N/A,TRUE,"GENERAL";"TAB4",#N/A,TRUE,"GENERAL";"TAB5",#N/A,TRUE,"GENERAL"}</definedName>
    <definedName name="__s7" localSheetId="7" hidden="1">{"via1",#N/A,TRUE,"general";"via2",#N/A,TRUE,"general";"via3",#N/A,TRUE,"general"}</definedName>
    <definedName name="__s7" hidden="1">{"via1",#N/A,TRUE,"general";"via2",#N/A,TRUE,"general";"via3",#N/A,TRUE,"general"}</definedName>
    <definedName name="__t3" localSheetId="7" hidden="1">{"TAB1",#N/A,TRUE,"GENERAL";"TAB2",#N/A,TRUE,"GENERAL";"TAB3",#N/A,TRUE,"GENERAL";"TAB4",#N/A,TRUE,"GENERAL";"TAB5",#N/A,TRUE,"GENERAL"}</definedName>
    <definedName name="__t3" hidden="1">{"TAB1",#N/A,TRUE,"GENERAL";"TAB2",#N/A,TRUE,"GENERAL";"TAB3",#N/A,TRUE,"GENERAL";"TAB4",#N/A,TRUE,"GENERAL";"TAB5",#N/A,TRUE,"GENERAL"}</definedName>
    <definedName name="__t4" localSheetId="7" hidden="1">{"via1",#N/A,TRUE,"general";"via2",#N/A,TRUE,"general";"via3",#N/A,TRUE,"general"}</definedName>
    <definedName name="__t4" hidden="1">{"via1",#N/A,TRUE,"general";"via2",#N/A,TRUE,"general";"via3",#N/A,TRUE,"general"}</definedName>
    <definedName name="__t5" localSheetId="7" hidden="1">{"TAB1",#N/A,TRUE,"GENERAL";"TAB2",#N/A,TRUE,"GENERAL";"TAB3",#N/A,TRUE,"GENERAL";"TAB4",#N/A,TRUE,"GENERAL";"TAB5",#N/A,TRUE,"GENERAL"}</definedName>
    <definedName name="__t5" hidden="1">{"TAB1",#N/A,TRUE,"GENERAL";"TAB2",#N/A,TRUE,"GENERAL";"TAB3",#N/A,TRUE,"GENERAL";"TAB4",#N/A,TRUE,"GENERAL";"TAB5",#N/A,TRUE,"GENERAL"}</definedName>
    <definedName name="__t6" localSheetId="7" hidden="1">{"via1",#N/A,TRUE,"general";"via2",#N/A,TRUE,"general";"via3",#N/A,TRUE,"general"}</definedName>
    <definedName name="__t6" hidden="1">{"via1",#N/A,TRUE,"general";"via2",#N/A,TRUE,"general";"via3",#N/A,TRUE,"general"}</definedName>
    <definedName name="__t66" localSheetId="7" hidden="1">{"TAB1",#N/A,TRUE,"GENERAL";"TAB2",#N/A,TRUE,"GENERAL";"TAB3",#N/A,TRUE,"GENERAL";"TAB4",#N/A,TRUE,"GENERAL";"TAB5",#N/A,TRUE,"GENERAL"}</definedName>
    <definedName name="__t66" hidden="1">{"TAB1",#N/A,TRUE,"GENERAL";"TAB2",#N/A,TRUE,"GENERAL";"TAB3",#N/A,TRUE,"GENERAL";"TAB4",#N/A,TRUE,"GENERAL";"TAB5",#N/A,TRUE,"GENERAL"}</definedName>
    <definedName name="__t7" localSheetId="7" hidden="1">{"via1",#N/A,TRUE,"general";"via2",#N/A,TRUE,"general";"via3",#N/A,TRUE,"general"}</definedName>
    <definedName name="__t7" hidden="1">{"via1",#N/A,TRUE,"general";"via2",#N/A,TRUE,"general";"via3",#N/A,TRUE,"general"}</definedName>
    <definedName name="__t77" localSheetId="7" hidden="1">{"TAB1",#N/A,TRUE,"GENERAL";"TAB2",#N/A,TRUE,"GENERAL";"TAB3",#N/A,TRUE,"GENERAL";"TAB4",#N/A,TRUE,"GENERAL";"TAB5",#N/A,TRUE,"GENERAL"}</definedName>
    <definedName name="__t77" hidden="1">{"TAB1",#N/A,TRUE,"GENERAL";"TAB2",#N/A,TRUE,"GENERAL";"TAB3",#N/A,TRUE,"GENERAL";"TAB4",#N/A,TRUE,"GENERAL";"TAB5",#N/A,TRUE,"GENERAL"}</definedName>
    <definedName name="__t8" localSheetId="7" hidden="1">{"TAB1",#N/A,TRUE,"GENERAL";"TAB2",#N/A,TRUE,"GENERAL";"TAB3",#N/A,TRUE,"GENERAL";"TAB4",#N/A,TRUE,"GENERAL";"TAB5",#N/A,TRUE,"GENERAL"}</definedName>
    <definedName name="__t8" hidden="1">{"TAB1",#N/A,TRUE,"GENERAL";"TAB2",#N/A,TRUE,"GENERAL";"TAB3",#N/A,TRUE,"GENERAL";"TAB4",#N/A,TRUE,"GENERAL";"TAB5",#N/A,TRUE,"GENERAL"}</definedName>
    <definedName name="__t88" localSheetId="7" hidden="1">{"via1",#N/A,TRUE,"general";"via2",#N/A,TRUE,"general";"via3",#N/A,TRUE,"general"}</definedName>
    <definedName name="__t88" hidden="1">{"via1",#N/A,TRUE,"general";"via2",#N/A,TRUE,"general";"via3",#N/A,TRUE,"general"}</definedName>
    <definedName name="__t9" localSheetId="7" hidden="1">{"TAB1",#N/A,TRUE,"GENERAL";"TAB2",#N/A,TRUE,"GENERAL";"TAB3",#N/A,TRUE,"GENERAL";"TAB4",#N/A,TRUE,"GENERAL";"TAB5",#N/A,TRUE,"GENERAL"}</definedName>
    <definedName name="__t9" hidden="1">{"TAB1",#N/A,TRUE,"GENERAL";"TAB2",#N/A,TRUE,"GENERAL";"TAB3",#N/A,TRUE,"GENERAL";"TAB4",#N/A,TRUE,"GENERAL";"TAB5",#N/A,TRUE,"GENERAL"}</definedName>
    <definedName name="__t99" localSheetId="7" hidden="1">{"via1",#N/A,TRUE,"general";"via2",#N/A,TRUE,"general";"via3",#N/A,TRUE,"general"}</definedName>
    <definedName name="__t99" hidden="1">{"via1",#N/A,TRUE,"general";"via2",#N/A,TRUE,"general";"via3",#N/A,TRUE,"general"}</definedName>
    <definedName name="__u4" localSheetId="7" hidden="1">{"TAB1",#N/A,TRUE,"GENERAL";"TAB2",#N/A,TRUE,"GENERAL";"TAB3",#N/A,TRUE,"GENERAL";"TAB4",#N/A,TRUE,"GENERAL";"TAB5",#N/A,TRUE,"GENERAL"}</definedName>
    <definedName name="__u4" hidden="1">{"TAB1",#N/A,TRUE,"GENERAL";"TAB2",#N/A,TRUE,"GENERAL";"TAB3",#N/A,TRUE,"GENERAL";"TAB4",#N/A,TRUE,"GENERAL";"TAB5",#N/A,TRUE,"GENERAL"}</definedName>
    <definedName name="__u5" localSheetId="7" hidden="1">{"TAB1",#N/A,TRUE,"GENERAL";"TAB2",#N/A,TRUE,"GENERAL";"TAB3",#N/A,TRUE,"GENERAL";"TAB4",#N/A,TRUE,"GENERAL";"TAB5",#N/A,TRUE,"GENERAL"}</definedName>
    <definedName name="__u5" hidden="1">{"TAB1",#N/A,TRUE,"GENERAL";"TAB2",#N/A,TRUE,"GENERAL";"TAB3",#N/A,TRUE,"GENERAL";"TAB4",#N/A,TRUE,"GENERAL";"TAB5",#N/A,TRUE,"GENERAL"}</definedName>
    <definedName name="__u6" localSheetId="7" hidden="1">{"TAB1",#N/A,TRUE,"GENERAL";"TAB2",#N/A,TRUE,"GENERAL";"TAB3",#N/A,TRUE,"GENERAL";"TAB4",#N/A,TRUE,"GENERAL";"TAB5",#N/A,TRUE,"GENERAL"}</definedName>
    <definedName name="__u6" hidden="1">{"TAB1",#N/A,TRUE,"GENERAL";"TAB2",#N/A,TRUE,"GENERAL";"TAB3",#N/A,TRUE,"GENERAL";"TAB4",#N/A,TRUE,"GENERAL";"TAB5",#N/A,TRUE,"GENERAL"}</definedName>
    <definedName name="__u7" localSheetId="7" hidden="1">{"via1",#N/A,TRUE,"general";"via2",#N/A,TRUE,"general";"via3",#N/A,TRUE,"general"}</definedName>
    <definedName name="__u7" hidden="1">{"via1",#N/A,TRUE,"general";"via2",#N/A,TRUE,"general";"via3",#N/A,TRUE,"general"}</definedName>
    <definedName name="__u8" localSheetId="7" hidden="1">{"TAB1",#N/A,TRUE,"GENERAL";"TAB2",#N/A,TRUE,"GENERAL";"TAB3",#N/A,TRUE,"GENERAL";"TAB4",#N/A,TRUE,"GENERAL";"TAB5",#N/A,TRUE,"GENERAL"}</definedName>
    <definedName name="__u8" hidden="1">{"TAB1",#N/A,TRUE,"GENERAL";"TAB2",#N/A,TRUE,"GENERAL";"TAB3",#N/A,TRUE,"GENERAL";"TAB4",#N/A,TRUE,"GENERAL";"TAB5",#N/A,TRUE,"GENERAL"}</definedName>
    <definedName name="__u9" localSheetId="7" hidden="1">{"TAB1",#N/A,TRUE,"GENERAL";"TAB2",#N/A,TRUE,"GENERAL";"TAB3",#N/A,TRUE,"GENERAL";"TAB4",#N/A,TRUE,"GENERAL";"TAB5",#N/A,TRUE,"GENERAL"}</definedName>
    <definedName name="__u9" hidden="1">{"TAB1",#N/A,TRUE,"GENERAL";"TAB2",#N/A,TRUE,"GENERAL";"TAB3",#N/A,TRUE,"GENERAL";"TAB4",#N/A,TRUE,"GENERAL";"TAB5",#N/A,TRUE,"GENERAL"}</definedName>
    <definedName name="__ur7" localSheetId="7" hidden="1">{"TAB1",#N/A,TRUE,"GENERAL";"TAB2",#N/A,TRUE,"GENERAL";"TAB3",#N/A,TRUE,"GENERAL";"TAB4",#N/A,TRUE,"GENERAL";"TAB5",#N/A,TRUE,"GENERAL"}</definedName>
    <definedName name="__ur7" hidden="1">{"TAB1",#N/A,TRUE,"GENERAL";"TAB2",#N/A,TRUE,"GENERAL";"TAB3",#N/A,TRUE,"GENERAL";"TAB4",#N/A,TRUE,"GENERAL";"TAB5",#N/A,TRUE,"GENERAL"}</definedName>
    <definedName name="__v2" localSheetId="7" hidden="1">{"via1",#N/A,TRUE,"general";"via2",#N/A,TRUE,"general";"via3",#N/A,TRUE,"general"}</definedName>
    <definedName name="__v2" hidden="1">{"via1",#N/A,TRUE,"general";"via2",#N/A,TRUE,"general";"via3",#N/A,TRUE,"general"}</definedName>
    <definedName name="__v3" localSheetId="7" hidden="1">{"TAB1",#N/A,TRUE,"GENERAL";"TAB2",#N/A,TRUE,"GENERAL";"TAB3",#N/A,TRUE,"GENERAL";"TAB4",#N/A,TRUE,"GENERAL";"TAB5",#N/A,TRUE,"GENERAL"}</definedName>
    <definedName name="__v3" hidden="1">{"TAB1",#N/A,TRUE,"GENERAL";"TAB2",#N/A,TRUE,"GENERAL";"TAB3",#N/A,TRUE,"GENERAL";"TAB4",#N/A,TRUE,"GENERAL";"TAB5",#N/A,TRUE,"GENERAL"}</definedName>
    <definedName name="__v4" localSheetId="7" hidden="1">{"TAB1",#N/A,TRUE,"GENERAL";"TAB2",#N/A,TRUE,"GENERAL";"TAB3",#N/A,TRUE,"GENERAL";"TAB4",#N/A,TRUE,"GENERAL";"TAB5",#N/A,TRUE,"GENERAL"}</definedName>
    <definedName name="__v4" hidden="1">{"TAB1",#N/A,TRUE,"GENERAL";"TAB2",#N/A,TRUE,"GENERAL";"TAB3",#N/A,TRUE,"GENERAL";"TAB4",#N/A,TRUE,"GENERAL";"TAB5",#N/A,TRUE,"GENERAL"}</definedName>
    <definedName name="__v5" localSheetId="7" hidden="1">{"TAB1",#N/A,TRUE,"GENERAL";"TAB2",#N/A,TRUE,"GENERAL";"TAB3",#N/A,TRUE,"GENERAL";"TAB4",#N/A,TRUE,"GENERAL";"TAB5",#N/A,TRUE,"GENERAL"}</definedName>
    <definedName name="__v5" hidden="1">{"TAB1",#N/A,TRUE,"GENERAL";"TAB2",#N/A,TRUE,"GENERAL";"TAB3",#N/A,TRUE,"GENERAL";"TAB4",#N/A,TRUE,"GENERAL";"TAB5",#N/A,TRUE,"GENERAL"}</definedName>
    <definedName name="__v6" localSheetId="7" hidden="1">{"TAB1",#N/A,TRUE,"GENERAL";"TAB2",#N/A,TRUE,"GENERAL";"TAB3",#N/A,TRUE,"GENERAL";"TAB4",#N/A,TRUE,"GENERAL";"TAB5",#N/A,TRUE,"GENERAL"}</definedName>
    <definedName name="__v6" hidden="1">{"TAB1",#N/A,TRUE,"GENERAL";"TAB2",#N/A,TRUE,"GENERAL";"TAB3",#N/A,TRUE,"GENERAL";"TAB4",#N/A,TRUE,"GENERAL";"TAB5",#N/A,TRUE,"GENERAL"}</definedName>
    <definedName name="__v7" localSheetId="7" hidden="1">{"via1",#N/A,TRUE,"general";"via2",#N/A,TRUE,"general";"via3",#N/A,TRUE,"general"}</definedName>
    <definedName name="__v7" hidden="1">{"via1",#N/A,TRUE,"general";"via2",#N/A,TRUE,"general";"via3",#N/A,TRUE,"general"}</definedName>
    <definedName name="__v8" localSheetId="7" hidden="1">{"TAB1",#N/A,TRUE,"GENERAL";"TAB2",#N/A,TRUE,"GENERAL";"TAB3",#N/A,TRUE,"GENERAL";"TAB4",#N/A,TRUE,"GENERAL";"TAB5",#N/A,TRUE,"GENERAL"}</definedName>
    <definedName name="__v8" hidden="1">{"TAB1",#N/A,TRUE,"GENERAL";"TAB2",#N/A,TRUE,"GENERAL";"TAB3",#N/A,TRUE,"GENERAL";"TAB4",#N/A,TRUE,"GENERAL";"TAB5",#N/A,TRUE,"GENERAL"}</definedName>
    <definedName name="__v9" localSheetId="7" hidden="1">{"TAB1",#N/A,TRUE,"GENERAL";"TAB2",#N/A,TRUE,"GENERAL";"TAB3",#N/A,TRUE,"GENERAL";"TAB4",#N/A,TRUE,"GENERAL";"TAB5",#N/A,TRUE,"GENERAL"}</definedName>
    <definedName name="__v9" hidden="1">{"TAB1",#N/A,TRUE,"GENERAL";"TAB2",#N/A,TRUE,"GENERAL";"TAB3",#N/A,TRUE,"GENERAL";"TAB4",#N/A,TRUE,"GENERAL";"TAB5",#N/A,TRUE,"GENERAL"}</definedName>
    <definedName name="__vfv4" localSheetId="7" hidden="1">{"via1",#N/A,TRUE,"general";"via2",#N/A,TRUE,"general";"via3",#N/A,TRUE,"general"}</definedName>
    <definedName name="__vfv4" hidden="1">{"via1",#N/A,TRUE,"general";"via2",#N/A,TRUE,"general";"via3",#N/A,TRUE,"general"}</definedName>
    <definedName name="__x1" localSheetId="7" hidden="1">{"TAB1",#N/A,TRUE,"GENERAL";"TAB2",#N/A,TRUE,"GENERAL";"TAB3",#N/A,TRUE,"GENERAL";"TAB4",#N/A,TRUE,"GENERAL";"TAB5",#N/A,TRUE,"GENERAL"}</definedName>
    <definedName name="__x1" hidden="1">{"TAB1",#N/A,TRUE,"GENERAL";"TAB2",#N/A,TRUE,"GENERAL";"TAB3",#N/A,TRUE,"GENERAL";"TAB4",#N/A,TRUE,"GENERAL";"TAB5",#N/A,TRUE,"GENERAL"}</definedName>
    <definedName name="__x2" localSheetId="7" hidden="1">{"via1",#N/A,TRUE,"general";"via2",#N/A,TRUE,"general";"via3",#N/A,TRUE,"general"}</definedName>
    <definedName name="__x2" hidden="1">{"via1",#N/A,TRUE,"general";"via2",#N/A,TRUE,"general";"via3",#N/A,TRUE,"general"}</definedName>
    <definedName name="__x3" localSheetId="7" hidden="1">{"via1",#N/A,TRUE,"general";"via2",#N/A,TRUE,"general";"via3",#N/A,TRUE,"general"}</definedName>
    <definedName name="__x3" hidden="1">{"via1",#N/A,TRUE,"general";"via2",#N/A,TRUE,"general";"via3",#N/A,TRUE,"general"}</definedName>
    <definedName name="__x4" localSheetId="7" hidden="1">{"via1",#N/A,TRUE,"general";"via2",#N/A,TRUE,"general";"via3",#N/A,TRUE,"general"}</definedName>
    <definedName name="__x4" hidden="1">{"via1",#N/A,TRUE,"general";"via2",#N/A,TRUE,"general";"via3",#N/A,TRUE,"general"}</definedName>
    <definedName name="__x5" localSheetId="7" hidden="1">{"TAB1",#N/A,TRUE,"GENERAL";"TAB2",#N/A,TRUE,"GENERAL";"TAB3",#N/A,TRUE,"GENERAL";"TAB4",#N/A,TRUE,"GENERAL";"TAB5",#N/A,TRUE,"GENERAL"}</definedName>
    <definedName name="__x5" hidden="1">{"TAB1",#N/A,TRUE,"GENERAL";"TAB2",#N/A,TRUE,"GENERAL";"TAB3",#N/A,TRUE,"GENERAL";"TAB4",#N/A,TRUE,"GENERAL";"TAB5",#N/A,TRUE,"GENERAL"}</definedName>
    <definedName name="__x6" localSheetId="7" hidden="1">{"TAB1",#N/A,TRUE,"GENERAL";"TAB2",#N/A,TRUE,"GENERAL";"TAB3",#N/A,TRUE,"GENERAL";"TAB4",#N/A,TRUE,"GENERAL";"TAB5",#N/A,TRUE,"GENERAL"}</definedName>
    <definedName name="__x6" hidden="1">{"TAB1",#N/A,TRUE,"GENERAL";"TAB2",#N/A,TRUE,"GENERAL";"TAB3",#N/A,TRUE,"GENERAL";"TAB4",#N/A,TRUE,"GENERAL";"TAB5",#N/A,TRUE,"GENERAL"}</definedName>
    <definedName name="__x7" localSheetId="7" hidden="1">{"TAB1",#N/A,TRUE,"GENERAL";"TAB2",#N/A,TRUE,"GENERAL";"TAB3",#N/A,TRUE,"GENERAL";"TAB4",#N/A,TRUE,"GENERAL";"TAB5",#N/A,TRUE,"GENERAL"}</definedName>
    <definedName name="__x7" hidden="1">{"TAB1",#N/A,TRUE,"GENERAL";"TAB2",#N/A,TRUE,"GENERAL";"TAB3",#N/A,TRUE,"GENERAL";"TAB4",#N/A,TRUE,"GENERAL";"TAB5",#N/A,TRUE,"GENERAL"}</definedName>
    <definedName name="__x8" localSheetId="7" hidden="1">{"via1",#N/A,TRUE,"general";"via2",#N/A,TRUE,"general";"via3",#N/A,TRUE,"general"}</definedName>
    <definedName name="__x8" hidden="1">{"via1",#N/A,TRUE,"general";"via2",#N/A,TRUE,"general";"via3",#N/A,TRUE,"general"}</definedName>
    <definedName name="__x9" localSheetId="7" hidden="1">{"TAB1",#N/A,TRUE,"GENERAL";"TAB2",#N/A,TRUE,"GENERAL";"TAB3",#N/A,TRUE,"GENERAL";"TAB4",#N/A,TRUE,"GENERAL";"TAB5",#N/A,TRUE,"GENERAL"}</definedName>
    <definedName name="__x9" hidden="1">{"TAB1",#N/A,TRUE,"GENERAL";"TAB2",#N/A,TRUE,"GENERAL";"TAB3",#N/A,TRUE,"GENERAL";"TAB4",#N/A,TRUE,"GENERAL";"TAB5",#N/A,TRUE,"GENERAL"}</definedName>
    <definedName name="__y2" localSheetId="7" hidden="1">{"TAB1",#N/A,TRUE,"GENERAL";"TAB2",#N/A,TRUE,"GENERAL";"TAB3",#N/A,TRUE,"GENERAL";"TAB4",#N/A,TRUE,"GENERAL";"TAB5",#N/A,TRUE,"GENERAL"}</definedName>
    <definedName name="__y2" hidden="1">{"TAB1",#N/A,TRUE,"GENERAL";"TAB2",#N/A,TRUE,"GENERAL";"TAB3",#N/A,TRUE,"GENERAL";"TAB4",#N/A,TRUE,"GENERAL";"TAB5",#N/A,TRUE,"GENERAL"}</definedName>
    <definedName name="__y3" localSheetId="7" hidden="1">{"via1",#N/A,TRUE,"general";"via2",#N/A,TRUE,"general";"via3",#N/A,TRUE,"general"}</definedName>
    <definedName name="__y3" hidden="1">{"via1",#N/A,TRUE,"general";"via2",#N/A,TRUE,"general";"via3",#N/A,TRUE,"general"}</definedName>
    <definedName name="__y4" localSheetId="7" hidden="1">{"via1",#N/A,TRUE,"general";"via2",#N/A,TRUE,"general";"via3",#N/A,TRUE,"general"}</definedName>
    <definedName name="__y4" hidden="1">{"via1",#N/A,TRUE,"general";"via2",#N/A,TRUE,"general";"via3",#N/A,TRUE,"general"}</definedName>
    <definedName name="__y5" localSheetId="7" hidden="1">{"TAB1",#N/A,TRUE,"GENERAL";"TAB2",#N/A,TRUE,"GENERAL";"TAB3",#N/A,TRUE,"GENERAL";"TAB4",#N/A,TRUE,"GENERAL";"TAB5",#N/A,TRUE,"GENERAL"}</definedName>
    <definedName name="__y5" hidden="1">{"TAB1",#N/A,TRUE,"GENERAL";"TAB2",#N/A,TRUE,"GENERAL";"TAB3",#N/A,TRUE,"GENERAL";"TAB4",#N/A,TRUE,"GENERAL";"TAB5",#N/A,TRUE,"GENERAL"}</definedName>
    <definedName name="__y6" localSheetId="7" hidden="1">{"via1",#N/A,TRUE,"general";"via2",#N/A,TRUE,"general";"via3",#N/A,TRUE,"general"}</definedName>
    <definedName name="__y6" hidden="1">{"via1",#N/A,TRUE,"general";"via2",#N/A,TRUE,"general";"via3",#N/A,TRUE,"general"}</definedName>
    <definedName name="__y7" localSheetId="7" hidden="1">{"via1",#N/A,TRUE,"general";"via2",#N/A,TRUE,"general";"via3",#N/A,TRUE,"general"}</definedName>
    <definedName name="__y7" hidden="1">{"via1",#N/A,TRUE,"general";"via2",#N/A,TRUE,"general";"via3",#N/A,TRUE,"general"}</definedName>
    <definedName name="__y8" localSheetId="7" hidden="1">{"via1",#N/A,TRUE,"general";"via2",#N/A,TRUE,"general";"via3",#N/A,TRUE,"general"}</definedName>
    <definedName name="__y8" hidden="1">{"via1",#N/A,TRUE,"general";"via2",#N/A,TRUE,"general";"via3",#N/A,TRUE,"general"}</definedName>
    <definedName name="__y9" localSheetId="7" hidden="1">{"TAB1",#N/A,TRUE,"GENERAL";"TAB2",#N/A,TRUE,"GENERAL";"TAB3",#N/A,TRUE,"GENERAL";"TAB4",#N/A,TRUE,"GENERAL";"TAB5",#N/A,TRUE,"GENERAL"}</definedName>
    <definedName name="__y9" hidden="1">{"TAB1",#N/A,TRUE,"GENERAL";"TAB2",#N/A,TRUE,"GENERAL";"TAB3",#N/A,TRUE,"GENERAL";"TAB4",#N/A,TRUE,"GENERAL";"TAB5",#N/A,TRUE,"GENERAL"}</definedName>
    <definedName name="__z1" localSheetId="7" hidden="1">{"TAB1",#N/A,TRUE,"GENERAL";"TAB2",#N/A,TRUE,"GENERAL";"TAB3",#N/A,TRUE,"GENERAL";"TAB4",#N/A,TRUE,"GENERAL";"TAB5",#N/A,TRUE,"GENERAL"}</definedName>
    <definedName name="__z1" hidden="1">{"TAB1",#N/A,TRUE,"GENERAL";"TAB2",#N/A,TRUE,"GENERAL";"TAB3",#N/A,TRUE,"GENERAL";"TAB4",#N/A,TRUE,"GENERAL";"TAB5",#N/A,TRUE,"GENERAL"}</definedName>
    <definedName name="__z2" localSheetId="7" hidden="1">{"via1",#N/A,TRUE,"general";"via2",#N/A,TRUE,"general";"via3",#N/A,TRUE,"general"}</definedName>
    <definedName name="__z2" hidden="1">{"via1",#N/A,TRUE,"general";"via2",#N/A,TRUE,"general";"via3",#N/A,TRUE,"general"}</definedName>
    <definedName name="__z3" localSheetId="7" hidden="1">{"via1",#N/A,TRUE,"general";"via2",#N/A,TRUE,"general";"via3",#N/A,TRUE,"general"}</definedName>
    <definedName name="__z3" hidden="1">{"via1",#N/A,TRUE,"general";"via2",#N/A,TRUE,"general";"via3",#N/A,TRUE,"general"}</definedName>
    <definedName name="__z4" localSheetId="7" hidden="1">{"TAB1",#N/A,TRUE,"GENERAL";"TAB2",#N/A,TRUE,"GENERAL";"TAB3",#N/A,TRUE,"GENERAL";"TAB4",#N/A,TRUE,"GENERAL";"TAB5",#N/A,TRUE,"GENERAL"}</definedName>
    <definedName name="__z4" hidden="1">{"TAB1",#N/A,TRUE,"GENERAL";"TAB2",#N/A,TRUE,"GENERAL";"TAB3",#N/A,TRUE,"GENERAL";"TAB4",#N/A,TRUE,"GENERAL";"TAB5",#N/A,TRUE,"GENERAL"}</definedName>
    <definedName name="__z5" localSheetId="7" hidden="1">{"via1",#N/A,TRUE,"general";"via2",#N/A,TRUE,"general";"via3",#N/A,TRUE,"general"}</definedName>
    <definedName name="__z5" hidden="1">{"via1",#N/A,TRUE,"general";"via2",#N/A,TRUE,"general";"via3",#N/A,TRUE,"general"}</definedName>
    <definedName name="__z6" localSheetId="7" hidden="1">{"TAB1",#N/A,TRUE,"GENERAL";"TAB2",#N/A,TRUE,"GENERAL";"TAB3",#N/A,TRUE,"GENERAL";"TAB4",#N/A,TRUE,"GENERAL";"TAB5",#N/A,TRUE,"GENERAL"}</definedName>
    <definedName name="__z6" hidden="1">{"TAB1",#N/A,TRUE,"GENERAL";"TAB2",#N/A,TRUE,"GENERAL";"TAB3",#N/A,TRUE,"GENERAL";"TAB4",#N/A,TRUE,"GENERAL";"TAB5",#N/A,TRUE,"GENERAL"}</definedName>
    <definedName name="_a1" localSheetId="7" hidden="1">{"TAB1",#N/A,TRUE,"GENERAL";"TAB2",#N/A,TRUE,"GENERAL";"TAB3",#N/A,TRUE,"GENERAL";"TAB4",#N/A,TRUE,"GENERAL";"TAB5",#N/A,TRUE,"GENERAL"}</definedName>
    <definedName name="_a1" hidden="1">{"TAB1",#N/A,TRUE,"GENERAL";"TAB2",#N/A,TRUE,"GENERAL";"TAB3",#N/A,TRUE,"GENERAL";"TAB4",#N/A,TRUE,"GENERAL";"TAB5",#N/A,TRUE,"GENERAL"}</definedName>
    <definedName name="_a3" localSheetId="7" hidden="1">{"TAB1",#N/A,TRUE,"GENERAL";"TAB2",#N/A,TRUE,"GENERAL";"TAB3",#N/A,TRUE,"GENERAL";"TAB4",#N/A,TRUE,"GENERAL";"TAB5",#N/A,TRUE,"GENERAL"}</definedName>
    <definedName name="_a3" hidden="1">{"TAB1",#N/A,TRUE,"GENERAL";"TAB2",#N/A,TRUE,"GENERAL";"TAB3",#N/A,TRUE,"GENERAL";"TAB4",#N/A,TRUE,"GENERAL";"TAB5",#N/A,TRUE,"GENERAL"}</definedName>
    <definedName name="_a4" localSheetId="7" hidden="1">{"via1",#N/A,TRUE,"general";"via2",#N/A,TRUE,"general";"via3",#N/A,TRUE,"general"}</definedName>
    <definedName name="_a4" hidden="1">{"via1",#N/A,TRUE,"general";"via2",#N/A,TRUE,"general";"via3",#N/A,TRUE,"general"}</definedName>
    <definedName name="_a5" localSheetId="7" hidden="1">{"TAB1",#N/A,TRUE,"GENERAL";"TAB2",#N/A,TRUE,"GENERAL";"TAB3",#N/A,TRUE,"GENERAL";"TAB4",#N/A,TRUE,"GENERAL";"TAB5",#N/A,TRUE,"GENERAL"}</definedName>
    <definedName name="_a5" hidden="1">{"TAB1",#N/A,TRUE,"GENERAL";"TAB2",#N/A,TRUE,"GENERAL";"TAB3",#N/A,TRUE,"GENERAL";"TAB4",#N/A,TRUE,"GENERAL";"TAB5",#N/A,TRUE,"GENERAL"}</definedName>
    <definedName name="_a6" localSheetId="7"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b2" localSheetId="7" hidden="1">{"TAB1",#N/A,TRUE,"GENERAL";"TAB2",#N/A,TRUE,"GENERAL";"TAB3",#N/A,TRUE,"GENERAL";"TAB4",#N/A,TRUE,"GENERAL";"TAB5",#N/A,TRUE,"GENERAL"}</definedName>
    <definedName name="_b2" hidden="1">{"TAB1",#N/A,TRUE,"GENERAL";"TAB2",#N/A,TRUE,"GENERAL";"TAB3",#N/A,TRUE,"GENERAL";"TAB4",#N/A,TRUE,"GENERAL";"TAB5",#N/A,TRUE,"GENERAL"}</definedName>
    <definedName name="_b3" localSheetId="7" hidden="1">{"TAB1",#N/A,TRUE,"GENERAL";"TAB2",#N/A,TRUE,"GENERAL";"TAB3",#N/A,TRUE,"GENERAL";"TAB4",#N/A,TRUE,"GENERAL";"TAB5",#N/A,TRUE,"GENERAL"}</definedName>
    <definedName name="_b3" hidden="1">{"TAB1",#N/A,TRUE,"GENERAL";"TAB2",#N/A,TRUE,"GENERAL";"TAB3",#N/A,TRUE,"GENERAL";"TAB4",#N/A,TRUE,"GENERAL";"TAB5",#N/A,TRUE,"GENERAL"}</definedName>
    <definedName name="_b4" localSheetId="7" hidden="1">{"TAB1",#N/A,TRUE,"GENERAL";"TAB2",#N/A,TRUE,"GENERAL";"TAB3",#N/A,TRUE,"GENERAL";"TAB4",#N/A,TRUE,"GENERAL";"TAB5",#N/A,TRUE,"GENERAL"}</definedName>
    <definedName name="_b4" hidden="1">{"TAB1",#N/A,TRUE,"GENERAL";"TAB2",#N/A,TRUE,"GENERAL";"TAB3",#N/A,TRUE,"GENERAL";"TAB4",#N/A,TRUE,"GENERAL";"TAB5",#N/A,TRUE,"GENERAL"}</definedName>
    <definedName name="_b5" localSheetId="7" hidden="1">{"TAB1",#N/A,TRUE,"GENERAL";"TAB2",#N/A,TRUE,"GENERAL";"TAB3",#N/A,TRUE,"GENERAL";"TAB4",#N/A,TRUE,"GENERAL";"TAB5",#N/A,TRUE,"GENERAL"}</definedName>
    <definedName name="_b5" hidden="1">{"TAB1",#N/A,TRUE,"GENERAL";"TAB2",#N/A,TRUE,"GENERAL";"TAB3",#N/A,TRUE,"GENERAL";"TAB4",#N/A,TRUE,"GENERAL";"TAB5",#N/A,TRUE,"GENERAL"}</definedName>
    <definedName name="_b6" localSheetId="7" hidden="1">{"TAB1",#N/A,TRUE,"GENERAL";"TAB2",#N/A,TRUE,"GENERAL";"TAB3",#N/A,TRUE,"GENERAL";"TAB4",#N/A,TRUE,"GENERAL";"TAB5",#N/A,TRUE,"GENERAL"}</definedName>
    <definedName name="_b6" hidden="1">{"TAB1",#N/A,TRUE,"GENERAL";"TAB2",#N/A,TRUE,"GENERAL";"TAB3",#N/A,TRUE,"GENERAL";"TAB4",#N/A,TRUE,"GENERAL";"TAB5",#N/A,TRUE,"GENERAL"}</definedName>
    <definedName name="_b7" localSheetId="7" hidden="1">{"via1",#N/A,TRUE,"general";"via2",#N/A,TRUE,"general";"via3",#N/A,TRUE,"general"}</definedName>
    <definedName name="_b7" hidden="1">{"via1",#N/A,TRUE,"general";"via2",#N/A,TRUE,"general";"via3",#N/A,TRUE,"general"}</definedName>
    <definedName name="_b8" localSheetId="7" hidden="1">{"via1",#N/A,TRUE,"general";"via2",#N/A,TRUE,"general";"via3",#N/A,TRUE,"general"}</definedName>
    <definedName name="_b8" hidden="1">{"via1",#N/A,TRUE,"general";"via2",#N/A,TRUE,"general";"via3",#N/A,TRUE,"general"}</definedName>
    <definedName name="_bb9" localSheetId="7" hidden="1">{"TAB1",#N/A,TRUE,"GENERAL";"TAB2",#N/A,TRUE,"GENERAL";"TAB3",#N/A,TRUE,"GENERAL";"TAB4",#N/A,TRUE,"GENERAL";"TAB5",#N/A,TRUE,"GENERAL"}</definedName>
    <definedName name="_bb9" hidden="1">{"TAB1",#N/A,TRUE,"GENERAL";"TAB2",#N/A,TRUE,"GENERAL";"TAB3",#N/A,TRUE,"GENERAL";"TAB4",#N/A,TRUE,"GENERAL";"TAB5",#N/A,TRUE,"GENERAL"}</definedName>
    <definedName name="_bgb5" localSheetId="7"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 localSheetId="1">#REF!</definedName>
    <definedName name="_Cod1" localSheetId="2">#REF!</definedName>
    <definedName name="_Cod1" localSheetId="9">#REF!</definedName>
    <definedName name="_Cod1" localSheetId="11">#REF!</definedName>
    <definedName name="_Cod1">#REF!</definedName>
    <definedName name="_Dist_Bin" hidden="1">[2]MPC3I4!$A$2040:$DD$3161</definedName>
    <definedName name="_Dist_Values" hidden="1">[2]MPC3I4!$A$2552:$IV$3906</definedName>
    <definedName name="_Fill" localSheetId="1" hidden="1">#REF!</definedName>
    <definedName name="_Fill" localSheetId="2" hidden="1">#REF!</definedName>
    <definedName name="_Fill" localSheetId="4" hidden="1">#REF!</definedName>
    <definedName name="_Fill" localSheetId="7" hidden="1">#REF!</definedName>
    <definedName name="_Fill" localSheetId="9" hidden="1">#REF!</definedName>
    <definedName name="_Fill" localSheetId="11" hidden="1">#REF!</definedName>
    <definedName name="_Fill" hidden="1">#REF!</definedName>
    <definedName name="_xlnm._FilterDatabase" localSheetId="4" hidden="1">'Formulario 3'!$A$7:$F$425</definedName>
    <definedName name="_xlnm._FilterDatabase" localSheetId="7" hidden="1">'Formulario 6'!#REF!</definedName>
    <definedName name="_xlnm._FilterDatabase" hidden="1">[3]Presupuesto_Via_distribuidora!$A$9:$H$344</definedName>
    <definedName name="_g2" localSheetId="7" hidden="1">{"TAB1",#N/A,TRUE,"GENERAL";"TAB2",#N/A,TRUE,"GENERAL";"TAB3",#N/A,TRUE,"GENERAL";"TAB4",#N/A,TRUE,"GENERAL";"TAB5",#N/A,TRUE,"GENERAL"}</definedName>
    <definedName name="_g2" hidden="1">{"TAB1",#N/A,TRUE,"GENERAL";"TAB2",#N/A,TRUE,"GENERAL";"TAB3",#N/A,TRUE,"GENERAL";"TAB4",#N/A,TRUE,"GENERAL";"TAB5",#N/A,TRUE,"GENERAL"}</definedName>
    <definedName name="_g3" localSheetId="7" hidden="1">{"via1",#N/A,TRUE,"general";"via2",#N/A,TRUE,"general";"via3",#N/A,TRUE,"general"}</definedName>
    <definedName name="_g3" hidden="1">{"via1",#N/A,TRUE,"general";"via2",#N/A,TRUE,"general";"via3",#N/A,TRUE,"general"}</definedName>
    <definedName name="_g4" localSheetId="7" hidden="1">{"via1",#N/A,TRUE,"general";"via2",#N/A,TRUE,"general";"via3",#N/A,TRUE,"general"}</definedName>
    <definedName name="_g4" hidden="1">{"via1",#N/A,TRUE,"general";"via2",#N/A,TRUE,"general";"via3",#N/A,TRUE,"general"}</definedName>
    <definedName name="_g5" localSheetId="7" hidden="1">{"via1",#N/A,TRUE,"general";"via2",#N/A,TRUE,"general";"via3",#N/A,TRUE,"general"}</definedName>
    <definedName name="_g5" hidden="1">{"via1",#N/A,TRUE,"general";"via2",#N/A,TRUE,"general";"via3",#N/A,TRUE,"general"}</definedName>
    <definedName name="_g6" localSheetId="7" hidden="1">{"via1",#N/A,TRUE,"general";"via2",#N/A,TRUE,"general";"via3",#N/A,TRUE,"general"}</definedName>
    <definedName name="_g6" hidden="1">{"via1",#N/A,TRUE,"general";"via2",#N/A,TRUE,"general";"via3",#N/A,TRUE,"general"}</definedName>
    <definedName name="_g7" localSheetId="7" hidden="1">{"TAB1",#N/A,TRUE,"GENERAL";"TAB2",#N/A,TRUE,"GENERAL";"TAB3",#N/A,TRUE,"GENERAL";"TAB4",#N/A,TRUE,"GENERAL";"TAB5",#N/A,TRUE,"GENERAL"}</definedName>
    <definedName name="_g7" hidden="1">{"TAB1",#N/A,TRUE,"GENERAL";"TAB2",#N/A,TRUE,"GENERAL";"TAB3",#N/A,TRUE,"GENERAL";"TAB4",#N/A,TRUE,"GENERAL";"TAB5",#N/A,TRUE,"GENERAL"}</definedName>
    <definedName name="_GR1" localSheetId="7" hidden="1">{"TAB1",#N/A,TRUE,"GENERAL";"TAB2",#N/A,TRUE,"GENERAL";"TAB3",#N/A,TRUE,"GENERAL";"TAB4",#N/A,TRUE,"GENERAL";"TAB5",#N/A,TRUE,"GENERAL"}</definedName>
    <definedName name="_GR1" hidden="1">{"TAB1",#N/A,TRUE,"GENERAL";"TAB2",#N/A,TRUE,"GENERAL";"TAB3",#N/A,TRUE,"GENERAL";"TAB4",#N/A,TRUE,"GENERAL";"TAB5",#N/A,TRUE,"GENERAL"}</definedName>
    <definedName name="_gtr4" localSheetId="7" hidden="1">{"via1",#N/A,TRUE,"general";"via2",#N/A,TRUE,"general";"via3",#N/A,TRUE,"general"}</definedName>
    <definedName name="_gtr4" hidden="1">{"via1",#N/A,TRUE,"general";"via2",#N/A,TRUE,"general";"via3",#N/A,TRUE,"general"}</definedName>
    <definedName name="_h2" localSheetId="7" hidden="1">{"via1",#N/A,TRUE,"general";"via2",#N/A,TRUE,"general";"via3",#N/A,TRUE,"general"}</definedName>
    <definedName name="_h2" hidden="1">{"via1",#N/A,TRUE,"general";"via2",#N/A,TRUE,"general";"via3",#N/A,TRUE,"general"}</definedName>
    <definedName name="_h3" localSheetId="7" hidden="1">{"via1",#N/A,TRUE,"general";"via2",#N/A,TRUE,"general";"via3",#N/A,TRUE,"general"}</definedName>
    <definedName name="_h3" hidden="1">{"via1",#N/A,TRUE,"general";"via2",#N/A,TRUE,"general";"via3",#N/A,TRUE,"general"}</definedName>
    <definedName name="_h4" localSheetId="7" hidden="1">{"TAB1",#N/A,TRUE,"GENERAL";"TAB2",#N/A,TRUE,"GENERAL";"TAB3",#N/A,TRUE,"GENERAL";"TAB4",#N/A,TRUE,"GENERAL";"TAB5",#N/A,TRUE,"GENERAL"}</definedName>
    <definedName name="_h4" hidden="1">{"TAB1",#N/A,TRUE,"GENERAL";"TAB2",#N/A,TRUE,"GENERAL";"TAB3",#N/A,TRUE,"GENERAL";"TAB4",#N/A,TRUE,"GENERAL";"TAB5",#N/A,TRUE,"GENERAL"}</definedName>
    <definedName name="_h5" localSheetId="7" hidden="1">{"TAB1",#N/A,TRUE,"GENERAL";"TAB2",#N/A,TRUE,"GENERAL";"TAB3",#N/A,TRUE,"GENERAL";"TAB4",#N/A,TRUE,"GENERAL";"TAB5",#N/A,TRUE,"GENERAL"}</definedName>
    <definedName name="_h5" hidden="1">{"TAB1",#N/A,TRUE,"GENERAL";"TAB2",#N/A,TRUE,"GENERAL";"TAB3",#N/A,TRUE,"GENERAL";"TAB4",#N/A,TRUE,"GENERAL";"TAB5",#N/A,TRUE,"GENERAL"}</definedName>
    <definedName name="_h6" localSheetId="7" hidden="1">{"via1",#N/A,TRUE,"general";"via2",#N/A,TRUE,"general";"via3",#N/A,TRUE,"general"}</definedName>
    <definedName name="_h6" hidden="1">{"via1",#N/A,TRUE,"general";"via2",#N/A,TRUE,"general";"via3",#N/A,TRUE,"general"}</definedName>
    <definedName name="_h7" localSheetId="7" hidden="1">{"TAB1",#N/A,TRUE,"GENERAL";"TAB2",#N/A,TRUE,"GENERAL";"TAB3",#N/A,TRUE,"GENERAL";"TAB4",#N/A,TRUE,"GENERAL";"TAB5",#N/A,TRUE,"GENERAL"}</definedName>
    <definedName name="_h7" hidden="1">{"TAB1",#N/A,TRUE,"GENERAL";"TAB2",#N/A,TRUE,"GENERAL";"TAB3",#N/A,TRUE,"GENERAL";"TAB4",#N/A,TRUE,"GENERAL";"TAB5",#N/A,TRUE,"GENERAL"}</definedName>
    <definedName name="_h8" localSheetId="7" hidden="1">{"via1",#N/A,TRUE,"general";"via2",#N/A,TRUE,"general";"via3",#N/A,TRUE,"general"}</definedName>
    <definedName name="_h8" hidden="1">{"via1",#N/A,TRUE,"general";"via2",#N/A,TRUE,"general";"via3",#N/A,TRUE,"general"}</definedName>
    <definedName name="_hfh7" localSheetId="7" hidden="1">{"via1",#N/A,TRUE,"general";"via2",#N/A,TRUE,"general";"via3",#N/A,TRUE,"general"}</definedName>
    <definedName name="_hfh7" hidden="1">{"via1",#N/A,TRUE,"general";"via2",#N/A,TRUE,"general";"via3",#N/A,TRUE,"general"}</definedName>
    <definedName name="_i4" localSheetId="7" hidden="1">{"via1",#N/A,TRUE,"general";"via2",#N/A,TRUE,"general";"via3",#N/A,TRUE,"general"}</definedName>
    <definedName name="_i4" hidden="1">{"via1",#N/A,TRUE,"general";"via2",#N/A,TRUE,"general";"via3",#N/A,TRUE,"general"}</definedName>
    <definedName name="_i5" localSheetId="7" hidden="1">{"TAB1",#N/A,TRUE,"GENERAL";"TAB2",#N/A,TRUE,"GENERAL";"TAB3",#N/A,TRUE,"GENERAL";"TAB4",#N/A,TRUE,"GENERAL";"TAB5",#N/A,TRUE,"GENERAL"}</definedName>
    <definedName name="_i5" hidden="1">{"TAB1",#N/A,TRUE,"GENERAL";"TAB2",#N/A,TRUE,"GENERAL";"TAB3",#N/A,TRUE,"GENERAL";"TAB4",#N/A,TRUE,"GENERAL";"TAB5",#N/A,TRUE,"GENERAL"}</definedName>
    <definedName name="_i6" localSheetId="7" hidden="1">{"TAB1",#N/A,TRUE,"GENERAL";"TAB2",#N/A,TRUE,"GENERAL";"TAB3",#N/A,TRUE,"GENERAL";"TAB4",#N/A,TRUE,"GENERAL";"TAB5",#N/A,TRUE,"GENERAL"}</definedName>
    <definedName name="_i6" hidden="1">{"TAB1",#N/A,TRUE,"GENERAL";"TAB2",#N/A,TRUE,"GENERAL";"TAB3",#N/A,TRUE,"GENERAL";"TAB4",#N/A,TRUE,"GENERAL";"TAB5",#N/A,TRUE,"GENERAL"}</definedName>
    <definedName name="_i7" localSheetId="7" hidden="1">{"via1",#N/A,TRUE,"general";"via2",#N/A,TRUE,"general";"via3",#N/A,TRUE,"general"}</definedName>
    <definedName name="_i7" hidden="1">{"via1",#N/A,TRUE,"general";"via2",#N/A,TRUE,"general";"via3",#N/A,TRUE,"general"}</definedName>
    <definedName name="_i77" localSheetId="7" hidden="1">{"TAB1",#N/A,TRUE,"GENERAL";"TAB2",#N/A,TRUE,"GENERAL";"TAB3",#N/A,TRUE,"GENERAL";"TAB4",#N/A,TRUE,"GENERAL";"TAB5",#N/A,TRUE,"GENERAL"}</definedName>
    <definedName name="_i77" hidden="1">{"TAB1",#N/A,TRUE,"GENERAL";"TAB2",#N/A,TRUE,"GENERAL";"TAB3",#N/A,TRUE,"GENERAL";"TAB4",#N/A,TRUE,"GENERAL";"TAB5",#N/A,TRUE,"GENERAL"}</definedName>
    <definedName name="_i8" localSheetId="7" hidden="1">{"via1",#N/A,TRUE,"general";"via2",#N/A,TRUE,"general";"via3",#N/A,TRUE,"general"}</definedName>
    <definedName name="_i8" hidden="1">{"via1",#N/A,TRUE,"general";"via2",#N/A,TRUE,"general";"via3",#N/A,TRUE,"general"}</definedName>
    <definedName name="_i9" localSheetId="7" hidden="1">{"TAB1",#N/A,TRUE,"GENERAL";"TAB2",#N/A,TRUE,"GENERAL";"TAB3",#N/A,TRUE,"GENERAL";"TAB4",#N/A,TRUE,"GENERAL";"TAB5",#N/A,TRUE,"GENERAL"}</definedName>
    <definedName name="_i9" hidden="1">{"TAB1",#N/A,TRUE,"GENERAL";"TAB2",#N/A,TRUE,"GENERAL";"TAB3",#N/A,TRUE,"GENERAL";"TAB4",#N/A,TRUE,"GENERAL";"TAB5",#N/A,TRUE,"GENERAL"}</definedName>
    <definedName name="_k3" localSheetId="7" hidden="1">{"TAB1",#N/A,TRUE,"GENERAL";"TAB2",#N/A,TRUE,"GENERAL";"TAB3",#N/A,TRUE,"GENERAL";"TAB4",#N/A,TRUE,"GENERAL";"TAB5",#N/A,TRUE,"GENERAL"}</definedName>
    <definedName name="_k3" hidden="1">{"TAB1",#N/A,TRUE,"GENERAL";"TAB2",#N/A,TRUE,"GENERAL";"TAB3",#N/A,TRUE,"GENERAL";"TAB4",#N/A,TRUE,"GENERAL";"TAB5",#N/A,TRUE,"GENERAL"}</definedName>
    <definedName name="_k4" localSheetId="7" hidden="1">{"via1",#N/A,TRUE,"general";"via2",#N/A,TRUE,"general";"via3",#N/A,TRUE,"general"}</definedName>
    <definedName name="_k4" hidden="1">{"via1",#N/A,TRUE,"general";"via2",#N/A,TRUE,"general";"via3",#N/A,TRUE,"general"}</definedName>
    <definedName name="_k5" localSheetId="7" hidden="1">{"via1",#N/A,TRUE,"general";"via2",#N/A,TRUE,"general";"via3",#N/A,TRUE,"general"}</definedName>
    <definedName name="_k5" hidden="1">{"via1",#N/A,TRUE,"general";"via2",#N/A,TRUE,"general";"via3",#N/A,TRUE,"general"}</definedName>
    <definedName name="_k6" localSheetId="7" hidden="1">{"TAB1",#N/A,TRUE,"GENERAL";"TAB2",#N/A,TRUE,"GENERAL";"TAB3",#N/A,TRUE,"GENERAL";"TAB4",#N/A,TRUE,"GENERAL";"TAB5",#N/A,TRUE,"GENERAL"}</definedName>
    <definedName name="_k6" hidden="1">{"TAB1",#N/A,TRUE,"GENERAL";"TAB2",#N/A,TRUE,"GENERAL";"TAB3",#N/A,TRUE,"GENERAL";"TAB4",#N/A,TRUE,"GENERAL";"TAB5",#N/A,TRUE,"GENERAL"}</definedName>
    <definedName name="_k7" localSheetId="7" hidden="1">{"via1",#N/A,TRUE,"general";"via2",#N/A,TRUE,"general";"via3",#N/A,TRUE,"general"}</definedName>
    <definedName name="_k7" hidden="1">{"via1",#N/A,TRUE,"general";"via2",#N/A,TRUE,"general";"via3",#N/A,TRUE,"general"}</definedName>
    <definedName name="_k8" localSheetId="7" hidden="1">{"via1",#N/A,TRUE,"general";"via2",#N/A,TRUE,"general";"via3",#N/A,TRUE,"general"}</definedName>
    <definedName name="_k8" hidden="1">{"via1",#N/A,TRUE,"general";"via2",#N/A,TRUE,"general";"via3",#N/A,TRUE,"general"}</definedName>
    <definedName name="_k9" localSheetId="7" hidden="1">{"TAB1",#N/A,TRUE,"GENERAL";"TAB2",#N/A,TRUE,"GENERAL";"TAB3",#N/A,TRUE,"GENERAL";"TAB4",#N/A,TRUE,"GENERAL";"TAB5",#N/A,TRUE,"GENERAL"}</definedName>
    <definedName name="_k9" hidden="1">{"TAB1",#N/A,TRUE,"GENERAL";"TAB2",#N/A,TRUE,"GENERAL";"TAB3",#N/A,TRUE,"GENERAL";"TAB4",#N/A,TRUE,"GENERAL";"TAB5",#N/A,TRUE,"GENERAL"}</definedName>
    <definedName name="_kjk6" localSheetId="7" hidden="1">{"TAB1",#N/A,TRUE,"GENERAL";"TAB2",#N/A,TRUE,"GENERAL";"TAB3",#N/A,TRUE,"GENERAL";"TAB4",#N/A,TRUE,"GENERAL";"TAB5",#N/A,TRUE,"GENERAL"}</definedName>
    <definedName name="_kjk6" hidden="1">{"TAB1",#N/A,TRUE,"GENERAL";"TAB2",#N/A,TRUE,"GENERAL";"TAB3",#N/A,TRUE,"GENERAL";"TAB4",#N/A,TRUE,"GENERAL";"TAB5",#N/A,TRUE,"GENERAL"}</definedName>
    <definedName name="_m3" localSheetId="7" hidden="1">{"via1",#N/A,TRUE,"general";"via2",#N/A,TRUE,"general";"via3",#N/A,TRUE,"general"}</definedName>
    <definedName name="_m3" hidden="1">{"via1",#N/A,TRUE,"general";"via2",#N/A,TRUE,"general";"via3",#N/A,TRUE,"general"}</definedName>
    <definedName name="_m4" localSheetId="7" hidden="1">{"TAB1",#N/A,TRUE,"GENERAL";"TAB2",#N/A,TRUE,"GENERAL";"TAB3",#N/A,TRUE,"GENERAL";"TAB4",#N/A,TRUE,"GENERAL";"TAB5",#N/A,TRUE,"GENERAL"}</definedName>
    <definedName name="_m4" hidden="1">{"TAB1",#N/A,TRUE,"GENERAL";"TAB2",#N/A,TRUE,"GENERAL";"TAB3",#N/A,TRUE,"GENERAL";"TAB4",#N/A,TRUE,"GENERAL";"TAB5",#N/A,TRUE,"GENERAL"}</definedName>
    <definedName name="_m5" localSheetId="7" hidden="1">{"via1",#N/A,TRUE,"general";"via2",#N/A,TRUE,"general";"via3",#N/A,TRUE,"general"}</definedName>
    <definedName name="_m5" hidden="1">{"via1",#N/A,TRUE,"general";"via2",#N/A,TRUE,"general";"via3",#N/A,TRUE,"general"}</definedName>
    <definedName name="_m6" localSheetId="7" hidden="1">{"TAB1",#N/A,TRUE,"GENERAL";"TAB2",#N/A,TRUE,"GENERAL";"TAB3",#N/A,TRUE,"GENERAL";"TAB4",#N/A,TRUE,"GENERAL";"TAB5",#N/A,TRUE,"GENERAL"}</definedName>
    <definedName name="_m6" hidden="1">{"TAB1",#N/A,TRUE,"GENERAL";"TAB2",#N/A,TRUE,"GENERAL";"TAB3",#N/A,TRUE,"GENERAL";"TAB4",#N/A,TRUE,"GENERAL";"TAB5",#N/A,TRUE,"GENERAL"}</definedName>
    <definedName name="_m7" localSheetId="7" hidden="1">{"TAB1",#N/A,TRUE,"GENERAL";"TAB2",#N/A,TRUE,"GENERAL";"TAB3",#N/A,TRUE,"GENERAL";"TAB4",#N/A,TRUE,"GENERAL";"TAB5",#N/A,TRUE,"GENERAL"}</definedName>
    <definedName name="_m7" hidden="1">{"TAB1",#N/A,TRUE,"GENERAL";"TAB2",#N/A,TRUE,"GENERAL";"TAB3",#N/A,TRUE,"GENERAL";"TAB4",#N/A,TRUE,"GENERAL";"TAB5",#N/A,TRUE,"GENERAL"}</definedName>
    <definedName name="_m8" localSheetId="7" hidden="1">{"via1",#N/A,TRUE,"general";"via2",#N/A,TRUE,"general";"via3",#N/A,TRUE,"general"}</definedName>
    <definedName name="_m8" hidden="1">{"via1",#N/A,TRUE,"general";"via2",#N/A,TRUE,"general";"via3",#N/A,TRUE,"general"}</definedName>
    <definedName name="_m9" localSheetId="7" hidden="1">{"via1",#N/A,TRUE,"general";"via2",#N/A,TRUE,"general";"via3",#N/A,TRUE,"general"}</definedName>
    <definedName name="_m9" hidden="1">{"via1",#N/A,TRUE,"general";"via2",#N/A,TRUE,"general";"via3",#N/A,TRUE,"general"}</definedName>
    <definedName name="_MA2" localSheetId="1">#REF!</definedName>
    <definedName name="_MA2" localSheetId="2">#REF!</definedName>
    <definedName name="_MA2" localSheetId="9">#REF!</definedName>
    <definedName name="_MA2" localSheetId="11">#REF!</definedName>
    <definedName name="_MA2">#REF!</definedName>
    <definedName name="_n3" localSheetId="7" hidden="1">{"TAB1",#N/A,TRUE,"GENERAL";"TAB2",#N/A,TRUE,"GENERAL";"TAB3",#N/A,TRUE,"GENERAL";"TAB4",#N/A,TRUE,"GENERAL";"TAB5",#N/A,TRUE,"GENERAL"}</definedName>
    <definedName name="_n3" hidden="1">{"TAB1",#N/A,TRUE,"GENERAL";"TAB2",#N/A,TRUE,"GENERAL";"TAB3",#N/A,TRUE,"GENERAL";"TAB4",#N/A,TRUE,"GENERAL";"TAB5",#N/A,TRUE,"GENERAL"}</definedName>
    <definedName name="_n4" localSheetId="7" hidden="1">{"via1",#N/A,TRUE,"general";"via2",#N/A,TRUE,"general";"via3",#N/A,TRUE,"general"}</definedName>
    <definedName name="_n4" hidden="1">{"via1",#N/A,TRUE,"general";"via2",#N/A,TRUE,"general";"via3",#N/A,TRUE,"general"}</definedName>
    <definedName name="_n5" localSheetId="7" hidden="1">{"TAB1",#N/A,TRUE,"GENERAL";"TAB2",#N/A,TRUE,"GENERAL";"TAB3",#N/A,TRUE,"GENERAL";"TAB4",#N/A,TRUE,"GENERAL";"TAB5",#N/A,TRUE,"GENERAL"}</definedName>
    <definedName name="_n5" hidden="1">{"TAB1",#N/A,TRUE,"GENERAL";"TAB2",#N/A,TRUE,"GENERAL";"TAB3",#N/A,TRUE,"GENERAL";"TAB4",#N/A,TRUE,"GENERAL";"TAB5",#N/A,TRUE,"GENERAL"}</definedName>
    <definedName name="_nyn7" localSheetId="7" hidden="1">{"via1",#N/A,TRUE,"general";"via2",#N/A,TRUE,"general";"via3",#N/A,TRUE,"general"}</definedName>
    <definedName name="_nyn7" hidden="1">{"via1",#N/A,TRUE,"general";"via2",#N/A,TRUE,"general";"via3",#N/A,TRUE,"general"}</definedName>
    <definedName name="_o4" localSheetId="7" hidden="1">{"via1",#N/A,TRUE,"general";"via2",#N/A,TRUE,"general";"via3",#N/A,TRUE,"general"}</definedName>
    <definedName name="_o4" hidden="1">{"via1",#N/A,TRUE,"general";"via2",#N/A,TRUE,"general";"via3",#N/A,TRUE,"general"}</definedName>
    <definedName name="_o5" localSheetId="7" hidden="1">{"TAB1",#N/A,TRUE,"GENERAL";"TAB2",#N/A,TRUE,"GENERAL";"TAB3",#N/A,TRUE,"GENERAL";"TAB4",#N/A,TRUE,"GENERAL";"TAB5",#N/A,TRUE,"GENERAL"}</definedName>
    <definedName name="_o5" hidden="1">{"TAB1",#N/A,TRUE,"GENERAL";"TAB2",#N/A,TRUE,"GENERAL";"TAB3",#N/A,TRUE,"GENERAL";"TAB4",#N/A,TRUE,"GENERAL";"TAB5",#N/A,TRUE,"GENERAL"}</definedName>
    <definedName name="_o6" localSheetId="7" hidden="1">{"TAB1",#N/A,TRUE,"GENERAL";"TAB2",#N/A,TRUE,"GENERAL";"TAB3",#N/A,TRUE,"GENERAL";"TAB4",#N/A,TRUE,"GENERAL";"TAB5",#N/A,TRUE,"GENERAL"}</definedName>
    <definedName name="_o6" hidden="1">{"TAB1",#N/A,TRUE,"GENERAL";"TAB2",#N/A,TRUE,"GENERAL";"TAB3",#N/A,TRUE,"GENERAL";"TAB4",#N/A,TRUE,"GENERAL";"TAB5",#N/A,TRUE,"GENERAL"}</definedName>
    <definedName name="_o7" localSheetId="7" hidden="1">{"TAB1",#N/A,TRUE,"GENERAL";"TAB2",#N/A,TRUE,"GENERAL";"TAB3",#N/A,TRUE,"GENERAL";"TAB4",#N/A,TRUE,"GENERAL";"TAB5",#N/A,TRUE,"GENERAL"}</definedName>
    <definedName name="_o7" hidden="1">{"TAB1",#N/A,TRUE,"GENERAL";"TAB2",#N/A,TRUE,"GENERAL";"TAB3",#N/A,TRUE,"GENERAL";"TAB4",#N/A,TRUE,"GENERAL";"TAB5",#N/A,TRUE,"GENERAL"}</definedName>
    <definedName name="_o8" localSheetId="7" hidden="1">{"via1",#N/A,TRUE,"general";"via2",#N/A,TRUE,"general";"via3",#N/A,TRUE,"general"}</definedName>
    <definedName name="_o8" hidden="1">{"via1",#N/A,TRUE,"general";"via2",#N/A,TRUE,"general";"via3",#N/A,TRUE,"general"}</definedName>
    <definedName name="_o9" localSheetId="7" hidden="1">{"TAB1",#N/A,TRUE,"GENERAL";"TAB2",#N/A,TRUE,"GENERAL";"TAB3",#N/A,TRUE,"GENERAL";"TAB4",#N/A,TRUE,"GENERAL";"TAB5",#N/A,TRUE,"GENERAL"}</definedName>
    <definedName name="_o9" hidden="1">{"TAB1",#N/A,TRUE,"GENERAL";"TAB2",#N/A,TRUE,"GENERAL";"TAB3",#N/A,TRUE,"GENERAL";"TAB4",#N/A,TRUE,"GENERAL";"TAB5",#N/A,TRUE,"GENERAL"}</definedName>
    <definedName name="_p6" localSheetId="7" hidden="1">{"via1",#N/A,TRUE,"general";"via2",#N/A,TRUE,"general";"via3",#N/A,TRUE,"general"}</definedName>
    <definedName name="_p6" hidden="1">{"via1",#N/A,TRUE,"general";"via2",#N/A,TRUE,"general";"via3",#N/A,TRUE,"general"}</definedName>
    <definedName name="_p7" localSheetId="7" hidden="1">{"via1",#N/A,TRUE,"general";"via2",#N/A,TRUE,"general";"via3",#N/A,TRUE,"general"}</definedName>
    <definedName name="_p7" hidden="1">{"via1",#N/A,TRUE,"general";"via2",#N/A,TRUE,"general";"via3",#N/A,TRUE,"general"}</definedName>
    <definedName name="_p8" localSheetId="7" hidden="1">{"TAB1",#N/A,TRUE,"GENERAL";"TAB2",#N/A,TRUE,"GENERAL";"TAB3",#N/A,TRUE,"GENERAL";"TAB4",#N/A,TRUE,"GENERAL";"TAB5",#N/A,TRUE,"GENERAL"}</definedName>
    <definedName name="_p8" hidden="1">{"TAB1",#N/A,TRUE,"GENERAL";"TAB2",#N/A,TRUE,"GENERAL";"TAB3",#N/A,TRUE,"GENERAL";"TAB4",#N/A,TRUE,"GENERAL";"TAB5",#N/A,TRUE,"GENERAL"}</definedName>
    <definedName name="_Pa1" localSheetId="0">'[4]Paral. 1'!$E$1:$E$65536</definedName>
    <definedName name="_Pa1" localSheetId="1">'[4]Paral. 1'!$E$1:$E$65536</definedName>
    <definedName name="_Pa1" localSheetId="2">'[4]Paral. 1'!$E$1:$E$65536</definedName>
    <definedName name="_Pa1" localSheetId="3">'[4]Paral. 1'!$E$1:$E$65536</definedName>
    <definedName name="_Pa1" localSheetId="5">'[4]Paral. 1'!$E$1:$E$65536</definedName>
    <definedName name="_Pa1" localSheetId="11">'[4]Paral. 1'!$E$1:$E$65536</definedName>
    <definedName name="_Pa1">'[5]Paral. 1'!$E$1:$E$65536</definedName>
    <definedName name="_Pa2" localSheetId="0">'[4]Paral. 2'!$E$1:$E$65536</definedName>
    <definedName name="_Pa2" localSheetId="1">'[4]Paral. 2'!$E$1:$E$65536</definedName>
    <definedName name="_Pa2" localSheetId="2">'[4]Paral. 2'!$E$1:$E$65536</definedName>
    <definedName name="_Pa2" localSheetId="3">'[4]Paral. 2'!$E$1:$E$65536</definedName>
    <definedName name="_Pa2" localSheetId="5">'[4]Paral. 2'!$E$1:$E$65536</definedName>
    <definedName name="_Pa2" localSheetId="11">'[4]Paral. 2'!$E$1:$E$65536</definedName>
    <definedName name="_Pa2">'[5]Paral. 2'!$E$1:$E$65536</definedName>
    <definedName name="_Pa3" localSheetId="0">'[4]Paral. 3'!$E$1:$E$65536</definedName>
    <definedName name="_Pa3" localSheetId="1">'[4]Paral. 3'!$E$1:$E$65536</definedName>
    <definedName name="_Pa3" localSheetId="2">'[4]Paral. 3'!$E$1:$E$65536</definedName>
    <definedName name="_Pa3" localSheetId="3">'[4]Paral. 3'!$E$1:$E$65536</definedName>
    <definedName name="_Pa3" localSheetId="5">'[4]Paral. 3'!$E$1:$E$65536</definedName>
    <definedName name="_Pa3" localSheetId="11">'[4]Paral. 3'!$E$1:$E$65536</definedName>
    <definedName name="_Pa3">'[5]Paral. 3'!$E$1:$E$65536</definedName>
    <definedName name="_Pa4" localSheetId="0">[4]Paral.4!$E$1:$E$65536</definedName>
    <definedName name="_Pa4" localSheetId="1">[4]Paral.4!$E$1:$E$65536</definedName>
    <definedName name="_Pa4" localSheetId="2">[4]Paral.4!$E$1:$E$65536</definedName>
    <definedName name="_Pa4" localSheetId="3">[4]Paral.4!$E$1:$E$65536</definedName>
    <definedName name="_Pa4" localSheetId="5">[4]Paral.4!$E$1:$E$65536</definedName>
    <definedName name="_Pa4" localSheetId="11">[4]Paral.4!$E$1:$E$65536</definedName>
    <definedName name="_Pa4">[5]Paral.4!$E$1:$E$65536</definedName>
    <definedName name="_r" localSheetId="7" hidden="1">{"TAB1",#N/A,TRUE,"GENERAL";"TAB2",#N/A,TRUE,"GENERAL";"TAB3",#N/A,TRUE,"GENERAL";"TAB4",#N/A,TRUE,"GENERAL";"TAB5",#N/A,TRUE,"GENERAL"}</definedName>
    <definedName name="_r" hidden="1">{"TAB1",#N/A,TRUE,"GENERAL";"TAB2",#N/A,TRUE,"GENERAL";"TAB3",#N/A,TRUE,"GENERAL";"TAB4",#N/A,TRUE,"GENERAL";"TAB5",#N/A,TRUE,"GENERAL"}</definedName>
    <definedName name="_r4r" localSheetId="7" hidden="1">{"via1",#N/A,TRUE,"general";"via2",#N/A,TRUE,"general";"via3",#N/A,TRUE,"general"}</definedName>
    <definedName name="_r4r" hidden="1">{"via1",#N/A,TRUE,"general";"via2",#N/A,TRUE,"general";"via3",#N/A,TRUE,"general"}</definedName>
    <definedName name="_rtu6" localSheetId="7" hidden="1">{"via1",#N/A,TRUE,"general";"via2",#N/A,TRUE,"general";"via3",#N/A,TRUE,"general"}</definedName>
    <definedName name="_rtu6" hidden="1">{"via1",#N/A,TRUE,"general";"via2",#N/A,TRUE,"general";"via3",#N/A,TRUE,"general"}</definedName>
    <definedName name="_s1" localSheetId="7" hidden="1">{"via1",#N/A,TRUE,"general";"via2",#N/A,TRUE,"general";"via3",#N/A,TRUE,"general"}</definedName>
    <definedName name="_s1" hidden="1">{"via1",#N/A,TRUE,"general";"via2",#N/A,TRUE,"general";"via3",#N/A,TRUE,"general"}</definedName>
    <definedName name="_s2" localSheetId="7" hidden="1">{"TAB1",#N/A,TRUE,"GENERAL";"TAB2",#N/A,TRUE,"GENERAL";"TAB3",#N/A,TRUE,"GENERAL";"TAB4",#N/A,TRUE,"GENERAL";"TAB5",#N/A,TRUE,"GENERAL"}</definedName>
    <definedName name="_s2" hidden="1">{"TAB1",#N/A,TRUE,"GENERAL";"TAB2",#N/A,TRUE,"GENERAL";"TAB3",#N/A,TRUE,"GENERAL";"TAB4",#N/A,TRUE,"GENERAL";"TAB5",#N/A,TRUE,"GENERAL"}</definedName>
    <definedName name="_s3" localSheetId="7" hidden="1">{"TAB1",#N/A,TRUE,"GENERAL";"TAB2",#N/A,TRUE,"GENERAL";"TAB3",#N/A,TRUE,"GENERAL";"TAB4",#N/A,TRUE,"GENERAL";"TAB5",#N/A,TRUE,"GENERAL"}</definedName>
    <definedName name="_s3" hidden="1">{"TAB1",#N/A,TRUE,"GENERAL";"TAB2",#N/A,TRUE,"GENERAL";"TAB3",#N/A,TRUE,"GENERAL";"TAB4",#N/A,TRUE,"GENERAL";"TAB5",#N/A,TRUE,"GENERAL"}</definedName>
    <definedName name="_s4" localSheetId="7" hidden="1">{"via1",#N/A,TRUE,"general";"via2",#N/A,TRUE,"general";"via3",#N/A,TRUE,"general"}</definedName>
    <definedName name="_s4" hidden="1">{"via1",#N/A,TRUE,"general";"via2",#N/A,TRUE,"general";"via3",#N/A,TRUE,"general"}</definedName>
    <definedName name="_s5" localSheetId="7" hidden="1">{"via1",#N/A,TRUE,"general";"via2",#N/A,TRUE,"general";"via3",#N/A,TRUE,"general"}</definedName>
    <definedName name="_s5" hidden="1">{"via1",#N/A,TRUE,"general";"via2",#N/A,TRUE,"general";"via3",#N/A,TRUE,"general"}</definedName>
    <definedName name="_s6" localSheetId="7" hidden="1">{"TAB1",#N/A,TRUE,"GENERAL";"TAB2",#N/A,TRUE,"GENERAL";"TAB3",#N/A,TRUE,"GENERAL";"TAB4",#N/A,TRUE,"GENERAL";"TAB5",#N/A,TRUE,"GENERAL"}</definedName>
    <definedName name="_s6" hidden="1">{"TAB1",#N/A,TRUE,"GENERAL";"TAB2",#N/A,TRUE,"GENERAL";"TAB3",#N/A,TRUE,"GENERAL";"TAB4",#N/A,TRUE,"GENERAL";"TAB5",#N/A,TRUE,"GENERAL"}</definedName>
    <definedName name="_s7" localSheetId="7"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t3" localSheetId="7" hidden="1">{"TAB1",#N/A,TRUE,"GENERAL";"TAB2",#N/A,TRUE,"GENERAL";"TAB3",#N/A,TRUE,"GENERAL";"TAB4",#N/A,TRUE,"GENERAL";"TAB5",#N/A,TRUE,"GENERAL"}</definedName>
    <definedName name="_t3" hidden="1">{"TAB1",#N/A,TRUE,"GENERAL";"TAB2",#N/A,TRUE,"GENERAL";"TAB3",#N/A,TRUE,"GENERAL";"TAB4",#N/A,TRUE,"GENERAL";"TAB5",#N/A,TRUE,"GENERAL"}</definedName>
    <definedName name="_t4" localSheetId="7" hidden="1">{"via1",#N/A,TRUE,"general";"via2",#N/A,TRUE,"general";"via3",#N/A,TRUE,"general"}</definedName>
    <definedName name="_t4" hidden="1">{"via1",#N/A,TRUE,"general";"via2",#N/A,TRUE,"general";"via3",#N/A,TRUE,"general"}</definedName>
    <definedName name="_t5" localSheetId="7" hidden="1">{"TAB1",#N/A,TRUE,"GENERAL";"TAB2",#N/A,TRUE,"GENERAL";"TAB3",#N/A,TRUE,"GENERAL";"TAB4",#N/A,TRUE,"GENERAL";"TAB5",#N/A,TRUE,"GENERAL"}</definedName>
    <definedName name="_t5" hidden="1">{"TAB1",#N/A,TRUE,"GENERAL";"TAB2",#N/A,TRUE,"GENERAL";"TAB3",#N/A,TRUE,"GENERAL";"TAB4",#N/A,TRUE,"GENERAL";"TAB5",#N/A,TRUE,"GENERAL"}</definedName>
    <definedName name="_t6" localSheetId="7" hidden="1">{"via1",#N/A,TRUE,"general";"via2",#N/A,TRUE,"general";"via3",#N/A,TRUE,"general"}</definedName>
    <definedName name="_t6" hidden="1">{"via1",#N/A,TRUE,"general";"via2",#N/A,TRUE,"general";"via3",#N/A,TRUE,"general"}</definedName>
    <definedName name="_t66" localSheetId="7" hidden="1">{"TAB1",#N/A,TRUE,"GENERAL";"TAB2",#N/A,TRUE,"GENERAL";"TAB3",#N/A,TRUE,"GENERAL";"TAB4",#N/A,TRUE,"GENERAL";"TAB5",#N/A,TRUE,"GENERAL"}</definedName>
    <definedName name="_t66" hidden="1">{"TAB1",#N/A,TRUE,"GENERAL";"TAB2",#N/A,TRUE,"GENERAL";"TAB3",#N/A,TRUE,"GENERAL";"TAB4",#N/A,TRUE,"GENERAL";"TAB5",#N/A,TRUE,"GENERAL"}</definedName>
    <definedName name="_t7" localSheetId="7" hidden="1">{"via1",#N/A,TRUE,"general";"via2",#N/A,TRUE,"general";"via3",#N/A,TRUE,"general"}</definedName>
    <definedName name="_t7" hidden="1">{"via1",#N/A,TRUE,"general";"via2",#N/A,TRUE,"general";"via3",#N/A,TRUE,"general"}</definedName>
    <definedName name="_t77" localSheetId="7" hidden="1">{"TAB1",#N/A,TRUE,"GENERAL";"TAB2",#N/A,TRUE,"GENERAL";"TAB3",#N/A,TRUE,"GENERAL";"TAB4",#N/A,TRUE,"GENERAL";"TAB5",#N/A,TRUE,"GENERAL"}</definedName>
    <definedName name="_t77" hidden="1">{"TAB1",#N/A,TRUE,"GENERAL";"TAB2",#N/A,TRUE,"GENERAL";"TAB3",#N/A,TRUE,"GENERAL";"TAB4",#N/A,TRUE,"GENERAL";"TAB5",#N/A,TRUE,"GENERAL"}</definedName>
    <definedName name="_t8" localSheetId="7" hidden="1">{"TAB1",#N/A,TRUE,"GENERAL";"TAB2",#N/A,TRUE,"GENERAL";"TAB3",#N/A,TRUE,"GENERAL";"TAB4",#N/A,TRUE,"GENERAL";"TAB5",#N/A,TRUE,"GENERAL"}</definedName>
    <definedName name="_t8" hidden="1">{"TAB1",#N/A,TRUE,"GENERAL";"TAB2",#N/A,TRUE,"GENERAL";"TAB3",#N/A,TRUE,"GENERAL";"TAB4",#N/A,TRUE,"GENERAL";"TAB5",#N/A,TRUE,"GENERAL"}</definedName>
    <definedName name="_t88" localSheetId="7" hidden="1">{"via1",#N/A,TRUE,"general";"via2",#N/A,TRUE,"general";"via3",#N/A,TRUE,"general"}</definedName>
    <definedName name="_t88" hidden="1">{"via1",#N/A,TRUE,"general";"via2",#N/A,TRUE,"general";"via3",#N/A,TRUE,"general"}</definedName>
    <definedName name="_t9" localSheetId="7" hidden="1">{"TAB1",#N/A,TRUE,"GENERAL";"TAB2",#N/A,TRUE,"GENERAL";"TAB3",#N/A,TRUE,"GENERAL";"TAB4",#N/A,TRUE,"GENERAL";"TAB5",#N/A,TRUE,"GENERAL"}</definedName>
    <definedName name="_t9" hidden="1">{"TAB1",#N/A,TRUE,"GENERAL";"TAB2",#N/A,TRUE,"GENERAL";"TAB3",#N/A,TRUE,"GENERAL";"TAB4",#N/A,TRUE,"GENERAL";"TAB5",#N/A,TRUE,"GENERAL"}</definedName>
    <definedName name="_t99" localSheetId="7" hidden="1">{"via1",#N/A,TRUE,"general";"via2",#N/A,TRUE,"general";"via3",#N/A,TRUE,"general"}</definedName>
    <definedName name="_t99" hidden="1">{"via1",#N/A,TRUE,"general";"via2",#N/A,TRUE,"general";"via3",#N/A,TRUE,"general"}</definedName>
    <definedName name="_u4" localSheetId="7" hidden="1">{"TAB1",#N/A,TRUE,"GENERAL";"TAB2",#N/A,TRUE,"GENERAL";"TAB3",#N/A,TRUE,"GENERAL";"TAB4",#N/A,TRUE,"GENERAL";"TAB5",#N/A,TRUE,"GENERAL"}</definedName>
    <definedName name="_u4" hidden="1">{"TAB1",#N/A,TRUE,"GENERAL";"TAB2",#N/A,TRUE,"GENERAL";"TAB3",#N/A,TRUE,"GENERAL";"TAB4",#N/A,TRUE,"GENERAL";"TAB5",#N/A,TRUE,"GENERAL"}</definedName>
    <definedName name="_u5" localSheetId="7" hidden="1">{"TAB1",#N/A,TRUE,"GENERAL";"TAB2",#N/A,TRUE,"GENERAL";"TAB3",#N/A,TRUE,"GENERAL";"TAB4",#N/A,TRUE,"GENERAL";"TAB5",#N/A,TRUE,"GENERAL"}</definedName>
    <definedName name="_u5" hidden="1">{"TAB1",#N/A,TRUE,"GENERAL";"TAB2",#N/A,TRUE,"GENERAL";"TAB3",#N/A,TRUE,"GENERAL";"TAB4",#N/A,TRUE,"GENERAL";"TAB5",#N/A,TRUE,"GENERAL"}</definedName>
    <definedName name="_u6" localSheetId="7" hidden="1">{"TAB1",#N/A,TRUE,"GENERAL";"TAB2",#N/A,TRUE,"GENERAL";"TAB3",#N/A,TRUE,"GENERAL";"TAB4",#N/A,TRUE,"GENERAL";"TAB5",#N/A,TRUE,"GENERAL"}</definedName>
    <definedName name="_u6" hidden="1">{"TAB1",#N/A,TRUE,"GENERAL";"TAB2",#N/A,TRUE,"GENERAL";"TAB3",#N/A,TRUE,"GENERAL";"TAB4",#N/A,TRUE,"GENERAL";"TAB5",#N/A,TRUE,"GENERAL"}</definedName>
    <definedName name="_u7" localSheetId="7" hidden="1">{"via1",#N/A,TRUE,"general";"via2",#N/A,TRUE,"general";"via3",#N/A,TRUE,"general"}</definedName>
    <definedName name="_u7" hidden="1">{"via1",#N/A,TRUE,"general";"via2",#N/A,TRUE,"general";"via3",#N/A,TRUE,"general"}</definedName>
    <definedName name="_u8" localSheetId="7" hidden="1">{"TAB1",#N/A,TRUE,"GENERAL";"TAB2",#N/A,TRUE,"GENERAL";"TAB3",#N/A,TRUE,"GENERAL";"TAB4",#N/A,TRUE,"GENERAL";"TAB5",#N/A,TRUE,"GENERAL"}</definedName>
    <definedName name="_u8" hidden="1">{"TAB1",#N/A,TRUE,"GENERAL";"TAB2",#N/A,TRUE,"GENERAL";"TAB3",#N/A,TRUE,"GENERAL";"TAB4",#N/A,TRUE,"GENERAL";"TAB5",#N/A,TRUE,"GENERAL"}</definedName>
    <definedName name="_u9" localSheetId="7" hidden="1">{"TAB1",#N/A,TRUE,"GENERAL";"TAB2",#N/A,TRUE,"GENERAL";"TAB3",#N/A,TRUE,"GENERAL";"TAB4",#N/A,TRUE,"GENERAL";"TAB5",#N/A,TRUE,"GENERAL"}</definedName>
    <definedName name="_u9" hidden="1">{"TAB1",#N/A,TRUE,"GENERAL";"TAB2",#N/A,TRUE,"GENERAL";"TAB3",#N/A,TRUE,"GENERAL";"TAB4",#N/A,TRUE,"GENERAL";"TAB5",#N/A,TRUE,"GENERAL"}</definedName>
    <definedName name="_ur7" localSheetId="7" hidden="1">{"TAB1",#N/A,TRUE,"GENERAL";"TAB2",#N/A,TRUE,"GENERAL";"TAB3",#N/A,TRUE,"GENERAL";"TAB4",#N/A,TRUE,"GENERAL";"TAB5",#N/A,TRUE,"GENERAL"}</definedName>
    <definedName name="_ur7" hidden="1">{"TAB1",#N/A,TRUE,"GENERAL";"TAB2",#N/A,TRUE,"GENERAL";"TAB3",#N/A,TRUE,"GENERAL";"TAB4",#N/A,TRUE,"GENERAL";"TAB5",#N/A,TRUE,"GENERAL"}</definedName>
    <definedName name="_v2" localSheetId="7" hidden="1">{"via1",#N/A,TRUE,"general";"via2",#N/A,TRUE,"general";"via3",#N/A,TRUE,"general"}</definedName>
    <definedName name="_v2" hidden="1">{"via1",#N/A,TRUE,"general";"via2",#N/A,TRUE,"general";"via3",#N/A,TRUE,"general"}</definedName>
    <definedName name="_v3" localSheetId="7" hidden="1">{"TAB1",#N/A,TRUE,"GENERAL";"TAB2",#N/A,TRUE,"GENERAL";"TAB3",#N/A,TRUE,"GENERAL";"TAB4",#N/A,TRUE,"GENERAL";"TAB5",#N/A,TRUE,"GENERAL"}</definedName>
    <definedName name="_v3" hidden="1">{"TAB1",#N/A,TRUE,"GENERAL";"TAB2",#N/A,TRUE,"GENERAL";"TAB3",#N/A,TRUE,"GENERAL";"TAB4",#N/A,TRUE,"GENERAL";"TAB5",#N/A,TRUE,"GENERAL"}</definedName>
    <definedName name="_v4" localSheetId="7" hidden="1">{"TAB1",#N/A,TRUE,"GENERAL";"TAB2",#N/A,TRUE,"GENERAL";"TAB3",#N/A,TRUE,"GENERAL";"TAB4",#N/A,TRUE,"GENERAL";"TAB5",#N/A,TRUE,"GENERAL"}</definedName>
    <definedName name="_v4" hidden="1">{"TAB1",#N/A,TRUE,"GENERAL";"TAB2",#N/A,TRUE,"GENERAL";"TAB3",#N/A,TRUE,"GENERAL";"TAB4",#N/A,TRUE,"GENERAL";"TAB5",#N/A,TRUE,"GENERAL"}</definedName>
    <definedName name="_v5" localSheetId="7" hidden="1">{"TAB1",#N/A,TRUE,"GENERAL";"TAB2",#N/A,TRUE,"GENERAL";"TAB3",#N/A,TRUE,"GENERAL";"TAB4",#N/A,TRUE,"GENERAL";"TAB5",#N/A,TRUE,"GENERAL"}</definedName>
    <definedName name="_v5" hidden="1">{"TAB1",#N/A,TRUE,"GENERAL";"TAB2",#N/A,TRUE,"GENERAL";"TAB3",#N/A,TRUE,"GENERAL";"TAB4",#N/A,TRUE,"GENERAL";"TAB5",#N/A,TRUE,"GENERAL"}</definedName>
    <definedName name="_v6" localSheetId="7" hidden="1">{"TAB1",#N/A,TRUE,"GENERAL";"TAB2",#N/A,TRUE,"GENERAL";"TAB3",#N/A,TRUE,"GENERAL";"TAB4",#N/A,TRUE,"GENERAL";"TAB5",#N/A,TRUE,"GENERAL"}</definedName>
    <definedName name="_v6" hidden="1">{"TAB1",#N/A,TRUE,"GENERAL";"TAB2",#N/A,TRUE,"GENERAL";"TAB3",#N/A,TRUE,"GENERAL";"TAB4",#N/A,TRUE,"GENERAL";"TAB5",#N/A,TRUE,"GENERAL"}</definedName>
    <definedName name="_v7" localSheetId="7" hidden="1">{"via1",#N/A,TRUE,"general";"via2",#N/A,TRUE,"general";"via3",#N/A,TRUE,"general"}</definedName>
    <definedName name="_v7" hidden="1">{"via1",#N/A,TRUE,"general";"via2",#N/A,TRUE,"general";"via3",#N/A,TRUE,"general"}</definedName>
    <definedName name="_v8" localSheetId="7" hidden="1">{"TAB1",#N/A,TRUE,"GENERAL";"TAB2",#N/A,TRUE,"GENERAL";"TAB3",#N/A,TRUE,"GENERAL";"TAB4",#N/A,TRUE,"GENERAL";"TAB5",#N/A,TRUE,"GENERAL"}</definedName>
    <definedName name="_v8" hidden="1">{"TAB1",#N/A,TRUE,"GENERAL";"TAB2",#N/A,TRUE,"GENERAL";"TAB3",#N/A,TRUE,"GENERAL";"TAB4",#N/A,TRUE,"GENERAL";"TAB5",#N/A,TRUE,"GENERAL"}</definedName>
    <definedName name="_v9" localSheetId="7" hidden="1">{"TAB1",#N/A,TRUE,"GENERAL";"TAB2",#N/A,TRUE,"GENERAL";"TAB3",#N/A,TRUE,"GENERAL";"TAB4",#N/A,TRUE,"GENERAL";"TAB5",#N/A,TRUE,"GENERAL"}</definedName>
    <definedName name="_v9" hidden="1">{"TAB1",#N/A,TRUE,"GENERAL";"TAB2",#N/A,TRUE,"GENERAL";"TAB3",#N/A,TRUE,"GENERAL";"TAB4",#N/A,TRUE,"GENERAL";"TAB5",#N/A,TRUE,"GENERAL"}</definedName>
    <definedName name="_vfv4" localSheetId="7" hidden="1">{"via1",#N/A,TRUE,"general";"via2",#N/A,TRUE,"general";"via3",#N/A,TRUE,"general"}</definedName>
    <definedName name="_vfv4" hidden="1">{"via1",#N/A,TRUE,"general";"via2",#N/A,TRUE,"general";"via3",#N/A,TRUE,"general"}</definedName>
    <definedName name="_x1" localSheetId="7" hidden="1">{"TAB1",#N/A,TRUE,"GENERAL";"TAB2",#N/A,TRUE,"GENERAL";"TAB3",#N/A,TRUE,"GENERAL";"TAB4",#N/A,TRUE,"GENERAL";"TAB5",#N/A,TRUE,"GENERAL"}</definedName>
    <definedName name="_x1" hidden="1">{"TAB1",#N/A,TRUE,"GENERAL";"TAB2",#N/A,TRUE,"GENERAL";"TAB3",#N/A,TRUE,"GENERAL";"TAB4",#N/A,TRUE,"GENERAL";"TAB5",#N/A,TRUE,"GENERAL"}</definedName>
    <definedName name="_x2" localSheetId="7" hidden="1">{"via1",#N/A,TRUE,"general";"via2",#N/A,TRUE,"general";"via3",#N/A,TRUE,"general"}</definedName>
    <definedName name="_x2" hidden="1">{"via1",#N/A,TRUE,"general";"via2",#N/A,TRUE,"general";"via3",#N/A,TRUE,"general"}</definedName>
    <definedName name="_x3" localSheetId="7" hidden="1">{"via1",#N/A,TRUE,"general";"via2",#N/A,TRUE,"general";"via3",#N/A,TRUE,"general"}</definedName>
    <definedName name="_x3" hidden="1">{"via1",#N/A,TRUE,"general";"via2",#N/A,TRUE,"general";"via3",#N/A,TRUE,"general"}</definedName>
    <definedName name="_x4" localSheetId="7" hidden="1">{"via1",#N/A,TRUE,"general";"via2",#N/A,TRUE,"general";"via3",#N/A,TRUE,"general"}</definedName>
    <definedName name="_x4" hidden="1">{"via1",#N/A,TRUE,"general";"via2",#N/A,TRUE,"general";"via3",#N/A,TRUE,"general"}</definedName>
    <definedName name="_x5" localSheetId="7" hidden="1">{"TAB1",#N/A,TRUE,"GENERAL";"TAB2",#N/A,TRUE,"GENERAL";"TAB3",#N/A,TRUE,"GENERAL";"TAB4",#N/A,TRUE,"GENERAL";"TAB5",#N/A,TRUE,"GENERAL"}</definedName>
    <definedName name="_x5" hidden="1">{"TAB1",#N/A,TRUE,"GENERAL";"TAB2",#N/A,TRUE,"GENERAL";"TAB3",#N/A,TRUE,"GENERAL";"TAB4",#N/A,TRUE,"GENERAL";"TAB5",#N/A,TRUE,"GENERAL"}</definedName>
    <definedName name="_x6" localSheetId="7" hidden="1">{"TAB1",#N/A,TRUE,"GENERAL";"TAB2",#N/A,TRUE,"GENERAL";"TAB3",#N/A,TRUE,"GENERAL";"TAB4",#N/A,TRUE,"GENERAL";"TAB5",#N/A,TRUE,"GENERAL"}</definedName>
    <definedName name="_x6" hidden="1">{"TAB1",#N/A,TRUE,"GENERAL";"TAB2",#N/A,TRUE,"GENERAL";"TAB3",#N/A,TRUE,"GENERAL";"TAB4",#N/A,TRUE,"GENERAL";"TAB5",#N/A,TRUE,"GENERAL"}</definedName>
    <definedName name="_x7" localSheetId="7" hidden="1">{"TAB1",#N/A,TRUE,"GENERAL";"TAB2",#N/A,TRUE,"GENERAL";"TAB3",#N/A,TRUE,"GENERAL";"TAB4",#N/A,TRUE,"GENERAL";"TAB5",#N/A,TRUE,"GENERAL"}</definedName>
    <definedName name="_x7" hidden="1">{"TAB1",#N/A,TRUE,"GENERAL";"TAB2",#N/A,TRUE,"GENERAL";"TAB3",#N/A,TRUE,"GENERAL";"TAB4",#N/A,TRUE,"GENERAL";"TAB5",#N/A,TRUE,"GENERAL"}</definedName>
    <definedName name="_x8" localSheetId="7" hidden="1">{"via1",#N/A,TRUE,"general";"via2",#N/A,TRUE,"general";"via3",#N/A,TRUE,"general"}</definedName>
    <definedName name="_x8" hidden="1">{"via1",#N/A,TRUE,"general";"via2",#N/A,TRUE,"general";"via3",#N/A,TRUE,"general"}</definedName>
    <definedName name="_x9" localSheetId="7" hidden="1">{"TAB1",#N/A,TRUE,"GENERAL";"TAB2",#N/A,TRUE,"GENERAL";"TAB3",#N/A,TRUE,"GENERAL";"TAB4",#N/A,TRUE,"GENERAL";"TAB5",#N/A,TRUE,"GENERAL"}</definedName>
    <definedName name="_x9" hidden="1">{"TAB1",#N/A,TRUE,"GENERAL";"TAB2",#N/A,TRUE,"GENERAL";"TAB3",#N/A,TRUE,"GENERAL";"TAB4",#N/A,TRUE,"GENERAL";"TAB5",#N/A,TRUE,"GENERAL"}</definedName>
    <definedName name="_y2" localSheetId="7" hidden="1">{"TAB1",#N/A,TRUE,"GENERAL";"TAB2",#N/A,TRUE,"GENERAL";"TAB3",#N/A,TRUE,"GENERAL";"TAB4",#N/A,TRUE,"GENERAL";"TAB5",#N/A,TRUE,"GENERAL"}</definedName>
    <definedName name="_y2" hidden="1">{"TAB1",#N/A,TRUE,"GENERAL";"TAB2",#N/A,TRUE,"GENERAL";"TAB3",#N/A,TRUE,"GENERAL";"TAB4",#N/A,TRUE,"GENERAL";"TAB5",#N/A,TRUE,"GENERAL"}</definedName>
    <definedName name="_y3" localSheetId="7" hidden="1">{"via1",#N/A,TRUE,"general";"via2",#N/A,TRUE,"general";"via3",#N/A,TRUE,"general"}</definedName>
    <definedName name="_y3" hidden="1">{"via1",#N/A,TRUE,"general";"via2",#N/A,TRUE,"general";"via3",#N/A,TRUE,"general"}</definedName>
    <definedName name="_y4" localSheetId="7" hidden="1">{"via1",#N/A,TRUE,"general";"via2",#N/A,TRUE,"general";"via3",#N/A,TRUE,"general"}</definedName>
    <definedName name="_y4" hidden="1">{"via1",#N/A,TRUE,"general";"via2",#N/A,TRUE,"general";"via3",#N/A,TRUE,"general"}</definedName>
    <definedName name="_y5" localSheetId="7" hidden="1">{"TAB1",#N/A,TRUE,"GENERAL";"TAB2",#N/A,TRUE,"GENERAL";"TAB3",#N/A,TRUE,"GENERAL";"TAB4",#N/A,TRUE,"GENERAL";"TAB5",#N/A,TRUE,"GENERAL"}</definedName>
    <definedName name="_y5" hidden="1">{"TAB1",#N/A,TRUE,"GENERAL";"TAB2",#N/A,TRUE,"GENERAL";"TAB3",#N/A,TRUE,"GENERAL";"TAB4",#N/A,TRUE,"GENERAL";"TAB5",#N/A,TRUE,"GENERAL"}</definedName>
    <definedName name="_y6" localSheetId="7" hidden="1">{"via1",#N/A,TRUE,"general";"via2",#N/A,TRUE,"general";"via3",#N/A,TRUE,"general"}</definedName>
    <definedName name="_y6" hidden="1">{"via1",#N/A,TRUE,"general";"via2",#N/A,TRUE,"general";"via3",#N/A,TRUE,"general"}</definedName>
    <definedName name="_y7" localSheetId="7" hidden="1">{"via1",#N/A,TRUE,"general";"via2",#N/A,TRUE,"general";"via3",#N/A,TRUE,"general"}</definedName>
    <definedName name="_y7" hidden="1">{"via1",#N/A,TRUE,"general";"via2",#N/A,TRUE,"general";"via3",#N/A,TRUE,"general"}</definedName>
    <definedName name="_y8" localSheetId="7" hidden="1">{"via1",#N/A,TRUE,"general";"via2",#N/A,TRUE,"general";"via3",#N/A,TRUE,"general"}</definedName>
    <definedName name="_y8" hidden="1">{"via1",#N/A,TRUE,"general";"via2",#N/A,TRUE,"general";"via3",#N/A,TRUE,"general"}</definedName>
    <definedName name="_y9" localSheetId="7" hidden="1">{"TAB1",#N/A,TRUE,"GENERAL";"TAB2",#N/A,TRUE,"GENERAL";"TAB3",#N/A,TRUE,"GENERAL";"TAB4",#N/A,TRUE,"GENERAL";"TAB5",#N/A,TRUE,"GENERAL"}</definedName>
    <definedName name="_y9" hidden="1">{"TAB1",#N/A,TRUE,"GENERAL";"TAB2",#N/A,TRUE,"GENERAL";"TAB3",#N/A,TRUE,"GENERAL";"TAB4",#N/A,TRUE,"GENERAL";"TAB5",#N/A,TRUE,"GENERAL"}</definedName>
    <definedName name="_z1" localSheetId="7" hidden="1">{"TAB1",#N/A,TRUE,"GENERAL";"TAB2",#N/A,TRUE,"GENERAL";"TAB3",#N/A,TRUE,"GENERAL";"TAB4",#N/A,TRUE,"GENERAL";"TAB5",#N/A,TRUE,"GENERAL"}</definedName>
    <definedName name="_z1" hidden="1">{"TAB1",#N/A,TRUE,"GENERAL";"TAB2",#N/A,TRUE,"GENERAL";"TAB3",#N/A,TRUE,"GENERAL";"TAB4",#N/A,TRUE,"GENERAL";"TAB5",#N/A,TRUE,"GENERAL"}</definedName>
    <definedName name="_z2" localSheetId="7" hidden="1">{"via1",#N/A,TRUE,"general";"via2",#N/A,TRUE,"general";"via3",#N/A,TRUE,"general"}</definedName>
    <definedName name="_z2" hidden="1">{"via1",#N/A,TRUE,"general";"via2",#N/A,TRUE,"general";"via3",#N/A,TRUE,"general"}</definedName>
    <definedName name="_z3" localSheetId="7" hidden="1">{"via1",#N/A,TRUE,"general";"via2",#N/A,TRUE,"general";"via3",#N/A,TRUE,"general"}</definedName>
    <definedName name="_z3" hidden="1">{"via1",#N/A,TRUE,"general";"via2",#N/A,TRUE,"general";"via3",#N/A,TRUE,"general"}</definedName>
    <definedName name="_z4" localSheetId="7" hidden="1">{"TAB1",#N/A,TRUE,"GENERAL";"TAB2",#N/A,TRUE,"GENERAL";"TAB3",#N/A,TRUE,"GENERAL";"TAB4",#N/A,TRUE,"GENERAL";"TAB5",#N/A,TRUE,"GENERAL"}</definedName>
    <definedName name="_z4" hidden="1">{"TAB1",#N/A,TRUE,"GENERAL";"TAB2",#N/A,TRUE,"GENERAL";"TAB3",#N/A,TRUE,"GENERAL";"TAB4",#N/A,TRUE,"GENERAL";"TAB5",#N/A,TRUE,"GENERAL"}</definedName>
    <definedName name="_z5" localSheetId="7" hidden="1">{"via1",#N/A,TRUE,"general";"via2",#N/A,TRUE,"general";"via3",#N/A,TRUE,"general"}</definedName>
    <definedName name="_z5" hidden="1">{"via1",#N/A,TRUE,"general";"via2",#N/A,TRUE,"general";"via3",#N/A,TRUE,"general"}</definedName>
    <definedName name="_z6" localSheetId="7" hidden="1">{"TAB1",#N/A,TRUE,"GENERAL";"TAB2",#N/A,TRUE,"GENERAL";"TAB3",#N/A,TRUE,"GENERAL";"TAB4",#N/A,TRUE,"GENERAL";"TAB5",#N/A,TRUE,"GENERAL"}</definedName>
    <definedName name="_z6" hidden="1">{"TAB1",#N/A,TRUE,"GENERAL";"TAB2",#N/A,TRUE,"GENERAL";"TAB3",#N/A,TRUE,"GENERAL";"TAB4",#N/A,TRUE,"GENERAL";"TAB5",#N/A,TRUE,"GENERAL"}</definedName>
    <definedName name="a" localSheetId="1">#REF!</definedName>
    <definedName name="a" localSheetId="2">#REF!</definedName>
    <definedName name="a" localSheetId="9">#REF!</definedName>
    <definedName name="a" localSheetId="11">#REF!</definedName>
    <definedName name="a">#REF!</definedName>
    <definedName name="A_IMPRESIÓN_IM" localSheetId="1">#REF!</definedName>
    <definedName name="A_IMPRESIÓN_IM" localSheetId="2">#REF!</definedName>
    <definedName name="A_IMPRESIÓN_IM" localSheetId="9">#REF!</definedName>
    <definedName name="A_IMPRESIÓN_IM" localSheetId="11">#REF!</definedName>
    <definedName name="A_IMPRESIÓN_IM">#REF!</definedName>
    <definedName name="a2a" localSheetId="7" hidden="1">{"TAB1",#N/A,TRUE,"GENERAL";"TAB2",#N/A,TRUE,"GENERAL";"TAB3",#N/A,TRUE,"GENERAL";"TAB4",#N/A,TRUE,"GENERAL";"TAB5",#N/A,TRUE,"GENERAL"}</definedName>
    <definedName name="a2a" hidden="1">{"TAB1",#N/A,TRUE,"GENERAL";"TAB2",#N/A,TRUE,"GENERAL";"TAB3",#N/A,TRUE,"GENERAL";"TAB4",#N/A,TRUE,"GENERAL";"TAB5",#N/A,TRUE,"GENERAL"}</definedName>
    <definedName name="aa" localSheetId="1">#REF!</definedName>
    <definedName name="aa" localSheetId="2">#REF!</definedName>
    <definedName name="aa" localSheetId="9">#REF!</definedName>
    <definedName name="aa" localSheetId="11">#REF!</definedName>
    <definedName name="aa">#REF!</definedName>
    <definedName name="aaa" localSheetId="1">#REF!</definedName>
    <definedName name="aaa" localSheetId="2">#REF!</definedName>
    <definedName name="aaa" localSheetId="9">#REF!</definedName>
    <definedName name="aaa" localSheetId="11">#REF!</definedName>
    <definedName name="aaa">#REF!</definedName>
    <definedName name="aaaaas" localSheetId="7"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7" hidden="1">{"TAB1",#N/A,TRUE,"GENERAL";"TAB2",#N/A,TRUE,"GENERAL";"TAB3",#N/A,TRUE,"GENERAL";"TAB4",#N/A,TRUE,"GENERAL";"TAB5",#N/A,TRUE,"GENERAL"}</definedName>
    <definedName name="aas" hidden="1">{"TAB1",#N/A,TRUE,"GENERAL";"TAB2",#N/A,TRUE,"GENERAL";"TAB3",#N/A,TRUE,"GENERAL";"TAB4",#N/A,TRUE,"GENERAL";"TAB5",#N/A,TRUE,"GENERAL"}</definedName>
    <definedName name="ABG">[1]AASHTO!$A$2:$F$5</definedName>
    <definedName name="AccessDatabase" hidden="1">"C:\C-314\VOLUMENES\volfin4.mdb"</definedName>
    <definedName name="ADFGSDB" localSheetId="7" hidden="1">{"via1",#N/A,TRUE,"general";"via2",#N/A,TRUE,"general";"via3",#N/A,TRUE,"general"}</definedName>
    <definedName name="ADFGSDB" hidden="1">{"via1",#N/A,TRUE,"general";"via2",#N/A,TRUE,"general";"via3",#N/A,TRUE,"general"}</definedName>
    <definedName name="admon" localSheetId="1">#REF!</definedName>
    <definedName name="admon" localSheetId="2">#REF!</definedName>
    <definedName name="admon" localSheetId="9">#REF!</definedName>
    <definedName name="admon" localSheetId="11">#REF!</definedName>
    <definedName name="admon">#REF!</definedName>
    <definedName name="ADSAD" localSheetId="7" hidden="1">{"TAB1",#N/A,TRUE,"GENERAL";"TAB2",#N/A,TRUE,"GENERAL";"TAB3",#N/A,TRUE,"GENERAL";"TAB4",#N/A,TRUE,"GENERAL";"TAB5",#N/A,TRUE,"GENERAL"}</definedName>
    <definedName name="ADSAD" hidden="1">{"TAB1",#N/A,TRUE,"GENERAL";"TAB2",#N/A,TRUE,"GENERAL";"TAB3",#N/A,TRUE,"GENERAL";"TAB4",#N/A,TRUE,"GENERAL";"TAB5",#N/A,TRUE,"GENERAL"}</definedName>
    <definedName name="aefa" localSheetId="7" hidden="1">{"via1",#N/A,TRUE,"general";"via2",#N/A,TRUE,"general";"via3",#N/A,TRUE,"general"}</definedName>
    <definedName name="aefa" hidden="1">{"via1",#N/A,TRUE,"general";"via2",#N/A,TRUE,"general";"via3",#N/A,TRUE,"general"}</definedName>
    <definedName name="afdsw" localSheetId="7" hidden="1">{"TAB1",#N/A,TRUE,"GENERAL";"TAB2",#N/A,TRUE,"GENERAL";"TAB3",#N/A,TRUE,"GENERAL";"TAB4",#N/A,TRUE,"GENERAL";"TAB5",#N/A,TRUE,"GENERAL"}</definedName>
    <definedName name="afdsw" hidden="1">{"TAB1",#N/A,TRUE,"GENERAL";"TAB2",#N/A,TRUE,"GENERAL";"TAB3",#N/A,TRUE,"GENERAL";"TAB4",#N/A,TRUE,"GENERAL";"TAB5",#N/A,TRUE,"GENERAL"}</definedName>
    <definedName name="agdsgg" localSheetId="7" hidden="1">{"via1",#N/A,TRUE,"general";"via2",#N/A,TRUE,"general";"via3",#N/A,TRUE,"general"}</definedName>
    <definedName name="agdsgg" hidden="1">{"via1",#N/A,TRUE,"general";"via2",#N/A,TRUE,"general";"via3",#N/A,TRUE,"general"}</definedName>
    <definedName name="aqaq" localSheetId="7" hidden="1">{"TAB1",#N/A,TRUE,"GENERAL";"TAB2",#N/A,TRUE,"GENERAL";"TAB3",#N/A,TRUE,"GENERAL";"TAB4",#N/A,TRUE,"GENERAL";"TAB5",#N/A,TRUE,"GENERAL"}</definedName>
    <definedName name="aqaq" hidden="1">{"TAB1",#N/A,TRUE,"GENERAL";"TAB2",#N/A,TRUE,"GENERAL";"TAB3",#N/A,TRUE,"GENERAL";"TAB4",#N/A,TRUE,"GENERAL";"TAB5",#N/A,TRUE,"GENERAL"}</definedName>
    <definedName name="_xlnm.Print_Area" localSheetId="1">'Formulario 1.1'!$A$1:$G$44</definedName>
    <definedName name="_xlnm.Print_Area" localSheetId="2">#REF!</definedName>
    <definedName name="_xlnm.Print_Area" localSheetId="3">'Formulario 2'!$A$1:$K$39</definedName>
    <definedName name="_xlnm.Print_Area" localSheetId="4">'Formulario 3'!$A$1:$F$432</definedName>
    <definedName name="_xlnm.Print_Area" localSheetId="7">'Formulario 6'!$A$1:$G$45</definedName>
    <definedName name="_xlnm.Print_Area" localSheetId="8">'Formulario 7'!$A$1:$E$51</definedName>
    <definedName name="_xlnm.Print_Area" localSheetId="9">'Formulario 7.1'!$A$1:$F$46</definedName>
    <definedName name="_xlnm.Print_Area" localSheetId="11">'Formulario 9'!$A$1:$B$32</definedName>
    <definedName name="_xlnm.Print_Area">#REF!</definedName>
    <definedName name="ASB">[1]AASHTO!$A$8:$F$11</definedName>
    <definedName name="ASD" localSheetId="7" hidden="1">{"via1",#N/A,TRUE,"general";"via2",#N/A,TRUE,"general";"via3",#N/A,TRUE,"general"}</definedName>
    <definedName name="ASD" hidden="1">{"via1",#N/A,TRUE,"general";"via2",#N/A,TRUE,"general";"via3",#N/A,TRUE,"general"}</definedName>
    <definedName name="ASDA" localSheetId="7" hidden="1">{"via1",#N/A,TRUE,"general";"via2",#N/A,TRUE,"general";"via3",#N/A,TRUE,"general"}</definedName>
    <definedName name="ASDA" hidden="1">{"via1",#N/A,TRUE,"general";"via2",#N/A,TRUE,"general";"via3",#N/A,TRUE,"general"}</definedName>
    <definedName name="asdasd" localSheetId="7" hidden="1">{"TAB1",#N/A,TRUE,"GENERAL";"TAB2",#N/A,TRUE,"GENERAL";"TAB3",#N/A,TRUE,"GENERAL";"TAB4",#N/A,TRUE,"GENERAL";"TAB5",#N/A,TRUE,"GENERAL"}</definedName>
    <definedName name="asdasd" hidden="1">{"TAB1",#N/A,TRUE,"GENERAL";"TAB2",#N/A,TRUE,"GENERAL";"TAB3",#N/A,TRUE,"GENERAL";"TAB4",#N/A,TRUE,"GENERAL";"TAB5",#N/A,TRUE,"GENERAL"}</definedName>
    <definedName name="asdf" localSheetId="7" hidden="1">{"via1",#N/A,TRUE,"general";"via2",#N/A,TRUE,"general";"via3",#N/A,TRUE,"general"}</definedName>
    <definedName name="asdf" hidden="1">{"via1",#N/A,TRUE,"general";"via2",#N/A,TRUE,"general";"via3",#N/A,TRUE,"general"}</definedName>
    <definedName name="asdfa" localSheetId="7" hidden="1">{"via1",#N/A,TRUE,"general";"via2",#N/A,TRUE,"general";"via3",#N/A,TRUE,"general"}</definedName>
    <definedName name="asdfa" hidden="1">{"via1",#N/A,TRUE,"general";"via2",#N/A,TRUE,"general";"via3",#N/A,TRUE,"general"}</definedName>
    <definedName name="asfasd" localSheetId="7" hidden="1">{"via1",#N/A,TRUE,"general";"via2",#N/A,TRUE,"general";"via3",#N/A,TRUE,"general"}</definedName>
    <definedName name="asfasd" hidden="1">{"via1",#N/A,TRUE,"general";"via2",#N/A,TRUE,"general";"via3",#N/A,TRUE,"general"}</definedName>
    <definedName name="asfasdl" localSheetId="7" hidden="1">{"via1",#N/A,TRUE,"general";"via2",#N/A,TRUE,"general";"via3",#N/A,TRUE,"general"}</definedName>
    <definedName name="asfasdl" hidden="1">{"via1",#N/A,TRUE,"general";"via2",#N/A,TRUE,"general";"via3",#N/A,TRUE,"general"}</definedName>
    <definedName name="asff" localSheetId="7" hidden="1">{"TAB1",#N/A,TRUE,"GENERAL";"TAB2",#N/A,TRUE,"GENERAL";"TAB3",#N/A,TRUE,"GENERAL";"TAB4",#N/A,TRUE,"GENERAL";"TAB5",#N/A,TRUE,"GENERAL"}</definedName>
    <definedName name="asff" hidden="1">{"TAB1",#N/A,TRUE,"GENERAL";"TAB2",#N/A,TRUE,"GENERAL";"TAB3",#N/A,TRUE,"GENERAL";"TAB4",#N/A,TRUE,"GENERAL";"TAB5",#N/A,TRUE,"GENERAL"}</definedName>
    <definedName name="asfghjoi" localSheetId="7" hidden="1">{"via1",#N/A,TRUE,"general";"via2",#N/A,TRUE,"general";"via3",#N/A,TRUE,"general"}</definedName>
    <definedName name="asfghjoi" hidden="1">{"via1",#N/A,TRUE,"general";"via2",#N/A,TRUE,"general";"via3",#N/A,TRUE,"general"}</definedName>
    <definedName name="asojkdr" localSheetId="7" hidden="1">{"TAB1",#N/A,TRUE,"GENERAL";"TAB2",#N/A,TRUE,"GENERAL";"TAB3",#N/A,TRUE,"GENERAL";"TAB4",#N/A,TRUE,"GENERAL";"TAB5",#N/A,TRUE,"GENERAL"}</definedName>
    <definedName name="asojkdr" hidden="1">{"TAB1",#N/A,TRUE,"GENERAL";"TAB2",#N/A,TRUE,"GENERAL";"TAB3",#N/A,TRUE,"GENERAL";"TAB4",#N/A,TRUE,"GENERAL";"TAB5",#N/A,TRUE,"GENERAL"}</definedName>
    <definedName name="azaz" localSheetId="7" hidden="1">{"TAB1",#N/A,TRUE,"GENERAL";"TAB2",#N/A,TRUE,"GENERAL";"TAB3",#N/A,TRUE,"GENERAL";"TAB4",#N/A,TRUE,"GENERAL";"TAB5",#N/A,TRUE,"GENERAL"}</definedName>
    <definedName name="azaz" hidden="1">{"TAB1",#N/A,TRUE,"GENERAL";"TAB2",#N/A,TRUE,"GENERAL";"TAB3",#N/A,TRUE,"GENERAL";"TAB4",#N/A,TRUE,"GENERAL";"TAB5",#N/A,TRUE,"GENERAL"}</definedName>
    <definedName name="B" localSheetId="7" hidden="1">{"via1",#N/A,TRUE,"general";"via2",#N/A,TRUE,"general";"via3",#N/A,TRUE,"general"}</definedName>
    <definedName name="B" hidden="1">{"via1",#N/A,TRUE,"general";"via2",#N/A,TRUE,"general";"via3",#N/A,TRUE,"general"}</definedName>
    <definedName name="Base" localSheetId="1">#REF!</definedName>
    <definedName name="Base" localSheetId="2">#REF!</definedName>
    <definedName name="Base" localSheetId="9">#REF!</definedName>
    <definedName name="Base" localSheetId="11">#REF!</definedName>
    <definedName name="Base">#REF!</definedName>
    <definedName name="Base_EQ">[6]Equipos!$A$2:$D$74</definedName>
    <definedName name="Base_HE">[6]Herramienta!$A$2:$D$5</definedName>
    <definedName name="Base_MA">[6]Materiales!$A$2:$D$1246</definedName>
    <definedName name="Base_MO">'[6]Mano de Obra'!$A$2:$D$40</definedName>
    <definedName name="Base_OT">[6]Otros!$A$2:$D$44</definedName>
    <definedName name="_xlnm.Database" localSheetId="1">#REF!</definedName>
    <definedName name="_xlnm.Database" localSheetId="2">#REF!</definedName>
    <definedName name="_xlnm.Database" localSheetId="9">#REF!</definedName>
    <definedName name="_xlnm.Database" localSheetId="11">#REF!</definedName>
    <definedName name="_xlnm.Database">#REF!</definedName>
    <definedName name="bbbbbb" localSheetId="7" hidden="1">{"via1",#N/A,TRUE,"general";"via2",#N/A,TRUE,"general";"via3",#N/A,TRUE,"general"}</definedName>
    <definedName name="bbbbbb" hidden="1">{"via1",#N/A,TRUE,"general";"via2",#N/A,TRUE,"general";"via3",#N/A,TRUE,"general"}</definedName>
    <definedName name="bbbbbh" localSheetId="7" hidden="1">{"TAB1",#N/A,TRUE,"GENERAL";"TAB2",#N/A,TRUE,"GENERAL";"TAB3",#N/A,TRUE,"GENERAL";"TAB4",#N/A,TRUE,"GENERAL";"TAB5",#N/A,TRUE,"GENERAL"}</definedName>
    <definedName name="bbbbbh" hidden="1">{"TAB1",#N/A,TRUE,"GENERAL";"TAB2",#N/A,TRUE,"GENERAL";"TAB3",#N/A,TRUE,"GENERAL";"TAB4",#N/A,TRUE,"GENERAL";"TAB5",#N/A,TRUE,"GENERAL"}</definedName>
    <definedName name="bbd" localSheetId="7" hidden="1">{"TAB1",#N/A,TRUE,"GENERAL";"TAB2",#N/A,TRUE,"GENERAL";"TAB3",#N/A,TRUE,"GENERAL";"TAB4",#N/A,TRUE,"GENERAL";"TAB5",#N/A,TRUE,"GENERAL"}</definedName>
    <definedName name="bbd" hidden="1">{"TAB1",#N/A,TRUE,"GENERAL";"TAB2",#N/A,TRUE,"GENERAL";"TAB3",#N/A,TRUE,"GENERAL";"TAB4",#N/A,TRUE,"GENERAL";"TAB5",#N/A,TRUE,"GENERAL"}</definedName>
    <definedName name="BCXBDFG" localSheetId="7" hidden="1">{"TAB1",#N/A,TRUE,"GENERAL";"TAB2",#N/A,TRUE,"GENERAL";"TAB3",#N/A,TRUE,"GENERAL";"TAB4",#N/A,TRUE,"GENERAL";"TAB5",#N/A,TRUE,"GENERAL"}</definedName>
    <definedName name="BCXBDFG" hidden="1">{"TAB1",#N/A,TRUE,"GENERAL";"TAB2",#N/A,TRUE,"GENERAL";"TAB3",#N/A,TRUE,"GENERAL";"TAB4",#N/A,TRUE,"GENERAL";"TAB5",#N/A,TRUE,"GENERAL"}</definedName>
    <definedName name="BDFB" localSheetId="7" hidden="1">{"via1",#N/A,TRUE,"general";"via2",#N/A,TRUE,"general";"via3",#N/A,TRUE,"general"}</definedName>
    <definedName name="BDFB" hidden="1">{"via1",#N/A,TRUE,"general";"via2",#N/A,TRUE,"general";"via3",#N/A,TRUE,"general"}</definedName>
    <definedName name="BDFGDG" localSheetId="7" hidden="1">{"TAB1",#N/A,TRUE,"GENERAL";"TAB2",#N/A,TRUE,"GENERAL";"TAB3",#N/A,TRUE,"GENERAL";"TAB4",#N/A,TRUE,"GENERAL";"TAB5",#N/A,TRUE,"GENERAL"}</definedName>
    <definedName name="BDFGDG" hidden="1">{"TAB1",#N/A,TRUE,"GENERAL";"TAB2",#N/A,TRUE,"GENERAL";"TAB3",#N/A,TRUE,"GENERAL";"TAB4",#N/A,TRUE,"GENERAL";"TAB5",#N/A,TRUE,"GENERAL"}</definedName>
    <definedName name="be" localSheetId="7" hidden="1">{"TAB1",#N/A,TRUE,"GENERAL";"TAB2",#N/A,TRUE,"GENERAL";"TAB3",#N/A,TRUE,"GENERAL";"TAB4",#N/A,TRUE,"GENERAL";"TAB5",#N/A,TRUE,"GENERAL"}</definedName>
    <definedName name="be" hidden="1">{"TAB1",#N/A,TRUE,"GENERAL";"TAB2",#N/A,TRUE,"GENERAL";"TAB3",#N/A,TRUE,"GENERAL";"TAB4",#N/A,TRUE,"GENERAL";"TAB5",#N/A,TRUE,"GENERAL"}</definedName>
    <definedName name="BEB" localSheetId="1">#REF!</definedName>
    <definedName name="BEB" localSheetId="2">#REF!</definedName>
    <definedName name="BEB" localSheetId="9">#REF!</definedName>
    <definedName name="BEB" localSheetId="11">#REF!</definedName>
    <definedName name="BEB">#REF!</definedName>
    <definedName name="bfnfv" localSheetId="7" hidden="1">{"TAB1",#N/A,TRUE,"GENERAL";"TAB2",#N/A,TRUE,"GENERAL";"TAB3",#N/A,TRUE,"GENERAL";"TAB4",#N/A,TRUE,"GENERAL";"TAB5",#N/A,TRUE,"GENERAL"}</definedName>
    <definedName name="bfnfv" hidden="1">{"TAB1",#N/A,TRUE,"GENERAL";"TAB2",#N/A,TRUE,"GENERAL";"TAB3",#N/A,TRUE,"GENERAL";"TAB4",#N/A,TRUE,"GENERAL";"TAB5",#N/A,TRUE,"GENERAL"}</definedName>
    <definedName name="bgb" localSheetId="7" hidden="1">{"TAB1",#N/A,TRUE,"GENERAL";"TAB2",#N/A,TRUE,"GENERAL";"TAB3",#N/A,TRUE,"GENERAL";"TAB4",#N/A,TRUE,"GENERAL";"TAB5",#N/A,TRUE,"GENERAL"}</definedName>
    <definedName name="bgb" hidden="1">{"TAB1",#N/A,TRUE,"GENERAL";"TAB2",#N/A,TRUE,"GENERAL";"TAB3",#N/A,TRUE,"GENERAL";"TAB4",#N/A,TRUE,"GENERAL";"TAB5",#N/A,TRUE,"GENERAL"}</definedName>
    <definedName name="BGDGFRT" localSheetId="7" hidden="1">{"via1",#N/A,TRUE,"general";"via2",#N/A,TRUE,"general";"via3",#N/A,TRUE,"general"}</definedName>
    <definedName name="BGDGFRT" hidden="1">{"via1",#N/A,TRUE,"general";"via2",#N/A,TRUE,"general";"via3",#N/A,TRUE,"general"}</definedName>
    <definedName name="BGFBFH" localSheetId="7" hidden="1">{"via1",#N/A,TRUE,"general";"via2",#N/A,TRUE,"general";"via3",#N/A,TRUE,"general"}</definedName>
    <definedName name="BGFBFH" hidden="1">{"via1",#N/A,TRUE,"general";"via2",#N/A,TRUE,"general";"via3",#N/A,TRUE,"general"}</definedName>
    <definedName name="bgvfcdx" localSheetId="7" hidden="1">{"via1",#N/A,TRUE,"general";"via2",#N/A,TRUE,"general";"via3",#N/A,TRUE,"general"}</definedName>
    <definedName name="bgvfcdx" hidden="1">{"via1",#N/A,TRUE,"general";"via2",#N/A,TRUE,"general";"via3",#N/A,TRUE,"general"}</definedName>
    <definedName name="br" localSheetId="7" hidden="1">{"TAB1",#N/A,TRUE,"GENERAL";"TAB2",#N/A,TRUE,"GENERAL";"TAB3",#N/A,TRUE,"GENERAL";"TAB4",#N/A,TRUE,"GENERAL";"TAB5",#N/A,TRUE,"GENERAL"}</definedName>
    <definedName name="br" hidden="1">{"TAB1",#N/A,TRUE,"GENERAL";"TAB2",#N/A,TRUE,"GENERAL";"TAB3",#N/A,TRUE,"GENERAL";"TAB4",#N/A,TRUE,"GENERAL";"TAB5",#N/A,TRUE,"GENERAL"}</definedName>
    <definedName name="bsb" localSheetId="7" hidden="1">{"via1",#N/A,TRUE,"general";"via2",#N/A,TRUE,"general";"via3",#N/A,TRUE,"general"}</definedName>
    <definedName name="bsb" hidden="1">{"via1",#N/A,TRUE,"general";"via2",#N/A,TRUE,"general";"via3",#N/A,TRUE,"general"}</definedName>
    <definedName name="bspoi" localSheetId="7" hidden="1">{"TAB1",#N/A,TRUE,"GENERAL";"TAB2",#N/A,TRUE,"GENERAL";"TAB3",#N/A,TRUE,"GENERAL";"TAB4",#N/A,TRUE,"GENERAL";"TAB5",#N/A,TRUE,"GENERAL"}</definedName>
    <definedName name="bspoi" hidden="1">{"TAB1",#N/A,TRUE,"GENERAL";"TAB2",#N/A,TRUE,"GENERAL";"TAB3",#N/A,TRUE,"GENERAL";"TAB4",#N/A,TRUE,"GENERAL";"TAB5",#N/A,TRUE,"GENERAL"}</definedName>
    <definedName name="bt" localSheetId="7" hidden="1">{"via1",#N/A,TRUE,"general";"via2",#N/A,TRUE,"general";"via3",#N/A,TRUE,"general"}</definedName>
    <definedName name="bt" hidden="1">{"via1",#N/A,TRUE,"general";"via2",#N/A,TRUE,"general";"via3",#N/A,TRUE,"general"}</definedName>
    <definedName name="BTYJHTR" localSheetId="7" hidden="1">{"TAB1",#N/A,TRUE,"GENERAL";"TAB2",#N/A,TRUE,"GENERAL";"TAB3",#N/A,TRUE,"GENERAL";"TAB4",#N/A,TRUE,"GENERAL";"TAB5",#N/A,TRUE,"GENERAL"}</definedName>
    <definedName name="BTYJHTR" hidden="1">{"TAB1",#N/A,TRUE,"GENERAL";"TAB2",#N/A,TRUE,"GENERAL";"TAB3",#N/A,TRUE,"GENERAL";"TAB4",#N/A,TRUE,"GENERAL";"TAB5",#N/A,TRUE,"GENERAL"}</definedName>
    <definedName name="bvbc" localSheetId="7" hidden="1">{"TAB1",#N/A,TRUE,"GENERAL";"TAB2",#N/A,TRUE,"GENERAL";"TAB3",#N/A,TRUE,"GENERAL";"TAB4",#N/A,TRUE,"GENERAL";"TAB5",#N/A,TRUE,"GENERAL"}</definedName>
    <definedName name="bvbc" hidden="1">{"TAB1",#N/A,TRUE,"GENERAL";"TAB2",#N/A,TRUE,"GENERAL";"TAB3",#N/A,TRUE,"GENERAL";"TAB4",#N/A,TRUE,"GENERAL";"TAB5",#N/A,TRUE,"GENERAL"}</definedName>
    <definedName name="bvcb" localSheetId="7" hidden="1">{"via1",#N/A,TRUE,"general";"via2",#N/A,TRUE,"general";"via3",#N/A,TRUE,"general"}</definedName>
    <definedName name="bvcb" hidden="1">{"via1",#N/A,TRUE,"general";"via2",#N/A,TRUE,"general";"via3",#N/A,TRUE,"general"}</definedName>
    <definedName name="bvn" localSheetId="7" hidden="1">{"via1",#N/A,TRUE,"general";"via2",#N/A,TRUE,"general";"via3",#N/A,TRUE,"general"}</definedName>
    <definedName name="bvn" hidden="1">{"via1",#N/A,TRUE,"general";"via2",#N/A,TRUE,"general";"via3",#N/A,TRUE,"general"}</definedName>
    <definedName name="by" localSheetId="7" hidden="1">{"via1",#N/A,TRUE,"general";"via2",#N/A,TRUE,"general";"via3",#N/A,TRUE,"general"}</definedName>
    <definedName name="by" hidden="1">{"via1",#N/A,TRUE,"general";"via2",#N/A,TRUE,"general";"via3",#N/A,TRUE,"general"}</definedName>
    <definedName name="CAP" localSheetId="1">#REF!</definedName>
    <definedName name="CAP" localSheetId="2">#REF!</definedName>
    <definedName name="CAP" localSheetId="9">#REF!</definedName>
    <definedName name="CAP" localSheetId="11">#REF!</definedName>
    <definedName name="CAP">#REF!</definedName>
    <definedName name="ccccc" localSheetId="7" hidden="1">{"TAB1",#N/A,TRUE,"GENERAL";"TAB2",#N/A,TRUE,"GENERAL";"TAB3",#N/A,TRUE,"GENERAL";"TAB4",#N/A,TRUE,"GENERAL";"TAB5",#N/A,TRUE,"GENERAL"}</definedName>
    <definedName name="ccccc" hidden="1">{"TAB1",#N/A,TRUE,"GENERAL";"TAB2",#N/A,TRUE,"GENERAL";"TAB3",#N/A,TRUE,"GENERAL";"TAB4",#N/A,TRUE,"GENERAL";"TAB5",#N/A,TRUE,"GENERAL"}</definedName>
    <definedName name="cd" localSheetId="0">[7]Hoja1!$C$81</definedName>
    <definedName name="cd" localSheetId="1">[7]Hoja1!$C$81</definedName>
    <definedName name="cd" localSheetId="2">[7]Hoja1!$C$81</definedName>
    <definedName name="cd" localSheetId="3">[7]Hoja1!$C$81</definedName>
    <definedName name="cd" localSheetId="5">[7]Hoja1!$C$81</definedName>
    <definedName name="cd" localSheetId="11">[7]Hoja1!$C$81</definedName>
    <definedName name="cd">[8]Hoja1!$C$81</definedName>
    <definedName name="cdcdc" localSheetId="7" hidden="1">{"via1",#N/A,TRUE,"general";"via2",#N/A,TRUE,"general";"via3",#N/A,TRUE,"general"}</definedName>
    <definedName name="cdcdc" hidden="1">{"via1",#N/A,TRUE,"general";"via2",#N/A,TRUE,"general";"via3",#N/A,TRUE,"general"}</definedName>
    <definedName name="ceerf" localSheetId="7" hidden="1">{"TAB1",#N/A,TRUE,"GENERAL";"TAB2",#N/A,TRUE,"GENERAL";"TAB3",#N/A,TRUE,"GENERAL";"TAB4",#N/A,TRUE,"GENERAL";"TAB5",#N/A,TRUE,"GENERAL"}</definedName>
    <definedName name="ceerf" hidden="1">{"TAB1",#N/A,TRUE,"GENERAL";"TAB2",#N/A,TRUE,"GENERAL";"TAB3",#N/A,TRUE,"GENERAL";"TAB4",#N/A,TRUE,"GENERAL";"TAB5",#N/A,TRUE,"GENERAL"}</definedName>
    <definedName name="clcl" localSheetId="1">#REF!</definedName>
    <definedName name="clcl" localSheetId="2">#REF!</definedName>
    <definedName name="clcl" localSheetId="9">#REF!</definedName>
    <definedName name="clcl" localSheetId="11">#REF!</definedName>
    <definedName name="clcl">#REF!</definedName>
    <definedName name="Cod" localSheetId="1">#REF!</definedName>
    <definedName name="Cod" localSheetId="2">#REF!</definedName>
    <definedName name="Cod" localSheetId="9">#REF!</definedName>
    <definedName name="Cod" localSheetId="11">#REF!</definedName>
    <definedName name="Cod">#REF!</definedName>
    <definedName name="CODOS" localSheetId="1">#REF!</definedName>
    <definedName name="CODOS" localSheetId="2">#REF!</definedName>
    <definedName name="CODOS" localSheetId="9">#REF!</definedName>
    <definedName name="CODOS" localSheetId="11">#REF!</definedName>
    <definedName name="CODOS">#REF!</definedName>
    <definedName name="codos2" localSheetId="1">#REF!</definedName>
    <definedName name="codos2" localSheetId="2">#REF!</definedName>
    <definedName name="codos2" localSheetId="9">#REF!</definedName>
    <definedName name="codos2" localSheetId="11">#REF!</definedName>
    <definedName name="codos2">#REF!</definedName>
    <definedName name="ColTap" localSheetId="0">'[4]Coloc. e Interc. Tapones'!$E$1:$E$65536</definedName>
    <definedName name="ColTap" localSheetId="1">'[4]Coloc. e Interc. Tapones'!$E$1:$E$65536</definedName>
    <definedName name="ColTap" localSheetId="2">'[4]Coloc. e Interc. Tapones'!$E$1:$E$65536</definedName>
    <definedName name="ColTap" localSheetId="3">'[4]Coloc. e Interc. Tapones'!$E$1:$E$65536</definedName>
    <definedName name="ColTap" localSheetId="5">'[4]Coloc. e Interc. Tapones'!$E$1:$E$65536</definedName>
    <definedName name="ColTap" localSheetId="11">'[4]Coloc. e Interc. Tapones'!$E$1:$E$65536</definedName>
    <definedName name="ColTap">'[5]Coloc. e Interc. Tapones'!$E$1:$E$65536</definedName>
    <definedName name="copia1" localSheetId="1">#REF!</definedName>
    <definedName name="copia1" localSheetId="2">#REF!</definedName>
    <definedName name="copia1" localSheetId="9">#REF!</definedName>
    <definedName name="copia1" localSheetId="11">#REF!</definedName>
    <definedName name="copia1">#REF!</definedName>
    <definedName name="CUNET" localSheetId="7" hidden="1">{"via1",#N/A,TRUE,"general";"via2",#N/A,TRUE,"general";"via3",#N/A,TRUE,"general"}</definedName>
    <definedName name="CUNET" hidden="1">{"via1",#N/A,TRUE,"general";"via2",#N/A,TRUE,"general";"via3",#N/A,TRUE,"general"}</definedName>
    <definedName name="cv" localSheetId="7" hidden="1">{"TAB1",#N/A,TRUE,"GENERAL";"TAB2",#N/A,TRUE,"GENERAL";"TAB3",#N/A,TRUE,"GENERAL";"TAB4",#N/A,TRUE,"GENERAL";"TAB5",#N/A,TRUE,"GENERAL"}</definedName>
    <definedName name="cv" hidden="1">{"TAB1",#N/A,TRUE,"GENERAL";"TAB2",#N/A,TRUE,"GENERAL";"TAB3",#N/A,TRUE,"GENERAL";"TAB4",#N/A,TRUE,"GENERAL";"TAB5",#N/A,TRUE,"GENERAL"}</definedName>
    <definedName name="CVa" localSheetId="0">'[4]Cambio de Valv.'!$E$1:$E$65536</definedName>
    <definedName name="CVa" localSheetId="1">'[4]Cambio de Valv.'!$E$1:$E$65536</definedName>
    <definedName name="CVa" localSheetId="2">'[4]Cambio de Valv.'!$E$1:$E$65536</definedName>
    <definedName name="CVa" localSheetId="3">'[4]Cambio de Valv.'!$E$1:$E$65536</definedName>
    <definedName name="CVa" localSheetId="5">'[4]Cambio de Valv.'!$E$1:$E$65536</definedName>
    <definedName name="CVa" localSheetId="11">'[4]Cambio de Valv.'!$E$1:$E$65536</definedName>
    <definedName name="CVa">'[5]Cambio de Valv.'!$E$1:$E$65536</definedName>
    <definedName name="cvfvd" localSheetId="7" hidden="1">{"via1",#N/A,TRUE,"general";"via2",#N/A,TRUE,"general";"via3",#N/A,TRUE,"general"}</definedName>
    <definedName name="cvfvd" hidden="1">{"via1",#N/A,TRUE,"general";"via2",#N/A,TRUE,"general";"via3",#N/A,TRUE,"general"}</definedName>
    <definedName name="cvn" localSheetId="7" hidden="1">{"TAB1",#N/A,TRUE,"GENERAL";"TAB2",#N/A,TRUE,"GENERAL";"TAB3",#N/A,TRUE,"GENERAL";"TAB4",#N/A,TRUE,"GENERAL";"TAB5",#N/A,TRUE,"GENERAL"}</definedName>
    <definedName name="cvn" hidden="1">{"TAB1",#N/A,TRUE,"GENERAL";"TAB2",#N/A,TRUE,"GENERAL";"TAB3",#N/A,TRUE,"GENERAL";"TAB4",#N/A,TRUE,"GENERAL";"TAB5",#N/A,TRUE,"GENERAL"}</definedName>
    <definedName name="CVXC" localSheetId="7" hidden="1">{"via1",#N/A,TRUE,"general";"via2",#N/A,TRUE,"general";"via3",#N/A,TRUE,"general"}</definedName>
    <definedName name="CVXC" hidden="1">{"via1",#N/A,TRUE,"general";"via2",#N/A,TRUE,"general";"via3",#N/A,TRUE,"general"}</definedName>
    <definedName name="d" localSheetId="7" hidden="1">{"TAB1",#N/A,TRUE,"GENERAL";"TAB2",#N/A,TRUE,"GENERAL";"TAB3",#N/A,TRUE,"GENERAL";"TAB4",#N/A,TRUE,"GENERAL";"TAB5",#N/A,TRUE,"GENERAL"}</definedName>
    <definedName name="d" hidden="1">{"TAB1",#N/A,TRUE,"GENERAL";"TAB2",#N/A,TRUE,"GENERAL";"TAB3",#N/A,TRUE,"GENERAL";"TAB4",#N/A,TRUE,"GENERAL";"TAB5",#N/A,TRUE,"GENERAL"}</definedName>
    <definedName name="DASD" localSheetId="7" hidden="1">{"TAB1",#N/A,TRUE,"GENERAL";"TAB2",#N/A,TRUE,"GENERAL";"TAB3",#N/A,TRUE,"GENERAL";"TAB4",#N/A,TRUE,"GENERAL";"TAB5",#N/A,TRUE,"GENERAL"}</definedName>
    <definedName name="DASD" hidden="1">{"TAB1",#N/A,TRUE,"GENERAL";"TAB2",#N/A,TRUE,"GENERAL";"TAB3",#N/A,TRUE,"GENERAL";"TAB4",#N/A,TRUE,"GENERAL";"TAB5",#N/A,TRUE,"GENERAL"}</definedName>
    <definedName name="datos" localSheetId="1">#REF!</definedName>
    <definedName name="datos" localSheetId="2">#REF!</definedName>
    <definedName name="datos" localSheetId="9">#REF!</definedName>
    <definedName name="datos" localSheetId="11">#REF!</definedName>
    <definedName name="datos">#REF!</definedName>
    <definedName name="datos2" localSheetId="1">#REF!</definedName>
    <definedName name="datos2" localSheetId="2">#REF!</definedName>
    <definedName name="datos2" localSheetId="9">#REF!</definedName>
    <definedName name="datos2" localSheetId="11">#REF!</definedName>
    <definedName name="datos2">#REF!</definedName>
    <definedName name="dbfdfbi" localSheetId="7" hidden="1">{"TAB1",#N/A,TRUE,"GENERAL";"TAB2",#N/A,TRUE,"GENERAL";"TAB3",#N/A,TRUE,"GENERAL";"TAB4",#N/A,TRUE,"GENERAL";"TAB5",#N/A,TRUE,"GENERAL"}</definedName>
    <definedName name="dbfdfbi" hidden="1">{"TAB1",#N/A,TRUE,"GENERAL";"TAB2",#N/A,TRUE,"GENERAL";"TAB3",#N/A,TRUE,"GENERAL";"TAB4",#N/A,TRUE,"GENERAL";"TAB5",#N/A,TRUE,"GENERAL"}</definedName>
    <definedName name="DCSDCTV" localSheetId="7" hidden="1">{"via1",#N/A,TRUE,"general";"via2",#N/A,TRUE,"general";"via3",#N/A,TRUE,"general"}</definedName>
    <definedName name="DCSDCTV" hidden="1">{"via1",#N/A,TRUE,"general";"via2",#N/A,TRUE,"general";"via3",#N/A,TRUE,"general"}</definedName>
    <definedName name="ddd" localSheetId="7" hidden="1">{"via1",#N/A,TRUE,"general";"via2",#N/A,TRUE,"general";"via3",#N/A,TRUE,"general"}</definedName>
    <definedName name="ddd" hidden="1">{"via1",#N/A,TRUE,"general";"via2",#N/A,TRUE,"general";"via3",#N/A,TRUE,"general"}</definedName>
    <definedName name="ddddt" localSheetId="7" hidden="1">{"via1",#N/A,TRUE,"general";"via2",#N/A,TRUE,"general";"via3",#N/A,TRUE,"general"}</definedName>
    <definedName name="ddddt" hidden="1">{"via1",#N/A,TRUE,"general";"via2",#N/A,TRUE,"general";"via3",#N/A,TRUE,"general"}</definedName>
    <definedName name="ddewdw" localSheetId="7" hidden="1">{"TAB1",#N/A,TRUE,"GENERAL";"TAB2",#N/A,TRUE,"GENERAL";"TAB3",#N/A,TRUE,"GENERAL";"TAB4",#N/A,TRUE,"GENERAL";"TAB5",#N/A,TRUE,"GENERAL"}</definedName>
    <definedName name="ddewdw" hidden="1">{"TAB1",#N/A,TRUE,"GENERAL";"TAB2",#N/A,TRUE,"GENERAL";"TAB3",#N/A,TRUE,"GENERAL";"TAB4",#N/A,TRUE,"GENERAL";"TAB5",#N/A,TRUE,"GENERAL"}</definedName>
    <definedName name="ddfdh" localSheetId="7" hidden="1">{"TAB1",#N/A,TRUE,"GENERAL";"TAB2",#N/A,TRUE,"GENERAL";"TAB3",#N/A,TRUE,"GENERAL";"TAB4",#N/A,TRUE,"GENERAL";"TAB5",#N/A,TRUE,"GENERAL"}</definedName>
    <definedName name="ddfdh" hidden="1">{"TAB1",#N/A,TRUE,"GENERAL";"TAB2",#N/A,TRUE,"GENERAL";"TAB3",#N/A,TRUE,"GENERAL";"TAB4",#N/A,TRUE,"GENERAL";"TAB5",#N/A,TRUE,"GENERAL"}</definedName>
    <definedName name="DDGSDP" localSheetId="7" hidden="1">{"TAB1",#N/A,TRUE,"GENERAL";"TAB2",#N/A,TRUE,"GENERAL";"TAB3",#N/A,TRUE,"GENERAL";"TAB4",#N/A,TRUE,"GENERAL";"TAB5",#N/A,TRUE,"GENERAL"}</definedName>
    <definedName name="DDGSDP" hidden="1">{"TAB1",#N/A,TRUE,"GENERAL";"TAB2",#N/A,TRUE,"GENERAL";"TAB3",#N/A,TRUE,"GENERAL";"TAB4",#N/A,TRUE,"GENERAL";"TAB5",#N/A,TRUE,"GENERAL"}</definedName>
    <definedName name="deded" localSheetId="7" hidden="1">{"TAB1",#N/A,TRUE,"GENERAL";"TAB2",#N/A,TRUE,"GENERAL";"TAB3",#N/A,TRUE,"GENERAL";"TAB4",#N/A,TRUE,"GENERAL";"TAB5",#N/A,TRUE,"GENERAL"}</definedName>
    <definedName name="deded" hidden="1">{"TAB1",#N/A,TRUE,"GENERAL";"TAB2",#N/A,TRUE,"GENERAL";"TAB3",#N/A,TRUE,"GENERAL";"TAB4",#N/A,TRUE,"GENERAL";"TAB5",#N/A,TRUE,"GENERAL"}</definedName>
    <definedName name="defd" localSheetId="7" hidden="1">{"via1",#N/A,TRUE,"general";"via2",#N/A,TRUE,"general";"via3",#N/A,TRUE,"general"}</definedName>
    <definedName name="defd" hidden="1">{"via1",#N/A,TRUE,"general";"via2",#N/A,TRUE,"general";"via3",#N/A,TRUE,"general"}</definedName>
    <definedName name="dfa" localSheetId="7" hidden="1">{"TAB1",#N/A,TRUE,"GENERAL";"TAB2",#N/A,TRUE,"GENERAL";"TAB3",#N/A,TRUE,"GENERAL";"TAB4",#N/A,TRUE,"GENERAL";"TAB5",#N/A,TRUE,"GENERAL"}</definedName>
    <definedName name="dfa" hidden="1">{"TAB1",#N/A,TRUE,"GENERAL";"TAB2",#N/A,TRUE,"GENERAL";"TAB3",#N/A,TRUE,"GENERAL";"TAB4",#N/A,TRUE,"GENERAL";"TAB5",#N/A,TRUE,"GENERAL"}</definedName>
    <definedName name="dfasd" localSheetId="7" hidden="1">{"TAB1",#N/A,TRUE,"GENERAL";"TAB2",#N/A,TRUE,"GENERAL";"TAB3",#N/A,TRUE,"GENERAL";"TAB4",#N/A,TRUE,"GENERAL";"TAB5",#N/A,TRUE,"GENERAL"}</definedName>
    <definedName name="dfasd" hidden="1">{"TAB1",#N/A,TRUE,"GENERAL";"TAB2",#N/A,TRUE,"GENERAL";"TAB3",#N/A,TRUE,"GENERAL";"TAB4",#N/A,TRUE,"GENERAL";"TAB5",#N/A,TRUE,"GENERAL"}</definedName>
    <definedName name="DFBNJ" localSheetId="7" hidden="1">{"via1",#N/A,TRUE,"general";"via2",#N/A,TRUE,"general";"via3",#N/A,TRUE,"general"}</definedName>
    <definedName name="DFBNJ" hidden="1">{"via1",#N/A,TRUE,"general";"via2",#N/A,TRUE,"general";"via3",#N/A,TRUE,"general"}</definedName>
    <definedName name="dfds" localSheetId="7" hidden="1">{"TAB1",#N/A,TRUE,"GENERAL";"TAB2",#N/A,TRUE,"GENERAL";"TAB3",#N/A,TRUE,"GENERAL";"TAB4",#N/A,TRUE,"GENERAL";"TAB5",#N/A,TRUE,"GENERAL"}</definedName>
    <definedName name="dfds" hidden="1">{"TAB1",#N/A,TRUE,"GENERAL";"TAB2",#N/A,TRUE,"GENERAL";"TAB3",#N/A,TRUE,"GENERAL";"TAB4",#N/A,TRUE,"GENERAL";"TAB5",#N/A,TRUE,"GENERAL"}</definedName>
    <definedName name="dfdsfi" localSheetId="7" hidden="1">{"via1",#N/A,TRUE,"general";"via2",#N/A,TRUE,"general";"via3",#N/A,TRUE,"general"}</definedName>
    <definedName name="dfdsfi" hidden="1">{"via1",#N/A,TRUE,"general";"via2",#N/A,TRUE,"general";"via3",#N/A,TRUE,"general"}</definedName>
    <definedName name="dffffe" localSheetId="7" hidden="1">{"TAB1",#N/A,TRUE,"GENERAL";"TAB2",#N/A,TRUE,"GENERAL";"TAB3",#N/A,TRUE,"GENERAL";"TAB4",#N/A,TRUE,"GENERAL";"TAB5",#N/A,TRUE,"GENERAL"}</definedName>
    <definedName name="dffffe" hidden="1">{"TAB1",#N/A,TRUE,"GENERAL";"TAB2",#N/A,TRUE,"GENERAL";"TAB3",#N/A,TRUE,"GENERAL";"TAB4",#N/A,TRUE,"GENERAL";"TAB5",#N/A,TRUE,"GENERAL"}</definedName>
    <definedName name="DFG" localSheetId="7" hidden="1">{"via1",#N/A,TRUE,"general";"via2",#N/A,TRUE,"general";"via3",#N/A,TRUE,"general"}</definedName>
    <definedName name="DFG" hidden="1">{"via1",#N/A,TRUE,"general";"via2",#N/A,TRUE,"general";"via3",#N/A,TRUE,"general"}</definedName>
    <definedName name="DFGBHJ" localSheetId="7" hidden="1">{"via1",#N/A,TRUE,"general";"via2",#N/A,TRUE,"general";"via3",#N/A,TRUE,"general"}</definedName>
    <definedName name="DFGBHJ" hidden="1">{"via1",#N/A,TRUE,"general";"via2",#N/A,TRUE,"general";"via3",#N/A,TRUE,"general"}</definedName>
    <definedName name="DFGDFG" localSheetId="7" hidden="1">{"via1",#N/A,TRUE,"general";"via2",#N/A,TRUE,"general";"via3",#N/A,TRUE,"general"}</definedName>
    <definedName name="DFGDFG" hidden="1">{"via1",#N/A,TRUE,"general";"via2",#N/A,TRUE,"general";"via3",#N/A,TRUE,"general"}</definedName>
    <definedName name="DFGDYYB" localSheetId="7" hidden="1">{"TAB1",#N/A,TRUE,"GENERAL";"TAB2",#N/A,TRUE,"GENERAL";"TAB3",#N/A,TRUE,"GENERAL";"TAB4",#N/A,TRUE,"GENERAL";"TAB5",#N/A,TRUE,"GENERAL"}</definedName>
    <definedName name="DFGDYYB" hidden="1">{"TAB1",#N/A,TRUE,"GENERAL";"TAB2",#N/A,TRUE,"GENERAL";"TAB3",#N/A,TRUE,"GENERAL";"TAB4",#N/A,TRUE,"GENERAL";"TAB5",#N/A,TRUE,"GENERAL"}</definedName>
    <definedName name="dfgf" localSheetId="7" hidden="1">{"via1",#N/A,TRUE,"general";"via2",#N/A,TRUE,"general";"via3",#N/A,TRUE,"general"}</definedName>
    <definedName name="dfgf" hidden="1">{"via1",#N/A,TRUE,"general";"via2",#N/A,TRUE,"general";"via3",#N/A,TRUE,"general"}</definedName>
    <definedName name="DFGFBOP" localSheetId="7" hidden="1">{"TAB1",#N/A,TRUE,"GENERAL";"TAB2",#N/A,TRUE,"GENERAL";"TAB3",#N/A,TRUE,"GENERAL";"TAB4",#N/A,TRUE,"GENERAL";"TAB5",#N/A,TRUE,"GENERAL"}</definedName>
    <definedName name="DFGFBOP" hidden="1">{"TAB1",#N/A,TRUE,"GENERAL";"TAB2",#N/A,TRUE,"GENERAL";"TAB3",#N/A,TRUE,"GENERAL";"TAB4",#N/A,TRUE,"GENERAL";"TAB5",#N/A,TRUE,"GENERAL"}</definedName>
    <definedName name="DFGFDG" localSheetId="7" hidden="1">{"TAB1",#N/A,TRUE,"GENERAL";"TAB2",#N/A,TRUE,"GENERAL";"TAB3",#N/A,TRUE,"GENERAL";"TAB4",#N/A,TRUE,"GENERAL";"TAB5",#N/A,TRUE,"GENERAL"}</definedName>
    <definedName name="DFGFDG" hidden="1">{"TAB1",#N/A,TRUE,"GENERAL";"TAB2",#N/A,TRUE,"GENERAL";"TAB3",#N/A,TRUE,"GENERAL";"TAB4",#N/A,TRUE,"GENERAL";"TAB5",#N/A,TRUE,"GENERAL"}</definedName>
    <definedName name="DFGV" localSheetId="7" hidden="1">{"TAB1",#N/A,TRUE,"GENERAL";"TAB2",#N/A,TRUE,"GENERAL";"TAB3",#N/A,TRUE,"GENERAL";"TAB4",#N/A,TRUE,"GENERAL";"TAB5",#N/A,TRUE,"GENERAL"}</definedName>
    <definedName name="DFGV" hidden="1">{"TAB1",#N/A,TRUE,"GENERAL";"TAB2",#N/A,TRUE,"GENERAL";"TAB3",#N/A,TRUE,"GENERAL";"TAB4",#N/A,TRUE,"GENERAL";"TAB5",#N/A,TRUE,"GENERAL"}</definedName>
    <definedName name="dfgypuj" localSheetId="7" hidden="1">{"TAB1",#N/A,TRUE,"GENERAL";"TAB2",#N/A,TRUE,"GENERAL";"TAB3",#N/A,TRUE,"GENERAL";"TAB4",#N/A,TRUE,"GENERAL";"TAB5",#N/A,TRUE,"GENERAL"}</definedName>
    <definedName name="dfgypuj" hidden="1">{"TAB1",#N/A,TRUE,"GENERAL";"TAB2",#N/A,TRUE,"GENERAL";"TAB3",#N/A,TRUE,"GENERAL";"TAB4",#N/A,TRUE,"GENERAL";"TAB5",#N/A,TRUE,"GENERAL"}</definedName>
    <definedName name="dfh" localSheetId="7" hidden="1">{"TAB1",#N/A,TRUE,"GENERAL";"TAB2",#N/A,TRUE,"GENERAL";"TAB3",#N/A,TRUE,"GENERAL";"TAB4",#N/A,TRUE,"GENERAL";"TAB5",#N/A,TRUE,"GENERAL"}</definedName>
    <definedName name="dfh" hidden="1">{"TAB1",#N/A,TRUE,"GENERAL";"TAB2",#N/A,TRUE,"GENERAL";"TAB3",#N/A,TRUE,"GENERAL";"TAB4",#N/A,TRUE,"GENERAL";"TAB5",#N/A,TRUE,"GENERAL"}</definedName>
    <definedName name="dfhdr" localSheetId="7" hidden="1">{"via1",#N/A,TRUE,"general";"via2",#N/A,TRUE,"general";"via3",#N/A,TRUE,"general"}</definedName>
    <definedName name="dfhdr" hidden="1">{"via1",#N/A,TRUE,"general";"via2",#N/A,TRUE,"general";"via3",#N/A,TRUE,"general"}</definedName>
    <definedName name="dfhgh" localSheetId="7" hidden="1">{"via1",#N/A,TRUE,"general";"via2",#N/A,TRUE,"general";"via3",#N/A,TRUE,"general"}</definedName>
    <definedName name="dfhgh" hidden="1">{"via1",#N/A,TRUE,"general";"via2",#N/A,TRUE,"general";"via3",#N/A,TRUE,"general"}</definedName>
    <definedName name="dfj" localSheetId="7" hidden="1">{"via1",#N/A,TRUE,"general";"via2",#N/A,TRUE,"general";"via3",#N/A,TRUE,"general"}</definedName>
    <definedName name="dfj" hidden="1">{"via1",#N/A,TRUE,"general";"via2",#N/A,TRUE,"general";"via3",#N/A,TRUE,"general"}</definedName>
    <definedName name="DFRFRF" localSheetId="7" hidden="1">{"via1",#N/A,TRUE,"general";"via2",#N/A,TRUE,"general";"via3",#N/A,TRUE,"general"}</definedName>
    <definedName name="DFRFRF" hidden="1">{"via1",#N/A,TRUE,"general";"via2",#N/A,TRUE,"general";"via3",#N/A,TRUE,"general"}</definedName>
    <definedName name="DFVUI" localSheetId="7" hidden="1">{"via1",#N/A,TRUE,"general";"via2",#N/A,TRUE,"general";"via3",#N/A,TRUE,"general"}</definedName>
    <definedName name="DFVUI" hidden="1">{"via1",#N/A,TRUE,"general";"via2",#N/A,TRUE,"general";"via3",#N/A,TRUE,"general"}</definedName>
    <definedName name="dg" localSheetId="7" hidden="1">{"via1",#N/A,TRUE,"general";"via2",#N/A,TRUE,"general";"via3",#N/A,TRUE,"general"}</definedName>
    <definedName name="dg" hidden="1">{"via1",#N/A,TRUE,"general";"via2",#N/A,TRUE,"general";"via3",#N/A,TRUE,"general"}</definedName>
    <definedName name="dgdgr" localSheetId="7" hidden="1">{"via1",#N/A,TRUE,"general";"via2",#N/A,TRUE,"general";"via3",#N/A,TRUE,"general"}</definedName>
    <definedName name="dgdgr" hidden="1">{"via1",#N/A,TRUE,"general";"via2",#N/A,TRUE,"general";"via3",#N/A,TRUE,"general"}</definedName>
    <definedName name="dgfd" localSheetId="7" hidden="1">{"TAB1",#N/A,TRUE,"GENERAL";"TAB2",#N/A,TRUE,"GENERAL";"TAB3",#N/A,TRUE,"GENERAL";"TAB4",#N/A,TRUE,"GENERAL";"TAB5",#N/A,TRUE,"GENERAL"}</definedName>
    <definedName name="dgfd" hidden="1">{"TAB1",#N/A,TRUE,"GENERAL";"TAB2",#N/A,TRUE,"GENERAL";"TAB3",#N/A,TRUE,"GENERAL";"TAB4",#N/A,TRUE,"GENERAL";"TAB5",#N/A,TRUE,"GENERAL"}</definedName>
    <definedName name="DGFDFVSDF" localSheetId="7" hidden="1">{"via1",#N/A,TRUE,"general";"via2",#N/A,TRUE,"general";"via3",#N/A,TRUE,"general"}</definedName>
    <definedName name="DGFDFVSDF" hidden="1">{"via1",#N/A,TRUE,"general";"via2",#N/A,TRUE,"general";"via3",#N/A,TRUE,"general"}</definedName>
    <definedName name="dgfdg" localSheetId="7" hidden="1">{"via1",#N/A,TRUE,"general";"via2",#N/A,TRUE,"general";"via3",#N/A,TRUE,"general"}</definedName>
    <definedName name="dgfdg" hidden="1">{"via1",#N/A,TRUE,"general";"via2",#N/A,TRUE,"general";"via3",#N/A,TRUE,"general"}</definedName>
    <definedName name="DGFG" localSheetId="7" hidden="1">{"via1",#N/A,TRUE,"general";"via2",#N/A,TRUE,"general";"via3",#N/A,TRUE,"general"}</definedName>
    <definedName name="DGFG" hidden="1">{"via1",#N/A,TRUE,"general";"via2",#N/A,TRUE,"general";"via3",#N/A,TRUE,"general"}</definedName>
    <definedName name="dgfsado" localSheetId="7" hidden="1">{"TAB1",#N/A,TRUE,"GENERAL";"TAB2",#N/A,TRUE,"GENERAL";"TAB3",#N/A,TRUE,"GENERAL";"TAB4",#N/A,TRUE,"GENERAL";"TAB5",#N/A,TRUE,"GENERAL"}</definedName>
    <definedName name="dgfsado" hidden="1">{"TAB1",#N/A,TRUE,"GENERAL";"TAB2",#N/A,TRUE,"GENERAL";"TAB3",#N/A,TRUE,"GENERAL";"TAB4",#N/A,TRUE,"GENERAL";"TAB5",#N/A,TRUE,"GENERAL"}</definedName>
    <definedName name="dgrdeb" localSheetId="7" hidden="1">{"TAB1",#N/A,TRUE,"GENERAL";"TAB2",#N/A,TRUE,"GENERAL";"TAB3",#N/A,TRUE,"GENERAL";"TAB4",#N/A,TRUE,"GENERAL";"TAB5",#N/A,TRUE,"GENERAL"}</definedName>
    <definedName name="dgrdeb" hidden="1">{"TAB1",#N/A,TRUE,"GENERAL";"TAB2",#N/A,TRUE,"GENERAL";"TAB3",#N/A,TRUE,"GENERAL";"TAB4",#N/A,TRUE,"GENERAL";"TAB5",#N/A,TRUE,"GENERAL"}</definedName>
    <definedName name="dgreg" localSheetId="7" hidden="1">{"via1",#N/A,TRUE,"general";"via2",#N/A,TRUE,"general";"via3",#N/A,TRUE,"general"}</definedName>
    <definedName name="dgreg" hidden="1">{"via1",#N/A,TRUE,"general";"via2",#N/A,TRUE,"general";"via3",#N/A,TRUE,"general"}</definedName>
    <definedName name="DH" localSheetId="7" hidden="1">{"via1",#N/A,TRUE,"general";"via2",#N/A,TRUE,"general";"via3",#N/A,TRUE,"general"}</definedName>
    <definedName name="DH" hidden="1">{"via1",#N/A,TRUE,"general";"via2",#N/A,TRUE,"general";"via3",#N/A,TRUE,"general"}</definedName>
    <definedName name="dhdth" localSheetId="7" hidden="1">{"TAB1",#N/A,TRUE,"GENERAL";"TAB2",#N/A,TRUE,"GENERAL";"TAB3",#N/A,TRUE,"GENERAL";"TAB4",#N/A,TRUE,"GENERAL";"TAB5",#N/A,TRUE,"GENERAL"}</definedName>
    <definedName name="dhdth" hidden="1">{"TAB1",#N/A,TRUE,"GENERAL";"TAB2",#N/A,TRUE,"GENERAL";"TAB3",#N/A,TRUE,"GENERAL";"TAB4",#N/A,TRUE,"GENERAL";"TAB5",#N/A,TRUE,"GENERAL"}</definedName>
    <definedName name="dhgh" localSheetId="7" hidden="1">{"via1",#N/A,TRUE,"general";"via2",#N/A,TRUE,"general";"via3",#N/A,TRUE,"general"}</definedName>
    <definedName name="dhgh" hidden="1">{"via1",#N/A,TRUE,"general";"via2",#N/A,TRUE,"general";"via3",#N/A,TRUE,"general"}</definedName>
    <definedName name="diametros" localSheetId="1">#REF!</definedName>
    <definedName name="diametros" localSheetId="2">#REF!</definedName>
    <definedName name="diametros" localSheetId="9">#REF!</definedName>
    <definedName name="diametros" localSheetId="11">#REF!</definedName>
    <definedName name="diametros">#REF!</definedName>
    <definedName name="djdytj" localSheetId="7" hidden="1">{"TAB1",#N/A,TRUE,"GENERAL";"TAB2",#N/A,TRUE,"GENERAL";"TAB3",#N/A,TRUE,"GENERAL";"TAB4",#N/A,TRUE,"GENERAL";"TAB5",#N/A,TRUE,"GENERAL"}</definedName>
    <definedName name="djdytj" hidden="1">{"TAB1",#N/A,TRUE,"GENERAL";"TAB2",#N/A,TRUE,"GENERAL";"TAB3",#N/A,TRUE,"GENERAL";"TAB4",#N/A,TRUE,"GENERAL";"TAB5",#N/A,TRUE,"GENERAL"}</definedName>
    <definedName name="dos" localSheetId="1">#REF!</definedName>
    <definedName name="dos" localSheetId="2">#REF!</definedName>
    <definedName name="dos" localSheetId="9">#REF!</definedName>
    <definedName name="dos" localSheetId="11">#REF!</definedName>
    <definedName name="dos">#REF!</definedName>
    <definedName name="dry" localSheetId="7" hidden="1">{"via1",#N/A,TRUE,"general";"via2",#N/A,TRUE,"general";"via3",#N/A,TRUE,"general"}</definedName>
    <definedName name="dry" hidden="1">{"via1",#N/A,TRUE,"general";"via2",#N/A,TRUE,"general";"via3",#N/A,TRUE,"general"}</definedName>
    <definedName name="DSAD" localSheetId="7" hidden="1">{"via1",#N/A,TRUE,"general";"via2",#N/A,TRUE,"general";"via3",#N/A,TRUE,"general"}</definedName>
    <definedName name="DSAD" hidden="1">{"via1",#N/A,TRUE,"general";"via2",#N/A,TRUE,"general";"via3",#N/A,TRUE,"general"}</definedName>
    <definedName name="dsadfp" localSheetId="7" hidden="1">{"TAB1",#N/A,TRUE,"GENERAL";"TAB2",#N/A,TRUE,"GENERAL";"TAB3",#N/A,TRUE,"GENERAL";"TAB4",#N/A,TRUE,"GENERAL";"TAB5",#N/A,TRUE,"GENERAL"}</definedName>
    <definedName name="dsadfp" hidden="1">{"TAB1",#N/A,TRUE,"GENERAL";"TAB2",#N/A,TRUE,"GENERAL";"TAB3",#N/A,TRUE,"GENERAL";"TAB4",#N/A,TRUE,"GENERAL";"TAB5",#N/A,TRUE,"GENERAL"}</definedName>
    <definedName name="DSD" localSheetId="7" hidden="1">{"via1",#N/A,TRUE,"general";"via2",#N/A,TRUE,"general";"via3",#N/A,TRUE,"general"}</definedName>
    <definedName name="DSD" hidden="1">{"via1",#N/A,TRUE,"general";"via2",#N/A,TRUE,"general";"via3",#N/A,TRUE,"general"}</definedName>
    <definedName name="dsdads4" localSheetId="7" hidden="1">{"TAB1",#N/A,TRUE,"GENERAL";"TAB2",#N/A,TRUE,"GENERAL";"TAB3",#N/A,TRUE,"GENERAL";"TAB4",#N/A,TRUE,"GENERAL";"TAB5",#N/A,TRUE,"GENERAL"}</definedName>
    <definedName name="dsdads4" hidden="1">{"TAB1",#N/A,TRUE,"GENERAL";"TAB2",#N/A,TRUE,"GENERAL";"TAB3",#N/A,TRUE,"GENERAL";"TAB4",#N/A,TRUE,"GENERAL";"TAB5",#N/A,TRUE,"GENERAL"}</definedName>
    <definedName name="DSF" localSheetId="7" hidden="1">{"via1",#N/A,TRUE,"general";"via2",#N/A,TRUE,"general";"via3",#N/A,TRUE,"general"}</definedName>
    <definedName name="DSF" hidden="1">{"via1",#N/A,TRUE,"general";"via2",#N/A,TRUE,"general";"via3",#N/A,TRUE,"general"}</definedName>
    <definedName name="DSFCVTY" localSheetId="7" hidden="1">{"TAB1",#N/A,TRUE,"GENERAL";"TAB2",#N/A,TRUE,"GENERAL";"TAB3",#N/A,TRUE,"GENERAL";"TAB4",#N/A,TRUE,"GENERAL";"TAB5",#N/A,TRUE,"GENERAL"}</definedName>
    <definedName name="DSFCVTY" hidden="1">{"TAB1",#N/A,TRUE,"GENERAL";"TAB2",#N/A,TRUE,"GENERAL";"TAB3",#N/A,TRUE,"GENERAL";"TAB4",#N/A,TRUE,"GENERAL";"TAB5",#N/A,TRUE,"GENERAL"}</definedName>
    <definedName name="dsfg" localSheetId="7" hidden="1">{"via1",#N/A,TRUE,"general";"via2",#N/A,TRUE,"general";"via3",#N/A,TRUE,"general"}</definedName>
    <definedName name="dsfg" hidden="1">{"via1",#N/A,TRUE,"general";"via2",#N/A,TRUE,"general";"via3",#N/A,TRUE,"general"}</definedName>
    <definedName name="dsfhgfdh" localSheetId="7" hidden="1">{"TAB1",#N/A,TRUE,"GENERAL";"TAB2",#N/A,TRUE,"GENERAL";"TAB3",#N/A,TRUE,"GENERAL";"TAB4",#N/A,TRUE,"GENERAL";"TAB5",#N/A,TRUE,"GENERAL"}</definedName>
    <definedName name="dsfhgfdh" hidden="1">{"TAB1",#N/A,TRUE,"GENERAL";"TAB2",#N/A,TRUE,"GENERAL";"TAB3",#N/A,TRUE,"GENERAL";"TAB4",#N/A,TRUE,"GENERAL";"TAB5",#N/A,TRUE,"GENERAL"}</definedName>
    <definedName name="dsfsdf" localSheetId="7" hidden="1">{"via1",#N/A,TRUE,"general";"via2",#N/A,TRUE,"general";"via3",#N/A,TRUE,"general"}</definedName>
    <definedName name="dsfsdf" hidden="1">{"via1",#N/A,TRUE,"general";"via2",#N/A,TRUE,"general";"via3",#N/A,TRUE,"general"}</definedName>
    <definedName name="DSFSDFCXV" localSheetId="7" hidden="1">{"TAB1",#N/A,TRUE,"GENERAL";"TAB2",#N/A,TRUE,"GENERAL";"TAB3",#N/A,TRUE,"GENERAL";"TAB4",#N/A,TRUE,"GENERAL";"TAB5",#N/A,TRUE,"GENERAL"}</definedName>
    <definedName name="DSFSDFCXV" hidden="1">{"TAB1",#N/A,TRUE,"GENERAL";"TAB2",#N/A,TRUE,"GENERAL";"TAB3",#N/A,TRUE,"GENERAL";"TAB4",#N/A,TRUE,"GENERAL";"TAB5",#N/A,TRUE,"GENERAL"}</definedName>
    <definedName name="dsfsvm" localSheetId="7" hidden="1">{"TAB1",#N/A,TRUE,"GENERAL";"TAB2",#N/A,TRUE,"GENERAL";"TAB3",#N/A,TRUE,"GENERAL";"TAB4",#N/A,TRUE,"GENERAL";"TAB5",#N/A,TRUE,"GENERAL"}</definedName>
    <definedName name="dsfsvm" hidden="1">{"TAB1",#N/A,TRUE,"GENERAL";"TAB2",#N/A,TRUE,"GENERAL";"TAB3",#N/A,TRUE,"GENERAL";"TAB4",#N/A,TRUE,"GENERAL";"TAB5",#N/A,TRUE,"GENERAL"}</definedName>
    <definedName name="dsftbv" localSheetId="7" hidden="1">{"via1",#N/A,TRUE,"general";"via2",#N/A,TRUE,"general";"via3",#N/A,TRUE,"general"}</definedName>
    <definedName name="dsftbv" hidden="1">{"via1",#N/A,TRUE,"general";"via2",#N/A,TRUE,"general";"via3",#N/A,TRUE,"general"}</definedName>
    <definedName name="dtrhj" localSheetId="7" hidden="1">{"via1",#N/A,TRUE,"general";"via2",#N/A,TRUE,"general";"via3",#N/A,TRUE,"general"}</definedName>
    <definedName name="dtrhj" hidden="1">{"via1",#N/A,TRUE,"general";"via2",#N/A,TRUE,"general";"via3",#N/A,TRUE,"general"}</definedName>
    <definedName name="dxfgg" localSheetId="7" hidden="1">{"via1",#N/A,TRUE,"general";"via2",#N/A,TRUE,"general";"via3",#N/A,TRUE,"general"}</definedName>
    <definedName name="dxfgg" hidden="1">{"via1",#N/A,TRUE,"general";"via2",#N/A,TRUE,"general";"via3",#N/A,TRUE,"general"}</definedName>
    <definedName name="e3e33" localSheetId="7" hidden="1">{"via1",#N/A,TRUE,"general";"via2",#N/A,TRUE,"general";"via3",#N/A,TRUE,"general"}</definedName>
    <definedName name="e3e33" hidden="1">{"via1",#N/A,TRUE,"general";"via2",#N/A,TRUE,"general";"via3",#N/A,TRUE,"general"}</definedName>
    <definedName name="EDEDWSWQA" localSheetId="7" hidden="1">{"TAB1",#N/A,TRUE,"GENERAL";"TAB2",#N/A,TRUE,"GENERAL";"TAB3",#N/A,TRUE,"GENERAL";"TAB4",#N/A,TRUE,"GENERAL";"TAB5",#N/A,TRUE,"GENERAL"}</definedName>
    <definedName name="EDEDWSWQA" hidden="1">{"TAB1",#N/A,TRUE,"GENERAL";"TAB2",#N/A,TRUE,"GENERAL";"TAB3",#N/A,TRUE,"GENERAL";"TAB4",#N/A,TRUE,"GENERAL";"TAB5",#N/A,TRUE,"GENERAL"}</definedName>
    <definedName name="edgfhmn" localSheetId="7" hidden="1">{"via1",#N/A,TRUE,"general";"via2",#N/A,TRUE,"general";"via3",#N/A,TRUE,"general"}</definedName>
    <definedName name="edgfhmn" hidden="1">{"via1",#N/A,TRUE,"general";"via2",#N/A,TRUE,"general";"via3",#N/A,TRUE,"general"}</definedName>
    <definedName name="ee" localSheetId="1">#REF!</definedName>
    <definedName name="ee" localSheetId="2">#REF!</definedName>
    <definedName name="ee" localSheetId="9">#REF!</definedName>
    <definedName name="ee" localSheetId="11">#REF!</definedName>
    <definedName name="ee">#REF!</definedName>
    <definedName name="eeedfr" localSheetId="7" hidden="1">{"TAB1",#N/A,TRUE,"GENERAL";"TAB2",#N/A,TRUE,"GENERAL";"TAB3",#N/A,TRUE,"GENERAL";"TAB4",#N/A,TRUE,"GENERAL";"TAB5",#N/A,TRUE,"GENERAL"}</definedName>
    <definedName name="eeedfr" hidden="1">{"TAB1",#N/A,TRUE,"GENERAL";"TAB2",#N/A,TRUE,"GENERAL";"TAB3",#N/A,TRUE,"GENERAL";"TAB4",#N/A,TRUE,"GENERAL";"TAB5",#N/A,TRUE,"GENERAL"}</definedName>
    <definedName name="eeeeer" localSheetId="7" hidden="1">{"TAB1",#N/A,TRUE,"GENERAL";"TAB2",#N/A,TRUE,"GENERAL";"TAB3",#N/A,TRUE,"GENERAL";"TAB4",#N/A,TRUE,"GENERAL";"TAB5",#N/A,TRUE,"GENERAL"}</definedName>
    <definedName name="eeeeer" hidden="1">{"TAB1",#N/A,TRUE,"GENERAL";"TAB2",#N/A,TRUE,"GENERAL";"TAB3",#N/A,TRUE,"GENERAL";"TAB4",#N/A,TRUE,"GENERAL";"TAB5",#N/A,TRUE,"GENERAL"}</definedName>
    <definedName name="eeerfd" localSheetId="7" hidden="1">{"via1",#N/A,TRUE,"general";"via2",#N/A,TRUE,"general";"via3",#N/A,TRUE,"general"}</definedName>
    <definedName name="eeerfd" hidden="1">{"via1",#N/A,TRUE,"general";"via2",#N/A,TRUE,"general";"via3",#N/A,TRUE,"general"}</definedName>
    <definedName name="efef" localSheetId="7" hidden="1">{"TAB1",#N/A,TRUE,"GENERAL";"TAB2",#N/A,TRUE,"GENERAL";"TAB3",#N/A,TRUE,"GENERAL";"TAB4",#N/A,TRUE,"GENERAL";"TAB5",#N/A,TRUE,"GENERAL"}</definedName>
    <definedName name="efef" hidden="1">{"TAB1",#N/A,TRUE,"GENERAL";"TAB2",#N/A,TRUE,"GENERAL";"TAB3",#N/A,TRUE,"GENERAL";"TAB4",#N/A,TRUE,"GENERAL";"TAB5",#N/A,TRUE,"GENERAL"}</definedName>
    <definedName name="efer" localSheetId="7" hidden="1">{"via1",#N/A,TRUE,"general";"via2",#N/A,TRUE,"general";"via3",#N/A,TRUE,"general"}</definedName>
    <definedName name="efer" hidden="1">{"via1",#N/A,TRUE,"general";"via2",#N/A,TRUE,"general";"via3",#N/A,TRUE,"general"}</definedName>
    <definedName name="egeg" localSheetId="7" hidden="1">{"TAB1",#N/A,TRUE,"GENERAL";"TAB2",#N/A,TRUE,"GENERAL";"TAB3",#N/A,TRUE,"GENERAL";"TAB4",#N/A,TRUE,"GENERAL";"TAB5",#N/A,TRUE,"GENERAL"}</definedName>
    <definedName name="egeg" hidden="1">{"TAB1",#N/A,TRUE,"GENERAL";"TAB2",#N/A,TRUE,"GENERAL";"TAB3",#N/A,TRUE,"GENERAL";"TAB4",#N/A,TRUE,"GENERAL";"TAB5",#N/A,TRUE,"GENERAL"}</definedName>
    <definedName name="egtrgthrt" localSheetId="7" hidden="1">{"TAB1",#N/A,TRUE,"GENERAL";"TAB2",#N/A,TRUE,"GENERAL";"TAB3",#N/A,TRUE,"GENERAL";"TAB4",#N/A,TRUE,"GENERAL";"TAB5",#N/A,TRUE,"GENERAL"}</definedName>
    <definedName name="egtrgthrt" hidden="1">{"TAB1",#N/A,TRUE,"GENERAL";"TAB2",#N/A,TRUE,"GENERAL";"TAB3",#N/A,TRUE,"GENERAL";"TAB4",#N/A,TRUE,"GENERAL";"TAB5",#N/A,TRUE,"GENERAL"}</definedName>
    <definedName name="eqw" localSheetId="7" hidden="1">{"via1",#N/A,TRUE,"general";"via2",#N/A,TRUE,"general";"via3",#N/A,TRUE,"general"}</definedName>
    <definedName name="eqw" hidden="1">{"via1",#N/A,TRUE,"general";"via2",#N/A,TRUE,"general";"via3",#N/A,TRUE,"general"}</definedName>
    <definedName name="erg" localSheetId="7" hidden="1">{"TAB1",#N/A,TRUE,"GENERAL";"TAB2",#N/A,TRUE,"GENERAL";"TAB3",#N/A,TRUE,"GENERAL";"TAB4",#N/A,TRUE,"GENERAL";"TAB5",#N/A,TRUE,"GENERAL"}</definedName>
    <definedName name="erg" hidden="1">{"TAB1",#N/A,TRUE,"GENERAL";"TAB2",#N/A,TRUE,"GENERAL";"TAB3",#N/A,TRUE,"GENERAL";"TAB4",#N/A,TRUE,"GENERAL";"TAB5",#N/A,TRUE,"GENERAL"}</definedName>
    <definedName name="erger" localSheetId="7" hidden="1">{"via1",#N/A,TRUE,"general";"via2",#N/A,TRUE,"general";"via3",#N/A,TRUE,"general"}</definedName>
    <definedName name="erger" hidden="1">{"via1",#N/A,TRUE,"general";"via2",#N/A,TRUE,"general";"via3",#N/A,TRUE,"general"}</definedName>
    <definedName name="ergerg" localSheetId="7" hidden="1">{"via1",#N/A,TRUE,"general";"via2",#N/A,TRUE,"general";"via3",#N/A,TRUE,"general"}</definedName>
    <definedName name="ergerg" hidden="1">{"via1",#N/A,TRUE,"general";"via2",#N/A,TRUE,"general";"via3",#N/A,TRUE,"general"}</definedName>
    <definedName name="ergfegr" localSheetId="7" hidden="1">{"via1",#N/A,TRUE,"general";"via2",#N/A,TRUE,"general";"via3",#N/A,TRUE,"general"}</definedName>
    <definedName name="ergfegr" hidden="1">{"via1",#N/A,TRUE,"general";"via2",#N/A,TRUE,"general";"via3",#N/A,TRUE,"general"}</definedName>
    <definedName name="ergge" localSheetId="7" hidden="1">{"TAB1",#N/A,TRUE,"GENERAL";"TAB2",#N/A,TRUE,"GENERAL";"TAB3",#N/A,TRUE,"GENERAL";"TAB4",#N/A,TRUE,"GENERAL";"TAB5",#N/A,TRUE,"GENERAL"}</definedName>
    <definedName name="ergge" hidden="1">{"TAB1",#N/A,TRUE,"GENERAL";"TAB2",#N/A,TRUE,"GENERAL";"TAB3",#N/A,TRUE,"GENERAL";"TAB4",#N/A,TRUE,"GENERAL";"TAB5",#N/A,TRUE,"GENERAL"}</definedName>
    <definedName name="erggewg" localSheetId="7" hidden="1">{"via1",#N/A,TRUE,"general";"via2",#N/A,TRUE,"general";"via3",#N/A,TRUE,"general"}</definedName>
    <definedName name="erggewg" hidden="1">{"via1",#N/A,TRUE,"general";"via2",#N/A,TRUE,"general";"via3",#N/A,TRUE,"general"}</definedName>
    <definedName name="ergreg" localSheetId="7" hidden="1">{"TAB1",#N/A,TRUE,"GENERAL";"TAB2",#N/A,TRUE,"GENERAL";"TAB3",#N/A,TRUE,"GENERAL";"TAB4",#N/A,TRUE,"GENERAL";"TAB5",#N/A,TRUE,"GENERAL"}</definedName>
    <definedName name="ergreg" hidden="1">{"TAB1",#N/A,TRUE,"GENERAL";"TAB2",#N/A,TRUE,"GENERAL";"TAB3",#N/A,TRUE,"GENERAL";"TAB4",#N/A,TRUE,"GENERAL";"TAB5",#N/A,TRUE,"GENERAL"}</definedName>
    <definedName name="ergregerg" localSheetId="7" hidden="1">{"via1",#N/A,TRUE,"general";"via2",#N/A,TRUE,"general";"via3",#N/A,TRUE,"general"}</definedName>
    <definedName name="ergregerg" hidden="1">{"via1",#N/A,TRUE,"general";"via2",#N/A,TRUE,"general";"via3",#N/A,TRUE,"general"}</definedName>
    <definedName name="ergrg" localSheetId="7" hidden="1">{"TAB1",#N/A,TRUE,"GENERAL";"TAB2",#N/A,TRUE,"GENERAL";"TAB3",#N/A,TRUE,"GENERAL";"TAB4",#N/A,TRUE,"GENERAL";"TAB5",#N/A,TRUE,"GENERAL"}</definedName>
    <definedName name="ergrg" hidden="1">{"TAB1",#N/A,TRUE,"GENERAL";"TAB2",#N/A,TRUE,"GENERAL";"TAB3",#N/A,TRUE,"GENERAL";"TAB4",#N/A,TRUE,"GENERAL";"TAB5",#N/A,TRUE,"GENERAL"}</definedName>
    <definedName name="ergweg" localSheetId="7" hidden="1">{"TAB1",#N/A,TRUE,"GENERAL";"TAB2",#N/A,TRUE,"GENERAL";"TAB3",#N/A,TRUE,"GENERAL";"TAB4",#N/A,TRUE,"GENERAL";"TAB5",#N/A,TRUE,"GENERAL"}</definedName>
    <definedName name="ergweg" hidden="1">{"TAB1",#N/A,TRUE,"GENERAL";"TAB2",#N/A,TRUE,"GENERAL";"TAB3",#N/A,TRUE,"GENERAL";"TAB4",#N/A,TRUE,"GENERAL";"TAB5",#N/A,TRUE,"GENERAL"}</definedName>
    <definedName name="ergwreg" localSheetId="7" hidden="1">{"via1",#N/A,TRUE,"general";"via2",#N/A,TRUE,"general";"via3",#N/A,TRUE,"general"}</definedName>
    <definedName name="ergwreg" hidden="1">{"via1",#N/A,TRUE,"general";"via2",#N/A,TRUE,"general";"via3",#N/A,TRUE,"general"}</definedName>
    <definedName name="erheyh" localSheetId="7" hidden="1">{"TAB1",#N/A,TRUE,"GENERAL";"TAB2",#N/A,TRUE,"GENERAL";"TAB3",#N/A,TRUE,"GENERAL";"TAB4",#N/A,TRUE,"GENERAL";"TAB5",#N/A,TRUE,"GENERAL"}</definedName>
    <definedName name="erheyh" hidden="1">{"TAB1",#N/A,TRUE,"GENERAL";"TAB2",#N/A,TRUE,"GENERAL";"TAB3",#N/A,TRUE,"GENERAL";"TAB4",#N/A,TRUE,"GENERAL";"TAB5",#N/A,TRUE,"GENERAL"}</definedName>
    <definedName name="err" localSheetId="7" hidden="1">{"TAB1",#N/A,TRUE,"GENERAL";"TAB2",#N/A,TRUE,"GENERAL";"TAB3",#N/A,TRUE,"GENERAL";"TAB4",#N/A,TRUE,"GENERAL";"TAB5",#N/A,TRUE,"GENERAL"}</definedName>
    <definedName name="err" hidden="1">{"TAB1",#N/A,TRUE,"GENERAL";"TAB2",#N/A,TRUE,"GENERAL";"TAB3",#N/A,TRUE,"GENERAL";"TAB4",#N/A,TRUE,"GENERAL";"TAB5",#N/A,TRUE,"GENERAL"}</definedName>
    <definedName name="ert" localSheetId="7" hidden="1">{"via1",#N/A,TRUE,"general";"via2",#N/A,TRUE,"general";"via3",#N/A,TRUE,"general"}</definedName>
    <definedName name="ert" hidden="1">{"via1",#N/A,TRUE,"general";"via2",#N/A,TRUE,"general";"via3",#N/A,TRUE,"general"}</definedName>
    <definedName name="erte" localSheetId="7" hidden="1">{"via1",#N/A,TRUE,"general";"via2",#N/A,TRUE,"general";"via3",#N/A,TRUE,"general"}</definedName>
    <definedName name="erte" hidden="1">{"via1",#N/A,TRUE,"general";"via2",#N/A,TRUE,"general";"via3",#N/A,TRUE,"general"}</definedName>
    <definedName name="erter" localSheetId="7" hidden="1">{"TAB1",#N/A,TRUE,"GENERAL";"TAB2",#N/A,TRUE,"GENERAL";"TAB3",#N/A,TRUE,"GENERAL";"TAB4",#N/A,TRUE,"GENERAL";"TAB5",#N/A,TRUE,"GENERAL"}</definedName>
    <definedName name="erter" hidden="1">{"TAB1",#N/A,TRUE,"GENERAL";"TAB2",#N/A,TRUE,"GENERAL";"TAB3",#N/A,TRUE,"GENERAL";"TAB4",#N/A,TRUE,"GENERAL";"TAB5",#N/A,TRUE,"GENERAL"}</definedName>
    <definedName name="ertert" localSheetId="7" hidden="1">{"via1",#N/A,TRUE,"general";"via2",#N/A,TRUE,"general";"via3",#N/A,TRUE,"general"}</definedName>
    <definedName name="ertert" hidden="1">{"via1",#N/A,TRUE,"general";"via2",#N/A,TRUE,"general";"via3",#N/A,TRUE,"general"}</definedName>
    <definedName name="ertgyhik" localSheetId="7" hidden="1">{"TAB1",#N/A,TRUE,"GENERAL";"TAB2",#N/A,TRUE,"GENERAL";"TAB3",#N/A,TRUE,"GENERAL";"TAB4",#N/A,TRUE,"GENERAL";"TAB5",#N/A,TRUE,"GENERAL"}</definedName>
    <definedName name="ertgyhik" hidden="1">{"TAB1",#N/A,TRUE,"GENERAL";"TAB2",#N/A,TRUE,"GENERAL";"TAB3",#N/A,TRUE,"GENERAL";"TAB4",#N/A,TRUE,"GENERAL";"TAB5",#N/A,TRUE,"GENERAL"}</definedName>
    <definedName name="ertreb" localSheetId="7" hidden="1">{"via1",#N/A,TRUE,"general";"via2",#N/A,TRUE,"general";"via3",#N/A,TRUE,"general"}</definedName>
    <definedName name="ertreb" hidden="1">{"via1",#N/A,TRUE,"general";"via2",#N/A,TRUE,"general";"via3",#N/A,TRUE,"general"}</definedName>
    <definedName name="ertret" localSheetId="7" hidden="1">{"TAB1",#N/A,TRUE,"GENERAL";"TAB2",#N/A,TRUE,"GENERAL";"TAB3",#N/A,TRUE,"GENERAL";"TAB4",#N/A,TRUE,"GENERAL";"TAB5",#N/A,TRUE,"GENERAL"}</definedName>
    <definedName name="ertret" hidden="1">{"TAB1",#N/A,TRUE,"GENERAL";"TAB2",#N/A,TRUE,"GENERAL";"TAB3",#N/A,TRUE,"GENERAL";"TAB4",#N/A,TRUE,"GENERAL";"TAB5",#N/A,TRUE,"GENERAL"}</definedName>
    <definedName name="erttret" localSheetId="7" hidden="1">{"via1",#N/A,TRUE,"general";"via2",#N/A,TRUE,"general";"via3",#N/A,TRUE,"general"}</definedName>
    <definedName name="erttret" hidden="1">{"via1",#N/A,TRUE,"general";"via2",#N/A,TRUE,"general";"via3",#N/A,TRUE,"general"}</definedName>
    <definedName name="ertuiy" localSheetId="7" hidden="1">{"via1",#N/A,TRUE,"general";"via2",#N/A,TRUE,"general";"via3",#N/A,TRUE,"general"}</definedName>
    <definedName name="ertuiy" hidden="1">{"via1",#N/A,TRUE,"general";"via2",#N/A,TRUE,"general";"via3",#N/A,TRUE,"general"}</definedName>
    <definedName name="ertwert" localSheetId="7" hidden="1">{"TAB1",#N/A,TRUE,"GENERAL";"TAB2",#N/A,TRUE,"GENERAL";"TAB3",#N/A,TRUE,"GENERAL";"TAB4",#N/A,TRUE,"GENERAL";"TAB5",#N/A,TRUE,"GENERAL"}</definedName>
    <definedName name="ertwert" hidden="1">{"TAB1",#N/A,TRUE,"GENERAL";"TAB2",#N/A,TRUE,"GENERAL";"TAB3",#N/A,TRUE,"GENERAL";"TAB4",#N/A,TRUE,"GENERAL";"TAB5",#N/A,TRUE,"GENERAL"}</definedName>
    <definedName name="eru" localSheetId="7" hidden="1">{"TAB1",#N/A,TRUE,"GENERAL";"TAB2",#N/A,TRUE,"GENERAL";"TAB3",#N/A,TRUE,"GENERAL";"TAB4",#N/A,TRUE,"GENERAL";"TAB5",#N/A,TRUE,"GENERAL"}</definedName>
    <definedName name="eru" hidden="1">{"TAB1",#N/A,TRUE,"GENERAL";"TAB2",#N/A,TRUE,"GENERAL";"TAB3",#N/A,TRUE,"GENERAL";"TAB4",#N/A,TRUE,"GENERAL";"TAB5",#N/A,TRUE,"GENERAL"}</definedName>
    <definedName name="ERV" localSheetId="7" hidden="1">{"via1",#N/A,TRUE,"general";"via2",#N/A,TRUE,"general";"via3",#N/A,TRUE,"general"}</definedName>
    <definedName name="ERV" hidden="1">{"via1",#N/A,TRUE,"general";"via2",#N/A,TRUE,"general";"via3",#N/A,TRUE,"general"}</definedName>
    <definedName name="erware" localSheetId="7" hidden="1">{"via1",#N/A,TRUE,"general";"via2",#N/A,TRUE,"general";"via3",#N/A,TRUE,"general"}</definedName>
    <definedName name="erware" hidden="1">{"via1",#N/A,TRUE,"general";"via2",#N/A,TRUE,"general";"via3",#N/A,TRUE,"general"}</definedName>
    <definedName name="ERWER" localSheetId="7" hidden="1">{"via1",#N/A,TRUE,"general";"via2",#N/A,TRUE,"general";"via3",#N/A,TRUE,"general"}</definedName>
    <definedName name="ERWER" hidden="1">{"via1",#N/A,TRUE,"general";"via2",#N/A,TRUE,"general";"via3",#N/A,TRUE,"general"}</definedName>
    <definedName name="erwertd" localSheetId="7" hidden="1">{"TAB1",#N/A,TRUE,"GENERAL";"TAB2",#N/A,TRUE,"GENERAL";"TAB3",#N/A,TRUE,"GENERAL";"TAB4",#N/A,TRUE,"GENERAL";"TAB5",#N/A,TRUE,"GENERAL"}</definedName>
    <definedName name="erwertd" hidden="1">{"TAB1",#N/A,TRUE,"GENERAL";"TAB2",#N/A,TRUE,"GENERAL";"TAB3",#N/A,TRUE,"GENERAL";"TAB4",#N/A,TRUE,"GENERAL";"TAB5",#N/A,TRUE,"GENERAL"}</definedName>
    <definedName name="erwr" localSheetId="7" hidden="1">{"TAB1",#N/A,TRUE,"GENERAL";"TAB2",#N/A,TRUE,"GENERAL";"TAB3",#N/A,TRUE,"GENERAL";"TAB4",#N/A,TRUE,"GENERAL";"TAB5",#N/A,TRUE,"GENERAL"}</definedName>
    <definedName name="erwr" hidden="1">{"TAB1",#N/A,TRUE,"GENERAL";"TAB2",#N/A,TRUE,"GENERAL";"TAB3",#N/A,TRUE,"GENERAL";"TAB4",#N/A,TRUE,"GENERAL";"TAB5",#N/A,TRUE,"GENERAL"}</definedName>
    <definedName name="ERWRL" localSheetId="7" hidden="1">{"via1",#N/A,TRUE,"general";"via2",#N/A,TRUE,"general";"via3",#N/A,TRUE,"general"}</definedName>
    <definedName name="ERWRL" hidden="1">{"via1",#N/A,TRUE,"general";"via2",#N/A,TRUE,"general";"via3",#N/A,TRUE,"general"}</definedName>
    <definedName name="ery" localSheetId="7" hidden="1">{"via1",#N/A,TRUE,"general";"via2",#N/A,TRUE,"general";"via3",#N/A,TRUE,"general"}</definedName>
    <definedName name="ery" hidden="1">{"via1",#N/A,TRUE,"general";"via2",#N/A,TRUE,"general";"via3",#N/A,TRUE,"general"}</definedName>
    <definedName name="eryhd" localSheetId="7" hidden="1">{"via1",#N/A,TRUE,"general";"via2",#N/A,TRUE,"general";"via3",#N/A,TRUE,"general"}</definedName>
    <definedName name="eryhd" hidden="1">{"via1",#N/A,TRUE,"general";"via2",#N/A,TRUE,"general";"via3",#N/A,TRUE,"general"}</definedName>
    <definedName name="eryhdf" localSheetId="7" hidden="1">{"TAB1",#N/A,TRUE,"GENERAL";"TAB2",#N/A,TRUE,"GENERAL";"TAB3",#N/A,TRUE,"GENERAL";"TAB4",#N/A,TRUE,"GENERAL";"TAB5",#N/A,TRUE,"GENERAL"}</definedName>
    <definedName name="eryhdf" hidden="1">{"TAB1",#N/A,TRUE,"GENERAL";"TAB2",#N/A,TRUE,"GENERAL";"TAB3",#N/A,TRUE,"GENERAL";"TAB4",#N/A,TRUE,"GENERAL";"TAB5",#N/A,TRUE,"GENERAL"}</definedName>
    <definedName name="eryhk" localSheetId="7" hidden="1">{"TAB1",#N/A,TRUE,"GENERAL";"TAB2",#N/A,TRUE,"GENERAL";"TAB3",#N/A,TRUE,"GENERAL";"TAB4",#N/A,TRUE,"GENERAL";"TAB5",#N/A,TRUE,"GENERAL"}</definedName>
    <definedName name="eryhk" hidden="1">{"TAB1",#N/A,TRUE,"GENERAL";"TAB2",#N/A,TRUE,"GENERAL";"TAB3",#N/A,TRUE,"GENERAL";"TAB4",#N/A,TRUE,"GENERAL";"TAB5",#N/A,TRUE,"GENERAL"}</definedName>
    <definedName name="eryhrf" localSheetId="7" hidden="1">{"TAB1",#N/A,TRUE,"GENERAL";"TAB2",#N/A,TRUE,"GENERAL";"TAB3",#N/A,TRUE,"GENERAL";"TAB4",#N/A,TRUE,"GENERAL";"TAB5",#N/A,TRUE,"GENERAL"}</definedName>
    <definedName name="eryhrf" hidden="1">{"TAB1",#N/A,TRUE,"GENERAL";"TAB2",#N/A,TRUE,"GENERAL";"TAB3",#N/A,TRUE,"GENERAL";"TAB4",#N/A,TRUE,"GENERAL";"TAB5",#N/A,TRUE,"GENERAL"}</definedName>
    <definedName name="eryre" localSheetId="7" hidden="1">{"TAB1",#N/A,TRUE,"GENERAL";"TAB2",#N/A,TRUE,"GENERAL";"TAB3",#N/A,TRUE,"GENERAL";"TAB4",#N/A,TRUE,"GENERAL";"TAB5",#N/A,TRUE,"GENERAL"}</definedName>
    <definedName name="eryre" hidden="1">{"TAB1",#N/A,TRUE,"GENERAL";"TAB2",#N/A,TRUE,"GENERAL";"TAB3",#N/A,TRUE,"GENERAL";"TAB4",#N/A,TRUE,"GENERAL";"TAB5",#N/A,TRUE,"GENERAL"}</definedName>
    <definedName name="erytd" localSheetId="7" hidden="1">{"via1",#N/A,TRUE,"general";"via2",#N/A,TRUE,"general";"via3",#N/A,TRUE,"general"}</definedName>
    <definedName name="erytd" hidden="1">{"via1",#N/A,TRUE,"general";"via2",#N/A,TRUE,"general";"via3",#N/A,TRUE,"general"}</definedName>
    <definedName name="eryty" localSheetId="7" hidden="1">{"via1",#N/A,TRUE,"general";"via2",#N/A,TRUE,"general";"via3",#N/A,TRUE,"general"}</definedName>
    <definedName name="eryty" hidden="1">{"via1",#N/A,TRUE,"general";"via2",#N/A,TRUE,"general";"via3",#N/A,TRUE,"general"}</definedName>
    <definedName name="eryy" localSheetId="7" hidden="1">{"via1",#N/A,TRUE,"general";"via2",#N/A,TRUE,"general";"via3",#N/A,TRUE,"general"}</definedName>
    <definedName name="eryy" hidden="1">{"via1",#N/A,TRUE,"general";"via2",#N/A,TRUE,"general";"via3",#N/A,TRUE,"general"}</definedName>
    <definedName name="etertgg" localSheetId="7" hidden="1">{"via1",#N/A,TRUE,"general";"via2",#N/A,TRUE,"general";"via3",#N/A,TRUE,"general"}</definedName>
    <definedName name="etertgg" hidden="1">{"via1",#N/A,TRUE,"general";"via2",#N/A,TRUE,"general";"via3",#N/A,TRUE,"general"}</definedName>
    <definedName name="etewt" localSheetId="7" hidden="1">{"TAB1",#N/A,TRUE,"GENERAL";"TAB2",#N/A,TRUE,"GENERAL";"TAB3",#N/A,TRUE,"GENERAL";"TAB4",#N/A,TRUE,"GENERAL";"TAB5",#N/A,TRUE,"GENERAL"}</definedName>
    <definedName name="etewt" hidden="1">{"TAB1",#N/A,TRUE,"GENERAL";"TAB2",#N/A,TRUE,"GENERAL";"TAB3",#N/A,TRUE,"GENERAL";"TAB4",#N/A,TRUE,"GENERAL";"TAB5",#N/A,TRUE,"GENERAL"}</definedName>
    <definedName name="etu" localSheetId="7" hidden="1">{"via1",#N/A,TRUE,"general";"via2",#N/A,TRUE,"general";"via3",#N/A,TRUE,"general"}</definedName>
    <definedName name="etu" hidden="1">{"via1",#N/A,TRUE,"general";"via2",#N/A,TRUE,"general";"via3",#N/A,TRUE,"general"}</definedName>
    <definedName name="etueh" localSheetId="7" hidden="1">{"via1",#N/A,TRUE,"general";"via2",#N/A,TRUE,"general";"via3",#N/A,TRUE,"general"}</definedName>
    <definedName name="etueh" hidden="1">{"via1",#N/A,TRUE,"general";"via2",#N/A,TRUE,"general";"via3",#N/A,TRUE,"general"}</definedName>
    <definedName name="etyty" localSheetId="7" hidden="1">{"via1",#N/A,TRUE,"general";"via2",#N/A,TRUE,"general";"via3",#N/A,TRUE,"general"}</definedName>
    <definedName name="etyty" hidden="1">{"via1",#N/A,TRUE,"general";"via2",#N/A,TRUE,"general";"via3",#N/A,TRUE,"general"}</definedName>
    <definedName name="etyu" localSheetId="7" hidden="1">{"TAB1",#N/A,TRUE,"GENERAL";"TAB2",#N/A,TRUE,"GENERAL";"TAB3",#N/A,TRUE,"GENERAL";"TAB4",#N/A,TRUE,"GENERAL";"TAB5",#N/A,TRUE,"GENERAL"}</definedName>
    <definedName name="etyu" hidden="1">{"TAB1",#N/A,TRUE,"GENERAL";"TAB2",#N/A,TRUE,"GENERAL";"TAB3",#N/A,TRUE,"GENERAL";"TAB4",#N/A,TRUE,"GENERAL";"TAB5",#N/A,TRUE,"GENERAL"}</definedName>
    <definedName name="eu" localSheetId="7" hidden="1">{"via1",#N/A,TRUE,"general";"via2",#N/A,TRUE,"general";"via3",#N/A,TRUE,"general"}</definedName>
    <definedName name="eu" hidden="1">{"via1",#N/A,TRUE,"general";"via2",#N/A,TRUE,"general";"via3",#N/A,TRUE,"general"}</definedName>
    <definedName name="eut" localSheetId="7" hidden="1">{"via1",#N/A,TRUE,"general";"via2",#N/A,TRUE,"general";"via3",#N/A,TRUE,"general"}</definedName>
    <definedName name="eut" hidden="1">{"via1",#N/A,TRUE,"general";"via2",#N/A,TRUE,"general";"via3",#N/A,TRUE,"general"}</definedName>
    <definedName name="euyt" localSheetId="7" hidden="1">{"TAB1",#N/A,TRUE,"GENERAL";"TAB2",#N/A,TRUE,"GENERAL";"TAB3",#N/A,TRUE,"GENERAL";"TAB4",#N/A,TRUE,"GENERAL";"TAB5",#N/A,TRUE,"GENERAL"}</definedName>
    <definedName name="euyt" hidden="1">{"TAB1",#N/A,TRUE,"GENERAL";"TAB2",#N/A,TRUE,"GENERAL";"TAB3",#N/A,TRUE,"GENERAL";"TAB4",#N/A,TRUE,"GENERAL";"TAB5",#N/A,TRUE,"GENERAL"}</definedName>
    <definedName name="ewegt" localSheetId="7" hidden="1">{"TAB1",#N/A,TRUE,"GENERAL";"TAB2",#N/A,TRUE,"GENERAL";"TAB3",#N/A,TRUE,"GENERAL";"TAB4",#N/A,TRUE,"GENERAL";"TAB5",#N/A,TRUE,"GENERAL"}</definedName>
    <definedName name="ewegt" hidden="1">{"TAB1",#N/A,TRUE,"GENERAL";"TAB2",#N/A,TRUE,"GENERAL";"TAB3",#N/A,TRUE,"GENERAL";"TAB4",#N/A,TRUE,"GENERAL";"TAB5",#N/A,TRUE,"GENERAL"}</definedName>
    <definedName name="ewfewfg" localSheetId="7" hidden="1">{"TAB1",#N/A,TRUE,"GENERAL";"TAB2",#N/A,TRUE,"GENERAL";"TAB3",#N/A,TRUE,"GENERAL";"TAB4",#N/A,TRUE,"GENERAL";"TAB5",#N/A,TRUE,"GENERAL"}</definedName>
    <definedName name="ewfewfg" hidden="1">{"TAB1",#N/A,TRUE,"GENERAL";"TAB2",#N/A,TRUE,"GENERAL";"TAB3",#N/A,TRUE,"GENERAL";"TAB4",#N/A,TRUE,"GENERAL";"TAB5",#N/A,TRUE,"GENERAL"}</definedName>
    <definedName name="ewre" localSheetId="7" hidden="1">{"TAB1",#N/A,TRUE,"GENERAL";"TAB2",#N/A,TRUE,"GENERAL";"TAB3",#N/A,TRUE,"GENERAL";"TAB4",#N/A,TRUE,"GENERAL";"TAB5",#N/A,TRUE,"GENERAL"}</definedName>
    <definedName name="ewre" hidden="1">{"TAB1",#N/A,TRUE,"GENERAL";"TAB2",#N/A,TRUE,"GENERAL";"TAB3",#N/A,TRUE,"GENERAL";"TAB4",#N/A,TRUE,"GENERAL";"TAB5",#N/A,TRUE,"GENERAL"}</definedName>
    <definedName name="ewrewf" localSheetId="7" hidden="1">{"TAB1",#N/A,TRUE,"GENERAL";"TAB2",#N/A,TRUE,"GENERAL";"TAB3",#N/A,TRUE,"GENERAL";"TAB4",#N/A,TRUE,"GENERAL";"TAB5",#N/A,TRUE,"GENERAL"}</definedName>
    <definedName name="ewrewf" hidden="1">{"TAB1",#N/A,TRUE,"GENERAL";"TAB2",#N/A,TRUE,"GENERAL";"TAB3",#N/A,TRUE,"GENERAL";"TAB4",#N/A,TRUE,"GENERAL";"TAB5",#N/A,TRUE,"GENERAL"}</definedName>
    <definedName name="ewrr" localSheetId="7" hidden="1">{"TAB1",#N/A,TRUE,"GENERAL";"TAB2",#N/A,TRUE,"GENERAL";"TAB3",#N/A,TRUE,"GENERAL";"TAB4",#N/A,TRUE,"GENERAL";"TAB5",#N/A,TRUE,"GENERAL"}</definedName>
    <definedName name="ewrr" hidden="1">{"TAB1",#N/A,TRUE,"GENERAL";"TAB2",#N/A,TRUE,"GENERAL";"TAB3",#N/A,TRUE,"GENERAL";"TAB4",#N/A,TRUE,"GENERAL";"TAB5",#N/A,TRUE,"GENERAL"}</definedName>
    <definedName name="ewrt" localSheetId="7" hidden="1">{"TAB1",#N/A,TRUE,"GENERAL";"TAB2",#N/A,TRUE,"GENERAL";"TAB3",#N/A,TRUE,"GENERAL";"TAB4",#N/A,TRUE,"GENERAL";"TAB5",#N/A,TRUE,"GENERAL"}</definedName>
    <definedName name="ewrt" hidden="1">{"TAB1",#N/A,TRUE,"GENERAL";"TAB2",#N/A,TRUE,"GENERAL";"TAB3",#N/A,TRUE,"GENERAL";"TAB4",#N/A,TRUE,"GENERAL";"TAB5",#N/A,TRUE,"GENERAL"}</definedName>
    <definedName name="ewrwer" localSheetId="7" hidden="1">{"TAB1",#N/A,TRUE,"GENERAL";"TAB2",#N/A,TRUE,"GENERAL";"TAB3",#N/A,TRUE,"GENERAL";"TAB4",#N/A,TRUE,"GENERAL";"TAB5",#N/A,TRUE,"GENERAL"}</definedName>
    <definedName name="ewrwer" hidden="1">{"TAB1",#N/A,TRUE,"GENERAL";"TAB2",#N/A,TRUE,"GENERAL";"TAB3",#N/A,TRUE,"GENERAL";"TAB4",#N/A,TRUE,"GENERAL";"TAB5",#N/A,TRUE,"GENERAL"}</definedName>
    <definedName name="Excel_BuiltIn__FilterDatabase">[9]Presupuesto_Via_distribuidora!$A$9:$H$344</definedName>
    <definedName name="Excel_BuiltIn_Print_Area">[9]Presupuesto_Via_distribuidora!$C$1:$H$344</definedName>
    <definedName name="Excel_BuiltIn_Print_Titles">[9]Presupuesto_Via_distribuidora!$A$2:$IV$8</definedName>
    <definedName name="fda" localSheetId="7" hidden="1">{"TAB1",#N/A,TRUE,"GENERAL";"TAB2",#N/A,TRUE,"GENERAL";"TAB3",#N/A,TRUE,"GENERAL";"TAB4",#N/A,TRUE,"GENERAL";"TAB5",#N/A,TRUE,"GENERAL"}</definedName>
    <definedName name="fda" hidden="1">{"TAB1",#N/A,TRUE,"GENERAL";"TAB2",#N/A,TRUE,"GENERAL";"TAB3",#N/A,TRUE,"GENERAL";"TAB4",#N/A,TRUE,"GENERAL";"TAB5",#N/A,TRUE,"GENERAL"}</definedName>
    <definedName name="fdbjp" localSheetId="7" hidden="1">{"TAB1",#N/A,TRUE,"GENERAL";"TAB2",#N/A,TRUE,"GENERAL";"TAB3",#N/A,TRUE,"GENERAL";"TAB4",#N/A,TRUE,"GENERAL";"TAB5",#N/A,TRUE,"GENERAL"}</definedName>
    <definedName name="fdbjp" hidden="1">{"TAB1",#N/A,TRUE,"GENERAL";"TAB2",#N/A,TRUE,"GENERAL";"TAB3",#N/A,TRUE,"GENERAL";"TAB4",#N/A,TRUE,"GENERAL";"TAB5",#N/A,TRUE,"GENERAL"}</definedName>
    <definedName name="fdf" localSheetId="7" hidden="1">{"TAB1",#N/A,TRUE,"GENERAL";"TAB2",#N/A,TRUE,"GENERAL";"TAB3",#N/A,TRUE,"GENERAL";"TAB4",#N/A,TRUE,"GENERAL";"TAB5",#N/A,TRUE,"GENERAL"}</definedName>
    <definedName name="fdf" hidden="1">{"TAB1",#N/A,TRUE,"GENERAL";"TAB2",#N/A,TRUE,"GENERAL";"TAB3",#N/A,TRUE,"GENERAL";"TAB4",#N/A,TRUE,"GENERAL";"TAB5",#N/A,TRUE,"GENERAL"}</definedName>
    <definedName name="fdg" localSheetId="7" hidden="1">{"via1",#N/A,TRUE,"general";"via2",#N/A,TRUE,"general";"via3",#N/A,TRUE,"general"}</definedName>
    <definedName name="fdg" hidden="1">{"via1",#N/A,TRUE,"general";"via2",#N/A,TRUE,"general";"via3",#N/A,TRUE,"general"}</definedName>
    <definedName name="FDGASDFASD" localSheetId="1">#REF!</definedName>
    <definedName name="FDGASDFASD" localSheetId="2">#REF!</definedName>
    <definedName name="FDGASDFASD" localSheetId="9">#REF!</definedName>
    <definedName name="FDGASDFASD" localSheetId="11">#REF!</definedName>
    <definedName name="FDGASDFASD">#REF!</definedName>
    <definedName name="FDGD" localSheetId="7" hidden="1">{"TAB1",#N/A,TRUE,"GENERAL";"TAB2",#N/A,TRUE,"GENERAL";"TAB3",#N/A,TRUE,"GENERAL";"TAB4",#N/A,TRUE,"GENERAL";"TAB5",#N/A,TRUE,"GENERAL"}</definedName>
    <definedName name="FDGD" hidden="1">{"TAB1",#N/A,TRUE,"GENERAL";"TAB2",#N/A,TRUE,"GENERAL";"TAB3",#N/A,TRUE,"GENERAL";"TAB4",#N/A,TRUE,"GENERAL";"TAB5",#N/A,TRUE,"GENERAL"}</definedName>
    <definedName name="FDGFDBBP" localSheetId="7" hidden="1">{"TAB1",#N/A,TRUE,"GENERAL";"TAB2",#N/A,TRUE,"GENERAL";"TAB3",#N/A,TRUE,"GENERAL";"TAB4",#N/A,TRUE,"GENERAL";"TAB5",#N/A,TRUE,"GENERAL"}</definedName>
    <definedName name="FDGFDBBP" hidden="1">{"TAB1",#N/A,TRUE,"GENERAL";"TAB2",#N/A,TRUE,"GENERAL";"TAB3",#N/A,TRUE,"GENERAL";"TAB4",#N/A,TRUE,"GENERAL";"TAB5",#N/A,TRUE,"GENERAL"}</definedName>
    <definedName name="fdh" localSheetId="7" hidden="1">{"TAB1",#N/A,TRUE,"GENERAL";"TAB2",#N/A,TRUE,"GENERAL";"TAB3",#N/A,TRUE,"GENERAL";"TAB4",#N/A,TRUE,"GENERAL";"TAB5",#N/A,TRUE,"GENERAL"}</definedName>
    <definedName name="fdh" hidden="1">{"TAB1",#N/A,TRUE,"GENERAL";"TAB2",#N/A,TRUE,"GENERAL";"TAB3",#N/A,TRUE,"GENERAL";"TAB4",#N/A,TRUE,"GENERAL";"TAB5",#N/A,TRUE,"GENERAL"}</definedName>
    <definedName name="fdsf" localSheetId="7" hidden="1">{"TAB1",#N/A,TRUE,"GENERAL";"TAB2",#N/A,TRUE,"GENERAL";"TAB3",#N/A,TRUE,"GENERAL";"TAB4",#N/A,TRUE,"GENERAL";"TAB5",#N/A,TRUE,"GENERAL"}</definedName>
    <definedName name="fdsf" hidden="1">{"TAB1",#N/A,TRUE,"GENERAL";"TAB2",#N/A,TRUE,"GENERAL";"TAB3",#N/A,TRUE,"GENERAL";"TAB4",#N/A,TRUE,"GENERAL";"TAB5",#N/A,TRUE,"GENERAL"}</definedName>
    <definedName name="fdsfds" localSheetId="7" hidden="1">{"TAB1",#N/A,TRUE,"GENERAL";"TAB2",#N/A,TRUE,"GENERAL";"TAB3",#N/A,TRUE,"GENERAL";"TAB4",#N/A,TRUE,"GENERAL";"TAB5",#N/A,TRUE,"GENERAL"}</definedName>
    <definedName name="fdsfds" hidden="1">{"TAB1",#N/A,TRUE,"GENERAL";"TAB2",#N/A,TRUE,"GENERAL";"TAB3",#N/A,TRUE,"GENERAL";"TAB4",#N/A,TRUE,"GENERAL";"TAB5",#N/A,TRUE,"GENERAL"}</definedName>
    <definedName name="fdsfdsf" localSheetId="7" hidden="1">{"via1",#N/A,TRUE,"general";"via2",#N/A,TRUE,"general";"via3",#N/A,TRUE,"general"}</definedName>
    <definedName name="fdsfdsf" hidden="1">{"via1",#N/A,TRUE,"general";"via2",#N/A,TRUE,"general";"via3",#N/A,TRUE,"general"}</definedName>
    <definedName name="fdsgfds" localSheetId="7" hidden="1">{"via1",#N/A,TRUE,"general";"via2",#N/A,TRUE,"general";"via3",#N/A,TRUE,"general"}</definedName>
    <definedName name="fdsgfds" hidden="1">{"via1",#N/A,TRUE,"general";"via2",#N/A,TRUE,"general";"via3",#N/A,TRUE,"general"}</definedName>
    <definedName name="fdsgsdfu" localSheetId="7" hidden="1">{"TAB1",#N/A,TRUE,"GENERAL";"TAB2",#N/A,TRUE,"GENERAL";"TAB3",#N/A,TRUE,"GENERAL";"TAB4",#N/A,TRUE,"GENERAL";"TAB5",#N/A,TRUE,"GENERAL"}</definedName>
    <definedName name="fdsgsdfu" hidden="1">{"TAB1",#N/A,TRUE,"GENERAL";"TAB2",#N/A,TRUE,"GENERAL";"TAB3",#N/A,TRUE,"GENERAL";"TAB4",#N/A,TRUE,"GENERAL";"TAB5",#N/A,TRUE,"GENERAL"}</definedName>
    <definedName name="FDSIO" localSheetId="7" hidden="1">{"TAB1",#N/A,TRUE,"GENERAL";"TAB2",#N/A,TRUE,"GENERAL";"TAB3",#N/A,TRUE,"GENERAL";"TAB4",#N/A,TRUE,"GENERAL";"TAB5",#N/A,TRUE,"GENERAL"}</definedName>
    <definedName name="FDSIO" hidden="1">{"TAB1",#N/A,TRUE,"GENERAL";"TAB2",#N/A,TRUE,"GENERAL";"TAB3",#N/A,TRUE,"GENERAL";"TAB4",#N/A,TRUE,"GENERAL";"TAB5",#N/A,TRUE,"GENERAL"}</definedName>
    <definedName name="ferfer" localSheetId="7" hidden="1">{"via1",#N/A,TRUE,"general";"via2",#N/A,TRUE,"general";"via3",#N/A,TRUE,"general"}</definedName>
    <definedName name="ferfer" hidden="1">{"via1",#N/A,TRUE,"general";"via2",#N/A,TRUE,"general";"via3",#N/A,TRUE,"general"}</definedName>
    <definedName name="fff" localSheetId="7" hidden="1">{"via1",#N/A,TRUE,"general";"via2",#N/A,TRUE,"general";"via3",#N/A,TRUE,"general"}</definedName>
    <definedName name="fff" hidden="1">{"via1",#N/A,TRUE,"general";"via2",#N/A,TRUE,"general";"via3",#N/A,TRUE,"general"}</definedName>
    <definedName name="ffffd" localSheetId="7" hidden="1">{"via1",#N/A,TRUE,"general";"via2",#N/A,TRUE,"general";"via3",#N/A,TRUE,"general"}</definedName>
    <definedName name="ffffd" hidden="1">{"via1",#N/A,TRUE,"general";"via2",#N/A,TRUE,"general";"via3",#N/A,TRUE,"general"}</definedName>
    <definedName name="fffffft" localSheetId="7" hidden="1">{"TAB1",#N/A,TRUE,"GENERAL";"TAB2",#N/A,TRUE,"GENERAL";"TAB3",#N/A,TRUE,"GENERAL";"TAB4",#N/A,TRUE,"GENERAL";"TAB5",#N/A,TRUE,"GENERAL"}</definedName>
    <definedName name="fffffft" hidden="1">{"TAB1",#N/A,TRUE,"GENERAL";"TAB2",#N/A,TRUE,"GENERAL";"TAB3",#N/A,TRUE,"GENERAL";"TAB4",#N/A,TRUE,"GENERAL";"TAB5",#N/A,TRUE,"GENERAL"}</definedName>
    <definedName name="fffffik" localSheetId="7" hidden="1">{"TAB1",#N/A,TRUE,"GENERAL";"TAB2",#N/A,TRUE,"GENERAL";"TAB3",#N/A,TRUE,"GENERAL";"TAB4",#N/A,TRUE,"GENERAL";"TAB5",#N/A,TRUE,"GENERAL"}</definedName>
    <definedName name="fffffik" hidden="1">{"TAB1",#N/A,TRUE,"GENERAL";"TAB2",#N/A,TRUE,"GENERAL";"TAB3",#N/A,TRUE,"GENERAL";"TAB4",#N/A,TRUE,"GENERAL";"TAB5",#N/A,TRUE,"GENERAL"}</definedName>
    <definedName name="fffffj" localSheetId="7" hidden="1">{"TAB1",#N/A,TRUE,"GENERAL";"TAB2",#N/A,TRUE,"GENERAL";"TAB3",#N/A,TRUE,"GENERAL";"TAB4",#N/A,TRUE,"GENERAL";"TAB5",#N/A,TRUE,"GENERAL"}</definedName>
    <definedName name="fffffj" hidden="1">{"TAB1",#N/A,TRUE,"GENERAL";"TAB2",#N/A,TRUE,"GENERAL";"TAB3",#N/A,TRUE,"GENERAL";"TAB4",#N/A,TRUE,"GENERAL";"TAB5",#N/A,TRUE,"GENERAL"}</definedName>
    <definedName name="ffffrd" localSheetId="7" hidden="1">{"via1",#N/A,TRUE,"general";"via2",#N/A,TRUE,"general";"via3",#N/A,TRUE,"general"}</definedName>
    <definedName name="ffffrd" hidden="1">{"via1",#N/A,TRUE,"general";"via2",#N/A,TRUE,"general";"via3",#N/A,TRUE,"general"}</definedName>
    <definedName name="ffffy" localSheetId="7" hidden="1">{"TAB1",#N/A,TRUE,"GENERAL";"TAB2",#N/A,TRUE,"GENERAL";"TAB3",#N/A,TRUE,"GENERAL";"TAB4",#N/A,TRUE,"GENERAL";"TAB5",#N/A,TRUE,"GENERAL"}</definedName>
    <definedName name="ffffy" hidden="1">{"TAB1",#N/A,TRUE,"GENERAL";"TAB2",#N/A,TRUE,"GENERAL";"TAB3",#N/A,TRUE,"GENERAL";"TAB4",#N/A,TRUE,"GENERAL";"TAB5",#N/A,TRUE,"GENERAL"}</definedName>
    <definedName name="fffrfr" localSheetId="7" hidden="1">{"TAB1",#N/A,TRUE,"GENERAL";"TAB2",#N/A,TRUE,"GENERAL";"TAB3",#N/A,TRUE,"GENERAL";"TAB4",#N/A,TRUE,"GENERAL";"TAB5",#N/A,TRUE,"GENERAL"}</definedName>
    <definedName name="fffrfr" hidden="1">{"TAB1",#N/A,TRUE,"GENERAL";"TAB2",#N/A,TRUE,"GENERAL";"TAB3",#N/A,TRUE,"GENERAL";"TAB4",#N/A,TRUE,"GENERAL";"TAB5",#N/A,TRUE,"GENERAL"}</definedName>
    <definedName name="fffs" localSheetId="7" hidden="1">{"TAB1",#N/A,TRUE,"GENERAL";"TAB2",#N/A,TRUE,"GENERAL";"TAB3",#N/A,TRUE,"GENERAL";"TAB4",#N/A,TRUE,"GENERAL";"TAB5",#N/A,TRUE,"GENERAL"}</definedName>
    <definedName name="fffs" hidden="1">{"TAB1",#N/A,TRUE,"GENERAL";"TAB2",#N/A,TRUE,"GENERAL";"TAB3",#N/A,TRUE,"GENERAL";"TAB4",#N/A,TRUE,"GENERAL";"TAB5",#N/A,TRUE,"GENERAL"}</definedName>
    <definedName name="fgdfg" localSheetId="7" hidden="1">{"TAB1",#N/A,TRUE,"GENERAL";"TAB2",#N/A,TRUE,"GENERAL";"TAB3",#N/A,TRUE,"GENERAL";"TAB4",#N/A,TRUE,"GENERAL";"TAB5",#N/A,TRUE,"GENERAL"}</definedName>
    <definedName name="fgdfg" hidden="1">{"TAB1",#N/A,TRUE,"GENERAL";"TAB2",#N/A,TRUE,"GENERAL";"TAB3",#N/A,TRUE,"GENERAL";"TAB4",#N/A,TRUE,"GENERAL";"TAB5",#N/A,TRUE,"GENERAL"}</definedName>
    <definedName name="fgdfsgr" localSheetId="7" hidden="1">{"via1",#N/A,TRUE,"general";"via2",#N/A,TRUE,"general";"via3",#N/A,TRUE,"general"}</definedName>
    <definedName name="fgdfsgr" hidden="1">{"via1",#N/A,TRUE,"general";"via2",#N/A,TRUE,"general";"via3",#N/A,TRUE,"general"}</definedName>
    <definedName name="fgdsfg" localSheetId="7" hidden="1">{"TAB1",#N/A,TRUE,"GENERAL";"TAB2",#N/A,TRUE,"GENERAL";"TAB3",#N/A,TRUE,"GENERAL";"TAB4",#N/A,TRUE,"GENERAL";"TAB5",#N/A,TRUE,"GENERAL"}</definedName>
    <definedName name="fgdsfg" hidden="1">{"TAB1",#N/A,TRUE,"GENERAL";"TAB2",#N/A,TRUE,"GENERAL";"TAB3",#N/A,TRUE,"GENERAL";"TAB4",#N/A,TRUE,"GENERAL";"TAB5",#N/A,TRUE,"GENERAL"}</definedName>
    <definedName name="FGFDH" localSheetId="7" hidden="1">{"via1",#N/A,TRUE,"general";"via2",#N/A,TRUE,"general";"via3",#N/A,TRUE,"general"}</definedName>
    <definedName name="FGFDH" hidden="1">{"via1",#N/A,TRUE,"general";"via2",#N/A,TRUE,"general";"via3",#N/A,TRUE,"general"}</definedName>
    <definedName name="fgghhj" localSheetId="7" hidden="1">{"via1",#N/A,TRUE,"general";"via2",#N/A,TRUE,"general";"via3",#N/A,TRUE,"general"}</definedName>
    <definedName name="fgghhj" hidden="1">{"via1",#N/A,TRUE,"general";"via2",#N/A,TRUE,"general";"via3",#N/A,TRUE,"general"}</definedName>
    <definedName name="FGHFBC" localSheetId="7" hidden="1">{"via1",#N/A,TRUE,"general";"via2",#N/A,TRUE,"general";"via3",#N/A,TRUE,"general"}</definedName>
    <definedName name="FGHFBC" hidden="1">{"via1",#N/A,TRUE,"general";"via2",#N/A,TRUE,"general";"via3",#N/A,TRUE,"general"}</definedName>
    <definedName name="fghfg" localSheetId="7" hidden="1">{"TAB1",#N/A,TRUE,"GENERAL";"TAB2",#N/A,TRUE,"GENERAL";"TAB3",#N/A,TRUE,"GENERAL";"TAB4",#N/A,TRUE,"GENERAL";"TAB5",#N/A,TRUE,"GENERAL"}</definedName>
    <definedName name="fghfg" hidden="1">{"TAB1",#N/A,TRUE,"GENERAL";"TAB2",#N/A,TRUE,"GENERAL";"TAB3",#N/A,TRUE,"GENERAL";"TAB4",#N/A,TRUE,"GENERAL";"TAB5",#N/A,TRUE,"GENERAL"}</definedName>
    <definedName name="fghfgh" localSheetId="7" hidden="1">{"via1",#N/A,TRUE,"general";"via2",#N/A,TRUE,"general";"via3",#N/A,TRUE,"general"}</definedName>
    <definedName name="fghfgh" hidden="1">{"via1",#N/A,TRUE,"general";"via2",#N/A,TRUE,"general";"via3",#N/A,TRUE,"general"}</definedName>
    <definedName name="FGHFW" localSheetId="7" hidden="1">{"via1",#N/A,TRUE,"general";"via2",#N/A,TRUE,"general";"via3",#N/A,TRUE,"general"}</definedName>
    <definedName name="FGHFW" hidden="1">{"via1",#N/A,TRUE,"general";"via2",#N/A,TRUE,"general";"via3",#N/A,TRUE,"general"}</definedName>
    <definedName name="fghhh" localSheetId="7" hidden="1">{"TAB1",#N/A,TRUE,"GENERAL";"TAB2",#N/A,TRUE,"GENERAL";"TAB3",#N/A,TRUE,"GENERAL";"TAB4",#N/A,TRUE,"GENERAL";"TAB5",#N/A,TRUE,"GENERAL"}</definedName>
    <definedName name="fghhh" hidden="1">{"TAB1",#N/A,TRUE,"GENERAL";"TAB2",#N/A,TRUE,"GENERAL";"TAB3",#N/A,TRUE,"GENERAL";"TAB4",#N/A,TRUE,"GENERAL";"TAB5",#N/A,TRUE,"GENERAL"}</definedName>
    <definedName name="fghsfgh" localSheetId="7" hidden="1">{"via1",#N/A,TRUE,"general";"via2",#N/A,TRUE,"general";"via3",#N/A,TRUE,"general"}</definedName>
    <definedName name="fghsfgh" hidden="1">{"via1",#N/A,TRUE,"general";"via2",#N/A,TRUE,"general";"via3",#N/A,TRUE,"general"}</definedName>
    <definedName name="fght" localSheetId="7" hidden="1">{"TAB1",#N/A,TRUE,"GENERAL";"TAB2",#N/A,TRUE,"GENERAL";"TAB3",#N/A,TRUE,"GENERAL";"TAB4",#N/A,TRUE,"GENERAL";"TAB5",#N/A,TRUE,"GENERAL"}</definedName>
    <definedName name="fght" hidden="1">{"TAB1",#N/A,TRUE,"GENERAL";"TAB2",#N/A,TRUE,"GENERAL";"TAB3",#N/A,TRUE,"GENERAL";"TAB4",#N/A,TRUE,"GENERAL";"TAB5",#N/A,TRUE,"GENERAL"}</definedName>
    <definedName name="fgjgryi" localSheetId="7" hidden="1">{"TAB1",#N/A,TRUE,"GENERAL";"TAB2",#N/A,TRUE,"GENERAL";"TAB3",#N/A,TRUE,"GENERAL";"TAB4",#N/A,TRUE,"GENERAL";"TAB5",#N/A,TRUE,"GENERAL"}</definedName>
    <definedName name="fgjgryi" hidden="1">{"TAB1",#N/A,TRUE,"GENERAL";"TAB2",#N/A,TRUE,"GENERAL";"TAB3",#N/A,TRUE,"GENERAL";"TAB4",#N/A,TRUE,"GENERAL";"TAB5",#N/A,TRUE,"GENERAL"}</definedName>
    <definedName name="fhfg" localSheetId="7" hidden="1">{"TAB1",#N/A,TRUE,"GENERAL";"TAB2",#N/A,TRUE,"GENERAL";"TAB3",#N/A,TRUE,"GENERAL";"TAB4",#N/A,TRUE,"GENERAL";"TAB5",#N/A,TRUE,"GENERAL"}</definedName>
    <definedName name="fhfg" hidden="1">{"TAB1",#N/A,TRUE,"GENERAL";"TAB2",#N/A,TRUE,"GENERAL";"TAB3",#N/A,TRUE,"GENERAL";"TAB4",#N/A,TRUE,"GENERAL";"TAB5",#N/A,TRUE,"GENERAL"}</definedName>
    <definedName name="fhfgh" localSheetId="7" hidden="1">{"via1",#N/A,TRUE,"general";"via2",#N/A,TRUE,"general";"via3",#N/A,TRUE,"general"}</definedName>
    <definedName name="fhfgh" hidden="1">{"via1",#N/A,TRUE,"general";"via2",#N/A,TRUE,"general";"via3",#N/A,TRUE,"general"}</definedName>
    <definedName name="fhgh" localSheetId="7" hidden="1">{"via1",#N/A,TRUE,"general";"via2",#N/A,TRUE,"general";"via3",#N/A,TRUE,"general"}</definedName>
    <definedName name="fhgh" hidden="1">{"via1",#N/A,TRUE,"general";"via2",#N/A,TRUE,"general";"via3",#N/A,TRUE,"general"}</definedName>
    <definedName name="fhpltyunh" localSheetId="7" hidden="1">{"via1",#N/A,TRUE,"general";"via2",#N/A,TRUE,"general";"via3",#N/A,TRUE,"general"}</definedName>
    <definedName name="fhpltyunh" hidden="1">{"via1",#N/A,TRUE,"general";"via2",#N/A,TRUE,"general";"via3",#N/A,TRUE,"general"}</definedName>
    <definedName name="formularioCantidades" localSheetId="1">#REF!</definedName>
    <definedName name="formularioCantidades" localSheetId="2">#REF!</definedName>
    <definedName name="formularioCantidades" localSheetId="9">#REF!</definedName>
    <definedName name="formularioCantidades" localSheetId="11">#REF!</definedName>
    <definedName name="formularioCantidades">#REF!</definedName>
    <definedName name="frbgsd" localSheetId="7" hidden="1">{"TAB1",#N/A,TRUE,"GENERAL";"TAB2",#N/A,TRUE,"GENERAL";"TAB3",#N/A,TRUE,"GENERAL";"TAB4",#N/A,TRUE,"GENERAL";"TAB5",#N/A,TRUE,"GENERAL"}</definedName>
    <definedName name="frbgsd" hidden="1">{"TAB1",#N/A,TRUE,"GENERAL";"TAB2",#N/A,TRUE,"GENERAL";"TAB3",#N/A,TRUE,"GENERAL";"TAB4",#N/A,TRUE,"GENERAL";"TAB5",#N/A,TRUE,"GENERAL"}</definedName>
    <definedName name="frefr" localSheetId="7" hidden="1">{"via1",#N/A,TRUE,"general";"via2",#N/A,TRUE,"general";"via3",#N/A,TRUE,"general"}</definedName>
    <definedName name="frefr" hidden="1">{"via1",#N/A,TRUE,"general";"via2",#N/A,TRUE,"general";"via3",#N/A,TRUE,"general"}</definedName>
    <definedName name="frfa" localSheetId="7" hidden="1">{"via1",#N/A,TRUE,"general";"via2",#N/A,TRUE,"general";"via3",#N/A,TRUE,"general"}</definedName>
    <definedName name="frfa" hidden="1">{"via1",#N/A,TRUE,"general";"via2",#N/A,TRUE,"general";"via3",#N/A,TRUE,"general"}</definedName>
    <definedName name="frfr" localSheetId="7" hidden="1">{"TAB1",#N/A,TRUE,"GENERAL";"TAB2",#N/A,TRUE,"GENERAL";"TAB3",#N/A,TRUE,"GENERAL";"TAB4",#N/A,TRUE,"GENERAL";"TAB5",#N/A,TRUE,"GENERAL"}</definedName>
    <definedName name="frfr" hidden="1">{"TAB1",#N/A,TRUE,"GENERAL";"TAB2",#N/A,TRUE,"GENERAL";"TAB3",#N/A,TRUE,"GENERAL";"TAB4",#N/A,TRUE,"GENERAL";"TAB5",#N/A,TRUE,"GENERAL"}</definedName>
    <definedName name="fue" localSheetId="1">#REF!</definedName>
    <definedName name="fue" localSheetId="2">#REF!</definedName>
    <definedName name="fue" localSheetId="9">#REF!</definedName>
    <definedName name="fue" localSheetId="11">#REF!</definedName>
    <definedName name="fue">#REF!</definedName>
    <definedName name="fwff" localSheetId="7" hidden="1">{"via1",#N/A,TRUE,"general";"via2",#N/A,TRUE,"general";"via3",#N/A,TRUE,"general"}</definedName>
    <definedName name="fwff" hidden="1">{"via1",#N/A,TRUE,"general";"via2",#N/A,TRUE,"general";"via3",#N/A,TRUE,"general"}</definedName>
    <definedName name="fwwe" localSheetId="7" hidden="1">{"via1",#N/A,TRUE,"general";"via2",#N/A,TRUE,"general";"via3",#N/A,TRUE,"general"}</definedName>
    <definedName name="fwwe" hidden="1">{"via1",#N/A,TRUE,"general";"via2",#N/A,TRUE,"general";"via3",#N/A,TRUE,"general"}</definedName>
    <definedName name="gbbfghghj" localSheetId="7" hidden="1">{"TAB1",#N/A,TRUE,"GENERAL";"TAB2",#N/A,TRUE,"GENERAL";"TAB3",#N/A,TRUE,"GENERAL";"TAB4",#N/A,TRUE,"GENERAL";"TAB5",#N/A,TRUE,"GENERAL"}</definedName>
    <definedName name="gbbfghghj" hidden="1">{"TAB1",#N/A,TRUE,"GENERAL";"TAB2",#N/A,TRUE,"GENERAL";"TAB3",#N/A,TRUE,"GENERAL";"TAB4",#N/A,TRUE,"GENERAL";"TAB5",#N/A,TRUE,"GENERAL"}</definedName>
    <definedName name="gdt" localSheetId="7" hidden="1">{"TAB1",#N/A,TRUE,"GENERAL";"TAB2",#N/A,TRUE,"GENERAL";"TAB3",#N/A,TRUE,"GENERAL";"TAB4",#N/A,TRUE,"GENERAL";"TAB5",#N/A,TRUE,"GENERAL"}</definedName>
    <definedName name="gdt" hidden="1">{"TAB1",#N/A,TRUE,"GENERAL";"TAB2",#N/A,TRUE,"GENERAL";"TAB3",#N/A,TRUE,"GENERAL";"TAB4",#N/A,TRUE,"GENERAL";"TAB5",#N/A,TRUE,"GENERAL"}</definedName>
    <definedName name="geg" localSheetId="7" hidden="1">{"via1",#N/A,TRUE,"general";"via2",#N/A,TRUE,"general";"via3",#N/A,TRUE,"general"}</definedName>
    <definedName name="geg" hidden="1">{"via1",#N/A,TRUE,"general";"via2",#N/A,TRUE,"general";"via3",#N/A,TRUE,"general"}</definedName>
    <definedName name="gerg" localSheetId="7" hidden="1">{"TAB1",#N/A,TRUE,"GENERAL";"TAB2",#N/A,TRUE,"GENERAL";"TAB3",#N/A,TRUE,"GENERAL";"TAB4",#N/A,TRUE,"GENERAL";"TAB5",#N/A,TRUE,"GENERAL"}</definedName>
    <definedName name="gerg" hidden="1">{"TAB1",#N/A,TRUE,"GENERAL";"TAB2",#N/A,TRUE,"GENERAL";"TAB3",#N/A,TRUE,"GENERAL";"TAB4",#N/A,TRUE,"GENERAL";"TAB5",#N/A,TRUE,"GENERAL"}</definedName>
    <definedName name="gerg54" localSheetId="7" hidden="1">{"via1",#N/A,TRUE,"general";"via2",#N/A,TRUE,"general";"via3",#N/A,TRUE,"general"}</definedName>
    <definedName name="gerg54" hidden="1">{"via1",#N/A,TRUE,"general";"via2",#N/A,TRUE,"general";"via3",#N/A,TRUE,"general"}</definedName>
    <definedName name="gergew" localSheetId="7" hidden="1">{"TAB1",#N/A,TRUE,"GENERAL";"TAB2",#N/A,TRUE,"GENERAL";"TAB3",#N/A,TRUE,"GENERAL";"TAB4",#N/A,TRUE,"GENERAL";"TAB5",#N/A,TRUE,"GENERAL"}</definedName>
    <definedName name="gergew" hidden="1">{"TAB1",#N/A,TRUE,"GENERAL";"TAB2",#N/A,TRUE,"GENERAL";"TAB3",#N/A,TRUE,"GENERAL";"TAB4",#N/A,TRUE,"GENERAL";"TAB5",#N/A,TRUE,"GENERAL"}</definedName>
    <definedName name="gergw" localSheetId="7" hidden="1">{"TAB1",#N/A,TRUE,"GENERAL";"TAB2",#N/A,TRUE,"GENERAL";"TAB3",#N/A,TRUE,"GENERAL";"TAB4",#N/A,TRUE,"GENERAL";"TAB5",#N/A,TRUE,"GENERAL"}</definedName>
    <definedName name="gergw" hidden="1">{"TAB1",#N/A,TRUE,"GENERAL";"TAB2",#N/A,TRUE,"GENERAL";"TAB3",#N/A,TRUE,"GENERAL";"TAB4",#N/A,TRUE,"GENERAL";"TAB5",#N/A,TRUE,"GENERAL"}</definedName>
    <definedName name="gfd" localSheetId="7" hidden="1">{"TAB1",#N/A,TRUE,"GENERAL";"TAB2",#N/A,TRUE,"GENERAL";"TAB3",#N/A,TRUE,"GENERAL";"TAB4",#N/A,TRUE,"GENERAL";"TAB5",#N/A,TRUE,"GENERAL"}</definedName>
    <definedName name="gfd" hidden="1">{"TAB1",#N/A,TRUE,"GENERAL";"TAB2",#N/A,TRUE,"GENERAL";"TAB3",#N/A,TRUE,"GENERAL";"TAB4",#N/A,TRUE,"GENERAL";"TAB5",#N/A,TRUE,"GENERAL"}</definedName>
    <definedName name="gfdg" localSheetId="7" hidden="1">{"via1",#N/A,TRUE,"general";"via2",#N/A,TRUE,"general";"via3",#N/A,TRUE,"general"}</definedName>
    <definedName name="gfdg" hidden="1">{"via1",#N/A,TRUE,"general";"via2",#N/A,TRUE,"general";"via3",#N/A,TRUE,"general"}</definedName>
    <definedName name="gfgfgr" localSheetId="7" hidden="1">{"via1",#N/A,TRUE,"general";"via2",#N/A,TRUE,"general";"via3",#N/A,TRUE,"general"}</definedName>
    <definedName name="gfgfgr" hidden="1">{"via1",#N/A,TRUE,"general";"via2",#N/A,TRUE,"general";"via3",#N/A,TRUE,"general"}</definedName>
    <definedName name="gfhf" localSheetId="7" hidden="1">{"via1",#N/A,TRUE,"general";"via2",#N/A,TRUE,"general";"via3",#N/A,TRUE,"general"}</definedName>
    <definedName name="gfhf" hidden="1">{"via1",#N/A,TRUE,"general";"via2",#N/A,TRUE,"general";"via3",#N/A,TRUE,"general"}</definedName>
    <definedName name="gfhfdh" localSheetId="7" hidden="1">{"TAB1",#N/A,TRUE,"GENERAL";"TAB2",#N/A,TRUE,"GENERAL";"TAB3",#N/A,TRUE,"GENERAL";"TAB4",#N/A,TRUE,"GENERAL";"TAB5",#N/A,TRUE,"GENERAL"}</definedName>
    <definedName name="gfhfdh" hidden="1">{"TAB1",#N/A,TRUE,"GENERAL";"TAB2",#N/A,TRUE,"GENERAL";"TAB3",#N/A,TRUE,"GENERAL";"TAB4",#N/A,TRUE,"GENERAL";"TAB5",#N/A,TRUE,"GENERAL"}</definedName>
    <definedName name="gfhgfh" localSheetId="7" hidden="1">{"TAB1",#N/A,TRUE,"GENERAL";"TAB2",#N/A,TRUE,"GENERAL";"TAB3",#N/A,TRUE,"GENERAL";"TAB4",#N/A,TRUE,"GENERAL";"TAB5",#N/A,TRUE,"GENERAL"}</definedName>
    <definedName name="gfhgfh" hidden="1">{"TAB1",#N/A,TRUE,"GENERAL";"TAB2",#N/A,TRUE,"GENERAL";"TAB3",#N/A,TRUE,"GENERAL";"TAB4",#N/A,TRUE,"GENERAL";"TAB5",#N/A,TRUE,"GENERAL"}</definedName>
    <definedName name="GFJHGJ" localSheetId="7" hidden="1">{"TAB1",#N/A,TRUE,"GENERAL";"TAB2",#N/A,TRUE,"GENERAL";"TAB3",#N/A,TRUE,"GENERAL";"TAB4",#N/A,TRUE,"GENERAL";"TAB5",#N/A,TRUE,"GENERAL"}</definedName>
    <definedName name="GFJHGJ" hidden="1">{"TAB1",#N/A,TRUE,"GENERAL";"TAB2",#N/A,TRUE,"GENERAL";"TAB3",#N/A,TRUE,"GENERAL";"TAB4",#N/A,TRUE,"GENERAL";"TAB5",#N/A,TRUE,"GENERAL"}</definedName>
    <definedName name="gfjjh" localSheetId="7" hidden="1">{"via1",#N/A,TRUE,"general";"via2",#N/A,TRUE,"general";"via3",#N/A,TRUE,"general"}</definedName>
    <definedName name="gfjjh" hidden="1">{"via1",#N/A,TRUE,"general";"via2",#N/A,TRUE,"general";"via3",#N/A,TRUE,"general"}</definedName>
    <definedName name="gfutyj6" localSheetId="7" hidden="1">{"via1",#N/A,TRUE,"general";"via2",#N/A,TRUE,"general";"via3",#N/A,TRUE,"general"}</definedName>
    <definedName name="gfutyj6" hidden="1">{"via1",#N/A,TRUE,"general";"via2",#N/A,TRUE,"general";"via3",#N/A,TRUE,"general"}</definedName>
    <definedName name="gg" localSheetId="7" hidden="1">{"TAB1",#N/A,TRUE,"GENERAL";"TAB2",#N/A,TRUE,"GENERAL";"TAB3",#N/A,TRUE,"GENERAL";"TAB4",#N/A,TRUE,"GENERAL";"TAB5",#N/A,TRUE,"GENERAL"}</definedName>
    <definedName name="gg" hidden="1">{"TAB1",#N/A,TRUE,"GENERAL";"TAB2",#N/A,TRUE,"GENERAL";"TAB3",#N/A,TRUE,"GENERAL";"TAB4",#N/A,TRUE,"GENERAL";"TAB5",#N/A,TRUE,"GENERAL"}</definedName>
    <definedName name="ggdr" localSheetId="7" hidden="1">{"via1",#N/A,TRUE,"general";"via2",#N/A,TRUE,"general";"via3",#N/A,TRUE,"general"}</definedName>
    <definedName name="ggdr" hidden="1">{"via1",#N/A,TRUE,"general";"via2",#N/A,TRUE,"general";"via3",#N/A,TRUE,"general"}</definedName>
    <definedName name="ggerg" localSheetId="7" hidden="1">{"TAB1",#N/A,TRUE,"GENERAL";"TAB2",#N/A,TRUE,"GENERAL";"TAB3",#N/A,TRUE,"GENERAL";"TAB4",#N/A,TRUE,"GENERAL";"TAB5",#N/A,TRUE,"GENERAL"}</definedName>
    <definedName name="ggerg" hidden="1">{"TAB1",#N/A,TRUE,"GENERAL";"TAB2",#N/A,TRUE,"GENERAL";"TAB3",#N/A,TRUE,"GENERAL";"TAB4",#N/A,TRUE,"GENERAL";"TAB5",#N/A,TRUE,"GENERAL"}</definedName>
    <definedName name="gggb" localSheetId="7" hidden="1">{"TAB1",#N/A,TRUE,"GENERAL";"TAB2",#N/A,TRUE,"GENERAL";"TAB3",#N/A,TRUE,"GENERAL";"TAB4",#N/A,TRUE,"GENERAL";"TAB5",#N/A,TRUE,"GENERAL"}</definedName>
    <definedName name="gggb" hidden="1">{"TAB1",#N/A,TRUE,"GENERAL";"TAB2",#N/A,TRUE,"GENERAL";"TAB3",#N/A,TRUE,"GENERAL";"TAB4",#N/A,TRUE,"GENERAL";"TAB5",#N/A,TRUE,"GENERAL"}</definedName>
    <definedName name="gggg" localSheetId="7" hidden="1">{"via1",#N/A,TRUE,"general";"via2",#N/A,TRUE,"general";"via3",#N/A,TRUE,"general"}</definedName>
    <definedName name="gggg" hidden="1">{"via1",#N/A,TRUE,"general";"via2",#N/A,TRUE,"general";"via3",#N/A,TRUE,"general"}</definedName>
    <definedName name="ggggd" localSheetId="7" hidden="1">{"TAB1",#N/A,TRUE,"GENERAL";"TAB2",#N/A,TRUE,"GENERAL";"TAB3",#N/A,TRUE,"GENERAL";"TAB4",#N/A,TRUE,"GENERAL";"TAB5",#N/A,TRUE,"GENERAL"}</definedName>
    <definedName name="ggggd" hidden="1">{"TAB1",#N/A,TRUE,"GENERAL";"TAB2",#N/A,TRUE,"GENERAL";"TAB3",#N/A,TRUE,"GENERAL";"TAB4",#N/A,TRUE,"GENERAL";"TAB5",#N/A,TRUE,"GENERAL"}</definedName>
    <definedName name="gggggt" localSheetId="7" hidden="1">{"via1",#N/A,TRUE,"general";"via2",#N/A,TRUE,"general";"via3",#N/A,TRUE,"general"}</definedName>
    <definedName name="gggggt" hidden="1">{"via1",#N/A,TRUE,"general";"via2",#N/A,TRUE,"general";"via3",#N/A,TRUE,"general"}</definedName>
    <definedName name="gggghn" localSheetId="7" hidden="1">{"TAB1",#N/A,TRUE,"GENERAL";"TAB2",#N/A,TRUE,"GENERAL";"TAB3",#N/A,TRUE,"GENERAL";"TAB4",#N/A,TRUE,"GENERAL";"TAB5",#N/A,TRUE,"GENERAL"}</definedName>
    <definedName name="gggghn" hidden="1">{"TAB1",#N/A,TRUE,"GENERAL";"TAB2",#N/A,TRUE,"GENERAL";"TAB3",#N/A,TRUE,"GENERAL";"TAB4",#N/A,TRUE,"GENERAL";"TAB5",#N/A,TRUE,"GENERAL"}</definedName>
    <definedName name="ggggt" localSheetId="7" hidden="1">{"TAB1",#N/A,TRUE,"GENERAL";"TAB2",#N/A,TRUE,"GENERAL";"TAB3",#N/A,TRUE,"GENERAL";"TAB4",#N/A,TRUE,"GENERAL";"TAB5",#N/A,TRUE,"GENERAL"}</definedName>
    <definedName name="ggggt" hidden="1">{"TAB1",#N/A,TRUE,"GENERAL";"TAB2",#N/A,TRUE,"GENERAL";"TAB3",#N/A,TRUE,"GENERAL";"TAB4",#N/A,TRUE,"GENERAL";"TAB5",#N/A,TRUE,"GENERAL"}</definedName>
    <definedName name="ggggy" localSheetId="7" hidden="1">{"TAB1",#N/A,TRUE,"GENERAL";"TAB2",#N/A,TRUE,"GENERAL";"TAB3",#N/A,TRUE,"GENERAL";"TAB4",#N/A,TRUE,"GENERAL";"TAB5",#N/A,TRUE,"GENERAL"}</definedName>
    <definedName name="ggggy" hidden="1">{"TAB1",#N/A,TRUE,"GENERAL";"TAB2",#N/A,TRUE,"GENERAL";"TAB3",#N/A,TRUE,"GENERAL";"TAB4",#N/A,TRUE,"GENERAL";"TAB5",#N/A,TRUE,"GENERAL"}</definedName>
    <definedName name="gggtgd" localSheetId="7" hidden="1">{"via1",#N/A,TRUE,"general";"via2",#N/A,TRUE,"general";"via3",#N/A,TRUE,"general"}</definedName>
    <definedName name="gggtgd" hidden="1">{"via1",#N/A,TRUE,"general";"via2",#N/A,TRUE,"general";"via3",#N/A,TRUE,"general"}</definedName>
    <definedName name="ggtgt" localSheetId="7" hidden="1">{"via1",#N/A,TRUE,"general";"via2",#N/A,TRUE,"general";"via3",#N/A,TRUE,"general"}</definedName>
    <definedName name="ggtgt" hidden="1">{"via1",#N/A,TRUE,"general";"via2",#N/A,TRUE,"general";"via3",#N/A,TRUE,"general"}</definedName>
    <definedName name="ghdghuy" localSheetId="7" hidden="1">{"via1",#N/A,TRUE,"general";"via2",#N/A,TRUE,"general";"via3",#N/A,TRUE,"general"}</definedName>
    <definedName name="ghdghuy" hidden="1">{"via1",#N/A,TRUE,"general";"via2",#N/A,TRUE,"general";"via3",#N/A,TRUE,"general"}</definedName>
    <definedName name="GHDP" localSheetId="7" hidden="1">{"via1",#N/A,TRUE,"general";"via2",#N/A,TRUE,"general";"via3",#N/A,TRUE,"general"}</definedName>
    <definedName name="GHDP" hidden="1">{"via1",#N/A,TRUE,"general";"via2",#N/A,TRUE,"general";"via3",#N/A,TRUE,"general"}</definedName>
    <definedName name="ghfg" localSheetId="7" hidden="1">{"via1",#N/A,TRUE,"general";"via2",#N/A,TRUE,"general";"via3",#N/A,TRUE,"general"}</definedName>
    <definedName name="ghfg" hidden="1">{"via1",#N/A,TRUE,"general";"via2",#N/A,TRUE,"general";"via3",#N/A,TRUE,"general"}</definedName>
    <definedName name="ghjghj" localSheetId="7" hidden="1">{"TAB1",#N/A,TRUE,"GENERAL";"TAB2",#N/A,TRUE,"GENERAL";"TAB3",#N/A,TRUE,"GENERAL";"TAB4",#N/A,TRUE,"GENERAL";"TAB5",#N/A,TRUE,"GENERAL"}</definedName>
    <definedName name="ghjghj" hidden="1">{"TAB1",#N/A,TRUE,"GENERAL";"TAB2",#N/A,TRUE,"GENERAL";"TAB3",#N/A,TRUE,"GENERAL";"TAB4",#N/A,TRUE,"GENERAL";"TAB5",#N/A,TRUE,"GENERAL"}</definedName>
    <definedName name="GHKJHK" localSheetId="7" hidden="1">{"TAB1",#N/A,TRUE,"GENERAL";"TAB2",#N/A,TRUE,"GENERAL";"TAB3",#N/A,TRUE,"GENERAL";"TAB4",#N/A,TRUE,"GENERAL";"TAB5",#N/A,TRUE,"GENERAL"}</definedName>
    <definedName name="GHKJHK" hidden="1">{"TAB1",#N/A,TRUE,"GENERAL";"TAB2",#N/A,TRUE,"GENERAL";"TAB3",#N/A,TRUE,"GENERAL";"TAB4",#N/A,TRUE,"GENERAL";"TAB5",#N/A,TRUE,"GENERAL"}</definedName>
    <definedName name="GJHVCB" localSheetId="7" hidden="1">{"TAB1",#N/A,TRUE,"GENERAL";"TAB2",#N/A,TRUE,"GENERAL";"TAB3",#N/A,TRUE,"GENERAL";"TAB4",#N/A,TRUE,"GENERAL";"TAB5",#N/A,TRUE,"GENERAL"}</definedName>
    <definedName name="GJHVCB" hidden="1">{"TAB1",#N/A,TRUE,"GENERAL";"TAB2",#N/A,TRUE,"GENERAL";"TAB3",#N/A,TRUE,"GENERAL";"TAB4",#N/A,TRUE,"GENERAL";"TAB5",#N/A,TRUE,"GENERAL"}</definedName>
    <definedName name="gk" localSheetId="7" hidden="1">{"via1",#N/A,TRUE,"general";"via2",#N/A,TRUE,"general";"via3",#N/A,TRUE,"general"}</definedName>
    <definedName name="gk" hidden="1">{"via1",#N/A,TRUE,"general";"via2",#N/A,TRUE,"general";"via3",#N/A,TRUE,"general"}</definedName>
    <definedName name="GRAF1ANO" localSheetId="7" hidden="1">{"via1",#N/A,TRUE,"general";"via2",#N/A,TRUE,"general";"via3",#N/A,TRUE,"general"}</definedName>
    <definedName name="GRAF1ANO" hidden="1">{"via1",#N/A,TRUE,"general";"via2",#N/A,TRUE,"general";"via3",#N/A,TRUE,"general"}</definedName>
    <definedName name="GRAF1AÑO" localSheetId="7" hidden="1">{"TAB1",#N/A,TRUE,"GENERAL";"TAB2",#N/A,TRUE,"GENERAL";"TAB3",#N/A,TRUE,"GENERAL";"TAB4",#N/A,TRUE,"GENERAL";"TAB5",#N/A,TRUE,"GENERAL"}</definedName>
    <definedName name="GRAF1AÑO" hidden="1">{"TAB1",#N/A,TRUE,"GENERAL";"TAB2",#N/A,TRUE,"GENERAL";"TAB3",#N/A,TRUE,"GENERAL";"TAB4",#N/A,TRUE,"GENERAL";"TAB5",#N/A,TRUE,"GENERAL"}</definedName>
    <definedName name="gregds" localSheetId="7" hidden="1">{"TAB1",#N/A,TRUE,"GENERAL";"TAB2",#N/A,TRUE,"GENERAL";"TAB3",#N/A,TRUE,"GENERAL";"TAB4",#N/A,TRUE,"GENERAL";"TAB5",#N/A,TRUE,"GENERAL"}</definedName>
    <definedName name="gregds" hidden="1">{"TAB1",#N/A,TRUE,"GENERAL";"TAB2",#N/A,TRUE,"GENERAL";"TAB3",#N/A,TRUE,"GENERAL";"TAB4",#N/A,TRUE,"GENERAL";"TAB5",#N/A,TRUE,"GENERAL"}</definedName>
    <definedName name="grehrtyh" localSheetId="7" hidden="1">{"TAB1",#N/A,TRUE,"GENERAL";"TAB2",#N/A,TRUE,"GENERAL";"TAB3",#N/A,TRUE,"GENERAL";"TAB4",#N/A,TRUE,"GENERAL";"TAB5",#N/A,TRUE,"GENERAL"}</definedName>
    <definedName name="grehrtyh" hidden="1">{"TAB1",#N/A,TRUE,"GENERAL";"TAB2",#N/A,TRUE,"GENERAL";"TAB3",#N/A,TRUE,"GENERAL";"TAB4",#N/A,TRUE,"GENERAL";"TAB5",#N/A,TRUE,"GENERAL"}</definedName>
    <definedName name="grggwero" localSheetId="7" hidden="1">{"via1",#N/A,TRUE,"general";"via2",#N/A,TRUE,"general";"via3",#N/A,TRUE,"general"}</definedName>
    <definedName name="grggwero" hidden="1">{"via1",#N/A,TRUE,"general";"via2",#N/A,TRUE,"general";"via3",#N/A,TRUE,"general"}</definedName>
    <definedName name="grtyerh" localSheetId="7" hidden="1">{"TAB1",#N/A,TRUE,"GENERAL";"TAB2",#N/A,TRUE,"GENERAL";"TAB3",#N/A,TRUE,"GENERAL";"TAB4",#N/A,TRUE,"GENERAL";"TAB5",#N/A,TRUE,"GENERAL"}</definedName>
    <definedName name="grtyerh" hidden="1">{"TAB1",#N/A,TRUE,"GENERAL";"TAB2",#N/A,TRUE,"GENERAL";"TAB3",#N/A,TRUE,"GENERAL";"TAB4",#N/A,TRUE,"GENERAL";"TAB5",#N/A,TRUE,"GENERAL"}</definedName>
    <definedName name="GSDG" localSheetId="7" hidden="1">{"TAB1",#N/A,TRUE,"GENERAL";"TAB2",#N/A,TRUE,"GENERAL";"TAB3",#N/A,TRUE,"GENERAL";"TAB4",#N/A,TRUE,"GENERAL";"TAB5",#N/A,TRUE,"GENERAL"}</definedName>
    <definedName name="GSDG" hidden="1">{"TAB1",#N/A,TRUE,"GENERAL";"TAB2",#N/A,TRUE,"GENERAL";"TAB3",#N/A,TRUE,"GENERAL";"TAB4",#N/A,TRUE,"GENERAL";"TAB5",#N/A,TRUE,"GENERAL"}</definedName>
    <definedName name="gsfsf" localSheetId="7" hidden="1">{"via1",#N/A,TRUE,"general";"via2",#N/A,TRUE,"general";"via3",#N/A,TRUE,"general"}</definedName>
    <definedName name="gsfsf" hidden="1">{"via1",#N/A,TRUE,"general";"via2",#N/A,TRUE,"general";"via3",#N/A,TRUE,"general"}</definedName>
    <definedName name="gtgt" localSheetId="7" hidden="1">{"via1",#N/A,TRUE,"general";"via2",#N/A,TRUE,"general";"via3",#N/A,TRUE,"general"}</definedName>
    <definedName name="gtgt" hidden="1">{"via1",#N/A,TRUE,"general";"via2",#N/A,TRUE,"general";"via3",#N/A,TRUE,"general"}</definedName>
    <definedName name="gtgtg" localSheetId="7" hidden="1">{"via1",#N/A,TRUE,"general";"via2",#N/A,TRUE,"general";"via3",#N/A,TRUE,"general"}</definedName>
    <definedName name="gtgtg" hidden="1">{"via1",#N/A,TRUE,"general";"via2",#N/A,TRUE,"general";"via3",#N/A,TRUE,"general"}</definedName>
    <definedName name="gtgtgff" localSheetId="7" hidden="1">{"via1",#N/A,TRUE,"general";"via2",#N/A,TRUE,"general";"via3",#N/A,TRUE,"general"}</definedName>
    <definedName name="gtgtgff" hidden="1">{"via1",#N/A,TRUE,"general";"via2",#N/A,TRUE,"general";"via3",#N/A,TRUE,"general"}</definedName>
    <definedName name="gtgtgyh" localSheetId="7" hidden="1">{"TAB1",#N/A,TRUE,"GENERAL";"TAB2",#N/A,TRUE,"GENERAL";"TAB3",#N/A,TRUE,"GENERAL";"TAB4",#N/A,TRUE,"GENERAL";"TAB5",#N/A,TRUE,"GENERAL"}</definedName>
    <definedName name="gtgtgyh" hidden="1">{"TAB1",#N/A,TRUE,"GENERAL";"TAB2",#N/A,TRUE,"GENERAL";"TAB3",#N/A,TRUE,"GENERAL";"TAB4",#N/A,TRUE,"GENERAL";"TAB5",#N/A,TRUE,"GENERAL"}</definedName>
    <definedName name="gtgth" localSheetId="7" hidden="1">{"TAB1",#N/A,TRUE,"GENERAL";"TAB2",#N/A,TRUE,"GENERAL";"TAB3",#N/A,TRUE,"GENERAL";"TAB4",#N/A,TRUE,"GENERAL";"TAB5",#N/A,TRUE,"GENERAL"}</definedName>
    <definedName name="gtgth" hidden="1">{"TAB1",#N/A,TRUE,"GENERAL";"TAB2",#N/A,TRUE,"GENERAL";"TAB3",#N/A,TRUE,"GENERAL";"TAB4",#N/A,TRUE,"GENERAL";"TAB5",#N/A,TRUE,"GENERAL"}</definedName>
    <definedName name="h9h" localSheetId="7" hidden="1">{"via1",#N/A,TRUE,"general";"via2",#N/A,TRUE,"general";"via3",#N/A,TRUE,"general"}</definedName>
    <definedName name="h9h" hidden="1">{"via1",#N/A,TRUE,"general";"via2",#N/A,TRUE,"general";"via3",#N/A,TRUE,"general"}</definedName>
    <definedName name="hbfdhrw" localSheetId="7" hidden="1">{"TAB1",#N/A,TRUE,"GENERAL";"TAB2",#N/A,TRUE,"GENERAL";"TAB3",#N/A,TRUE,"GENERAL";"TAB4",#N/A,TRUE,"GENERAL";"TAB5",#N/A,TRUE,"GENERAL"}</definedName>
    <definedName name="hbfdhrw" hidden="1">{"TAB1",#N/A,TRUE,"GENERAL";"TAB2",#N/A,TRUE,"GENERAL";"TAB3",#N/A,TRUE,"GENERAL";"TAB4",#N/A,TRUE,"GENERAL";"TAB5",#N/A,TRUE,"GENERAL"}</definedName>
    <definedName name="hdfh" localSheetId="7" hidden="1">{"via1",#N/A,TRUE,"general";"via2",#N/A,TRUE,"general";"via3",#N/A,TRUE,"general"}</definedName>
    <definedName name="hdfh" hidden="1">{"via1",#N/A,TRUE,"general";"via2",#N/A,TRUE,"general";"via3",#N/A,TRUE,"general"}</definedName>
    <definedName name="hdfh4" localSheetId="7" hidden="1">{"TAB1",#N/A,TRUE,"GENERAL";"TAB2",#N/A,TRUE,"GENERAL";"TAB3",#N/A,TRUE,"GENERAL";"TAB4",#N/A,TRUE,"GENERAL";"TAB5",#N/A,TRUE,"GENERAL"}</definedName>
    <definedName name="hdfh4" hidden="1">{"TAB1",#N/A,TRUE,"GENERAL";"TAB2",#N/A,TRUE,"GENERAL";"TAB3",#N/A,TRUE,"GENERAL";"TAB4",#N/A,TRUE,"GENERAL";"TAB5",#N/A,TRUE,"GENERAL"}</definedName>
    <definedName name="hdfhwq" localSheetId="7" hidden="1">{"TAB1",#N/A,TRUE,"GENERAL";"TAB2",#N/A,TRUE,"GENERAL";"TAB3",#N/A,TRUE,"GENERAL";"TAB4",#N/A,TRUE,"GENERAL";"TAB5",#N/A,TRUE,"GENERAL"}</definedName>
    <definedName name="hdfhwq" hidden="1">{"TAB1",#N/A,TRUE,"GENERAL";"TAB2",#N/A,TRUE,"GENERAL";"TAB3",#N/A,TRUE,"GENERAL";"TAB4",#N/A,TRUE,"GENERAL";"TAB5",#N/A,TRUE,"GENERAL"}</definedName>
    <definedName name="hdgh" localSheetId="7" hidden="1">{"via1",#N/A,TRUE,"general";"via2",#N/A,TRUE,"general";"via3",#N/A,TRUE,"general"}</definedName>
    <definedName name="hdgh" hidden="1">{"via1",#N/A,TRUE,"general";"via2",#N/A,TRUE,"general";"via3",#N/A,TRUE,"general"}</definedName>
    <definedName name="hdhf" localSheetId="7" hidden="1">{"TAB1",#N/A,TRUE,"GENERAL";"TAB2",#N/A,TRUE,"GENERAL";"TAB3",#N/A,TRUE,"GENERAL";"TAB4",#N/A,TRUE,"GENERAL";"TAB5",#N/A,TRUE,"GENERAL"}</definedName>
    <definedName name="hdhf" hidden="1">{"TAB1",#N/A,TRUE,"GENERAL";"TAB2",#N/A,TRUE,"GENERAL";"TAB3",#N/A,TRUE,"GENERAL";"TAB4",#N/A,TRUE,"GENERAL";"TAB5",#N/A,TRUE,"GENERAL"}</definedName>
    <definedName name="hfgh" localSheetId="7" hidden="1">{"via1",#N/A,TRUE,"general";"via2",#N/A,TRUE,"general";"via3",#N/A,TRUE,"general"}</definedName>
    <definedName name="hfgh" hidden="1">{"via1",#N/A,TRUE,"general";"via2",#N/A,TRUE,"general";"via3",#N/A,TRUE,"general"}</definedName>
    <definedName name="hfh" localSheetId="7" hidden="1">{"TAB1",#N/A,TRUE,"GENERAL";"TAB2",#N/A,TRUE,"GENERAL";"TAB3",#N/A,TRUE,"GENERAL";"TAB4",#N/A,TRUE,"GENERAL";"TAB5",#N/A,TRUE,"GENERAL"}</definedName>
    <definedName name="hfh" hidden="1">{"TAB1",#N/A,TRUE,"GENERAL";"TAB2",#N/A,TRUE,"GENERAL";"TAB3",#N/A,TRUE,"GENERAL";"TAB4",#N/A,TRUE,"GENERAL";"TAB5",#N/A,TRUE,"GENERAL"}</definedName>
    <definedName name="hfhg" localSheetId="7" hidden="1">{"TAB1",#N/A,TRUE,"GENERAL";"TAB2",#N/A,TRUE,"GENERAL";"TAB3",#N/A,TRUE,"GENERAL";"TAB4",#N/A,TRUE,"GENERAL";"TAB5",#N/A,TRUE,"GENERAL"}</definedName>
    <definedName name="hfhg" hidden="1">{"TAB1",#N/A,TRUE,"GENERAL";"TAB2",#N/A,TRUE,"GENERAL";"TAB3",#N/A,TRUE,"GENERAL";"TAB4",#N/A,TRUE,"GENERAL";"TAB5",#N/A,TRUE,"GENERAL"}</definedName>
    <definedName name="hfthr" localSheetId="7" hidden="1">{"via1",#N/A,TRUE,"general";"via2",#N/A,TRUE,"general";"via3",#N/A,TRUE,"general"}</definedName>
    <definedName name="hfthr" hidden="1">{"via1",#N/A,TRUE,"general";"via2",#N/A,TRUE,"general";"via3",#N/A,TRUE,"general"}</definedName>
    <definedName name="hg" localSheetId="7" hidden="1">{"via1",#N/A,TRUE,"general";"via2",#N/A,TRUE,"general";"via3",#N/A,TRUE,"general"}</definedName>
    <definedName name="hg" hidden="1">{"via1",#N/A,TRUE,"general";"via2",#N/A,TRUE,"general";"via3",#N/A,TRUE,"general"}</definedName>
    <definedName name="HGFH" localSheetId="7" hidden="1">{"via1",#N/A,TRUE,"general";"via2",#N/A,TRUE,"general";"via3",#N/A,TRUE,"general"}</definedName>
    <definedName name="HGFH" hidden="1">{"via1",#N/A,TRUE,"general";"via2",#N/A,TRUE,"general";"via3",#N/A,TRUE,"general"}</definedName>
    <definedName name="hgfhty" localSheetId="7" hidden="1">{"via1",#N/A,TRUE,"general";"via2",#N/A,TRUE,"general";"via3",#N/A,TRUE,"general"}</definedName>
    <definedName name="hgfhty" hidden="1">{"via1",#N/A,TRUE,"general";"via2",#N/A,TRUE,"general";"via3",#N/A,TRUE,"general"}</definedName>
    <definedName name="HGHFH7" localSheetId="7" hidden="1">{"TAB1",#N/A,TRUE,"GENERAL";"TAB2",#N/A,TRUE,"GENERAL";"TAB3",#N/A,TRUE,"GENERAL";"TAB4",#N/A,TRUE,"GENERAL";"TAB5",#N/A,TRUE,"GENERAL"}</definedName>
    <definedName name="HGHFH7" hidden="1">{"TAB1",#N/A,TRUE,"GENERAL";"TAB2",#N/A,TRUE,"GENERAL";"TAB3",#N/A,TRUE,"GENERAL";"TAB4",#N/A,TRUE,"GENERAL";"TAB5",#N/A,TRUE,"GENERAL"}</definedName>
    <definedName name="hghhj" localSheetId="7" hidden="1">{"TAB1",#N/A,TRUE,"GENERAL";"TAB2",#N/A,TRUE,"GENERAL";"TAB3",#N/A,TRUE,"GENERAL";"TAB4",#N/A,TRUE,"GENERAL";"TAB5",#N/A,TRUE,"GENERAL"}</definedName>
    <definedName name="hghhj" hidden="1">{"TAB1",#N/A,TRUE,"GENERAL";"TAB2",#N/A,TRUE,"GENERAL";"TAB3",#N/A,TRUE,"GENERAL";"TAB4",#N/A,TRUE,"GENERAL";"TAB5",#N/A,TRUE,"GENERAL"}</definedName>
    <definedName name="hghydj" localSheetId="7" hidden="1">{"via1",#N/A,TRUE,"general";"via2",#N/A,TRUE,"general";"via3",#N/A,TRUE,"general"}</definedName>
    <definedName name="hghydj" hidden="1">{"via1",#N/A,TRUE,"general";"via2",#N/A,TRUE,"general";"via3",#N/A,TRUE,"general"}</definedName>
    <definedName name="hgjfjw" localSheetId="7" hidden="1">{"via1",#N/A,TRUE,"general";"via2",#N/A,TRUE,"general";"via3",#N/A,TRUE,"general"}</definedName>
    <definedName name="hgjfjw" hidden="1">{"via1",#N/A,TRUE,"general";"via2",#N/A,TRUE,"general";"via3",#N/A,TRUE,"general"}</definedName>
    <definedName name="HGJG" localSheetId="7" hidden="1">{"TAB1",#N/A,TRUE,"GENERAL";"TAB2",#N/A,TRUE,"GENERAL";"TAB3",#N/A,TRUE,"GENERAL";"TAB4",#N/A,TRUE,"GENERAL";"TAB5",#N/A,TRUE,"GENERAL"}</definedName>
    <definedName name="HGJG" hidden="1">{"TAB1",#N/A,TRUE,"GENERAL";"TAB2",#N/A,TRUE,"GENERAL";"TAB3",#N/A,TRUE,"GENERAL";"TAB4",#N/A,TRUE,"GENERAL";"TAB5",#N/A,TRUE,"GENERAL"}</definedName>
    <definedName name="hh">[10]Otros!$A$2:$A$21</definedName>
    <definedName name="hhh" localSheetId="7" hidden="1">{"TAB1",#N/A,TRUE,"GENERAL";"TAB2",#N/A,TRUE,"GENERAL";"TAB3",#N/A,TRUE,"GENERAL";"TAB4",#N/A,TRUE,"GENERAL";"TAB5",#N/A,TRUE,"GENERAL"}</definedName>
    <definedName name="hhh" hidden="1">{"TAB1",#N/A,TRUE,"GENERAL";"TAB2",#N/A,TRUE,"GENERAL";"TAB3",#N/A,TRUE,"GENERAL";"TAB4",#N/A,TRUE,"GENERAL";"TAB5",#N/A,TRUE,"GENERAL"}</definedName>
    <definedName name="hhhhhh" localSheetId="7" hidden="1">{"via1",#N/A,TRUE,"general";"via2",#N/A,TRUE,"general";"via3",#N/A,TRUE,"general"}</definedName>
    <definedName name="hhhhhh" hidden="1">{"via1",#N/A,TRUE,"general";"via2",#N/A,TRUE,"general";"via3",#N/A,TRUE,"general"}</definedName>
    <definedName name="hhhhhho" localSheetId="7" hidden="1">{"TAB1",#N/A,TRUE,"GENERAL";"TAB2",#N/A,TRUE,"GENERAL";"TAB3",#N/A,TRUE,"GENERAL";"TAB4",#N/A,TRUE,"GENERAL";"TAB5",#N/A,TRUE,"GENERAL"}</definedName>
    <definedName name="hhhhhho" hidden="1">{"TAB1",#N/A,TRUE,"GENERAL";"TAB2",#N/A,TRUE,"GENERAL";"TAB3",#N/A,TRUE,"GENERAL";"TAB4",#N/A,TRUE,"GENERAL";"TAB5",#N/A,TRUE,"GENERAL"}</definedName>
    <definedName name="hhhhhpy" localSheetId="7" hidden="1">{"TAB1",#N/A,TRUE,"GENERAL";"TAB2",#N/A,TRUE,"GENERAL";"TAB3",#N/A,TRUE,"GENERAL";"TAB4",#N/A,TRUE,"GENERAL";"TAB5",#N/A,TRUE,"GENERAL"}</definedName>
    <definedName name="hhhhhpy" hidden="1">{"TAB1",#N/A,TRUE,"GENERAL";"TAB2",#N/A,TRUE,"GENERAL";"TAB3",#N/A,TRUE,"GENERAL";"TAB4",#N/A,TRUE,"GENERAL";"TAB5",#N/A,TRUE,"GENERAL"}</definedName>
    <definedName name="hhhhth" localSheetId="7" hidden="1">{"via1",#N/A,TRUE,"general";"via2",#N/A,TRUE,"general";"via3",#N/A,TRUE,"general"}</definedName>
    <definedName name="hhhhth" hidden="1">{"via1",#N/A,TRUE,"general";"via2",#N/A,TRUE,"general";"via3",#N/A,TRUE,"general"}</definedName>
    <definedName name="hhhyhyh" localSheetId="7" hidden="1">{"TAB1",#N/A,TRUE,"GENERAL";"TAB2",#N/A,TRUE,"GENERAL";"TAB3",#N/A,TRUE,"GENERAL";"TAB4",#N/A,TRUE,"GENERAL";"TAB5",#N/A,TRUE,"GENERAL"}</definedName>
    <definedName name="hhhyhyh" hidden="1">{"TAB1",#N/A,TRUE,"GENERAL";"TAB2",#N/A,TRUE,"GENERAL";"TAB3",#N/A,TRUE,"GENERAL";"TAB4",#N/A,TRUE,"GENERAL";"TAB5",#N/A,TRUE,"GENERAL"}</definedName>
    <definedName name="hhtrhreh" localSheetId="7" hidden="1">{"via1",#N/A,TRUE,"general";"via2",#N/A,TRUE,"general";"via3",#N/A,TRUE,"general"}</definedName>
    <definedName name="hhtrhreh" hidden="1">{"via1",#N/A,TRUE,"general";"via2",#N/A,TRUE,"general";"via3",#N/A,TRUE,"general"}</definedName>
    <definedName name="Hid" localSheetId="0">'[4]Interc de Hidr.'!$E$1:$E$65536</definedName>
    <definedName name="Hid" localSheetId="1">'[4]Interc de Hidr.'!$E$1:$E$65536</definedName>
    <definedName name="Hid" localSheetId="2">'[4]Interc de Hidr.'!$E$1:$E$65536</definedName>
    <definedName name="Hid" localSheetId="3">'[4]Interc de Hidr.'!$E$1:$E$65536</definedName>
    <definedName name="Hid" localSheetId="5">'[4]Interc de Hidr.'!$E$1:$E$65536</definedName>
    <definedName name="Hid" localSheetId="11">'[4]Interc de Hidr.'!$E$1:$E$65536</definedName>
    <definedName name="Hid">'[5]Interc de Hidr.'!$E$1:$E$65536</definedName>
    <definedName name="hjfg" localSheetId="7" hidden="1">{"via1",#N/A,TRUE,"general";"via2",#N/A,TRUE,"general";"via3",#N/A,TRUE,"general"}</definedName>
    <definedName name="hjfg" hidden="1">{"via1",#N/A,TRUE,"general";"via2",#N/A,TRUE,"general";"via3",#N/A,TRUE,"general"}</definedName>
    <definedName name="hjgh" localSheetId="7" hidden="1">{"TAB1",#N/A,TRUE,"GENERAL";"TAB2",#N/A,TRUE,"GENERAL";"TAB3",#N/A,TRUE,"GENERAL";"TAB4",#N/A,TRUE,"GENERAL";"TAB5",#N/A,TRUE,"GENERAL"}</definedName>
    <definedName name="hjgh" hidden="1">{"TAB1",#N/A,TRUE,"GENERAL";"TAB2",#N/A,TRUE,"GENERAL";"TAB3",#N/A,TRUE,"GENERAL";"TAB4",#N/A,TRUE,"GENERAL";"TAB5",#N/A,TRUE,"GENERAL"}</definedName>
    <definedName name="hjghj" localSheetId="7" hidden="1">{"TAB1",#N/A,TRUE,"GENERAL";"TAB2",#N/A,TRUE,"GENERAL";"TAB3",#N/A,TRUE,"GENERAL";"TAB4",#N/A,TRUE,"GENERAL";"TAB5",#N/A,TRUE,"GENERAL"}</definedName>
    <definedName name="hjghj" hidden="1">{"TAB1",#N/A,TRUE,"GENERAL";"TAB2",#N/A,TRUE,"GENERAL";"TAB3",#N/A,TRUE,"GENERAL";"TAB4",#N/A,TRUE,"GENERAL";"TAB5",#N/A,TRUE,"GENERAL"}</definedName>
    <definedName name="hjhjhg" localSheetId="7" hidden="1">{"TAB1",#N/A,TRUE,"GENERAL";"TAB2",#N/A,TRUE,"GENERAL";"TAB3",#N/A,TRUE,"GENERAL";"TAB4",#N/A,TRUE,"GENERAL";"TAB5",#N/A,TRUE,"GENERAL"}</definedName>
    <definedName name="hjhjhg" hidden="1">{"TAB1",#N/A,TRUE,"GENERAL";"TAB2",#N/A,TRUE,"GENERAL";"TAB3",#N/A,TRUE,"GENERAL";"TAB4",#N/A,TRUE,"GENERAL";"TAB5",#N/A,TRUE,"GENERAL"}</definedName>
    <definedName name="HJKH" localSheetId="7" hidden="1">{"via1",#N/A,TRUE,"general";"via2",#N/A,TRUE,"general";"via3",#N/A,TRUE,"general"}</definedName>
    <definedName name="HJKH" hidden="1">{"via1",#N/A,TRUE,"general";"via2",#N/A,TRUE,"general";"via3",#N/A,TRUE,"general"}</definedName>
    <definedName name="hjkjk" localSheetId="7" hidden="1">{"via1",#N/A,TRUE,"general";"via2",#N/A,TRUE,"general";"via3",#N/A,TRUE,"general"}</definedName>
    <definedName name="hjkjk" hidden="1">{"via1",#N/A,TRUE,"general";"via2",#N/A,TRUE,"general";"via3",#N/A,TRUE,"general"}</definedName>
    <definedName name="hn" localSheetId="7" hidden="1">{"TAB1",#N/A,TRUE,"GENERAL";"TAB2",#N/A,TRUE,"GENERAL";"TAB3",#N/A,TRUE,"GENERAL";"TAB4",#N/A,TRUE,"GENERAL";"TAB5",#N/A,TRUE,"GENERAL"}</definedName>
    <definedName name="hn" hidden="1">{"TAB1",#N/A,TRUE,"GENERAL";"TAB2",#N/A,TRUE,"GENERAL";"TAB3",#N/A,TRUE,"GENERAL";"TAB4",#N/A,TRUE,"GENERAL";"TAB5",#N/A,TRUE,"GENERAL"}</definedName>
    <definedName name="horat" localSheetId="0">'[11]Itemes Renovación'!#REF!</definedName>
    <definedName name="horat" localSheetId="1">'[11]Itemes Renovación'!#REF!</definedName>
    <definedName name="horat" localSheetId="2">'[11]Itemes Renovación'!#REF!</definedName>
    <definedName name="horat" localSheetId="3">'[11]Itemes Renovación'!#REF!</definedName>
    <definedName name="horat" localSheetId="5">'[11]Itemes Renovación'!#REF!</definedName>
    <definedName name="horat" localSheetId="9">'[12]Itemes Renovación'!#REF!</definedName>
    <definedName name="horat" localSheetId="11">'[11]Itemes Renovación'!#REF!</definedName>
    <definedName name="horat">'[12]Itemes Renovación'!#REF!</definedName>
    <definedName name="hreer" localSheetId="7" hidden="1">{"TAB1",#N/A,TRUE,"GENERAL";"TAB2",#N/A,TRUE,"GENERAL";"TAB3",#N/A,TRUE,"GENERAL";"TAB4",#N/A,TRUE,"GENERAL";"TAB5",#N/A,TRUE,"GENERAL"}</definedName>
    <definedName name="hreer" hidden="1">{"TAB1",#N/A,TRUE,"GENERAL";"TAB2",#N/A,TRUE,"GENERAL";"TAB3",#N/A,TRUE,"GENERAL";"TAB4",#N/A,TRUE,"GENERAL";"TAB5",#N/A,TRUE,"GENERAL"}</definedName>
    <definedName name="hrhth" localSheetId="7" hidden="1">{"TAB1",#N/A,TRUE,"GENERAL";"TAB2",#N/A,TRUE,"GENERAL";"TAB3",#N/A,TRUE,"GENERAL";"TAB4",#N/A,TRUE,"GENERAL";"TAB5",#N/A,TRUE,"GENERAL"}</definedName>
    <definedName name="hrhth" hidden="1">{"TAB1",#N/A,TRUE,"GENERAL";"TAB2",#N/A,TRUE,"GENERAL";"TAB3",#N/A,TRUE,"GENERAL";"TAB4",#N/A,TRUE,"GENERAL";"TAB5",#N/A,TRUE,"GENERAL"}</definedName>
    <definedName name="hrthtrh" localSheetId="7" hidden="1">{"TAB1",#N/A,TRUE,"GENERAL";"TAB2",#N/A,TRUE,"GENERAL";"TAB3",#N/A,TRUE,"GENERAL";"TAB4",#N/A,TRUE,"GENERAL";"TAB5",#N/A,TRUE,"GENERAL"}</definedName>
    <definedName name="hrthtrh" hidden="1">{"TAB1",#N/A,TRUE,"GENERAL";"TAB2",#N/A,TRUE,"GENERAL";"TAB3",#N/A,TRUE,"GENERAL";"TAB4",#N/A,TRUE,"GENERAL";"TAB5",#N/A,TRUE,"GENERAL"}</definedName>
    <definedName name="hsfg" localSheetId="7" hidden="1">{"via1",#N/A,TRUE,"general";"via2",#N/A,TRUE,"general";"via3",#N/A,TRUE,"general"}</definedName>
    <definedName name="hsfg" hidden="1">{"via1",#N/A,TRUE,"general";"via2",#N/A,TRUE,"general";"via3",#N/A,TRUE,"general"}</definedName>
    <definedName name="hthdrf" localSheetId="7" hidden="1">{"TAB1",#N/A,TRUE,"GENERAL";"TAB2",#N/A,TRUE,"GENERAL";"TAB3",#N/A,TRUE,"GENERAL";"TAB4",#N/A,TRUE,"GENERAL";"TAB5",#N/A,TRUE,"GENERAL"}</definedName>
    <definedName name="hthdrf" hidden="1">{"TAB1",#N/A,TRUE,"GENERAL";"TAB2",#N/A,TRUE,"GENERAL";"TAB3",#N/A,TRUE,"GENERAL";"TAB4",#N/A,TRUE,"GENERAL";"TAB5",#N/A,TRUE,"GENERAL"}</definedName>
    <definedName name="htryrt7" localSheetId="7" hidden="1">{"via1",#N/A,TRUE,"general";"via2",#N/A,TRUE,"general";"via3",#N/A,TRUE,"general"}</definedName>
    <definedName name="htryrt7" hidden="1">{"via1",#N/A,TRUE,"general";"via2",#N/A,TRUE,"general";"via3",#N/A,TRUE,"general"}</definedName>
    <definedName name="hyhjop" localSheetId="7" hidden="1">{"TAB1",#N/A,TRUE,"GENERAL";"TAB2",#N/A,TRUE,"GENERAL";"TAB3",#N/A,TRUE,"GENERAL";"TAB4",#N/A,TRUE,"GENERAL";"TAB5",#N/A,TRUE,"GENERAL"}</definedName>
    <definedName name="hyhjop" hidden="1">{"TAB1",#N/A,TRUE,"GENERAL";"TAB2",#N/A,TRUE,"GENERAL";"TAB3",#N/A,TRUE,"GENERAL";"TAB4",#N/A,TRUE,"GENERAL";"TAB5",#N/A,TRUE,"GENERAL"}</definedName>
    <definedName name="hyhyh" localSheetId="7" hidden="1">{"TAB1",#N/A,TRUE,"GENERAL";"TAB2",#N/A,TRUE,"GENERAL";"TAB3",#N/A,TRUE,"GENERAL";"TAB4",#N/A,TRUE,"GENERAL";"TAB5",#N/A,TRUE,"GENERAL"}</definedName>
    <definedName name="hyhyh" hidden="1">{"TAB1",#N/A,TRUE,"GENERAL";"TAB2",#N/A,TRUE,"GENERAL";"TAB3",#N/A,TRUE,"GENERAL";"TAB4",#N/A,TRUE,"GENERAL";"TAB5",#N/A,TRUE,"GENERAL"}</definedName>
    <definedName name="hytirs" localSheetId="7" hidden="1">{"via1",#N/A,TRUE,"general";"via2",#N/A,TRUE,"general";"via3",#N/A,TRUE,"general"}</definedName>
    <definedName name="hytirs" hidden="1">{"via1",#N/A,TRUE,"general";"via2",#N/A,TRUE,"general";"via3",#N/A,TRUE,"general"}</definedName>
    <definedName name="i8i" localSheetId="7" hidden="1">{"TAB1",#N/A,TRUE,"GENERAL";"TAB2",#N/A,TRUE,"GENERAL";"TAB3",#N/A,TRUE,"GENERAL";"TAB4",#N/A,TRUE,"GENERAL";"TAB5",#N/A,TRUE,"GENERAL"}</definedName>
    <definedName name="i8i" hidden="1">{"TAB1",#N/A,TRUE,"GENERAL";"TAB2",#N/A,TRUE,"GENERAL";"TAB3",#N/A,TRUE,"GENERAL";"TAB4",#N/A,TRUE,"GENERAL";"TAB5",#N/A,TRUE,"GENERAL"}</definedName>
    <definedName name="ii" localSheetId="7" hidden="1">{"TAB1",#N/A,TRUE,"GENERAL";"TAB2",#N/A,TRUE,"GENERAL";"TAB3",#N/A,TRUE,"GENERAL";"TAB4",#N/A,TRUE,"GENERAL";"TAB5",#N/A,TRUE,"GENERAL"}</definedName>
    <definedName name="ii" hidden="1">{"TAB1",#N/A,TRUE,"GENERAL";"TAB2",#N/A,TRUE,"GENERAL";"TAB3",#N/A,TRUE,"GENERAL";"TAB4",#N/A,TRUE,"GENERAL";"TAB5",#N/A,TRUE,"GENERAL"}</definedName>
    <definedName name="iii" localSheetId="7" hidden="1">{"via1",#N/A,TRUE,"general";"via2",#N/A,TRUE,"general";"via3",#N/A,TRUE,"general"}</definedName>
    <definedName name="iii" hidden="1">{"via1",#N/A,TRUE,"general";"via2",#N/A,TRUE,"general";"via3",#N/A,TRUE,"general"}</definedName>
    <definedName name="iiii" localSheetId="7" hidden="1">{"via1",#N/A,TRUE,"general";"via2",#N/A,TRUE,"general";"via3",#N/A,TRUE,"general"}</definedName>
    <definedName name="iiii" hidden="1">{"via1",#N/A,TRUE,"general";"via2",#N/A,TRUE,"general";"via3",#N/A,TRUE,"general"}</definedName>
    <definedName name="iiiiiiik" localSheetId="7" hidden="1">{"via1",#N/A,TRUE,"general";"via2",#N/A,TRUE,"general";"via3",#N/A,TRUE,"general"}</definedName>
    <definedName name="iiiiiiik" hidden="1">{"via1",#N/A,TRUE,"general";"via2",#N/A,TRUE,"general";"via3",#N/A,TRUE,"general"}</definedName>
    <definedName name="iiiiuh" localSheetId="7" hidden="1">{"TAB1",#N/A,TRUE,"GENERAL";"TAB2",#N/A,TRUE,"GENERAL";"TAB3",#N/A,TRUE,"GENERAL";"TAB4",#N/A,TRUE,"GENERAL";"TAB5",#N/A,TRUE,"GENERAL"}</definedName>
    <definedName name="iiiiuh" hidden="1">{"TAB1",#N/A,TRUE,"GENERAL";"TAB2",#N/A,TRUE,"GENERAL";"TAB3",#N/A,TRUE,"GENERAL";"TAB4",#N/A,TRUE,"GENERAL";"TAB5",#N/A,TRUE,"GENERAL"}</definedName>
    <definedName name="iktgvfmu" localSheetId="7" hidden="1">{"TAB1",#N/A,TRUE,"GENERAL";"TAB2",#N/A,TRUE,"GENERAL";"TAB3",#N/A,TRUE,"GENERAL";"TAB4",#N/A,TRUE,"GENERAL";"TAB5",#N/A,TRUE,"GENERAL"}</definedName>
    <definedName name="iktgvfmu" hidden="1">{"TAB1",#N/A,TRUE,"GENERAL";"TAB2",#N/A,TRUE,"GENERAL";"TAB3",#N/A,TRUE,"GENERAL";"TAB4",#N/A,TRUE,"GENERAL";"TAB5",#N/A,TRUE,"GENERAL"}</definedName>
    <definedName name="INSU">[13]INSUMOS!$A$1:$E$65536</definedName>
    <definedName name="InTap" localSheetId="0">[4]Interc.tapones!$E$1:$E$65536</definedName>
    <definedName name="InTap" localSheetId="1">[4]Interc.tapones!$E$1:$E$65536</definedName>
    <definedName name="InTap" localSheetId="2">[4]Interc.tapones!$E$1:$E$65536</definedName>
    <definedName name="InTap" localSheetId="3">[4]Interc.tapones!$E$1:$E$65536</definedName>
    <definedName name="InTap" localSheetId="5">[4]Interc.tapones!$E$1:$E$65536</definedName>
    <definedName name="InTap" localSheetId="11">[4]Interc.tapones!$E$1:$E$65536</definedName>
    <definedName name="InTap">[5]Interc.tapones!$E$1:$E$65536</definedName>
    <definedName name="IntVal" localSheetId="0">'[4]Interc.válv.'!$E$1:$E$65536</definedName>
    <definedName name="IntVal" localSheetId="1">'[4]Interc.válv.'!$E$1:$E$65536</definedName>
    <definedName name="IntVal" localSheetId="2">'[4]Interc.válv.'!$E$1:$E$65536</definedName>
    <definedName name="IntVal" localSheetId="3">'[4]Interc.válv.'!$E$1:$E$65536</definedName>
    <definedName name="IntVal" localSheetId="5">'[4]Interc.válv.'!$E$1:$E$65536</definedName>
    <definedName name="IntVal" localSheetId="11">'[4]Interc.válv.'!$E$1:$E$65536</definedName>
    <definedName name="IntVal">'[5]Interc.válv.'!$E$1:$E$65536</definedName>
    <definedName name="ITEM1" localSheetId="1">#REF!</definedName>
    <definedName name="ITEM1" localSheetId="2">#REF!</definedName>
    <definedName name="ITEM1" localSheetId="9">#REF!</definedName>
    <definedName name="ITEM1" localSheetId="11">#REF!</definedName>
    <definedName name="ITEM1">#REF!</definedName>
    <definedName name="ITEM2" localSheetId="1">#REF!</definedName>
    <definedName name="ITEM2" localSheetId="2">#REF!</definedName>
    <definedName name="ITEM2" localSheetId="9">#REF!</definedName>
    <definedName name="ITEM2" localSheetId="11">#REF!</definedName>
    <definedName name="ITEM2">#REF!</definedName>
    <definedName name="ITEM3" localSheetId="1">#REF!</definedName>
    <definedName name="ITEM3" localSheetId="2">#REF!</definedName>
    <definedName name="ITEM3" localSheetId="9">#REF!</definedName>
    <definedName name="ITEM3" localSheetId="11">#REF!</definedName>
    <definedName name="ITEM3">#REF!</definedName>
    <definedName name="ItemCodos" localSheetId="1">#REF!</definedName>
    <definedName name="ItemCodos" localSheetId="2">#REF!</definedName>
    <definedName name="ItemCodos" localSheetId="9">#REF!</definedName>
    <definedName name="ItemCodos" localSheetId="11">#REF!</definedName>
    <definedName name="ItemCodos">#REF!</definedName>
    <definedName name="IUI" localSheetId="7" hidden="1">{"TAB1",#N/A,TRUE,"GENERAL";"TAB2",#N/A,TRUE,"GENERAL";"TAB3",#N/A,TRUE,"GENERAL";"TAB4",#N/A,TRUE,"GENERAL";"TAB5",#N/A,TRUE,"GENERAL"}</definedName>
    <definedName name="IUI" hidden="1">{"TAB1",#N/A,TRUE,"GENERAL";"TAB2",#N/A,TRUE,"GENERAL";"TAB3",#N/A,TRUE,"GENERAL";"TAB4",#N/A,TRUE,"GENERAL";"TAB5",#N/A,TRUE,"GENERAL"}</definedName>
    <definedName name="iuit7" localSheetId="7" hidden="1">{"TAB1",#N/A,TRUE,"GENERAL";"TAB2",#N/A,TRUE,"GENERAL";"TAB3",#N/A,TRUE,"GENERAL";"TAB4",#N/A,TRUE,"GENERAL";"TAB5",#N/A,TRUE,"GENERAL"}</definedName>
    <definedName name="iuit7" hidden="1">{"TAB1",#N/A,TRUE,"GENERAL";"TAB2",#N/A,TRUE,"GENERAL";"TAB3",#N/A,TRUE,"GENERAL";"TAB4",#N/A,TRUE,"GENERAL";"TAB5",#N/A,TRUE,"GENERAL"}</definedName>
    <definedName name="iul" localSheetId="7" hidden="1">{"via1",#N/A,TRUE,"general";"via2",#N/A,TRUE,"general";"via3",#N/A,TRUE,"general"}</definedName>
    <definedName name="iul" hidden="1">{"via1",#N/A,TRUE,"general";"via2",#N/A,TRUE,"general";"via3",#N/A,TRUE,"general"}</definedName>
    <definedName name="iuouio" localSheetId="7" hidden="1">{"via1",#N/A,TRUE,"general";"via2",#N/A,TRUE,"general";"via3",#N/A,TRUE,"general"}</definedName>
    <definedName name="iuouio" hidden="1">{"via1",#N/A,TRUE,"general";"via2",#N/A,TRUE,"general";"via3",#N/A,TRUE,"general"}</definedName>
    <definedName name="iuyi9" localSheetId="7" hidden="1">{"TAB1",#N/A,TRUE,"GENERAL";"TAB2",#N/A,TRUE,"GENERAL";"TAB3",#N/A,TRUE,"GENERAL";"TAB4",#N/A,TRUE,"GENERAL";"TAB5",#N/A,TRUE,"GENERAL"}</definedName>
    <definedName name="iuyi9" hidden="1">{"TAB1",#N/A,TRUE,"GENERAL";"TAB2",#N/A,TRUE,"GENERAL";"TAB3",#N/A,TRUE,"GENERAL";"TAB4",#N/A,TRUE,"GENERAL";"TAB5",#N/A,TRUE,"GENERAL"}</definedName>
    <definedName name="iyuiuyi" localSheetId="7" hidden="1">{"via1",#N/A,TRUE,"general";"via2",#N/A,TRUE,"general";"via3",#N/A,TRUE,"general"}</definedName>
    <definedName name="iyuiuyi" hidden="1">{"via1",#N/A,TRUE,"general";"via2",#N/A,TRUE,"general";"via3",#N/A,TRUE,"general"}</definedName>
    <definedName name="j" localSheetId="7" hidden="1">{"TAB1",#N/A,TRUE,"GENERAL";"TAB2",#N/A,TRUE,"GENERAL";"TAB3",#N/A,TRUE,"GENERAL";"TAB4",#N/A,TRUE,"GENERAL";"TAB5",#N/A,TRUE,"GENERAL"}</definedName>
    <definedName name="j" hidden="1">{"TAB1",#N/A,TRUE,"GENERAL";"TAB2",#N/A,TRUE,"GENERAL";"TAB3",#N/A,TRUE,"GENERAL";"TAB4",#N/A,TRUE,"GENERAL";"TAB5",#N/A,TRUE,"GENERAL"}</definedName>
    <definedName name="jd" localSheetId="7" hidden="1">{"via1",#N/A,TRUE,"general";"via2",#N/A,TRUE,"general";"via3",#N/A,TRUE,"general"}</definedName>
    <definedName name="jd" hidden="1">{"via1",#N/A,TRUE,"general";"via2",#N/A,TRUE,"general";"via3",#N/A,TRUE,"general"}</definedName>
    <definedName name="jdh" localSheetId="7" hidden="1">{"TAB1",#N/A,TRUE,"GENERAL";"TAB2",#N/A,TRUE,"GENERAL";"TAB3",#N/A,TRUE,"GENERAL";"TAB4",#N/A,TRUE,"GENERAL";"TAB5",#N/A,TRUE,"GENERAL"}</definedName>
    <definedName name="jdh" hidden="1">{"TAB1",#N/A,TRUE,"GENERAL";"TAB2",#N/A,TRUE,"GENERAL";"TAB3",#N/A,TRUE,"GENERAL";"TAB4",#N/A,TRUE,"GENERAL";"TAB5",#N/A,TRUE,"GENERAL"}</definedName>
    <definedName name="jeytj" localSheetId="7" hidden="1">{"TAB1",#N/A,TRUE,"GENERAL";"TAB2",#N/A,TRUE,"GENERAL";"TAB3",#N/A,TRUE,"GENERAL";"TAB4",#N/A,TRUE,"GENERAL";"TAB5",#N/A,TRUE,"GENERAL"}</definedName>
    <definedName name="jeytj" hidden="1">{"TAB1",#N/A,TRUE,"GENERAL";"TAB2",#N/A,TRUE,"GENERAL";"TAB3",#N/A,TRUE,"GENERAL";"TAB4",#N/A,TRUE,"GENERAL";"TAB5",#N/A,TRUE,"GENERAL"}</definedName>
    <definedName name="jfhjfrt" localSheetId="7" hidden="1">{"TAB1",#N/A,TRUE,"GENERAL";"TAB2",#N/A,TRUE,"GENERAL";"TAB3",#N/A,TRUE,"GENERAL";"TAB4",#N/A,TRUE,"GENERAL";"TAB5",#N/A,TRUE,"GENERAL"}</definedName>
    <definedName name="jfhjfrt" hidden="1">{"TAB1",#N/A,TRUE,"GENERAL";"TAB2",#N/A,TRUE,"GENERAL";"TAB3",#N/A,TRUE,"GENERAL";"TAB4",#N/A,TRUE,"GENERAL";"TAB5",#N/A,TRUE,"GENERAL"}</definedName>
    <definedName name="jgfj" localSheetId="7" hidden="1">{"via1",#N/A,TRUE,"general";"via2",#N/A,TRUE,"general";"via3",#N/A,TRUE,"general"}</definedName>
    <definedName name="jgfj" hidden="1">{"via1",#N/A,TRUE,"general";"via2",#N/A,TRUE,"general";"via3",#N/A,TRUE,"general"}</definedName>
    <definedName name="jghj" localSheetId="7" hidden="1">{"TAB1",#N/A,TRUE,"GENERAL";"TAB2",#N/A,TRUE,"GENERAL";"TAB3",#N/A,TRUE,"GENERAL";"TAB4",#N/A,TRUE,"GENERAL";"TAB5",#N/A,TRUE,"GENERAL"}</definedName>
    <definedName name="jghj" hidden="1">{"TAB1",#N/A,TRUE,"GENERAL";"TAB2",#N/A,TRUE,"GENERAL";"TAB3",#N/A,TRUE,"GENERAL";"TAB4",#N/A,TRUE,"GENERAL";"TAB5",#N/A,TRUE,"GENERAL"}</definedName>
    <definedName name="jgj" localSheetId="7" hidden="1">{"TAB1",#N/A,TRUE,"GENERAL";"TAB2",#N/A,TRUE,"GENERAL";"TAB3",#N/A,TRUE,"GENERAL";"TAB4",#N/A,TRUE,"GENERAL";"TAB5",#N/A,TRUE,"GENERAL"}</definedName>
    <definedName name="jgj" hidden="1">{"TAB1",#N/A,TRUE,"GENERAL";"TAB2",#N/A,TRUE,"GENERAL";"TAB3",#N/A,TRUE,"GENERAL";"TAB4",#N/A,TRUE,"GENERAL";"TAB5",#N/A,TRUE,"GENERAL"}</definedName>
    <definedName name="jhg" localSheetId="7" hidden="1">{"TAB1",#N/A,TRUE,"GENERAL";"TAB2",#N/A,TRUE,"GENERAL";"TAB3",#N/A,TRUE,"GENERAL";"TAB4",#N/A,TRUE,"GENERAL";"TAB5",#N/A,TRUE,"GENERAL"}</definedName>
    <definedName name="jhg" hidden="1">{"TAB1",#N/A,TRUE,"GENERAL";"TAB2",#N/A,TRUE,"GENERAL";"TAB3",#N/A,TRUE,"GENERAL";"TAB4",#N/A,TRUE,"GENERAL";"TAB5",#N/A,TRUE,"GENERAL"}</definedName>
    <definedName name="jhjyj" localSheetId="7" hidden="1">{"via1",#N/A,TRUE,"general";"via2",#N/A,TRUE,"general";"via3",#N/A,TRUE,"general"}</definedName>
    <definedName name="jhjyj" hidden="1">{"via1",#N/A,TRUE,"general";"via2",#N/A,TRUE,"general";"via3",#N/A,TRUE,"general"}</definedName>
    <definedName name="JHK" localSheetId="7" hidden="1">{"TAB1",#N/A,TRUE,"GENERAL";"TAB2",#N/A,TRUE,"GENERAL";"TAB3",#N/A,TRUE,"GENERAL";"TAB4",#N/A,TRUE,"GENERAL";"TAB5",#N/A,TRUE,"GENERAL"}</definedName>
    <definedName name="JHK" hidden="1">{"TAB1",#N/A,TRUE,"GENERAL";"TAB2",#N/A,TRUE,"GENERAL";"TAB3",#N/A,TRUE,"GENERAL";"TAB4",#N/A,TRUE,"GENERAL";"TAB5",#N/A,TRUE,"GENERAL"}</definedName>
    <definedName name="jhkgjkvf" localSheetId="7" hidden="1">{"TAB1",#N/A,TRUE,"GENERAL";"TAB2",#N/A,TRUE,"GENERAL";"TAB3",#N/A,TRUE,"GENERAL";"TAB4",#N/A,TRUE,"GENERAL";"TAB5",#N/A,TRUE,"GENERAL"}</definedName>
    <definedName name="jhkgjkvf" hidden="1">{"TAB1",#N/A,TRUE,"GENERAL";"TAB2",#N/A,TRUE,"GENERAL";"TAB3",#N/A,TRUE,"GENERAL";"TAB4",#N/A,TRUE,"GENERAL";"TAB5",#N/A,TRUE,"GENERAL"}</definedName>
    <definedName name="jj" localSheetId="7" hidden="1">{"via1",#N/A,TRUE,"general";"via2",#N/A,TRUE,"general";"via3",#N/A,TRUE,"general"}</definedName>
    <definedName name="jj" hidden="1">{"via1",#N/A,TRUE,"general";"via2",#N/A,TRUE,"general";"via3",#N/A,TRUE,"general"}</definedName>
    <definedName name="jjfq" localSheetId="7" hidden="1">{"via1",#N/A,TRUE,"general";"via2",#N/A,TRUE,"general";"via3",#N/A,TRUE,"general"}</definedName>
    <definedName name="jjfq" hidden="1">{"via1",#N/A,TRUE,"general";"via2",#N/A,TRUE,"general";"via3",#N/A,TRUE,"general"}</definedName>
    <definedName name="jjjhjddfg" localSheetId="7" hidden="1">{"via1",#N/A,TRUE,"general";"via2",#N/A,TRUE,"general";"via3",#N/A,TRUE,"general"}</definedName>
    <definedName name="jjjhjddfg" hidden="1">{"via1",#N/A,TRUE,"general";"via2",#N/A,TRUE,"general";"via3",#N/A,TRUE,"general"}</definedName>
    <definedName name="jjjjju" localSheetId="7" hidden="1">{"via1",#N/A,TRUE,"general";"via2",#N/A,TRUE,"general";"via3",#N/A,TRUE,"general"}</definedName>
    <definedName name="jjjjju" hidden="1">{"via1",#N/A,TRUE,"general";"via2",#N/A,TRUE,"general";"via3",#N/A,TRUE,"general"}</definedName>
    <definedName name="jjujujty" localSheetId="7" hidden="1">{"TAB1",#N/A,TRUE,"GENERAL";"TAB2",#N/A,TRUE,"GENERAL";"TAB3",#N/A,TRUE,"GENERAL";"TAB4",#N/A,TRUE,"GENERAL";"TAB5",#N/A,TRUE,"GENERAL"}</definedName>
    <definedName name="jjujujty" hidden="1">{"TAB1",#N/A,TRUE,"GENERAL";"TAB2",#N/A,TRUE,"GENERAL";"TAB3",#N/A,TRUE,"GENERAL";"TAB4",#N/A,TRUE,"GENERAL";"TAB5",#N/A,TRUE,"GENERAL"}</definedName>
    <definedName name="jjyjy" localSheetId="7" hidden="1">{"via1",#N/A,TRUE,"general";"via2",#N/A,TRUE,"general";"via3",#N/A,TRUE,"general"}</definedName>
    <definedName name="jjyjy" hidden="1">{"via1",#N/A,TRUE,"general";"via2",#N/A,TRUE,"general";"via3",#N/A,TRUE,"general"}</definedName>
    <definedName name="jkk" localSheetId="7" hidden="1">{"TAB1",#N/A,TRUE,"GENERAL";"TAB2",#N/A,TRUE,"GENERAL";"TAB3",#N/A,TRUE,"GENERAL";"TAB4",#N/A,TRUE,"GENERAL";"TAB5",#N/A,TRUE,"GENERAL"}</definedName>
    <definedName name="jkk" hidden="1">{"TAB1",#N/A,TRUE,"GENERAL";"TAB2",#N/A,TRUE,"GENERAL";"TAB3",#N/A,TRUE,"GENERAL";"TAB4",#N/A,TRUE,"GENERAL";"TAB5",#N/A,TRUE,"GENERAL"}</definedName>
    <definedName name="jkl" localSheetId="7" hidden="1">{"TAB1",#N/A,TRUE,"GENERAL";"TAB2",#N/A,TRUE,"GENERAL";"TAB3",#N/A,TRUE,"GENERAL";"TAB4",#N/A,TRUE,"GENERAL";"TAB5",#N/A,TRUE,"GENERAL"}</definedName>
    <definedName name="jkl" hidden="1">{"TAB1",#N/A,TRUE,"GENERAL";"TAB2",#N/A,TRUE,"GENERAL";"TAB3",#N/A,TRUE,"GENERAL";"TAB4",#N/A,TRUE,"GENERAL";"TAB5",#N/A,TRUE,"GENERAL"}</definedName>
    <definedName name="JRYJ" localSheetId="7" hidden="1">{"via1",#N/A,TRUE,"general";"via2",#N/A,TRUE,"general";"via3",#N/A,TRUE,"general"}</definedName>
    <definedName name="JRYJ" hidden="1">{"via1",#N/A,TRUE,"general";"via2",#N/A,TRUE,"general";"via3",#N/A,TRUE,"general"}</definedName>
    <definedName name="jtyj" localSheetId="7" hidden="1">{"TAB1",#N/A,TRUE,"GENERAL";"TAB2",#N/A,TRUE,"GENERAL";"TAB3",#N/A,TRUE,"GENERAL";"TAB4",#N/A,TRUE,"GENERAL";"TAB5",#N/A,TRUE,"GENERAL"}</definedName>
    <definedName name="jtyj" hidden="1">{"TAB1",#N/A,TRUE,"GENERAL";"TAB2",#N/A,TRUE,"GENERAL";"TAB3",#N/A,TRUE,"GENERAL";"TAB4",#N/A,TRUE,"GENERAL";"TAB5",#N/A,TRUE,"GENERAL"}</definedName>
    <definedName name="jtyry" localSheetId="7" hidden="1">{"TAB1",#N/A,TRUE,"GENERAL";"TAB2",#N/A,TRUE,"GENERAL";"TAB3",#N/A,TRUE,"GENERAL";"TAB4",#N/A,TRUE,"GENERAL";"TAB5",#N/A,TRUE,"GENERAL"}</definedName>
    <definedName name="jtyry" hidden="1">{"TAB1",#N/A,TRUE,"GENERAL";"TAB2",#N/A,TRUE,"GENERAL";"TAB3",#N/A,TRUE,"GENERAL";"TAB4",#N/A,TRUE,"GENERAL";"TAB5",#N/A,TRUE,"GENERAL"}</definedName>
    <definedName name="juj" localSheetId="7" hidden="1">{"via1",#N/A,TRUE,"general";"via2",#N/A,TRUE,"general";"via3",#N/A,TRUE,"general"}</definedName>
    <definedName name="juj" hidden="1">{"via1",#N/A,TRUE,"general";"via2",#N/A,TRUE,"general";"via3",#N/A,TRUE,"general"}</definedName>
    <definedName name="jujcx" localSheetId="7" hidden="1">{"via1",#N/A,TRUE,"general";"via2",#N/A,TRUE,"general";"via3",#N/A,TRUE,"general"}</definedName>
    <definedName name="jujcx" hidden="1">{"via1",#N/A,TRUE,"general";"via2",#N/A,TRUE,"general";"via3",#N/A,TRUE,"general"}</definedName>
    <definedName name="jujuj" localSheetId="7" hidden="1">{"via1",#N/A,TRUE,"general";"via2",#N/A,TRUE,"general";"via3",#N/A,TRUE,"general"}</definedName>
    <definedName name="jujuj" hidden="1">{"via1",#N/A,TRUE,"general";"via2",#N/A,TRUE,"general";"via3",#N/A,TRUE,"general"}</definedName>
    <definedName name="jujujuju" localSheetId="7" hidden="1">{"TAB1",#N/A,TRUE,"GENERAL";"TAB2",#N/A,TRUE,"GENERAL";"TAB3",#N/A,TRUE,"GENERAL";"TAB4",#N/A,TRUE,"GENERAL";"TAB5",#N/A,TRUE,"GENERAL"}</definedName>
    <definedName name="jujujuju" hidden="1">{"TAB1",#N/A,TRUE,"GENERAL";"TAB2",#N/A,TRUE,"GENERAL";"TAB3",#N/A,TRUE,"GENERAL";"TAB4",#N/A,TRUE,"GENERAL";"TAB5",#N/A,TRUE,"GENERAL"}</definedName>
    <definedName name="juuuhb" localSheetId="7" hidden="1">{"TAB1",#N/A,TRUE,"GENERAL";"TAB2",#N/A,TRUE,"GENERAL";"TAB3",#N/A,TRUE,"GENERAL";"TAB4",#N/A,TRUE,"GENERAL";"TAB5",#N/A,TRUE,"GENERAL"}</definedName>
    <definedName name="juuuhb" hidden="1">{"TAB1",#N/A,TRUE,"GENERAL";"TAB2",#N/A,TRUE,"GENERAL";"TAB3",#N/A,TRUE,"GENERAL";"TAB4",#N/A,TRUE,"GENERAL";"TAB5",#N/A,TRUE,"GENERAL"}</definedName>
    <definedName name="jyjt7" localSheetId="7" hidden="1">{"via1",#N/A,TRUE,"general";"via2",#N/A,TRUE,"general";"via3",#N/A,TRUE,"general"}</definedName>
    <definedName name="jyjt7" hidden="1">{"via1",#N/A,TRUE,"general";"via2",#N/A,TRUE,"general";"via3",#N/A,TRUE,"general"}</definedName>
    <definedName name="jyt" localSheetId="7" hidden="1">{"via1",#N/A,TRUE,"general";"via2",#N/A,TRUE,"general";"via3",#N/A,TRUE,"general"}</definedName>
    <definedName name="jyt" hidden="1">{"via1",#N/A,TRUE,"general";"via2",#N/A,TRUE,"general";"via3",#N/A,TRUE,"general"}</definedName>
    <definedName name="jytj" localSheetId="7" hidden="1">{"via1",#N/A,TRUE,"general";"via2",#N/A,TRUE,"general";"via3",#N/A,TRUE,"general"}</definedName>
    <definedName name="jytj" hidden="1">{"via1",#N/A,TRUE,"general";"via2",#N/A,TRUE,"general";"via3",#N/A,TRUE,"general"}</definedName>
    <definedName name="jyuju" localSheetId="7" hidden="1">{"via1",#N/A,TRUE,"general";"via2",#N/A,TRUE,"general";"via3",#N/A,TRUE,"general"}</definedName>
    <definedName name="jyuju" hidden="1">{"via1",#N/A,TRUE,"general";"via2",#N/A,TRUE,"general";"via3",#N/A,TRUE,"general"}</definedName>
    <definedName name="jyujyuj" localSheetId="7" hidden="1">{"via1",#N/A,TRUE,"general";"via2",#N/A,TRUE,"general";"via3",#N/A,TRUE,"general"}</definedName>
    <definedName name="jyujyuj" hidden="1">{"via1",#N/A,TRUE,"general";"via2",#N/A,TRUE,"general";"via3",#N/A,TRUE,"general"}</definedName>
    <definedName name="KHGGH" localSheetId="7" hidden="1">{"via1",#N/A,TRUE,"general";"via2",#N/A,TRUE,"general";"via3",#N/A,TRUE,"general"}</definedName>
    <definedName name="KHGGH" hidden="1">{"via1",#N/A,TRUE,"general";"via2",#N/A,TRUE,"general";"via3",#N/A,TRUE,"general"}</definedName>
    <definedName name="khjk7" localSheetId="7" hidden="1">{"TAB1",#N/A,TRUE,"GENERAL";"TAB2",#N/A,TRUE,"GENERAL";"TAB3",#N/A,TRUE,"GENERAL";"TAB4",#N/A,TRUE,"GENERAL";"TAB5",#N/A,TRUE,"GENERAL"}</definedName>
    <definedName name="khjk7" hidden="1">{"TAB1",#N/A,TRUE,"GENERAL";"TAB2",#N/A,TRUE,"GENERAL";"TAB3",#N/A,TRUE,"GENERAL";"TAB4",#N/A,TRUE,"GENERAL";"TAB5",#N/A,TRUE,"GENERAL"}</definedName>
    <definedName name="kikik" localSheetId="7" hidden="1">{"via1",#N/A,TRUE,"general";"via2",#N/A,TRUE,"general";"via3",#N/A,TRUE,"general"}</definedName>
    <definedName name="kikik" hidden="1">{"via1",#N/A,TRUE,"general";"via2",#N/A,TRUE,"general";"via3",#N/A,TRUE,"general"}</definedName>
    <definedName name="kjhkd" localSheetId="7" hidden="1">{"via1",#N/A,TRUE,"general";"via2",#N/A,TRUE,"general";"via3",#N/A,TRUE,"general"}</definedName>
    <definedName name="kjhkd" hidden="1">{"via1",#N/A,TRUE,"general";"via2",#N/A,TRUE,"general";"via3",#N/A,TRUE,"general"}</definedName>
    <definedName name="kjk" localSheetId="7" hidden="1">{"via1",#N/A,TRUE,"general";"via2",#N/A,TRUE,"general";"via3",#N/A,TRUE,"general"}</definedName>
    <definedName name="kjk" hidden="1">{"via1",#N/A,TRUE,"general";"via2",#N/A,TRUE,"general";"via3",#N/A,TRUE,"general"}</definedName>
    <definedName name="kjtrkjr" localSheetId="7" hidden="1">{"via1",#N/A,TRUE,"general";"via2",#N/A,TRUE,"general";"via3",#N/A,TRUE,"general"}</definedName>
    <definedName name="kjtrkjr" hidden="1">{"via1",#N/A,TRUE,"general";"via2",#N/A,TRUE,"general";"via3",#N/A,TRUE,"general"}</definedName>
    <definedName name="kk">'[10]Mano de Obra'!$A$2:$A$34</definedName>
    <definedName name="kkkki" localSheetId="7" hidden="1">{"via1",#N/A,TRUE,"general";"via2",#N/A,TRUE,"general";"via3",#N/A,TRUE,"general"}</definedName>
    <definedName name="kkkki" hidden="1">{"via1",#N/A,TRUE,"general";"via2",#N/A,TRUE,"general";"via3",#N/A,TRUE,"general"}</definedName>
    <definedName name="kkkkkki" localSheetId="7" hidden="1">{"TAB1",#N/A,TRUE,"GENERAL";"TAB2",#N/A,TRUE,"GENERAL";"TAB3",#N/A,TRUE,"GENERAL";"TAB4",#N/A,TRUE,"GENERAL";"TAB5",#N/A,TRUE,"GENERAL"}</definedName>
    <definedName name="kkkkkki" hidden="1">{"TAB1",#N/A,TRUE,"GENERAL";"TAB2",#N/A,TRUE,"GENERAL";"TAB3",#N/A,TRUE,"GENERAL";"TAB4",#N/A,TRUE,"GENERAL";"TAB5",#N/A,TRUE,"GENERAL"}</definedName>
    <definedName name="krtrk" localSheetId="7" hidden="1">{"via1",#N/A,TRUE,"general";"via2",#N/A,TRUE,"general";"via3",#N/A,TRUE,"general"}</definedName>
    <definedName name="krtrk" hidden="1">{"via1",#N/A,TRUE,"general";"via2",#N/A,TRUE,"general";"via3",#N/A,TRUE,"general"}</definedName>
    <definedName name="kyr" localSheetId="7" hidden="1">{"TAB1",#N/A,TRUE,"GENERAL";"TAB2",#N/A,TRUE,"GENERAL";"TAB3",#N/A,TRUE,"GENERAL";"TAB4",#N/A,TRUE,"GENERAL";"TAB5",#N/A,TRUE,"GENERAL"}</definedName>
    <definedName name="kyr" hidden="1">{"TAB1",#N/A,TRUE,"GENERAL";"TAB2",#N/A,TRUE,"GENERAL";"TAB3",#N/A,TRUE,"GENERAL";"TAB4",#N/A,TRUE,"GENERAL";"TAB5",#N/A,TRUE,"GENERAL"}</definedName>
    <definedName name="lis">'[14]Mano de Obra'!$A$2:$A$36</definedName>
    <definedName name="lista">'[15]Mano de Obra'!$A$2:$A$36</definedName>
    <definedName name="LISTA_EQ" localSheetId="4">[16]Equipos!$A$2:$A$60</definedName>
    <definedName name="LISTA_EQ" localSheetId="9">#REF!</definedName>
    <definedName name="LISTA_EQ">#REF!</definedName>
    <definedName name="LISTA_HE" localSheetId="4">[16]Herramienta!$A$2:$A$4</definedName>
    <definedName name="LISTA_HE" localSheetId="9">#REF!</definedName>
    <definedName name="LISTA_HE">#REF!</definedName>
    <definedName name="LISTA_MA" localSheetId="4">[16]Materiales!$A$2:$A$1063</definedName>
    <definedName name="LISTA_MA" localSheetId="9">#REF!</definedName>
    <definedName name="LISTA_MA">#REF!</definedName>
    <definedName name="LISTA_MO" localSheetId="4">'[16]Mano de Obra'!$A$2:$A$34</definedName>
    <definedName name="LISTA_MO" localSheetId="9">#REF!</definedName>
    <definedName name="LISTA_MO">#REF!</definedName>
    <definedName name="LISTA_OT" localSheetId="4">[16]Otros!$A$2:$A$23</definedName>
    <definedName name="LISTA_OT" localSheetId="9">#REF!</definedName>
    <definedName name="LISTA_OT">#REF!</definedName>
    <definedName name="ListaCantidad" localSheetId="1">#REF!</definedName>
    <definedName name="ListaCantidad" localSheetId="2">#REF!</definedName>
    <definedName name="ListaCantidad" localSheetId="9">#REF!</definedName>
    <definedName name="ListaCantidad" localSheetId="11">#REF!</definedName>
    <definedName name="ListaCantidad">#REF!</definedName>
    <definedName name="ListaItem" localSheetId="1">#REF!</definedName>
    <definedName name="ListaItem" localSheetId="2">#REF!</definedName>
    <definedName name="ListaItem" localSheetId="9">#REF!</definedName>
    <definedName name="ListaItem" localSheetId="11">#REF!</definedName>
    <definedName name="ListaItem">#REF!</definedName>
    <definedName name="ListaUni" localSheetId="0">[17]TOTALES!$D$7:$D$654</definedName>
    <definedName name="ListaUni" localSheetId="1">[17]TOTALES!$D$7:$D$654</definedName>
    <definedName name="ListaUni" localSheetId="2">[17]TOTALES!$D$7:$D$654</definedName>
    <definedName name="ListaUni" localSheetId="3">[17]TOTALES!$D$7:$D$654</definedName>
    <definedName name="ListaUni" localSheetId="5">[17]TOTALES!$D$7:$D$654</definedName>
    <definedName name="ListaUni" localSheetId="11">[17]TOTALES!$D$7:$D$654</definedName>
    <definedName name="ListaUni">[18]TOTALES!$D$7:$D$654</definedName>
    <definedName name="liuoo" localSheetId="7" hidden="1">{"TAB1",#N/A,TRUE,"GENERAL";"TAB2",#N/A,TRUE,"GENERAL";"TAB3",#N/A,TRUE,"GENERAL";"TAB4",#N/A,TRUE,"GENERAL";"TAB5",#N/A,TRUE,"GENERAL"}</definedName>
    <definedName name="liuoo" hidden="1">{"TAB1",#N/A,TRUE,"GENERAL";"TAB2",#N/A,TRUE,"GENERAL";"TAB3",#N/A,TRUE,"GENERAL";"TAB4",#N/A,TRUE,"GENERAL";"TAB5",#N/A,TRUE,"GENERAL"}</definedName>
    <definedName name="lkj" localSheetId="7" hidden="1">{"via1",#N/A,TRUE,"general";"via2",#N/A,TRUE,"general";"via3",#N/A,TRUE,"general"}</definedName>
    <definedName name="lkj" hidden="1">{"via1",#N/A,TRUE,"general";"via2",#N/A,TRUE,"general";"via3",#N/A,TRUE,"general"}</definedName>
    <definedName name="LKJLJK" localSheetId="7" hidden="1">{"TAB1",#N/A,TRUE,"GENERAL";"TAB2",#N/A,TRUE,"GENERAL";"TAB3",#N/A,TRUE,"GENERAL";"TAB4",#N/A,TRUE,"GENERAL";"TAB5",#N/A,TRUE,"GENERAL"}</definedName>
    <definedName name="LKJLJK" hidden="1">{"TAB1",#N/A,TRUE,"GENERAL";"TAB2",#N/A,TRUE,"GENERAL";"TAB3",#N/A,TRUE,"GENERAL";"TAB4",#N/A,TRUE,"GENERAL";"TAB5",#N/A,TRUE,"GENERAL"}</definedName>
    <definedName name="lllllh" localSheetId="7" hidden="1">{"via1",#N/A,TRUE,"general";"via2",#N/A,TRUE,"general";"via3",#N/A,TRUE,"general"}</definedName>
    <definedName name="lllllh" hidden="1">{"via1",#N/A,TRUE,"general";"via2",#N/A,TRUE,"general";"via3",#N/A,TRUE,"general"}</definedName>
    <definedName name="lllllllo" localSheetId="7" hidden="1">{"via1",#N/A,TRUE,"general";"via2",#N/A,TRUE,"general";"via3",#N/A,TRUE,"general"}</definedName>
    <definedName name="lllllllo" hidden="1">{"via1",#N/A,TRUE,"general";"via2",#N/A,TRUE,"general";"via3",#N/A,TRUE,"general"}</definedName>
    <definedName name="lolol" localSheetId="7" hidden="1">{"TAB1",#N/A,TRUE,"GENERAL";"TAB2",#N/A,TRUE,"GENERAL";"TAB3",#N/A,TRUE,"GENERAL";"TAB4",#N/A,TRUE,"GENERAL";"TAB5",#N/A,TRUE,"GENERAL"}</definedName>
    <definedName name="lolol" hidden="1">{"TAB1",#N/A,TRUE,"GENERAL";"TAB2",#N/A,TRUE,"GENERAL";"TAB3",#N/A,TRUE,"GENERAL";"TAB4",#N/A,TRUE,"GENERAL";"TAB5",#N/A,TRUE,"GENERAL"}</definedName>
    <definedName name="lplpl" localSheetId="7" hidden="1">{"via1",#N/A,TRUE,"general";"via2",#N/A,TRUE,"general";"via3",#N/A,TRUE,"general"}</definedName>
    <definedName name="lplpl" hidden="1">{"via1",#N/A,TRUE,"general";"via2",#N/A,TRUE,"general";"via3",#N/A,TRUE,"general"}</definedName>
    <definedName name="mafdsf" localSheetId="7" hidden="1">{"via1",#N/A,TRUE,"general";"via2",#N/A,TRUE,"general";"via3",#N/A,TRUE,"general"}</definedName>
    <definedName name="mafdsf" hidden="1">{"via1",#N/A,TRUE,"general";"via2",#N/A,TRUE,"general";"via3",#N/A,TRUE,"general"}</definedName>
    <definedName name="mao" localSheetId="7" hidden="1">{"TAB1",#N/A,TRUE,"GENERAL";"TAB2",#N/A,TRUE,"GENERAL";"TAB3",#N/A,TRUE,"GENERAL";"TAB4",#N/A,TRUE,"GENERAL";"TAB5",#N/A,TRUE,"GENERAL"}</definedName>
    <definedName name="mao" hidden="1">{"TAB1",#N/A,TRUE,"GENERAL";"TAB2",#N/A,TRUE,"GENERAL";"TAB3",#N/A,TRUE,"GENERAL";"TAB4",#N/A,TRUE,"GENERAL";"TAB5",#N/A,TRUE,"GENERAL"}</definedName>
    <definedName name="maow" localSheetId="7" hidden="1">{"via1",#N/A,TRUE,"general";"via2",#N/A,TRUE,"general";"via3",#N/A,TRUE,"general"}</definedName>
    <definedName name="maow" hidden="1">{"via1",#N/A,TRUE,"general";"via2",#N/A,TRUE,"general";"via3",#N/A,TRUE,"general"}</definedName>
    <definedName name="masor" localSheetId="7" hidden="1">{"via1",#N/A,TRUE,"general";"via2",#N/A,TRUE,"general";"via3",#N/A,TRUE,"general"}</definedName>
    <definedName name="masor" hidden="1">{"via1",#N/A,TRUE,"general";"via2",#N/A,TRUE,"general";"via3",#N/A,TRUE,"general"}</definedName>
    <definedName name="MaterialTub" localSheetId="1">#REF!</definedName>
    <definedName name="MaterialTub" localSheetId="2">#REF!</definedName>
    <definedName name="MaterialTub" localSheetId="9">#REF!</definedName>
    <definedName name="MaterialTub" localSheetId="11">#REF!</definedName>
    <definedName name="MaterialTub">#REF!</definedName>
    <definedName name="mdd" localSheetId="7" hidden="1">{"via1",#N/A,TRUE,"general";"via2",#N/A,TRUE,"general";"via3",#N/A,TRUE,"general"}</definedName>
    <definedName name="mdd" hidden="1">{"via1",#N/A,TRUE,"general";"via2",#N/A,TRUE,"general";"via3",#N/A,TRUE,"general"}</definedName>
    <definedName name="meg" localSheetId="7" hidden="1">{"TAB1",#N/A,TRUE,"GENERAL";"TAB2",#N/A,TRUE,"GENERAL";"TAB3",#N/A,TRUE,"GENERAL";"TAB4",#N/A,TRUE,"GENERAL";"TAB5",#N/A,TRUE,"GENERAL"}</definedName>
    <definedName name="meg" hidden="1">{"TAB1",#N/A,TRUE,"GENERAL";"TAB2",#N/A,TRUE,"GENERAL";"TAB3",#N/A,TRUE,"GENERAL";"TAB4",#N/A,TRUE,"GENERAL";"TAB5",#N/A,TRUE,"GENERAL"}</definedName>
    <definedName name="mfgjrdt" localSheetId="7" hidden="1">{"TAB1",#N/A,TRUE,"GENERAL";"TAB2",#N/A,TRUE,"GENERAL";"TAB3",#N/A,TRUE,"GENERAL";"TAB4",#N/A,TRUE,"GENERAL";"TAB5",#N/A,TRUE,"GENERAL"}</definedName>
    <definedName name="mfgjrdt" hidden="1">{"TAB1",#N/A,TRUE,"GENERAL";"TAB2",#N/A,TRUE,"GENERAL";"TAB3",#N/A,TRUE,"GENERAL";"TAB4",#N/A,TRUE,"GENERAL";"TAB5",#N/A,TRUE,"GENERAL"}</definedName>
    <definedName name="mghm" localSheetId="7" hidden="1">{"via1",#N/A,TRUE,"general";"via2",#N/A,TRUE,"general";"via3",#N/A,TRUE,"general"}</definedName>
    <definedName name="mghm" hidden="1">{"via1",#N/A,TRUE,"general";"via2",#N/A,TRUE,"general";"via3",#N/A,TRUE,"general"}</definedName>
    <definedName name="mjmj" localSheetId="7" hidden="1">{"via1",#N/A,TRUE,"general";"via2",#N/A,TRUE,"general";"via3",#N/A,TRUE,"general"}</definedName>
    <definedName name="mjmj" hidden="1">{"via1",#N/A,TRUE,"general";"via2",#N/A,TRUE,"general";"via3",#N/A,TRUE,"general"}</definedName>
    <definedName name="mjmjmn" localSheetId="7" hidden="1">{"via1",#N/A,TRUE,"general";"via2",#N/A,TRUE,"general";"via3",#N/A,TRUE,"general"}</definedName>
    <definedName name="mjmjmn" hidden="1">{"via1",#N/A,TRUE,"general";"via2",#N/A,TRUE,"general";"via3",#N/A,TRUE,"general"}</definedName>
    <definedName name="mjnhgkio" localSheetId="7" hidden="1">{"via1",#N/A,TRUE,"general";"via2",#N/A,TRUE,"general";"via3",#N/A,TRUE,"general"}</definedName>
    <definedName name="mjnhgkio" hidden="1">{"via1",#N/A,TRUE,"general";"via2",#N/A,TRUE,"general";"via3",#N/A,TRUE,"general"}</definedName>
    <definedName name="mmjmjh" localSheetId="7" hidden="1">{"TAB1",#N/A,TRUE,"GENERAL";"TAB2",#N/A,TRUE,"GENERAL";"TAB3",#N/A,TRUE,"GENERAL";"TAB4",#N/A,TRUE,"GENERAL";"TAB5",#N/A,TRUE,"GENERAL"}</definedName>
    <definedName name="mmjmjh" hidden="1">{"TAB1",#N/A,TRUE,"GENERAL";"TAB2",#N/A,TRUE,"GENERAL";"TAB3",#N/A,TRUE,"GENERAL";"TAB4",#N/A,TRUE,"GENERAL";"TAB5",#N/A,TRUE,"GENERAL"}</definedName>
    <definedName name="mmm" localSheetId="7" hidden="1">{"TAB1",#N/A,TRUE,"GENERAL";"TAB2",#N/A,TRUE,"GENERAL";"TAB3",#N/A,TRUE,"GENERAL";"TAB4",#N/A,TRUE,"GENERAL";"TAB5",#N/A,TRUE,"GENERAL"}</definedName>
    <definedName name="mmm" hidden="1">{"TAB1",#N/A,TRUE,"GENERAL";"TAB2",#N/A,TRUE,"GENERAL";"TAB3",#N/A,TRUE,"GENERAL";"TAB4",#N/A,TRUE,"GENERAL";"TAB5",#N/A,TRUE,"GENERAL"}</definedName>
    <definedName name="mmmh" localSheetId="7" hidden="1">{"via1",#N/A,TRUE,"general";"via2",#N/A,TRUE,"general";"via3",#N/A,TRUE,"general"}</definedName>
    <definedName name="mmmh" hidden="1">{"via1",#N/A,TRUE,"general";"via2",#N/A,TRUE,"general";"via3",#N/A,TRUE,"general"}</definedName>
    <definedName name="mmmmmjyt" localSheetId="7" hidden="1">{"TAB1",#N/A,TRUE,"GENERAL";"TAB2",#N/A,TRUE,"GENERAL";"TAB3",#N/A,TRUE,"GENERAL";"TAB4",#N/A,TRUE,"GENERAL";"TAB5",#N/A,TRUE,"GENERAL"}</definedName>
    <definedName name="mmmmmjyt" hidden="1">{"TAB1",#N/A,TRUE,"GENERAL";"TAB2",#N/A,TRUE,"GENERAL";"TAB3",#N/A,TRUE,"GENERAL";"TAB4",#N/A,TRUE,"GENERAL";"TAB5",#N/A,TRUE,"GENERAL"}</definedName>
    <definedName name="mmmmmmg" localSheetId="7" hidden="1">{"via1",#N/A,TRUE,"general";"via2",#N/A,TRUE,"general";"via3",#N/A,TRUE,"general"}</definedName>
    <definedName name="mmmmmmg" hidden="1">{"via1",#N/A,TRUE,"general";"via2",#N/A,TRUE,"general";"via3",#N/A,TRUE,"general"}</definedName>
    <definedName name="MN" localSheetId="7" hidden="1">{"via1",#N/A,TRUE,"general";"via2",#N/A,TRUE,"general";"via3",#N/A,TRUE,"general"}</definedName>
    <definedName name="MN" hidden="1">{"via1",#N/A,TRUE,"general";"via2",#N/A,TRUE,"general";"via3",#N/A,TRUE,"general"}</definedName>
    <definedName name="n" localSheetId="7" hidden="1">{"via1",#N/A,TRUE,"general";"via2",#N/A,TRUE,"general";"via3",#N/A,TRUE,"general"}</definedName>
    <definedName name="n" hidden="1">{"via1",#N/A,TRUE,"general";"via2",#N/A,TRUE,"general";"via3",#N/A,TRUE,"general"}</definedName>
    <definedName name="nbvnv" localSheetId="7" hidden="1">{"via1",#N/A,TRUE,"general";"via2",#N/A,TRUE,"general";"via3",#N/A,TRUE,"general"}</definedName>
    <definedName name="nbvnv" hidden="1">{"via1",#N/A,TRUE,"general";"via2",#N/A,TRUE,"general";"via3",#N/A,TRUE,"general"}</definedName>
    <definedName name="NDHS" localSheetId="7" hidden="1">{"TAB1",#N/A,TRUE,"GENERAL";"TAB2",#N/A,TRUE,"GENERAL";"TAB3",#N/A,TRUE,"GENERAL";"TAB4",#N/A,TRUE,"GENERAL";"TAB5",#N/A,TRUE,"GENERAL"}</definedName>
    <definedName name="NDHS" hidden="1">{"TAB1",#N/A,TRUE,"GENERAL";"TAB2",#N/A,TRUE,"GENERAL";"TAB3",#N/A,TRUE,"GENERAL";"TAB4",#N/A,TRUE,"GENERAL";"TAB5",#N/A,TRUE,"GENERAL"}</definedName>
    <definedName name="nf" localSheetId="7" hidden="1">{"TAB1",#N/A,TRUE,"GENERAL";"TAB2",#N/A,TRUE,"GENERAL";"TAB3",#N/A,TRUE,"GENERAL";"TAB4",#N/A,TRUE,"GENERAL";"TAB5",#N/A,TRUE,"GENERAL"}</definedName>
    <definedName name="nf" hidden="1">{"TAB1",#N/A,TRUE,"GENERAL";"TAB2",#N/A,TRUE,"GENERAL";"TAB3",#N/A,TRUE,"GENERAL";"TAB4",#N/A,TRUE,"GENERAL";"TAB5",#N/A,TRUE,"GENERAL"}</definedName>
    <definedName name="nfg" localSheetId="7" hidden="1">{"via1",#N/A,TRUE,"general";"via2",#N/A,TRUE,"general";"via3",#N/A,TRUE,"general"}</definedName>
    <definedName name="nfg" hidden="1">{"via1",#N/A,TRUE,"general";"via2",#N/A,TRUE,"general";"via3",#N/A,TRUE,"general"}</definedName>
    <definedName name="nfgn" localSheetId="7" hidden="1">{"via1",#N/A,TRUE,"general";"via2",#N/A,TRUE,"general";"via3",#N/A,TRUE,"general"}</definedName>
    <definedName name="nfgn" hidden="1">{"via1",#N/A,TRUE,"general";"via2",#N/A,TRUE,"general";"via3",#N/A,TRUE,"general"}</definedName>
    <definedName name="ngdn" localSheetId="7" hidden="1">{"TAB1",#N/A,TRUE,"GENERAL";"TAB2",#N/A,TRUE,"GENERAL";"TAB3",#N/A,TRUE,"GENERAL";"TAB4",#N/A,TRUE,"GENERAL";"TAB5",#N/A,TRUE,"GENERAL"}</definedName>
    <definedName name="ngdn" hidden="1">{"TAB1",#N/A,TRUE,"GENERAL";"TAB2",#N/A,TRUE,"GENERAL";"TAB3",#N/A,TRUE,"GENERAL";"TAB4",#N/A,TRUE,"GENERAL";"TAB5",#N/A,TRUE,"GENERAL"}</definedName>
    <definedName name="ngfh" localSheetId="7" hidden="1">{"via1",#N/A,TRUE,"general";"via2",#N/A,TRUE,"general";"via3",#N/A,TRUE,"general"}</definedName>
    <definedName name="ngfh" hidden="1">{"via1",#N/A,TRUE,"general";"via2",#N/A,TRUE,"general";"via3",#N/A,TRUE,"general"}</definedName>
    <definedName name="nhn" localSheetId="7" hidden="1">{"via1",#N/A,TRUE,"general";"via2",#N/A,TRUE,"general";"via3",#N/A,TRUE,"general"}</definedName>
    <definedName name="nhn" hidden="1">{"via1",#N/A,TRUE,"general";"via2",#N/A,TRUE,"general";"via3",#N/A,TRUE,"general"}</definedName>
    <definedName name="nhncfgn" localSheetId="7" hidden="1">{"TAB1",#N/A,TRUE,"GENERAL";"TAB2",#N/A,TRUE,"GENERAL";"TAB3",#N/A,TRUE,"GENERAL";"TAB4",#N/A,TRUE,"GENERAL";"TAB5",#N/A,TRUE,"GENERAL"}</definedName>
    <definedName name="nhncfgn" hidden="1">{"TAB1",#N/A,TRUE,"GENERAL";"TAB2",#N/A,TRUE,"GENERAL";"TAB3",#N/A,TRUE,"GENERAL";"TAB4",#N/A,TRUE,"GENERAL";"TAB5",#N/A,TRUE,"GENERAL"}</definedName>
    <definedName name="nhndr" localSheetId="7" hidden="1">{"via1",#N/A,TRUE,"general";"via2",#N/A,TRUE,"general";"via3",#N/A,TRUE,"general"}</definedName>
    <definedName name="nhndr" hidden="1">{"via1",#N/A,TRUE,"general";"via2",#N/A,TRUE,"general";"via3",#N/A,TRUE,"general"}</definedName>
    <definedName name="nmmmm" localSheetId="7" hidden="1">{"via1",#N/A,TRUE,"general";"via2",#N/A,TRUE,"general";"via3",#N/A,TRUE,"general"}</definedName>
    <definedName name="nmmmm" hidden="1">{"via1",#N/A,TRUE,"general";"via2",#N/A,TRUE,"general";"via3",#N/A,TRUE,"general"}</definedName>
    <definedName name="NN" localSheetId="7" hidden="1">{"TAB1",#N/A,TRUE,"GENERAL";"TAB2",#N/A,TRUE,"GENERAL";"TAB3",#N/A,TRUE,"GENERAL";"TAB4",#N/A,TRUE,"GENERAL";"TAB5",#N/A,TRUE,"GENERAL"}</definedName>
    <definedName name="NN" hidden="1">{"TAB1",#N/A,TRUE,"GENERAL";"TAB2",#N/A,TRUE,"GENERAL";"TAB3",#N/A,TRUE,"GENERAL";"TAB4",#N/A,TRUE,"GENERAL";"TAB5",#N/A,TRUE,"GENERAL"}</definedName>
    <definedName name="nndng" localSheetId="7" hidden="1">{"TAB1",#N/A,TRUE,"GENERAL";"TAB2",#N/A,TRUE,"GENERAL";"TAB3",#N/A,TRUE,"GENERAL";"TAB4",#N/A,TRUE,"GENERAL";"TAB5",#N/A,TRUE,"GENERAL"}</definedName>
    <definedName name="nndng" hidden="1">{"TAB1",#N/A,TRUE,"GENERAL";"TAB2",#N/A,TRUE,"GENERAL";"TAB3",#N/A,TRUE,"GENERAL";"TAB4",#N/A,TRUE,"GENERAL";"TAB5",#N/A,TRUE,"GENERAL"}</definedName>
    <definedName name="nnn" localSheetId="7" hidden="1">{"TAB1",#N/A,TRUE,"GENERAL";"TAB2",#N/A,TRUE,"GENERAL";"TAB3",#N/A,TRUE,"GENERAL";"TAB4",#N/A,TRUE,"GENERAL";"TAB5",#N/A,TRUE,"GENERAL"}</definedName>
    <definedName name="nnn" hidden="1">{"TAB1",#N/A,TRUE,"GENERAL";"TAB2",#N/A,TRUE,"GENERAL";"TAB3",#N/A,TRUE,"GENERAL";"TAB4",#N/A,TRUE,"GENERAL";"TAB5",#N/A,TRUE,"GENERAL"}</definedName>
    <definedName name="nnnhd" localSheetId="7" hidden="1">{"via1",#N/A,TRUE,"general";"via2",#N/A,TRUE,"general";"via3",#N/A,TRUE,"general"}</definedName>
    <definedName name="nnnhd" hidden="1">{"via1",#N/A,TRUE,"general";"via2",#N/A,TRUE,"general";"via3",#N/A,TRUE,"general"}</definedName>
    <definedName name="nnnnn" localSheetId="7" hidden="1">{"via1",#N/A,TRUE,"general";"via2",#N/A,TRUE,"general";"via3",#N/A,TRUE,"general"}</definedName>
    <definedName name="nnnnn" hidden="1">{"via1",#N/A,TRUE,"general";"via2",#N/A,TRUE,"general";"via3",#N/A,TRUE,"general"}</definedName>
    <definedName name="nnnnnd" localSheetId="7" hidden="1">{"TAB1",#N/A,TRUE,"GENERAL";"TAB2",#N/A,TRUE,"GENERAL";"TAB3",#N/A,TRUE,"GENERAL";"TAB4",#N/A,TRUE,"GENERAL";"TAB5",#N/A,TRUE,"GENERAL"}</definedName>
    <definedName name="nnnnnd" hidden="1">{"TAB1",#N/A,TRUE,"GENERAL";"TAB2",#N/A,TRUE,"GENERAL";"TAB3",#N/A,TRUE,"GENERAL";"TAB4",#N/A,TRUE,"GENERAL";"TAB5",#N/A,TRUE,"GENERAL"}</definedName>
    <definedName name="nnnnnf" localSheetId="7" hidden="1">{"TAB1",#N/A,TRUE,"GENERAL";"TAB2",#N/A,TRUE,"GENERAL";"TAB3",#N/A,TRUE,"GENERAL";"TAB4",#N/A,TRUE,"GENERAL";"TAB5",#N/A,TRUE,"GENERAL"}</definedName>
    <definedName name="nnnnnf" hidden="1">{"TAB1",#N/A,TRUE,"GENERAL";"TAB2",#N/A,TRUE,"GENERAL";"TAB3",#N/A,TRUE,"GENERAL";"TAB4",#N/A,TRUE,"GENERAL";"TAB5",#N/A,TRUE,"GENERAL"}</definedName>
    <definedName name="nnnnnh" localSheetId="7" hidden="1">{"via1",#N/A,TRUE,"general";"via2",#N/A,TRUE,"general";"via3",#N/A,TRUE,"general"}</definedName>
    <definedName name="nnnnnh" hidden="1">{"via1",#N/A,TRUE,"general";"via2",#N/A,TRUE,"general";"via3",#N/A,TRUE,"general"}</definedName>
    <definedName name="Norte" localSheetId="1">#REF!</definedName>
    <definedName name="Norte" localSheetId="2">#REF!</definedName>
    <definedName name="Norte" localSheetId="9">#REF!</definedName>
    <definedName name="Norte" localSheetId="11">#REF!</definedName>
    <definedName name="Norte">#REF!</definedName>
    <definedName name="NUEVO" localSheetId="1">#REF!</definedName>
    <definedName name="NUEVO" localSheetId="2">#REF!</definedName>
    <definedName name="Nuevo" localSheetId="4">'[19]Mano de Obra'!$A$2:$A$43</definedName>
    <definedName name="Nuevo" localSheetId="7">'[19]Mano de Obra'!$A$2:$A$43</definedName>
    <definedName name="NUEVO" localSheetId="9">#REF!</definedName>
    <definedName name="NUEVO" localSheetId="11">#REF!</definedName>
    <definedName name="NUEVO">#REF!</definedName>
    <definedName name="nxn" localSheetId="7" hidden="1">{"via1",#N/A,TRUE,"general";"via2",#N/A,TRUE,"general";"via3",#N/A,TRUE,"general"}</definedName>
    <definedName name="nxn" hidden="1">{"via1",#N/A,TRUE,"general";"via2",#N/A,TRUE,"general";"via3",#N/A,TRUE,"general"}</definedName>
    <definedName name="ñpñpñ" localSheetId="7" hidden="1">{"via1",#N/A,TRUE,"general";"via2",#N/A,TRUE,"general";"via3",#N/A,TRUE,"general"}</definedName>
    <definedName name="ñpñpñ" hidden="1">{"via1",#N/A,TRUE,"general";"via2",#N/A,TRUE,"general";"via3",#N/A,TRUE,"general"}</definedName>
    <definedName name="o9o9" localSheetId="7" hidden="1">{"via1",#N/A,TRUE,"general";"via2",#N/A,TRUE,"general";"via3",#N/A,TRUE,"general"}</definedName>
    <definedName name="o9o9" hidden="1">{"via1",#N/A,TRUE,"general";"via2",#N/A,TRUE,"general";"via3",#N/A,TRUE,"general"}</definedName>
    <definedName name="OBRA" localSheetId="1">#REF!</definedName>
    <definedName name="OBRA" localSheetId="2">#REF!</definedName>
    <definedName name="OBRA" localSheetId="9">#REF!</definedName>
    <definedName name="OBRA" localSheetId="11">#REF!</definedName>
    <definedName name="OBRA">#REF!</definedName>
    <definedName name="oiret" localSheetId="7" hidden="1">{"TAB1",#N/A,TRUE,"GENERAL";"TAB2",#N/A,TRUE,"GENERAL";"TAB3",#N/A,TRUE,"GENERAL";"TAB4",#N/A,TRUE,"GENERAL";"TAB5",#N/A,TRUE,"GENERAL"}</definedName>
    <definedName name="oiret" hidden="1">{"TAB1",#N/A,TRUE,"GENERAL";"TAB2",#N/A,TRUE,"GENERAL";"TAB3",#N/A,TRUE,"GENERAL";"TAB4",#N/A,TRUE,"GENERAL";"TAB5",#N/A,TRUE,"GENERAL"}</definedName>
    <definedName name="oirgrth" localSheetId="7" hidden="1">{"TAB1",#N/A,TRUE,"GENERAL";"TAB2",#N/A,TRUE,"GENERAL";"TAB3",#N/A,TRUE,"GENERAL";"TAB4",#N/A,TRUE,"GENERAL";"TAB5",#N/A,TRUE,"GENERAL"}</definedName>
    <definedName name="oirgrth" hidden="1">{"TAB1",#N/A,TRUE,"GENERAL";"TAB2",#N/A,TRUE,"GENERAL";"TAB3",#N/A,TRUE,"GENERAL";"TAB4",#N/A,TRUE,"GENERAL";"TAB5",#N/A,TRUE,"GENERAL"}</definedName>
    <definedName name="OIUOIU" localSheetId="7" hidden="1">{"via1",#N/A,TRUE,"general";"via2",#N/A,TRUE,"general";"via3",#N/A,TRUE,"general"}</definedName>
    <definedName name="OIUOIU" hidden="1">{"via1",#N/A,TRUE,"general";"via2",#N/A,TRUE,"general";"via3",#N/A,TRUE,"general"}</definedName>
    <definedName name="ooo" localSheetId="7" hidden="1">{"via1",#N/A,TRUE,"general";"via2",#N/A,TRUE,"general";"via3",#N/A,TRUE,"general"}</definedName>
    <definedName name="ooo" hidden="1">{"via1",#N/A,TRUE,"general";"via2",#N/A,TRUE,"general";"via3",#N/A,TRUE,"general"}</definedName>
    <definedName name="ooooiii" localSheetId="7" hidden="1">{"TAB1",#N/A,TRUE,"GENERAL";"TAB2",#N/A,TRUE,"GENERAL";"TAB3",#N/A,TRUE,"GENERAL";"TAB4",#N/A,TRUE,"GENERAL";"TAB5",#N/A,TRUE,"GENERAL"}</definedName>
    <definedName name="ooooiii" hidden="1">{"TAB1",#N/A,TRUE,"GENERAL";"TAB2",#N/A,TRUE,"GENERAL";"TAB3",#N/A,TRUE,"GENERAL";"TAB4",#N/A,TRUE,"GENERAL";"TAB5",#N/A,TRUE,"GENERAL"}</definedName>
    <definedName name="oooos" localSheetId="7" hidden="1">{"via1",#N/A,TRUE,"general";"via2",#N/A,TRUE,"general";"via3",#N/A,TRUE,"general"}</definedName>
    <definedName name="oooos" hidden="1">{"via1",#N/A,TRUE,"general";"via2",#N/A,TRUE,"general";"via3",#N/A,TRUE,"general"}</definedName>
    <definedName name="p0p0" localSheetId="7" hidden="1">{"via1",#N/A,TRUE,"general";"via2",#N/A,TRUE,"general";"via3",#N/A,TRUE,"general"}</definedName>
    <definedName name="p0p0" hidden="1">{"via1",#N/A,TRUE,"general";"via2",#N/A,TRUE,"general";"via3",#N/A,TRUE,"general"}</definedName>
    <definedName name="paelnque" localSheetId="1">#REF!</definedName>
    <definedName name="paelnque" localSheetId="2">#REF!</definedName>
    <definedName name="paelnque" localSheetId="9">#REF!</definedName>
    <definedName name="paelnque" localSheetId="11">#REF!</definedName>
    <definedName name="paelnque">#REF!</definedName>
    <definedName name="palenque" localSheetId="1">#REF!</definedName>
    <definedName name="palenque" localSheetId="2">#REF!</definedName>
    <definedName name="palenque" localSheetId="9">#REF!</definedName>
    <definedName name="palenque" localSheetId="11">#REF!</definedName>
    <definedName name="palenque">#REF!</definedName>
    <definedName name="Pedestales">[19]Otros!$A$2:$A$69</definedName>
    <definedName name="PKHK" localSheetId="7" hidden="1">{"TAB1",#N/A,TRUE,"GENERAL";"TAB2",#N/A,TRUE,"GENERAL";"TAB3",#N/A,TRUE,"GENERAL";"TAB4",#N/A,TRUE,"GENERAL";"TAB5",#N/A,TRUE,"GENERAL"}</definedName>
    <definedName name="PKHK" hidden="1">{"TAB1",#N/A,TRUE,"GENERAL";"TAB2",#N/A,TRUE,"GENERAL";"TAB3",#N/A,TRUE,"GENERAL";"TAB4",#N/A,TRUE,"GENERAL";"TAB5",#N/A,TRUE,"GENERAL"}</definedName>
    <definedName name="pkj" localSheetId="7" hidden="1">{"TAB1",#N/A,TRUE,"GENERAL";"TAB2",#N/A,TRUE,"GENERAL";"TAB3",#N/A,TRUE,"GENERAL";"TAB4",#N/A,TRUE,"GENERAL";"TAB5",#N/A,TRUE,"GENERAL"}</definedName>
    <definedName name="pkj" hidden="1">{"TAB1",#N/A,TRUE,"GENERAL";"TAB2",#N/A,TRUE,"GENERAL";"TAB3",#N/A,TRUE,"GENERAL";"TAB4",#N/A,TRUE,"GENERAL";"TAB5",#N/A,TRUE,"GENERAL"}</definedName>
    <definedName name="PLAD" localSheetId="7" hidden="1">{"TAB1",#N/A,TRUE,"GENERAL";"TAB2",#N/A,TRUE,"GENERAL";"TAB3",#N/A,TRUE,"GENERAL";"TAB4",#N/A,TRUE,"GENERAL";"TAB5",#N/A,TRUE,"GENERAL"}</definedName>
    <definedName name="PLAD" hidden="1">{"TAB1",#N/A,TRUE,"GENERAL";"TAB2",#N/A,TRUE,"GENERAL";"TAB3",#N/A,TRUE,"GENERAL";"TAB4",#N/A,TRUE,"GENERAL";"TAB5",#N/A,TRUE,"GENERAL"}</definedName>
    <definedName name="PLPLUNN" localSheetId="7" hidden="1">{"TAB1",#N/A,TRUE,"GENERAL";"TAB2",#N/A,TRUE,"GENERAL";"TAB3",#N/A,TRUE,"GENERAL";"TAB4",#N/A,TRUE,"GENERAL";"TAB5",#N/A,TRUE,"GENERAL"}</definedName>
    <definedName name="PLPLUNN" hidden="1">{"TAB1",#N/A,TRUE,"GENERAL";"TAB2",#N/A,TRUE,"GENERAL";"TAB3",#N/A,TRUE,"GENERAL";"TAB4",#N/A,TRUE,"GENERAL";"TAB5",#N/A,TRUE,"GENERAL"}</definedName>
    <definedName name="POIUP" localSheetId="7" hidden="1">{"via1",#N/A,TRUE,"general";"via2",#N/A,TRUE,"general";"via3",#N/A,TRUE,"general"}</definedName>
    <definedName name="POIUP" hidden="1">{"via1",#N/A,TRUE,"general";"via2",#N/A,TRUE,"general";"via3",#N/A,TRUE,"general"}</definedName>
    <definedName name="POLIZAS" localSheetId="7" hidden="1">{"TAB1",#N/A,TRUE,"GENERAL";"TAB2",#N/A,TRUE,"GENERAL";"TAB3",#N/A,TRUE,"GENERAL";"TAB4",#N/A,TRUE,"GENERAL";"TAB5",#N/A,TRUE,"GENERAL"}</definedName>
    <definedName name="POLIZAS" hidden="1">{"TAB1",#N/A,TRUE,"GENERAL";"TAB2",#N/A,TRUE,"GENERAL";"TAB3",#N/A,TRUE,"GENERAL";"TAB4",#N/A,TRUE,"GENERAL";"TAB5",#N/A,TRUE,"GENERAL"}</definedName>
    <definedName name="popop" localSheetId="7" hidden="1">{"via1",#N/A,TRUE,"general";"via2",#N/A,TRUE,"general";"via3",#N/A,TRUE,"general"}</definedName>
    <definedName name="popop" hidden="1">{"via1",#N/A,TRUE,"general";"via2",#N/A,TRUE,"general";"via3",#N/A,TRUE,"general"}</definedName>
    <definedName name="popp" localSheetId="7" hidden="1">{"via1",#N/A,TRUE,"general";"via2",#N/A,TRUE,"general";"via3",#N/A,TRUE,"general"}</definedName>
    <definedName name="popp" hidden="1">{"via1",#N/A,TRUE,"general";"via2",#N/A,TRUE,"general";"via3",#N/A,TRUE,"general"}</definedName>
    <definedName name="popvds" localSheetId="7" hidden="1">{"TAB1",#N/A,TRUE,"GENERAL";"TAB2",#N/A,TRUE,"GENERAL";"TAB3",#N/A,TRUE,"GENERAL";"TAB4",#N/A,TRUE,"GENERAL";"TAB5",#N/A,TRUE,"GENERAL"}</definedName>
    <definedName name="popvds" hidden="1">{"TAB1",#N/A,TRUE,"GENERAL";"TAB2",#N/A,TRUE,"GENERAL";"TAB3",#N/A,TRUE,"GENERAL";"TAB4",#N/A,TRUE,"GENERAL";"TAB5",#N/A,TRUE,"GENERAL"}</definedName>
    <definedName name="pouig" localSheetId="7" hidden="1">{"via1",#N/A,TRUE,"general";"via2",#N/A,TRUE,"general";"via3",#N/A,TRUE,"general"}</definedName>
    <definedName name="pouig" hidden="1">{"via1",#N/A,TRUE,"general";"via2",#N/A,TRUE,"general";"via3",#N/A,TRUE,"general"}</definedName>
    <definedName name="ppppp9" localSheetId="7" hidden="1">{"via1",#N/A,TRUE,"general";"via2",#N/A,TRUE,"general";"via3",#N/A,TRUE,"general"}</definedName>
    <definedName name="ppppp9" hidden="1">{"via1",#N/A,TRUE,"general";"via2",#N/A,TRUE,"general";"via3",#N/A,TRUE,"general"}</definedName>
    <definedName name="pppppd" localSheetId="7"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 localSheetId="2">#REF!</definedName>
    <definedName name="PPtoNorte" localSheetId="9">#REF!</definedName>
    <definedName name="PPtoNorte" localSheetId="11">#REF!</definedName>
    <definedName name="PPtoNorte">#REF!</definedName>
    <definedName name="pqroj" localSheetId="7" hidden="1">{"via1",#N/A,TRUE,"general";"via2",#N/A,TRUE,"general";"via3",#N/A,TRUE,"general"}</definedName>
    <definedName name="pqroj" hidden="1">{"via1",#N/A,TRUE,"general";"via2",#N/A,TRUE,"general";"via3",#N/A,TRUE,"general"}</definedName>
    <definedName name="Precio" localSheetId="1">#REF!</definedName>
    <definedName name="Precio" localSheetId="2">#REF!</definedName>
    <definedName name="Precio" localSheetId="9">#REF!</definedName>
    <definedName name="Precio" localSheetId="11">#REF!</definedName>
    <definedName name="Precio">#REF!</definedName>
    <definedName name="precio2" localSheetId="1">#REF!</definedName>
    <definedName name="precio2" localSheetId="2">#REF!</definedName>
    <definedName name="precio2" localSheetId="9">#REF!</definedName>
    <definedName name="precio2" localSheetId="11">#REF!</definedName>
    <definedName name="precio2">#REF!</definedName>
    <definedName name="PrecioS" localSheetId="1">#REF!</definedName>
    <definedName name="PrecioS" localSheetId="2">#REF!</definedName>
    <definedName name="PRECIOS" localSheetId="4">#REF!</definedName>
    <definedName name="PRECIOS" localSheetId="7">#REF!</definedName>
    <definedName name="PrecioS" localSheetId="9">#REF!</definedName>
    <definedName name="PrecioS" localSheetId="11">#REF!</definedName>
    <definedName name="PrecioS">#REF!</definedName>
    <definedName name="PRIMER" localSheetId="7" hidden="1">{"via1",#N/A,TRUE,"general";"via2",#N/A,TRUE,"general";"via3",#N/A,TRUE,"general"}</definedName>
    <definedName name="PRIMER" hidden="1">{"via1",#N/A,TRUE,"general";"via2",#N/A,TRUE,"general";"via3",#N/A,TRUE,"general"}</definedName>
    <definedName name="PRIMET" localSheetId="7"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ope" localSheetId="7" hidden="1">{"TAB1",#N/A,TRUE,"GENERAL";"TAB2",#N/A,TRUE,"GENERAL";"TAB3",#N/A,TRUE,"GENERAL";"TAB4",#N/A,TRUE,"GENERAL";"TAB5",#N/A,TRUE,"GENERAL"}</definedName>
    <definedName name="ptope" hidden="1">{"TAB1",#N/A,TRUE,"GENERAL";"TAB2",#N/A,TRUE,"GENERAL";"TAB3",#N/A,TRUE,"GENERAL";"TAB4",#N/A,TRUE,"GENERAL";"TAB5",#N/A,TRUE,"GENERAL"}</definedName>
    <definedName name="ptopes" localSheetId="7" hidden="1">{"via1",#N/A,TRUE,"general";"via2",#N/A,TRUE,"general";"via3",#N/A,TRUE,"general"}</definedName>
    <definedName name="ptopes" hidden="1">{"via1",#N/A,TRUE,"general";"via2",#N/A,TRUE,"general";"via3",#N/A,TRUE,"general"}</definedName>
    <definedName name="q" localSheetId="7" hidden="1">{"via1",#N/A,TRUE,"general";"via2",#N/A,TRUE,"general";"via3",#N/A,TRUE,"general"}</definedName>
    <definedName name="q" hidden="1">{"via1",#N/A,TRUE,"general";"via2",#N/A,TRUE,"general";"via3",#N/A,TRUE,"general"}</definedName>
    <definedName name="q1q1q" localSheetId="7" hidden="1">{"via1",#N/A,TRUE,"general";"via2",#N/A,TRUE,"general";"via3",#N/A,TRUE,"general"}</definedName>
    <definedName name="q1q1q" hidden="1">{"via1",#N/A,TRUE,"general";"via2",#N/A,TRUE,"general";"via3",#N/A,TRUE,"general"}</definedName>
    <definedName name="qaedtguj" localSheetId="7" hidden="1">{"via1",#N/A,TRUE,"general";"via2",#N/A,TRUE,"general";"via3",#N/A,TRUE,"general"}</definedName>
    <definedName name="qaedtguj" hidden="1">{"via1",#N/A,TRUE,"general";"via2",#N/A,TRUE,"general";"via3",#N/A,TRUE,"general"}</definedName>
    <definedName name="QAQSWS" localSheetId="7" hidden="1">{"via1",#N/A,TRUE,"general";"via2",#N/A,TRUE,"general";"via3",#N/A,TRUE,"general"}</definedName>
    <definedName name="QAQSWS" hidden="1">{"via1",#N/A,TRUE,"general";"via2",#N/A,TRUE,"general";"via3",#N/A,TRUE,"general"}</definedName>
    <definedName name="qaqwwxcr" localSheetId="7" hidden="1">{"via1",#N/A,TRUE,"general";"via2",#N/A,TRUE,"general";"via3",#N/A,TRUE,"general"}</definedName>
    <definedName name="qaqwwxcr" hidden="1">{"via1",#N/A,TRUE,"general";"via2",#N/A,TRUE,"general";"via3",#N/A,TRUE,"general"}</definedName>
    <definedName name="qedcd" localSheetId="7" hidden="1">{"via1",#N/A,TRUE,"general";"via2",#N/A,TRUE,"general";"via3",#N/A,TRUE,"general"}</definedName>
    <definedName name="qedcd" hidden="1">{"via1",#N/A,TRUE,"general";"via2",#N/A,TRUE,"general";"via3",#N/A,TRUE,"general"}</definedName>
    <definedName name="qeqewe" localSheetId="7" hidden="1">{"TAB1",#N/A,TRUE,"GENERAL";"TAB2",#N/A,TRUE,"GENERAL";"TAB3",#N/A,TRUE,"GENERAL";"TAB4",#N/A,TRUE,"GENERAL";"TAB5",#N/A,TRUE,"GENERAL"}</definedName>
    <definedName name="qeqewe" hidden="1">{"TAB1",#N/A,TRUE,"GENERAL";"TAB2",#N/A,TRUE,"GENERAL";"TAB3",#N/A,TRUE,"GENERAL";"TAB4",#N/A,TRUE,"GENERAL";"TAB5",#N/A,TRUE,"GENERAL"}</definedName>
    <definedName name="qewj" localSheetId="7" hidden="1">{"via1",#N/A,TRUE,"general";"via2",#N/A,TRUE,"general";"via3",#N/A,TRUE,"general"}</definedName>
    <definedName name="qewj" hidden="1">{"via1",#N/A,TRUE,"general";"via2",#N/A,TRUE,"general";"via3",#N/A,TRUE,"general"}</definedName>
    <definedName name="qqqqqw" localSheetId="7" hidden="1">{"via1",#N/A,TRUE,"general";"via2",#N/A,TRUE,"general";"via3",#N/A,TRUE,"general"}</definedName>
    <definedName name="qqqqqw" hidden="1">{"via1",#N/A,TRUE,"general";"via2",#N/A,TRUE,"general";"via3",#N/A,TRUE,"general"}</definedName>
    <definedName name="qw" localSheetId="7" hidden="1">{"via1",#N/A,TRUE,"general";"via2",#N/A,TRUE,"general";"via3",#N/A,TRUE,"general"}</definedName>
    <definedName name="qw" hidden="1">{"via1",#N/A,TRUE,"general";"via2",#N/A,TRUE,"general";"via3",#N/A,TRUE,"general"}</definedName>
    <definedName name="qwdas2" localSheetId="7" hidden="1">{"via1",#N/A,TRUE,"general";"via2",#N/A,TRUE,"general";"via3",#N/A,TRUE,"general"}</definedName>
    <definedName name="qwdas2" hidden="1">{"via1",#N/A,TRUE,"general";"via2",#N/A,TRUE,"general";"via3",#N/A,TRUE,"general"}</definedName>
    <definedName name="qweqe" localSheetId="7" hidden="1">{"TAB1",#N/A,TRUE,"GENERAL";"TAB2",#N/A,TRUE,"GENERAL";"TAB3",#N/A,TRUE,"GENERAL";"TAB4",#N/A,TRUE,"GENERAL";"TAB5",#N/A,TRUE,"GENERAL"}</definedName>
    <definedName name="qweqe" hidden="1">{"TAB1",#N/A,TRUE,"GENERAL";"TAB2",#N/A,TRUE,"GENERAL";"TAB3",#N/A,TRUE,"GENERAL";"TAB4",#N/A,TRUE,"GENERAL";"TAB5",#N/A,TRUE,"GENERAL"}</definedName>
    <definedName name="qwqwqwj" localSheetId="7" hidden="1">{"TAB1",#N/A,TRUE,"GENERAL";"TAB2",#N/A,TRUE,"GENERAL";"TAB3",#N/A,TRUE,"GENERAL";"TAB4",#N/A,TRUE,"GENERAL";"TAB5",#N/A,TRUE,"GENERAL"}</definedName>
    <definedName name="qwqwqwj" hidden="1">{"TAB1",#N/A,TRUE,"GENERAL";"TAB2",#N/A,TRUE,"GENERAL";"TAB3",#N/A,TRUE,"GENERAL";"TAB4",#N/A,TRUE,"GENERAL";"TAB5",#N/A,TRUE,"GENERAL"}</definedName>
    <definedName name="rege" localSheetId="7" hidden="1">{"TAB1",#N/A,TRUE,"GENERAL";"TAB2",#N/A,TRUE,"GENERAL";"TAB3",#N/A,TRUE,"GENERAL";"TAB4",#N/A,TRUE,"GENERAL";"TAB5",#N/A,TRUE,"GENERAL"}</definedName>
    <definedName name="rege" hidden="1">{"TAB1",#N/A,TRUE,"GENERAL";"TAB2",#N/A,TRUE,"GENERAL";"TAB3",#N/A,TRUE,"GENERAL";"TAB4",#N/A,TRUE,"GENERAL";"TAB5",#N/A,TRUE,"GENERAL"}</definedName>
    <definedName name="regresd" localSheetId="7" hidden="1">{"TAB1",#N/A,TRUE,"GENERAL";"TAB2",#N/A,TRUE,"GENERAL";"TAB3",#N/A,TRUE,"GENERAL";"TAB4",#N/A,TRUE,"GENERAL";"TAB5",#N/A,TRUE,"GENERAL"}</definedName>
    <definedName name="regresd" hidden="1">{"TAB1",#N/A,TRUE,"GENERAL";"TAB2",#N/A,TRUE,"GENERAL";"TAB3",#N/A,TRUE,"GENERAL";"TAB4",#N/A,TRUE,"GENERAL";"TAB5",#N/A,TRUE,"GENERAL"}</definedName>
    <definedName name="regthio" localSheetId="7" hidden="1">{"TAB1",#N/A,TRUE,"GENERAL";"TAB2",#N/A,TRUE,"GENERAL";"TAB3",#N/A,TRUE,"GENERAL";"TAB4",#N/A,TRUE,"GENERAL";"TAB5",#N/A,TRUE,"GENERAL"}</definedName>
    <definedName name="regthio" hidden="1">{"TAB1",#N/A,TRUE,"GENERAL";"TAB2",#N/A,TRUE,"GENERAL";"TAB3",#N/A,TRUE,"GENERAL";"TAB4",#N/A,TRUE,"GENERAL";"TAB5",#N/A,TRUE,"GENERAL"}</definedName>
    <definedName name="REJHE" localSheetId="7" hidden="1">{"via1",#N/A,TRUE,"general";"via2",#N/A,TRUE,"general";"via3",#N/A,TRUE,"general"}</definedName>
    <definedName name="REJHE" hidden="1">{"via1",#N/A,TRUE,"general";"via2",#N/A,TRUE,"general";"via3",#N/A,TRUE,"general"}</definedName>
    <definedName name="rer" localSheetId="7" hidden="1">{"via1",#N/A,TRUE,"general";"via2",#N/A,TRUE,"general";"via3",#N/A,TRUE,"general"}</definedName>
    <definedName name="rer" hidden="1">{"via1",#N/A,TRUE,"general";"via2",#N/A,TRUE,"general";"via3",#N/A,TRUE,"general"}</definedName>
    <definedName name="rererw" localSheetId="7" hidden="1">{"TAB1",#N/A,TRUE,"GENERAL";"TAB2",#N/A,TRUE,"GENERAL";"TAB3",#N/A,TRUE,"GENERAL";"TAB4",#N/A,TRUE,"GENERAL";"TAB5",#N/A,TRUE,"GENERAL"}</definedName>
    <definedName name="rererw" hidden="1">{"TAB1",#N/A,TRUE,"GENERAL";"TAB2",#N/A,TRUE,"GENERAL";"TAB3",#N/A,TRUE,"GENERAL";"TAB4",#N/A,TRUE,"GENERAL";"TAB5",#N/A,TRUE,"GENERAL"}</definedName>
    <definedName name="rerg" localSheetId="7" hidden="1">{"TAB1",#N/A,TRUE,"GENERAL";"TAB2",#N/A,TRUE,"GENERAL";"TAB3",#N/A,TRUE,"GENERAL";"TAB4",#N/A,TRUE,"GENERAL";"TAB5",#N/A,TRUE,"GENERAL"}</definedName>
    <definedName name="rerg" hidden="1">{"TAB1",#N/A,TRUE,"GENERAL";"TAB2",#N/A,TRUE,"GENERAL";"TAB3",#N/A,TRUE,"GENERAL";"TAB4",#N/A,TRUE,"GENERAL";"TAB5",#N/A,TRUE,"GENERAL"}</definedName>
    <definedName name="rerrrrw" localSheetId="7" hidden="1">{"TAB1",#N/A,TRUE,"GENERAL";"TAB2",#N/A,TRUE,"GENERAL";"TAB3",#N/A,TRUE,"GENERAL";"TAB4",#N/A,TRUE,"GENERAL";"TAB5",#N/A,TRUE,"GENERAL"}</definedName>
    <definedName name="rerrrrw" hidden="1">{"TAB1",#N/A,TRUE,"GENERAL";"TAB2",#N/A,TRUE,"GENERAL";"TAB3",#N/A,TRUE,"GENERAL";"TAB4",#N/A,TRUE,"GENERAL";"TAB5",#N/A,TRUE,"GENERAL"}</definedName>
    <definedName name="RESU" localSheetId="1">#REF!</definedName>
    <definedName name="RESU" localSheetId="2">#REF!</definedName>
    <definedName name="RESU" localSheetId="9">#REF!</definedName>
    <definedName name="RESU" localSheetId="11">#REF!</definedName>
    <definedName name="RESU">#REF!</definedName>
    <definedName name="RETTRE" localSheetId="7" hidden="1">{"via1",#N/A,TRUE,"general";"via2",#N/A,TRUE,"general";"via3",#N/A,TRUE,"general"}</definedName>
    <definedName name="RETTRE" hidden="1">{"via1",#N/A,TRUE,"general";"via2",#N/A,TRUE,"general";"via3",#N/A,TRUE,"general"}</definedName>
    <definedName name="rety" localSheetId="7" hidden="1">{"TAB1",#N/A,TRUE,"GENERAL";"TAB2",#N/A,TRUE,"GENERAL";"TAB3",#N/A,TRUE,"GENERAL";"TAB4",#N/A,TRUE,"GENERAL";"TAB5",#N/A,TRUE,"GENERAL"}</definedName>
    <definedName name="rety" hidden="1">{"TAB1",#N/A,TRUE,"GENERAL";"TAB2",#N/A,TRUE,"GENERAL";"TAB3",#N/A,TRUE,"GENERAL";"TAB4",#N/A,TRUE,"GENERAL";"TAB5",#N/A,TRUE,"GENERAL"}</definedName>
    <definedName name="rewfreg" localSheetId="7" hidden="1">{"via1",#N/A,TRUE,"general";"via2",#N/A,TRUE,"general";"via3",#N/A,TRUE,"general"}</definedName>
    <definedName name="rewfreg" hidden="1">{"via1",#N/A,TRUE,"general";"via2",#N/A,TRUE,"general";"via3",#N/A,TRUE,"general"}</definedName>
    <definedName name="rewr" localSheetId="7" hidden="1">{"via1",#N/A,TRUE,"general";"via2",#N/A,TRUE,"general";"via3",#N/A,TRUE,"general"}</definedName>
    <definedName name="rewr" hidden="1">{"via1",#N/A,TRUE,"general";"via2",#N/A,TRUE,"general";"via3",#N/A,TRUE,"general"}</definedName>
    <definedName name="REWWER" localSheetId="7" hidden="1">{"TAB1",#N/A,TRUE,"GENERAL";"TAB2",#N/A,TRUE,"GENERAL";"TAB3",#N/A,TRUE,"GENERAL";"TAB4",#N/A,TRUE,"GENERAL";"TAB5",#N/A,TRUE,"GENERAL"}</definedName>
    <definedName name="REWWER" hidden="1">{"TAB1",#N/A,TRUE,"GENERAL";"TAB2",#N/A,TRUE,"GENERAL";"TAB3",#N/A,TRUE,"GENERAL";"TAB4",#N/A,TRUE,"GENERAL";"TAB5",#N/A,TRUE,"GENERAL"}</definedName>
    <definedName name="reyepoi" localSheetId="7" hidden="1">{"TAB1",#N/A,TRUE,"GENERAL";"TAB2",#N/A,TRUE,"GENERAL";"TAB3",#N/A,TRUE,"GENERAL";"TAB4",#N/A,TRUE,"GENERAL";"TAB5",#N/A,TRUE,"GENERAL"}</definedName>
    <definedName name="reyepoi" hidden="1">{"TAB1",#N/A,TRUE,"GENERAL";"TAB2",#N/A,TRUE,"GENERAL";"TAB3",#N/A,TRUE,"GENERAL";"TAB4",#N/A,TRUE,"GENERAL";"TAB5",#N/A,TRUE,"GENERAL"}</definedName>
    <definedName name="reyety" localSheetId="7" hidden="1">{"via1",#N/A,TRUE,"general";"via2",#N/A,TRUE,"general";"via3",#N/A,TRUE,"general"}</definedName>
    <definedName name="reyety" hidden="1">{"via1",#N/A,TRUE,"general";"via2",#N/A,TRUE,"general";"via3",#N/A,TRUE,"general"}</definedName>
    <definedName name="reyty" localSheetId="7" hidden="1">{"via1",#N/A,TRUE,"general";"via2",#N/A,TRUE,"general";"via3",#N/A,TRUE,"general"}</definedName>
    <definedName name="reyty" hidden="1">{"via1",#N/A,TRUE,"general";"via2",#N/A,TRUE,"general";"via3",#N/A,TRUE,"general"}</definedName>
    <definedName name="reyyt" localSheetId="7" hidden="1">{"via1",#N/A,TRUE,"general";"via2",#N/A,TRUE,"general";"via3",#N/A,TRUE,"general"}</definedName>
    <definedName name="reyyt" hidden="1">{"via1",#N/A,TRUE,"general";"via2",#N/A,TRUE,"general";"via3",#N/A,TRUE,"general"}</definedName>
    <definedName name="rfhnhjyu" localSheetId="7" hidden="1">{"TAB1",#N/A,TRUE,"GENERAL";"TAB2",#N/A,TRUE,"GENERAL";"TAB3",#N/A,TRUE,"GENERAL";"TAB4",#N/A,TRUE,"GENERAL";"TAB5",#N/A,TRUE,"GENERAL"}</definedName>
    <definedName name="rfhnhjyu" hidden="1">{"TAB1",#N/A,TRUE,"GENERAL";"TAB2",#N/A,TRUE,"GENERAL";"TAB3",#N/A,TRUE,"GENERAL";"TAB4",#N/A,TRUE,"GENERAL";"TAB5",#N/A,TRUE,"GENERAL"}</definedName>
    <definedName name="rfrf" localSheetId="7" hidden="1">{"via1",#N/A,TRUE,"general";"via2",#N/A,TRUE,"general";"via3",#N/A,TRUE,"general"}</definedName>
    <definedName name="rfrf" hidden="1">{"via1",#N/A,TRUE,"general";"via2",#N/A,TRUE,"general";"via3",#N/A,TRUE,"general"}</definedName>
    <definedName name="rge" localSheetId="7" hidden="1">{"via1",#N/A,TRUE,"general";"via2",#N/A,TRUE,"general";"via3",#N/A,TRUE,"general"}</definedName>
    <definedName name="rge" hidden="1">{"via1",#N/A,TRUE,"general";"via2",#N/A,TRUE,"general";"via3",#N/A,TRUE,"general"}</definedName>
    <definedName name="rgegg" localSheetId="7" hidden="1">{"via1",#N/A,TRUE,"general";"via2",#N/A,TRUE,"general";"via3",#N/A,TRUE,"general"}</definedName>
    <definedName name="rgegg" hidden="1">{"via1",#N/A,TRUE,"general";"via2",#N/A,TRUE,"general";"via3",#N/A,TRUE,"general"}</definedName>
    <definedName name="rhh" localSheetId="7" hidden="1">{"TAB1",#N/A,TRUE,"GENERAL";"TAB2",#N/A,TRUE,"GENERAL";"TAB3",#N/A,TRUE,"GENERAL";"TAB4",#N/A,TRUE,"GENERAL";"TAB5",#N/A,TRUE,"GENERAL"}</definedName>
    <definedName name="rhh" hidden="1">{"TAB1",#N/A,TRUE,"GENERAL";"TAB2",#N/A,TRUE,"GENERAL";"TAB3",#N/A,TRUE,"GENERAL";"TAB4",#N/A,TRUE,"GENERAL";"TAB5",#N/A,TRUE,"GENERAL"}</definedName>
    <definedName name="rhrtd" localSheetId="7" hidden="1">{"TAB1",#N/A,TRUE,"GENERAL";"TAB2",#N/A,TRUE,"GENERAL";"TAB3",#N/A,TRUE,"GENERAL";"TAB4",#N/A,TRUE,"GENERAL";"TAB5",#N/A,TRUE,"GENERAL"}</definedName>
    <definedName name="rhrtd" hidden="1">{"TAB1",#N/A,TRUE,"GENERAL";"TAB2",#N/A,TRUE,"GENERAL";"TAB3",#N/A,TRUE,"GENERAL";"TAB4",#N/A,TRUE,"GENERAL";"TAB5",#N/A,TRUE,"GENERAL"}</definedName>
    <definedName name="rhtry" localSheetId="7" hidden="1">{"TAB1",#N/A,TRUE,"GENERAL";"TAB2",#N/A,TRUE,"GENERAL";"TAB3",#N/A,TRUE,"GENERAL";"TAB4",#N/A,TRUE,"GENERAL";"TAB5",#N/A,TRUE,"GENERAL"}</definedName>
    <definedName name="rhtry" hidden="1">{"TAB1",#N/A,TRUE,"GENERAL";"TAB2",#N/A,TRUE,"GENERAL";"TAB3",#N/A,TRUE,"GENERAL";"TAB4",#N/A,TRUE,"GENERAL";"TAB5",#N/A,TRUE,"GENERAL"}</definedName>
    <definedName name="rj" localSheetId="7" hidden="1">{"TAB1",#N/A,TRUE,"GENERAL";"TAB2",#N/A,TRUE,"GENERAL";"TAB3",#N/A,TRUE,"GENERAL";"TAB4",#N/A,TRUE,"GENERAL";"TAB5",#N/A,TRUE,"GENERAL"}</definedName>
    <definedName name="rj" hidden="1">{"TAB1",#N/A,TRUE,"GENERAL";"TAB2",#N/A,TRUE,"GENERAL";"TAB3",#N/A,TRUE,"GENERAL";"TAB4",#N/A,TRUE,"GENERAL";"TAB5",#N/A,TRUE,"GENERAL"}</definedName>
    <definedName name="rjjth" localSheetId="7" hidden="1">{"TAB1",#N/A,TRUE,"GENERAL";"TAB2",#N/A,TRUE,"GENERAL";"TAB3",#N/A,TRUE,"GENERAL";"TAB4",#N/A,TRUE,"GENERAL";"TAB5",#N/A,TRUE,"GENERAL"}</definedName>
    <definedName name="rjjth" hidden="1">{"TAB1",#N/A,TRUE,"GENERAL";"TAB2",#N/A,TRUE,"GENERAL";"TAB3",#N/A,TRUE,"GENERAL";"TAB4",#N/A,TRUE,"GENERAL";"TAB5",#N/A,TRUE,"GENERAL"}</definedName>
    <definedName name="rjy" localSheetId="7" hidden="1">{"via1",#N/A,TRUE,"general";"via2",#N/A,TRUE,"general";"via3",#N/A,TRUE,"general"}</definedName>
    <definedName name="rjy" hidden="1">{"via1",#N/A,TRUE,"general";"via2",#N/A,TRUE,"general";"via3",#N/A,TRUE,"general"}</definedName>
    <definedName name="rkjyk" localSheetId="7" hidden="1">{"TAB1",#N/A,TRUE,"GENERAL";"TAB2",#N/A,TRUE,"GENERAL";"TAB3",#N/A,TRUE,"GENERAL";"TAB4",#N/A,TRUE,"GENERAL";"TAB5",#N/A,TRUE,"GENERAL"}</definedName>
    <definedName name="rkjyk" hidden="1">{"TAB1",#N/A,TRUE,"GENERAL";"TAB2",#N/A,TRUE,"GENERAL";"TAB3",#N/A,TRUE,"GENERAL";"TAB4",#N/A,TRUE,"GENERAL";"TAB5",#N/A,TRUE,"GENERAL"}</definedName>
    <definedName name="rkru" localSheetId="7" hidden="1">{"via1",#N/A,TRUE,"general";"via2",#N/A,TRUE,"general";"via3",#N/A,TRUE,"general"}</definedName>
    <definedName name="rkru" hidden="1">{"via1",#N/A,TRUE,"general";"via2",#N/A,TRUE,"general";"via3",#N/A,TRUE,"general"}</definedName>
    <definedName name="rky" localSheetId="7" hidden="1">{"TAB1",#N/A,TRUE,"GENERAL";"TAB2",#N/A,TRUE,"GENERAL";"TAB3",#N/A,TRUE,"GENERAL";"TAB4",#N/A,TRUE,"GENERAL";"TAB5",#N/A,TRUE,"GENERAL"}</definedName>
    <definedName name="rky" hidden="1">{"TAB1",#N/A,TRUE,"GENERAL";"TAB2",#N/A,TRUE,"GENERAL";"TAB3",#N/A,TRUE,"GENERAL";"TAB4",#N/A,TRUE,"GENERAL";"TAB5",#N/A,TRUE,"GENERAL"}</definedName>
    <definedName name="rrr" localSheetId="7" hidden="1">{"via1",#N/A,TRUE,"general";"via2",#N/A,TRUE,"general";"via3",#N/A,TRUE,"general"}</definedName>
    <definedName name="rrr" hidden="1">{"via1",#N/A,TRUE,"general";"via2",#N/A,TRUE,"general";"via3",#N/A,TRUE,"general"}</definedName>
    <definedName name="rrrrrb" localSheetId="7" hidden="1">{"via1",#N/A,TRUE,"general";"via2",#N/A,TRUE,"general";"via3",#N/A,TRUE,"general"}</definedName>
    <definedName name="rrrrrb" hidden="1">{"via1",#N/A,TRUE,"general";"via2",#N/A,TRUE,"general";"via3",#N/A,TRUE,"general"}</definedName>
    <definedName name="rrrrrrre" localSheetId="7" hidden="1">{"TAB1",#N/A,TRUE,"GENERAL";"TAB2",#N/A,TRUE,"GENERAL";"TAB3",#N/A,TRUE,"GENERAL";"TAB4",#N/A,TRUE,"GENERAL";"TAB5",#N/A,TRUE,"GENERAL"}</definedName>
    <definedName name="rrrrrrre" hidden="1">{"TAB1",#N/A,TRUE,"GENERAL";"TAB2",#N/A,TRUE,"GENERAL";"TAB3",#N/A,TRUE,"GENERAL";"TAB4",#N/A,TRUE,"GENERAL";"TAB5",#N/A,TRUE,"GENERAL"}</definedName>
    <definedName name="rrrrt" localSheetId="7" hidden="1">{"via1",#N/A,TRUE,"general";"via2",#N/A,TRUE,"general";"via3",#N/A,TRUE,"general"}</definedName>
    <definedName name="rrrrt" hidden="1">{"via1",#N/A,TRUE,"general";"via2",#N/A,TRUE,"general";"via3",#N/A,TRUE,"general"}</definedName>
    <definedName name="rsdgsd5" localSheetId="7" hidden="1">{"TAB1",#N/A,TRUE,"GENERAL";"TAB2",#N/A,TRUE,"GENERAL";"TAB3",#N/A,TRUE,"GENERAL";"TAB4",#N/A,TRUE,"GENERAL";"TAB5",#N/A,TRUE,"GENERAL"}</definedName>
    <definedName name="rsdgsd5" hidden="1">{"TAB1",#N/A,TRUE,"GENERAL";"TAB2",#N/A,TRUE,"GENERAL";"TAB3",#N/A,TRUE,"GENERAL";"TAB4",#N/A,TRUE,"GENERAL";"TAB5",#N/A,TRUE,"GENERAL"}</definedName>
    <definedName name="rt" localSheetId="7" hidden="1">{"TAB1",#N/A,TRUE,"GENERAL";"TAB2",#N/A,TRUE,"GENERAL";"TAB3",#N/A,TRUE,"GENERAL";"TAB4",#N/A,TRUE,"GENERAL";"TAB5",#N/A,TRUE,"GENERAL"}</definedName>
    <definedName name="rt" hidden="1">{"TAB1",#N/A,TRUE,"GENERAL";"TAB2",#N/A,TRUE,"GENERAL";"TAB3",#N/A,TRUE,"GENERAL";"TAB4",#N/A,TRUE,"GENERAL";"TAB5",#N/A,TRUE,"GENERAL"}</definedName>
    <definedName name="rte" localSheetId="7" hidden="1">{"TAB1",#N/A,TRUE,"GENERAL";"TAB2",#N/A,TRUE,"GENERAL";"TAB3",#N/A,TRUE,"GENERAL";"TAB4",#N/A,TRUE,"GENERAL";"TAB5",#N/A,TRUE,"GENERAL"}</definedName>
    <definedName name="rte" hidden="1">{"TAB1",#N/A,TRUE,"GENERAL";"TAB2",#N/A,TRUE,"GENERAL";"TAB3",#N/A,TRUE,"GENERAL";"TAB4",#N/A,TRUE,"GENERAL";"TAB5",#N/A,TRUE,"GENERAL"}</definedName>
    <definedName name="rteg" localSheetId="7" hidden="1">{"via1",#N/A,TRUE,"general";"via2",#N/A,TRUE,"general";"via3",#N/A,TRUE,"general"}</definedName>
    <definedName name="rteg" hidden="1">{"via1",#N/A,TRUE,"general";"via2",#N/A,TRUE,"general";"via3",#N/A,TRUE,"general"}</definedName>
    <definedName name="rtert" localSheetId="7" hidden="1">{"TAB1",#N/A,TRUE,"GENERAL";"TAB2",#N/A,TRUE,"GENERAL";"TAB3",#N/A,TRUE,"GENERAL";"TAB4",#N/A,TRUE,"GENERAL";"TAB5",#N/A,TRUE,"GENERAL"}</definedName>
    <definedName name="rtert" hidden="1">{"TAB1",#N/A,TRUE,"GENERAL";"TAB2",#N/A,TRUE,"GENERAL";"TAB3",#N/A,TRUE,"GENERAL";"TAB4",#N/A,TRUE,"GENERAL";"TAB5",#N/A,TRUE,"GENERAL"}</definedName>
    <definedName name="rtes" localSheetId="7" hidden="1">{"via1",#N/A,TRUE,"general";"via2",#N/A,TRUE,"general";"via3",#N/A,TRUE,"general"}</definedName>
    <definedName name="rtes" hidden="1">{"via1",#N/A,TRUE,"general";"via2",#N/A,TRUE,"general";"via3",#N/A,TRUE,"general"}</definedName>
    <definedName name="rtewth" localSheetId="7" hidden="1">{"TAB1",#N/A,TRUE,"GENERAL";"TAB2",#N/A,TRUE,"GENERAL";"TAB3",#N/A,TRUE,"GENERAL";"TAB4",#N/A,TRUE,"GENERAL";"TAB5",#N/A,TRUE,"GENERAL"}</definedName>
    <definedName name="rtewth" hidden="1">{"TAB1",#N/A,TRUE,"GENERAL";"TAB2",#N/A,TRUE,"GENERAL";"TAB3",#N/A,TRUE,"GENERAL";"TAB4",#N/A,TRUE,"GENERAL";"TAB5",#N/A,TRUE,"GENERAL"}</definedName>
    <definedName name="rthjtj" localSheetId="7" hidden="1">{"TAB1",#N/A,TRUE,"GENERAL";"TAB2",#N/A,TRUE,"GENERAL";"TAB3",#N/A,TRUE,"GENERAL";"TAB4",#N/A,TRUE,"GENERAL";"TAB5",#N/A,TRUE,"GENERAL"}</definedName>
    <definedName name="rthjtj" hidden="1">{"TAB1",#N/A,TRUE,"GENERAL";"TAB2",#N/A,TRUE,"GENERAL";"TAB3",#N/A,TRUE,"GENERAL";"TAB4",#N/A,TRUE,"GENERAL";"TAB5",#N/A,TRUE,"GENERAL"}</definedName>
    <definedName name="rthrthg" localSheetId="7" hidden="1">{"via1",#N/A,TRUE,"general";"via2",#N/A,TRUE,"general";"via3",#N/A,TRUE,"general"}</definedName>
    <definedName name="rthrthg" hidden="1">{"via1",#N/A,TRUE,"general";"via2",#N/A,TRUE,"general";"via3",#N/A,TRUE,"general"}</definedName>
    <definedName name="rthtrh" localSheetId="7" hidden="1">{"via1",#N/A,TRUE,"general";"via2",#N/A,TRUE,"general";"via3",#N/A,TRUE,"general"}</definedName>
    <definedName name="rthtrh" hidden="1">{"via1",#N/A,TRUE,"general";"via2",#N/A,TRUE,"general";"via3",#N/A,TRUE,"general"}</definedName>
    <definedName name="rtkk" localSheetId="7" hidden="1">{"via1",#N/A,TRUE,"general";"via2",#N/A,TRUE,"general";"via3",#N/A,TRUE,"general"}</definedName>
    <definedName name="rtkk" hidden="1">{"via1",#N/A,TRUE,"general";"via2",#N/A,TRUE,"general";"via3",#N/A,TRUE,"general"}</definedName>
    <definedName name="rttthy" localSheetId="7" hidden="1">{"via1",#N/A,TRUE,"general";"via2",#N/A,TRUE,"general";"via3",#N/A,TRUE,"general"}</definedName>
    <definedName name="rttthy" hidden="1">{"via1",#N/A,TRUE,"general";"via2",#N/A,TRUE,"general";"via3",#N/A,TRUE,"general"}</definedName>
    <definedName name="rtu" localSheetId="7" hidden="1">{"via1",#N/A,TRUE,"general";"via2",#N/A,TRUE,"general";"via3",#N/A,TRUE,"general"}</definedName>
    <definedName name="rtu" hidden="1">{"via1",#N/A,TRUE,"general";"via2",#N/A,TRUE,"general";"via3",#N/A,TRUE,"general"}</definedName>
    <definedName name="rtug" localSheetId="7" hidden="1">{"TAB1",#N/A,TRUE,"GENERAL";"TAB2",#N/A,TRUE,"GENERAL";"TAB3",#N/A,TRUE,"GENERAL";"TAB4",#N/A,TRUE,"GENERAL";"TAB5",#N/A,TRUE,"GENERAL"}</definedName>
    <definedName name="rtug" hidden="1">{"TAB1",#N/A,TRUE,"GENERAL";"TAB2",#N/A,TRUE,"GENERAL";"TAB3",#N/A,TRUE,"GENERAL";"TAB4",#N/A,TRUE,"GENERAL";"TAB5",#N/A,TRUE,"GENERAL"}</definedName>
    <definedName name="rtugsd" localSheetId="7" hidden="1">{"TAB1",#N/A,TRUE,"GENERAL";"TAB2",#N/A,TRUE,"GENERAL";"TAB3",#N/A,TRUE,"GENERAL";"TAB4",#N/A,TRUE,"GENERAL";"TAB5",#N/A,TRUE,"GENERAL"}</definedName>
    <definedName name="rtugsd" hidden="1">{"TAB1",#N/A,TRUE,"GENERAL";"TAB2",#N/A,TRUE,"GENERAL";"TAB3",#N/A,TRUE,"GENERAL";"TAB4",#N/A,TRUE,"GENERAL";"TAB5",#N/A,TRUE,"GENERAL"}</definedName>
    <definedName name="rturtu" localSheetId="7" hidden="1">{"via1",#N/A,TRUE,"general";"via2",#N/A,TRUE,"general";"via3",#N/A,TRUE,"general"}</definedName>
    <definedName name="rturtu" hidden="1">{"via1",#N/A,TRUE,"general";"via2",#N/A,TRUE,"general";"via3",#N/A,TRUE,"general"}</definedName>
    <definedName name="rturu" localSheetId="7" hidden="1">{"via1",#N/A,TRUE,"general";"via2",#N/A,TRUE,"general";"via3",#N/A,TRUE,"general"}</definedName>
    <definedName name="rturu" hidden="1">{"via1",#N/A,TRUE,"general";"via2",#N/A,TRUE,"general";"via3",#N/A,TRUE,"general"}</definedName>
    <definedName name="rtut" localSheetId="7" hidden="1">{"via1",#N/A,TRUE,"general";"via2",#N/A,TRUE,"general";"via3",#N/A,TRUE,"general"}</definedName>
    <definedName name="rtut" hidden="1">{"via1",#N/A,TRUE,"general";"via2",#N/A,TRUE,"general";"via3",#N/A,TRUE,"general"}</definedName>
    <definedName name="rtutru" localSheetId="7" hidden="1">{"via1",#N/A,TRUE,"general";"via2",#N/A,TRUE,"general";"via3",#N/A,TRUE,"general"}</definedName>
    <definedName name="rtutru" hidden="1">{"via1",#N/A,TRUE,"general";"via2",#N/A,TRUE,"general";"via3",#N/A,TRUE,"general"}</definedName>
    <definedName name="rtuy" localSheetId="7" hidden="1">{"via1",#N/A,TRUE,"general";"via2",#N/A,TRUE,"general";"via3",#N/A,TRUE,"general"}</definedName>
    <definedName name="rtuy" hidden="1">{"via1",#N/A,TRUE,"general";"via2",#N/A,TRUE,"general";"via3",#N/A,TRUE,"general"}</definedName>
    <definedName name="rtyhr" localSheetId="7" hidden="1">{"TAB1",#N/A,TRUE,"GENERAL";"TAB2",#N/A,TRUE,"GENERAL";"TAB3",#N/A,TRUE,"GENERAL";"TAB4",#N/A,TRUE,"GENERAL";"TAB5",#N/A,TRUE,"GENERAL"}</definedName>
    <definedName name="rtyhr" hidden="1">{"TAB1",#N/A,TRUE,"GENERAL";"TAB2",#N/A,TRUE,"GENERAL";"TAB3",#N/A,TRUE,"GENERAL";"TAB4",#N/A,TRUE,"GENERAL";"TAB5",#N/A,TRUE,"GENERAL"}</definedName>
    <definedName name="rtym" localSheetId="7" hidden="1">{"via1",#N/A,TRUE,"general";"via2",#N/A,TRUE,"general";"via3",#N/A,TRUE,"general"}</definedName>
    <definedName name="rtym" hidden="1">{"via1",#N/A,TRUE,"general";"via2",#N/A,TRUE,"general";"via3",#N/A,TRUE,"general"}</definedName>
    <definedName name="rtyrey" localSheetId="7" hidden="1">{"TAB1",#N/A,TRUE,"GENERAL";"TAB2",#N/A,TRUE,"GENERAL";"TAB3",#N/A,TRUE,"GENERAL";"TAB4",#N/A,TRUE,"GENERAL";"TAB5",#N/A,TRUE,"GENERAL"}</definedName>
    <definedName name="rtyrey" hidden="1">{"TAB1",#N/A,TRUE,"GENERAL";"TAB2",#N/A,TRUE,"GENERAL";"TAB3",#N/A,TRUE,"GENERAL";"TAB4",#N/A,TRUE,"GENERAL";"TAB5",#N/A,TRUE,"GENERAL"}</definedName>
    <definedName name="rtyrh" localSheetId="7" hidden="1">{"via1",#N/A,TRUE,"general";"via2",#N/A,TRUE,"general";"via3",#N/A,TRUE,"general"}</definedName>
    <definedName name="rtyrh" hidden="1">{"via1",#N/A,TRUE,"general";"via2",#N/A,TRUE,"general";"via3",#N/A,TRUE,"general"}</definedName>
    <definedName name="RTYRTY" localSheetId="7" hidden="1">{"via1",#N/A,TRUE,"general";"via2",#N/A,TRUE,"general";"via3",#N/A,TRUE,"general"}</definedName>
    <definedName name="RTYRTY" hidden="1">{"via1",#N/A,TRUE,"general";"via2",#N/A,TRUE,"general";"via3",#N/A,TRUE,"general"}</definedName>
    <definedName name="rtyt" localSheetId="7" hidden="1">{"TAB1",#N/A,TRUE,"GENERAL";"TAB2",#N/A,TRUE,"GENERAL";"TAB3",#N/A,TRUE,"GENERAL";"TAB4",#N/A,TRUE,"GENERAL";"TAB5",#N/A,TRUE,"GENERAL"}</definedName>
    <definedName name="rtyt" hidden="1">{"TAB1",#N/A,TRUE,"GENERAL";"TAB2",#N/A,TRUE,"GENERAL";"TAB3",#N/A,TRUE,"GENERAL";"TAB4",#N/A,TRUE,"GENERAL";"TAB5",#N/A,TRUE,"GENERAL"}</definedName>
    <definedName name="rtytry" localSheetId="7" hidden="1">{"via1",#N/A,TRUE,"general";"via2",#N/A,TRUE,"general";"via3",#N/A,TRUE,"general"}</definedName>
    <definedName name="rtytry" hidden="1">{"via1",#N/A,TRUE,"general";"via2",#N/A,TRUE,"general";"via3",#N/A,TRUE,"general"}</definedName>
    <definedName name="ruru" localSheetId="7" hidden="1">{"TAB1",#N/A,TRUE,"GENERAL";"TAB2",#N/A,TRUE,"GENERAL";"TAB3",#N/A,TRUE,"GENERAL";"TAB4",#N/A,TRUE,"GENERAL";"TAB5",#N/A,TRUE,"GENERAL"}</definedName>
    <definedName name="ruru" hidden="1">{"TAB1",#N/A,TRUE,"GENERAL";"TAB2",#N/A,TRUE,"GENERAL";"TAB3",#N/A,TRUE,"GENERAL";"TAB4",#N/A,TRUE,"GENERAL";"TAB5",#N/A,TRUE,"GENERAL"}</definedName>
    <definedName name="rutu" localSheetId="7" hidden="1">{"via1",#N/A,TRUE,"general";"via2",#N/A,TRUE,"general";"via3",#N/A,TRUE,"general"}</definedName>
    <definedName name="rutu" hidden="1">{"via1",#N/A,TRUE,"general";"via2",#N/A,TRUE,"general";"via3",#N/A,TRUE,"general"}</definedName>
    <definedName name="rwt" localSheetId="7" hidden="1">{"via1",#N/A,TRUE,"general";"via2",#N/A,TRUE,"general";"via3",#N/A,TRUE,"general"}</definedName>
    <definedName name="rwt" hidden="1">{"via1",#N/A,TRUE,"general";"via2",#N/A,TRUE,"general";"via3",#N/A,TRUE,"general"}</definedName>
    <definedName name="ry" localSheetId="7" hidden="1">{"via1",#N/A,TRUE,"general";"via2",#N/A,TRUE,"general";"via3",#N/A,TRUE,"general"}</definedName>
    <definedName name="ry" hidden="1">{"via1",#N/A,TRUE,"general";"via2",#N/A,TRUE,"general";"via3",#N/A,TRUE,"general"}</definedName>
    <definedName name="ryeryb" localSheetId="7" hidden="1">{"TAB1",#N/A,TRUE,"GENERAL";"TAB2",#N/A,TRUE,"GENERAL";"TAB3",#N/A,TRUE,"GENERAL";"TAB4",#N/A,TRUE,"GENERAL";"TAB5",#N/A,TRUE,"GENERAL"}</definedName>
    <definedName name="ryeryb" hidden="1">{"TAB1",#N/A,TRUE,"GENERAL";"TAB2",#N/A,TRUE,"GENERAL";"TAB3",#N/A,TRUE,"GENERAL";"TAB4",#N/A,TRUE,"GENERAL";"TAB5",#N/A,TRUE,"GENERAL"}</definedName>
    <definedName name="rytrsdg" localSheetId="7" hidden="1">{"via1",#N/A,TRUE,"general";"via2",#N/A,TRUE,"general";"via3",#N/A,TRUE,"general"}</definedName>
    <definedName name="rytrsdg" hidden="1">{"via1",#N/A,TRUE,"general";"via2",#N/A,TRUE,"general";"via3",#N/A,TRUE,"general"}</definedName>
    <definedName name="saa" localSheetId="7" hidden="1">{"via1",#N/A,TRUE,"general";"via2",#N/A,TRUE,"general";"via3",#N/A,TRUE,"general"}</definedName>
    <definedName name="saa" hidden="1">{"via1",#N/A,TRUE,"general";"via2",#N/A,TRUE,"general";"via3",#N/A,TRUE,"general"}</definedName>
    <definedName name="SAD" localSheetId="7" hidden="1">{"via1",#N/A,TRUE,"general";"via2",#N/A,TRUE,"general";"via3",#N/A,TRUE,"general"}</definedName>
    <definedName name="SAD" hidden="1">{"via1",#N/A,TRUE,"general";"via2",#N/A,TRUE,"general";"via3",#N/A,TRUE,"general"}</definedName>
    <definedName name="SADF" localSheetId="7" hidden="1">{"via1",#N/A,TRUE,"general";"via2",#N/A,TRUE,"general";"via3",#N/A,TRUE,"general"}</definedName>
    <definedName name="SADF" hidden="1">{"via1",#N/A,TRUE,"general";"via2",#N/A,TRUE,"general";"via3",#N/A,TRUE,"general"}</definedName>
    <definedName name="sadff" localSheetId="7" hidden="1">{"TAB1",#N/A,TRUE,"GENERAL";"TAB2",#N/A,TRUE,"GENERAL";"TAB3",#N/A,TRUE,"GENERAL";"TAB4",#N/A,TRUE,"GENERAL";"TAB5",#N/A,TRUE,"GENERAL"}</definedName>
    <definedName name="sadff" hidden="1">{"TAB1",#N/A,TRUE,"GENERAL";"TAB2",#N/A,TRUE,"GENERAL";"TAB3",#N/A,TRUE,"GENERAL";"TAB4",#N/A,TRUE,"GENERAL";"TAB5",#N/A,TRUE,"GENERAL"}</definedName>
    <definedName name="sadfo" localSheetId="7" hidden="1">{"via1",#N/A,TRUE,"general";"via2",#N/A,TRUE,"general";"via3",#N/A,TRUE,"general"}</definedName>
    <definedName name="sadfo" hidden="1">{"via1",#N/A,TRUE,"general";"via2",#N/A,TRUE,"general";"via3",#N/A,TRUE,"general"}</definedName>
    <definedName name="safdp" localSheetId="7" hidden="1">{"TAB1",#N/A,TRUE,"GENERAL";"TAB2",#N/A,TRUE,"GENERAL";"TAB3",#N/A,TRUE,"GENERAL";"TAB4",#N/A,TRUE,"GENERAL";"TAB5",#N/A,TRUE,"GENERAL"}</definedName>
    <definedName name="safdp" hidden="1">{"TAB1",#N/A,TRUE,"GENERAL";"TAB2",#N/A,TRUE,"GENERAL";"TAB3",#N/A,TRUE,"GENERAL";"TAB4",#N/A,TRUE,"GENERAL";"TAB5",#N/A,TRUE,"GENERAL"}</definedName>
    <definedName name="sbgfbgdr" localSheetId="7" hidden="1">{"via1",#N/A,TRUE,"general";"via2",#N/A,TRUE,"general";"via3",#N/A,TRUE,"general"}</definedName>
    <definedName name="sbgfbgdr" hidden="1">{"via1",#N/A,TRUE,"general";"via2",#N/A,TRUE,"general";"via3",#N/A,TRUE,"general"}</definedName>
    <definedName name="sd" localSheetId="7" hidden="1">{"TAB1",#N/A,TRUE,"GENERAL";"TAB2",#N/A,TRUE,"GENERAL";"TAB3",#N/A,TRUE,"GENERAL";"TAB4",#N/A,TRUE,"GENERAL";"TAB5",#N/A,TRUE,"GENERAL"}</definedName>
    <definedName name="sd" hidden="1">{"TAB1",#N/A,TRUE,"GENERAL";"TAB2",#N/A,TRUE,"GENERAL";"TAB3",#N/A,TRUE,"GENERAL";"TAB4",#N/A,TRUE,"GENERAL";"TAB5",#N/A,TRUE,"GENERAL"}</definedName>
    <definedName name="sdaf" localSheetId="7" hidden="1">{"via1",#N/A,TRUE,"general";"via2",#N/A,TRUE,"general";"via3",#N/A,TRUE,"general"}</definedName>
    <definedName name="sdaf" hidden="1">{"via1",#N/A,TRUE,"general";"via2",#N/A,TRUE,"general";"via3",#N/A,TRUE,"general"}</definedName>
    <definedName name="sdas" localSheetId="7" hidden="1">{"via1",#N/A,TRUE,"general";"via2",#N/A,TRUE,"general";"via3",#N/A,TRUE,"general"}</definedName>
    <definedName name="sdas" hidden="1">{"via1",#N/A,TRUE,"general";"via2",#N/A,TRUE,"general";"via3",#N/A,TRUE,"general"}</definedName>
    <definedName name="sdasdf" localSheetId="7" hidden="1">{"via1",#N/A,TRUE,"general";"via2",#N/A,TRUE,"general";"via3",#N/A,TRUE,"general"}</definedName>
    <definedName name="sdasdf" hidden="1">{"via1",#N/A,TRUE,"general";"via2",#N/A,TRUE,"general";"via3",#N/A,TRUE,"general"}</definedName>
    <definedName name="SDCDSCT" localSheetId="7" hidden="1">{"TAB1",#N/A,TRUE,"GENERAL";"TAB2",#N/A,TRUE,"GENERAL";"TAB3",#N/A,TRUE,"GENERAL";"TAB4",#N/A,TRUE,"GENERAL";"TAB5",#N/A,TRUE,"GENERAL"}</definedName>
    <definedName name="SDCDSCT" hidden="1">{"TAB1",#N/A,TRUE,"GENERAL";"TAB2",#N/A,TRUE,"GENERAL";"TAB3",#N/A,TRUE,"GENERAL";"TAB4",#N/A,TRUE,"GENERAL";"TAB5",#N/A,TRUE,"GENERAL"}</definedName>
    <definedName name="SDFCE" localSheetId="7" hidden="1">{"TAB1",#N/A,TRUE,"GENERAL";"TAB2",#N/A,TRUE,"GENERAL";"TAB3",#N/A,TRUE,"GENERAL";"TAB4",#N/A,TRUE,"GENERAL";"TAB5",#N/A,TRUE,"GENERAL"}</definedName>
    <definedName name="SDFCE" hidden="1">{"TAB1",#N/A,TRUE,"GENERAL";"TAB2",#N/A,TRUE,"GENERAL";"TAB3",#N/A,TRUE,"GENERAL";"TAB4",#N/A,TRUE,"GENERAL";"TAB5",#N/A,TRUE,"GENERAL"}</definedName>
    <definedName name="sdfd" localSheetId="7" hidden="1">{"via1",#N/A,TRUE,"general";"via2",#N/A,TRUE,"general";"via3",#N/A,TRUE,"general"}</definedName>
    <definedName name="sdfd" hidden="1">{"via1",#N/A,TRUE,"general";"via2",#N/A,TRUE,"general";"via3",#N/A,TRUE,"general"}</definedName>
    <definedName name="sdfds" localSheetId="7" hidden="1">{"via1",#N/A,TRUE,"general";"via2",#N/A,TRUE,"general";"via3",#N/A,TRUE,"general"}</definedName>
    <definedName name="sdfds" hidden="1">{"via1",#N/A,TRUE,"general";"via2",#N/A,TRUE,"general";"via3",#N/A,TRUE,"general"}</definedName>
    <definedName name="SDFDSO" localSheetId="7" hidden="1">{"via1",#N/A,TRUE,"general";"via2",#N/A,TRUE,"general";"via3",#N/A,TRUE,"general"}</definedName>
    <definedName name="SDFDSO" hidden="1">{"via1",#N/A,TRUE,"general";"via2",#N/A,TRUE,"general";"via3",#N/A,TRUE,"general"}</definedName>
    <definedName name="sdfdstp" localSheetId="7" hidden="1">{"TAB1",#N/A,TRUE,"GENERAL";"TAB2",#N/A,TRUE,"GENERAL";"TAB3",#N/A,TRUE,"GENERAL";"TAB4",#N/A,TRUE,"GENERAL";"TAB5",#N/A,TRUE,"GENERAL"}</definedName>
    <definedName name="sdfdstp" hidden="1">{"TAB1",#N/A,TRUE,"GENERAL";"TAB2",#N/A,TRUE,"GENERAL";"TAB3",#N/A,TRUE,"GENERAL";"TAB4",#N/A,TRUE,"GENERAL";"TAB5",#N/A,TRUE,"GENERAL"}</definedName>
    <definedName name="SDFEO" localSheetId="7" hidden="1">{"via1",#N/A,TRUE,"general";"via2",#N/A,TRUE,"general";"via3",#N/A,TRUE,"general"}</definedName>
    <definedName name="SDFEO" hidden="1">{"via1",#N/A,TRUE,"general";"via2",#N/A,TRUE,"general";"via3",#N/A,TRUE,"general"}</definedName>
    <definedName name="sdfg" localSheetId="7" hidden="1">{"TAB1",#N/A,TRUE,"GENERAL";"TAB2",#N/A,TRUE,"GENERAL";"TAB3",#N/A,TRUE,"GENERAL";"TAB4",#N/A,TRUE,"GENERAL";"TAB5",#N/A,TRUE,"GENERAL"}</definedName>
    <definedName name="sdfg" hidden="1">{"TAB1",#N/A,TRUE,"GENERAL";"TAB2",#N/A,TRUE,"GENERAL";"TAB3",#N/A,TRUE,"GENERAL";"TAB4",#N/A,TRUE,"GENERAL";"TAB5",#N/A,TRUE,"GENERAL"}</definedName>
    <definedName name="sdfgdsfk" localSheetId="7" hidden="1">{"via1",#N/A,TRUE,"general";"via2",#N/A,TRUE,"general";"via3",#N/A,TRUE,"general"}</definedName>
    <definedName name="sdfgdsfk" hidden="1">{"via1",#N/A,TRUE,"general";"via2",#N/A,TRUE,"general";"via3",#N/A,TRUE,"general"}</definedName>
    <definedName name="sdfgsg" localSheetId="7" hidden="1">{"via1",#N/A,TRUE,"general";"via2",#N/A,TRUE,"general";"via3",#N/A,TRUE,"general"}</definedName>
    <definedName name="sdfgsg" hidden="1">{"via1",#N/A,TRUE,"general";"via2",#N/A,TRUE,"general";"via3",#N/A,TRUE,"general"}</definedName>
    <definedName name="SDFLJK" localSheetId="7" hidden="1">{"TAB1",#N/A,TRUE,"GENERAL";"TAB2",#N/A,TRUE,"GENERAL";"TAB3",#N/A,TRUE,"GENERAL";"TAB4",#N/A,TRUE,"GENERAL";"TAB5",#N/A,TRUE,"GENERAL"}</definedName>
    <definedName name="SDFLJK" hidden="1">{"TAB1",#N/A,TRUE,"GENERAL";"TAB2",#N/A,TRUE,"GENERAL";"TAB3",#N/A,TRUE,"GENERAL";"TAB4",#N/A,TRUE,"GENERAL";"TAB5",#N/A,TRUE,"GENERAL"}</definedName>
    <definedName name="sdfsd4" localSheetId="7" hidden="1">{"via1",#N/A,TRUE,"general";"via2",#N/A,TRUE,"general";"via3",#N/A,TRUE,"general"}</definedName>
    <definedName name="sdfsd4" hidden="1">{"via1",#N/A,TRUE,"general";"via2",#N/A,TRUE,"general";"via3",#N/A,TRUE,"general"}</definedName>
    <definedName name="SDFSDF" localSheetId="7" hidden="1">{"TAB1",#N/A,TRUE,"GENERAL";"TAB2",#N/A,TRUE,"GENERAL";"TAB3",#N/A,TRUE,"GENERAL";"TAB4",#N/A,TRUE,"GENERAL";"TAB5",#N/A,TRUE,"GENERAL"}</definedName>
    <definedName name="SDFSDF" hidden="1">{"TAB1",#N/A,TRUE,"GENERAL";"TAB2",#N/A,TRUE,"GENERAL";"TAB3",#N/A,TRUE,"GENERAL";"TAB4",#N/A,TRUE,"GENERAL";"TAB5",#N/A,TRUE,"GENERAL"}</definedName>
    <definedName name="sdfsdfb" localSheetId="7" hidden="1">{"via1",#N/A,TRUE,"general";"via2",#N/A,TRUE,"general";"via3",#N/A,TRUE,"general"}</definedName>
    <definedName name="sdfsdfb" hidden="1">{"via1",#N/A,TRUE,"general";"via2",#N/A,TRUE,"general";"via3",#N/A,TRUE,"general"}</definedName>
    <definedName name="SDFSF" localSheetId="7" hidden="1">{"TAB1",#N/A,TRUE,"GENERAL";"TAB2",#N/A,TRUE,"GENERAL";"TAB3",#N/A,TRUE,"GENERAL";"TAB4",#N/A,TRUE,"GENERAL";"TAB5",#N/A,TRUE,"GENERAL"}</definedName>
    <definedName name="SDFSF" hidden="1">{"TAB1",#N/A,TRUE,"GENERAL";"TAB2",#N/A,TRUE,"GENERAL";"TAB3",#N/A,TRUE,"GENERAL";"TAB4",#N/A,TRUE,"GENERAL";"TAB5",#N/A,TRUE,"GENERAL"}</definedName>
    <definedName name="sdfsv" localSheetId="7" hidden="1">{"TAB1",#N/A,TRUE,"GENERAL";"TAB2",#N/A,TRUE,"GENERAL";"TAB3",#N/A,TRUE,"GENERAL";"TAB4",#N/A,TRUE,"GENERAL";"TAB5",#N/A,TRUE,"GENERAL"}</definedName>
    <definedName name="sdfsv" hidden="1">{"TAB1",#N/A,TRUE,"GENERAL";"TAB2",#N/A,TRUE,"GENERAL";"TAB3",#N/A,TRUE,"GENERAL";"TAB4",#N/A,TRUE,"GENERAL";"TAB5",#N/A,TRUE,"GENERAL"}</definedName>
    <definedName name="sdgfd" localSheetId="7" hidden="1">{"TAB1",#N/A,TRUE,"GENERAL";"TAB2",#N/A,TRUE,"GENERAL";"TAB3",#N/A,TRUE,"GENERAL";"TAB4",#N/A,TRUE,"GENERAL";"TAB5",#N/A,TRUE,"GENERAL"}</definedName>
    <definedName name="sdgfd" hidden="1">{"TAB1",#N/A,TRUE,"GENERAL";"TAB2",#N/A,TRUE,"GENERAL";"TAB3",#N/A,TRUE,"GENERAL";"TAB4",#N/A,TRUE,"GENERAL";"TAB5",#N/A,TRUE,"GENERAL"}</definedName>
    <definedName name="sdgfgp" localSheetId="7" hidden="1">{"via1",#N/A,TRUE,"general";"via2",#N/A,TRUE,"general";"via3",#N/A,TRUE,"general"}</definedName>
    <definedName name="sdgfgp" hidden="1">{"via1",#N/A,TRUE,"general";"via2",#N/A,TRUE,"general";"via3",#N/A,TRUE,"general"}</definedName>
    <definedName name="sdgfiu" localSheetId="7" hidden="1">{"via1",#N/A,TRUE,"general";"via2",#N/A,TRUE,"general";"via3",#N/A,TRUE,"general"}</definedName>
    <definedName name="sdgfiu" hidden="1">{"via1",#N/A,TRUE,"general";"via2",#N/A,TRUE,"general";"via3",#N/A,TRUE,"general"}</definedName>
    <definedName name="sdgsd" localSheetId="7" hidden="1">{"TAB1",#N/A,TRUE,"GENERAL";"TAB2",#N/A,TRUE,"GENERAL";"TAB3",#N/A,TRUE,"GENERAL";"TAB4",#N/A,TRUE,"GENERAL";"TAB5",#N/A,TRUE,"GENERAL"}</definedName>
    <definedName name="sdgsd" hidden="1">{"TAB1",#N/A,TRUE,"GENERAL";"TAB2",#N/A,TRUE,"GENERAL";"TAB3",#N/A,TRUE,"GENERAL";"TAB4",#N/A,TRUE,"GENERAL";"TAB5",#N/A,TRUE,"GENERAL"}</definedName>
    <definedName name="sdgsg" localSheetId="7" hidden="1">{"via1",#N/A,TRUE,"general";"via2",#N/A,TRUE,"general";"via3",#N/A,TRUE,"general"}</definedName>
    <definedName name="sdgsg" hidden="1">{"via1",#N/A,TRUE,"general";"via2",#N/A,TRUE,"general";"via3",#N/A,TRUE,"general"}</definedName>
    <definedName name="SDIKOM" localSheetId="7" hidden="1">{"TAB1",#N/A,TRUE,"GENERAL";"TAB2",#N/A,TRUE,"GENERAL";"TAB3",#N/A,TRUE,"GENERAL";"TAB4",#N/A,TRUE,"GENERAL";"TAB5",#N/A,TRUE,"GENERAL"}</definedName>
    <definedName name="SDIKOM" hidden="1">{"TAB1",#N/A,TRUE,"GENERAL";"TAB2",#N/A,TRUE,"GENERAL";"TAB3",#N/A,TRUE,"GENERAL";"TAB4",#N/A,TRUE,"GENERAL";"TAB5",#N/A,TRUE,"GENERAL"}</definedName>
    <definedName name="sdsdfh" localSheetId="7" hidden="1">{"via1",#N/A,TRUE,"general";"via2",#N/A,TRUE,"general";"via3",#N/A,TRUE,"general"}</definedName>
    <definedName name="sdsdfh" hidden="1">{"via1",#N/A,TRUE,"general";"via2",#N/A,TRUE,"general";"via3",#N/A,TRUE,"general"}</definedName>
    <definedName name="setrj" localSheetId="7" hidden="1">{"via1",#N/A,TRUE,"general";"via2",#N/A,TRUE,"general";"via3",#N/A,TRUE,"general"}</definedName>
    <definedName name="setrj" hidden="1">{"via1",#N/A,TRUE,"general";"via2",#N/A,TRUE,"general";"via3",#N/A,TRUE,"general"}</definedName>
    <definedName name="sett" localSheetId="7" hidden="1">{"via1",#N/A,TRUE,"general";"via2",#N/A,TRUE,"general";"via3",#N/A,TRUE,"general"}</definedName>
    <definedName name="sett" hidden="1">{"via1",#N/A,TRUE,"general";"via2",#N/A,TRUE,"general";"via3",#N/A,TRUE,"general"}</definedName>
    <definedName name="sfasf" localSheetId="7" hidden="1">{"TAB1",#N/A,TRUE,"GENERAL";"TAB2",#N/A,TRUE,"GENERAL";"TAB3",#N/A,TRUE,"GENERAL";"TAB4",#N/A,TRUE,"GENERAL";"TAB5",#N/A,TRUE,"GENERAL"}</definedName>
    <definedName name="sfasf" hidden="1">{"TAB1",#N/A,TRUE,"GENERAL";"TAB2",#N/A,TRUE,"GENERAL";"TAB3",#N/A,TRUE,"GENERAL";"TAB4",#N/A,TRUE,"GENERAL";"TAB5",#N/A,TRUE,"GENERAL"}</definedName>
    <definedName name="SFHSGFH" localSheetId="7" hidden="1">{"TAB1",#N/A,TRUE,"GENERAL";"TAB2",#N/A,TRUE,"GENERAL";"TAB3",#N/A,TRUE,"GENERAL";"TAB4",#N/A,TRUE,"GENERAL";"TAB5",#N/A,TRUE,"GENERAL"}</definedName>
    <definedName name="SFHSGFH" hidden="1">{"TAB1",#N/A,TRUE,"GENERAL";"TAB2",#N/A,TRUE,"GENERAL";"TAB3",#N/A,TRUE,"GENERAL";"TAB4",#N/A,TRUE,"GENERAL";"TAB5",#N/A,TRUE,"GENERAL"}</definedName>
    <definedName name="sfsd" localSheetId="7" hidden="1">{"via1",#N/A,TRUE,"general";"via2",#N/A,TRUE,"general";"via3",#N/A,TRUE,"general"}</definedName>
    <definedName name="sfsd" hidden="1">{"via1",#N/A,TRUE,"general";"via2",#N/A,TRUE,"general";"via3",#N/A,TRUE,"general"}</definedName>
    <definedName name="sfsdf" localSheetId="7" hidden="1">{"TAB1",#N/A,TRUE,"GENERAL";"TAB2",#N/A,TRUE,"GENERAL";"TAB3",#N/A,TRUE,"GENERAL";"TAB4",#N/A,TRUE,"GENERAL";"TAB5",#N/A,TRUE,"GENERAL"}</definedName>
    <definedName name="sfsdf" hidden="1">{"TAB1",#N/A,TRUE,"GENERAL";"TAB2",#N/A,TRUE,"GENERAL";"TAB3",#N/A,TRUE,"GENERAL";"TAB4",#N/A,TRUE,"GENERAL";"TAB5",#N/A,TRUE,"GENERAL"}</definedName>
    <definedName name="sfsdferg" localSheetId="7" hidden="1">{"TAB1",#N/A,TRUE,"GENERAL";"TAB2",#N/A,TRUE,"GENERAL";"TAB3",#N/A,TRUE,"GENERAL";"TAB4",#N/A,TRUE,"GENERAL";"TAB5",#N/A,TRUE,"GENERAL"}</definedName>
    <definedName name="sfsdferg" hidden="1">{"TAB1",#N/A,TRUE,"GENERAL";"TAB2",#N/A,TRUE,"GENERAL";"TAB3",#N/A,TRUE,"GENERAL";"TAB4",#N/A,TRUE,"GENERAL";"TAB5",#N/A,TRUE,"GENERAL"}</definedName>
    <definedName name="sfsdfs" localSheetId="7" hidden="1">{"TAB1",#N/A,TRUE,"GENERAL";"TAB2",#N/A,TRUE,"GENERAL";"TAB3",#N/A,TRUE,"GENERAL";"TAB4",#N/A,TRUE,"GENERAL";"TAB5",#N/A,TRUE,"GENERAL"}</definedName>
    <definedName name="sfsdfs" hidden="1">{"TAB1",#N/A,TRUE,"GENERAL";"TAB2",#N/A,TRUE,"GENERAL";"TAB3",#N/A,TRUE,"GENERAL";"TAB4",#N/A,TRUE,"GENERAL";"TAB5",#N/A,TRUE,"GENERAL"}</definedName>
    <definedName name="srwrwr" localSheetId="7" hidden="1">{"TAB1",#N/A,TRUE,"GENERAL";"TAB2",#N/A,TRUE,"GENERAL";"TAB3",#N/A,TRUE,"GENERAL";"TAB4",#N/A,TRUE,"GENERAL";"TAB5",#N/A,TRUE,"GENERAL"}</definedName>
    <definedName name="srwrwr" hidden="1">{"TAB1",#N/A,TRUE,"GENERAL";"TAB2",#N/A,TRUE,"GENERAL";"TAB3",#N/A,TRUE,"GENERAL";"TAB4",#N/A,TRUE,"GENERAL";"TAB5",#N/A,TRUE,"GENERAL"}</definedName>
    <definedName name="sssss7" localSheetId="7" hidden="1">{"via1",#N/A,TRUE,"general";"via2",#N/A,TRUE,"general";"via3",#N/A,TRUE,"general"}</definedName>
    <definedName name="sssss7" hidden="1">{"via1",#N/A,TRUE,"general";"via2",#N/A,TRUE,"general";"via3",#N/A,TRUE,"general"}</definedName>
    <definedName name="sssssa" localSheetId="7" hidden="1">{"TAB1",#N/A,TRUE,"GENERAL";"TAB2",#N/A,TRUE,"GENERAL";"TAB3",#N/A,TRUE,"GENERAL";"TAB4",#N/A,TRUE,"GENERAL";"TAB5",#N/A,TRUE,"GENERAL"}</definedName>
    <definedName name="sssssa" hidden="1">{"TAB1",#N/A,TRUE,"GENERAL";"TAB2",#N/A,TRUE,"GENERAL";"TAB3",#N/A,TRUE,"GENERAL";"TAB4",#N/A,TRUE,"GENERAL";"TAB5",#N/A,TRUE,"GENERAL"}</definedName>
    <definedName name="sssssy" localSheetId="7" hidden="1">{"via1",#N/A,TRUE,"general";"via2",#N/A,TRUE,"general";"via3",#N/A,TRUE,"general"}</definedName>
    <definedName name="sssssy" hidden="1">{"via1",#N/A,TRUE,"general";"via2",#N/A,TRUE,"general";"via3",#N/A,TRUE,"general"}</definedName>
    <definedName name="stt" localSheetId="7" hidden="1">{"via1",#N/A,TRUE,"general";"via2",#N/A,TRUE,"general";"via3",#N/A,TRUE,"general"}</definedName>
    <definedName name="stt" hidden="1">{"via1",#N/A,TRUE,"general";"via2",#N/A,TRUE,"general";"via3",#N/A,TRUE,"general"}</definedName>
    <definedName name="SUBA" localSheetId="4">'[20]SUB APU'!$A$1:$D$65536</definedName>
    <definedName name="SUBA" localSheetId="7">'[20]SUB APU'!$A$1:$D$65536</definedName>
    <definedName name="SUBA">'[21]SUB APU'!$A$1:$D$65536</definedName>
    <definedName name="SUELLEN" localSheetId="1">#REF!</definedName>
    <definedName name="SUELLEN" localSheetId="2">#REF!</definedName>
    <definedName name="SUELLEN" localSheetId="9">#REF!</definedName>
    <definedName name="SUELLEN" localSheetId="11">#REF!</definedName>
    <definedName name="SUELLEN">#REF!</definedName>
    <definedName name="suma" localSheetId="0">[7]Hoja1!$F$60</definedName>
    <definedName name="suma" localSheetId="1">[7]Hoja1!$F$60</definedName>
    <definedName name="suma" localSheetId="2">[7]Hoja1!$F$60</definedName>
    <definedName name="suma" localSheetId="3">[7]Hoja1!$F$60</definedName>
    <definedName name="suma" localSheetId="5">[7]Hoja1!$F$60</definedName>
    <definedName name="suma" localSheetId="11">[7]Hoja1!$F$60</definedName>
    <definedName name="suma">[8]Hoja1!$F$60</definedName>
    <definedName name="swsw" localSheetId="7" hidden="1">{"via1",#N/A,TRUE,"general";"via2",#N/A,TRUE,"general";"via3",#N/A,TRUE,"general"}</definedName>
    <definedName name="swsw" hidden="1">{"via1",#N/A,TRUE,"general";"via2",#N/A,TRUE,"general";"via3",#N/A,TRUE,"general"}</definedName>
    <definedName name="swsw3" localSheetId="7" hidden="1">{"TAB1",#N/A,TRUE,"GENERAL";"TAB2",#N/A,TRUE,"GENERAL";"TAB3",#N/A,TRUE,"GENERAL";"TAB4",#N/A,TRUE,"GENERAL";"TAB5",#N/A,TRUE,"GENERAL"}</definedName>
    <definedName name="swsw3" hidden="1">{"TAB1",#N/A,TRUE,"GENERAL";"TAB2",#N/A,TRUE,"GENERAL";"TAB3",#N/A,TRUE,"GENERAL";"TAB4",#N/A,TRUE,"GENERAL";"TAB5",#N/A,TRUE,"GENERAL"}</definedName>
    <definedName name="t5t5" localSheetId="7" hidden="1">{"TAB1",#N/A,TRUE,"GENERAL";"TAB2",#N/A,TRUE,"GENERAL";"TAB3",#N/A,TRUE,"GENERAL";"TAB4",#N/A,TRUE,"GENERAL";"TAB5",#N/A,TRUE,"GENERAL"}</definedName>
    <definedName name="t5t5" hidden="1">{"TAB1",#N/A,TRUE,"GENERAL";"TAB2",#N/A,TRUE,"GENERAL";"TAB3",#N/A,TRUE,"GENERAL";"TAB4",#N/A,TRUE,"GENERAL";"TAB5",#N/A,TRUE,"GENERAL"}</definedName>
    <definedName name="tdy" localSheetId="7" hidden="1">{"TAB1",#N/A,TRUE,"GENERAL";"TAB2",#N/A,TRUE,"GENERAL";"TAB3",#N/A,TRUE,"GENERAL";"TAB4",#N/A,TRUE,"GENERAL";"TAB5",#N/A,TRUE,"GENERAL"}</definedName>
    <definedName name="tdy" hidden="1">{"TAB1",#N/A,TRUE,"GENERAL";"TAB2",#N/A,TRUE,"GENERAL";"TAB3",#N/A,TRUE,"GENERAL";"TAB4",#N/A,TRUE,"GENERAL";"TAB5",#N/A,TRUE,"GENERAL"}</definedName>
    <definedName name="tewst" localSheetId="7" hidden="1">{"TAB1",#N/A,TRUE,"GENERAL";"TAB2",#N/A,TRUE,"GENERAL";"TAB3",#N/A,TRUE,"GENERAL";"TAB4",#N/A,TRUE,"GENERAL";"TAB5",#N/A,TRUE,"GENERAL"}</definedName>
    <definedName name="tewst" hidden="1">{"TAB1",#N/A,TRUE,"GENERAL";"TAB2",#N/A,TRUE,"GENERAL";"TAB3",#N/A,TRUE,"GENERAL";"TAB4",#N/A,TRUE,"GENERAL";"TAB5",#N/A,TRUE,"GENERAL"}</definedName>
    <definedName name="teytrh" localSheetId="7" hidden="1">{"via1",#N/A,TRUE,"general";"via2",#N/A,TRUE,"general";"via3",#N/A,TRUE,"general"}</definedName>
    <definedName name="teytrh" hidden="1">{"via1",#N/A,TRUE,"general";"via2",#N/A,TRUE,"general";"via3",#N/A,TRUE,"general"}</definedName>
    <definedName name="thdh" localSheetId="7" hidden="1">{"TAB1",#N/A,TRUE,"GENERAL";"TAB2",#N/A,TRUE,"GENERAL";"TAB3",#N/A,TRUE,"GENERAL";"TAB4",#N/A,TRUE,"GENERAL";"TAB5",#N/A,TRUE,"GENERAL"}</definedName>
    <definedName name="thdh" hidden="1">{"TAB1",#N/A,TRUE,"GENERAL";"TAB2",#N/A,TRUE,"GENERAL";"TAB3",#N/A,TRUE,"GENERAL";"TAB4",#N/A,TRUE,"GENERAL";"TAB5",#N/A,TRUE,"GENERAL"}</definedName>
    <definedName name="thtj" localSheetId="7" hidden="1">{"via1",#N/A,TRUE,"general";"via2",#N/A,TRUE,"general";"via3",#N/A,TRUE,"general"}</definedName>
    <definedName name="thtj" hidden="1">{"via1",#N/A,TRUE,"general";"via2",#N/A,TRUE,"general";"via3",#N/A,TRUE,"general"}</definedName>
    <definedName name="_xlnm.Print_Titles" localSheetId="4">'Formulario 3'!$13:$13</definedName>
    <definedName name="Títulos_a_imprimir_IM" localSheetId="0">#REF!</definedName>
    <definedName name="Títulos_a_imprimir_IM" localSheetId="1">#REF!</definedName>
    <definedName name="Títulos_a_imprimir_IM" localSheetId="2">#REF!</definedName>
    <definedName name="Títulos_a_imprimir_IM" localSheetId="3">#REF!</definedName>
    <definedName name="Títulos_a_imprimir_IM" localSheetId="5">#REF!</definedName>
    <definedName name="Títulos_a_imprimir_IM" localSheetId="9">#REF!</definedName>
    <definedName name="Títulos_a_imprimir_IM" localSheetId="11">#REF!</definedName>
    <definedName name="Títulos_a_imprimir_IM">#REF!</definedName>
    <definedName name="tortas" localSheetId="7" hidden="1">{"TAB1",#N/A,TRUE,"GENERAL";"TAB2",#N/A,TRUE,"GENERAL";"TAB3",#N/A,TRUE,"GENERAL";"TAB4",#N/A,TRUE,"GENERAL";"TAB5",#N/A,TRUE,"GENERAL"}</definedName>
    <definedName name="tortas" hidden="1">{"TAB1",#N/A,TRUE,"GENERAL";"TAB2",#N/A,TRUE,"GENERAL";"TAB3",#N/A,TRUE,"GENERAL";"TAB4",#N/A,TRUE,"GENERAL";"TAB5",#N/A,TRUE,"GENERAL"}</definedName>
    <definedName name="tortas2" localSheetId="7" hidden="1">{"via1",#N/A,TRUE,"general";"via2",#N/A,TRUE,"general";"via3",#N/A,TRUE,"general"}</definedName>
    <definedName name="tortas2" hidden="1">{"via1",#N/A,TRUE,"general";"via2",#N/A,TRUE,"general";"via3",#N/A,TRUE,"general"}</definedName>
    <definedName name="tr" localSheetId="7" hidden="1">{"TAB1",#N/A,TRUE,"GENERAL";"TAB2",#N/A,TRUE,"GENERAL";"TAB3",#N/A,TRUE,"GENERAL";"TAB4",#N/A,TRUE,"GENERAL";"TAB5",#N/A,TRUE,"GENERAL"}</definedName>
    <definedName name="tr" hidden="1">{"TAB1",#N/A,TRUE,"GENERAL";"TAB2",#N/A,TRUE,"GENERAL";"TAB3",#N/A,TRUE,"GENERAL";"TAB4",#N/A,TRUE,"GENERAL";"TAB5",#N/A,TRUE,"GENERAL"}</definedName>
    <definedName name="tres" localSheetId="1">#REF!</definedName>
    <definedName name="tres" localSheetId="2">#REF!</definedName>
    <definedName name="tres" localSheetId="9">#REF!</definedName>
    <definedName name="tres" localSheetId="11">#REF!</definedName>
    <definedName name="tres">#REF!</definedName>
    <definedName name="trest" localSheetId="7" hidden="1">{"TAB1",#N/A,TRUE,"GENERAL";"TAB2",#N/A,TRUE,"GENERAL";"TAB3",#N/A,TRUE,"GENERAL";"TAB4",#N/A,TRUE,"GENERAL";"TAB5",#N/A,TRUE,"GENERAL"}</definedName>
    <definedName name="trest" hidden="1">{"TAB1",#N/A,TRUE,"GENERAL";"TAB2",#N/A,TRUE,"GENERAL";"TAB3",#N/A,TRUE,"GENERAL";"TAB4",#N/A,TRUE,"GENERAL";"TAB5",#N/A,TRUE,"GENERAL"}</definedName>
    <definedName name="tret" localSheetId="7" hidden="1">{"TAB1",#N/A,TRUE,"GENERAL";"TAB2",#N/A,TRUE,"GENERAL";"TAB3",#N/A,TRUE,"GENERAL";"TAB4",#N/A,TRUE,"GENERAL";"TAB5",#N/A,TRUE,"GENERAL"}</definedName>
    <definedName name="tret" hidden="1">{"TAB1",#N/A,TRUE,"GENERAL";"TAB2",#N/A,TRUE,"GENERAL";"TAB3",#N/A,TRUE,"GENERAL";"TAB4",#N/A,TRUE,"GENERAL";"TAB5",#N/A,TRUE,"GENERAL"}</definedName>
    <definedName name="trh" localSheetId="7" hidden="1">{"via1",#N/A,TRUE,"general";"via2",#N/A,TRUE,"general";"via3",#N/A,TRUE,"general"}</definedName>
    <definedName name="trh" hidden="1">{"via1",#N/A,TRUE,"general";"via2",#N/A,TRUE,"general";"via3",#N/A,TRUE,"general"}</definedName>
    <definedName name="trhfh" localSheetId="7" hidden="1">{"via1",#N/A,TRUE,"general";"via2",#N/A,TRUE,"general";"via3",#N/A,TRUE,"general"}</definedName>
    <definedName name="trhfh" hidden="1">{"via1",#N/A,TRUE,"general";"via2",#N/A,TRUE,"general";"via3",#N/A,TRUE,"general"}</definedName>
    <definedName name="trjfgjh" localSheetId="7" hidden="1">{"via1",#N/A,TRUE,"general";"via2",#N/A,TRUE,"general";"via3",#N/A,TRUE,"general"}</definedName>
    <definedName name="trjfgjh" hidden="1">{"via1",#N/A,TRUE,"general";"via2",#N/A,TRUE,"general";"via3",#N/A,TRUE,"general"}</definedName>
    <definedName name="tru" localSheetId="7" hidden="1">{"via1",#N/A,TRUE,"general";"via2",#N/A,TRUE,"general";"via3",#N/A,TRUE,"general"}</definedName>
    <definedName name="tru" hidden="1">{"via1",#N/A,TRUE,"general";"via2",#N/A,TRUE,"general";"via3",#N/A,TRUE,"general"}</definedName>
    <definedName name="truds" localSheetId="7" hidden="1">{"via1",#N/A,TRUE,"general";"via2",#N/A,TRUE,"general";"via3",#N/A,TRUE,"general"}</definedName>
    <definedName name="truds" hidden="1">{"via1",#N/A,TRUE,"general";"via2",#N/A,TRUE,"general";"via3",#N/A,TRUE,"general"}</definedName>
    <definedName name="trutu" localSheetId="7" hidden="1">{"via1",#N/A,TRUE,"general";"via2",#N/A,TRUE,"general";"via3",#N/A,TRUE,"general"}</definedName>
    <definedName name="trutu" hidden="1">{"via1",#N/A,TRUE,"general";"via2",#N/A,TRUE,"general";"via3",#N/A,TRUE,"general"}</definedName>
    <definedName name="trydfg" localSheetId="7" hidden="1">{"via1",#N/A,TRUE,"general";"via2",#N/A,TRUE,"general";"via3",#N/A,TRUE,"general"}</definedName>
    <definedName name="trydfg" hidden="1">{"via1",#N/A,TRUE,"general";"via2",#N/A,TRUE,"general";"via3",#N/A,TRUE,"general"}</definedName>
    <definedName name="trydtrygf" localSheetId="7" hidden="1">{"via1",#N/A,TRUE,"general";"via2",#N/A,TRUE,"general";"via3",#N/A,TRUE,"general"}</definedName>
    <definedName name="trydtrygf" hidden="1">{"via1",#N/A,TRUE,"general";"via2",#N/A,TRUE,"general";"via3",#N/A,TRUE,"general"}</definedName>
    <definedName name="tryery" localSheetId="7" hidden="1">{"TAB1",#N/A,TRUE,"GENERAL";"TAB2",#N/A,TRUE,"GENERAL";"TAB3",#N/A,TRUE,"GENERAL";"TAB4",#N/A,TRUE,"GENERAL";"TAB5",#N/A,TRUE,"GENERAL"}</definedName>
    <definedName name="tryery" hidden="1">{"TAB1",#N/A,TRUE,"GENERAL";"TAB2",#N/A,TRUE,"GENERAL";"TAB3",#N/A,TRUE,"GENERAL";"TAB4",#N/A,TRUE,"GENERAL";"TAB5",#N/A,TRUE,"GENERAL"}</definedName>
    <definedName name="tryi6" localSheetId="7" hidden="1">{"TAB1",#N/A,TRUE,"GENERAL";"TAB2",#N/A,TRUE,"GENERAL";"TAB3",#N/A,TRUE,"GENERAL";"TAB4",#N/A,TRUE,"GENERAL";"TAB5",#N/A,TRUE,"GENERAL"}</definedName>
    <definedName name="tryi6" hidden="1">{"TAB1",#N/A,TRUE,"GENERAL";"TAB2",#N/A,TRUE,"GENERAL";"TAB3",#N/A,TRUE,"GENERAL";"TAB4",#N/A,TRUE,"GENERAL";"TAB5",#N/A,TRUE,"GENERAL"}</definedName>
    <definedName name="tryrth" localSheetId="7" hidden="1">{"via1",#N/A,TRUE,"general";"via2",#N/A,TRUE,"general";"via3",#N/A,TRUE,"general"}</definedName>
    <definedName name="tryrth" hidden="1">{"via1",#N/A,TRUE,"general";"via2",#N/A,TRUE,"general";"via3",#N/A,TRUE,"general"}</definedName>
    <definedName name="tsert" localSheetId="7" hidden="1">{"TAB1",#N/A,TRUE,"GENERAL";"TAB2",#N/A,TRUE,"GENERAL";"TAB3",#N/A,TRUE,"GENERAL";"TAB4",#N/A,TRUE,"GENERAL";"TAB5",#N/A,TRUE,"GENERAL"}</definedName>
    <definedName name="tsert" hidden="1">{"TAB1",#N/A,TRUE,"GENERAL";"TAB2",#N/A,TRUE,"GENERAL";"TAB3",#N/A,TRUE,"GENERAL";"TAB4",#N/A,TRUE,"GENERAL";"TAB5",#N/A,TRUE,"GENERAL"}</definedName>
    <definedName name="TTR" localSheetId="7" hidden="1">{"via1",#N/A,TRUE,"general";"via2",#N/A,TRUE,"general";"via3",#N/A,TRUE,"general"}</definedName>
    <definedName name="TTR" hidden="1">{"via1",#N/A,TRUE,"general";"via2",#N/A,TRUE,"general";"via3",#N/A,TRUE,"general"}</definedName>
    <definedName name="ttrff" localSheetId="7" hidden="1">{"via1",#N/A,TRUE,"general";"via2",#N/A,TRUE,"general";"via3",#N/A,TRUE,"general"}</definedName>
    <definedName name="ttrff" hidden="1">{"via1",#N/A,TRUE,"general";"via2",#N/A,TRUE,"general";"via3",#N/A,TRUE,"general"}</definedName>
    <definedName name="ttt" localSheetId="7" hidden="1">{"TAB1",#N/A,TRUE,"GENERAL";"TAB2",#N/A,TRUE,"GENERAL";"TAB3",#N/A,TRUE,"GENERAL";"TAB4",#N/A,TRUE,"GENERAL";"TAB5",#N/A,TRUE,"GENERAL"}</definedName>
    <definedName name="ttt" hidden="1">{"TAB1",#N/A,TRUE,"GENERAL";"TAB2",#N/A,TRUE,"GENERAL";"TAB3",#N/A,TRUE,"GENERAL";"TAB4",#N/A,TRUE,"GENERAL";"TAB5",#N/A,TRUE,"GENERAL"}</definedName>
    <definedName name="tttt7" localSheetId="7" hidden="1">{"via1",#N/A,TRUE,"general";"via2",#N/A,TRUE,"general";"via3",#N/A,TRUE,"general"}</definedName>
    <definedName name="tttt7" hidden="1">{"via1",#N/A,TRUE,"general";"via2",#N/A,TRUE,"general";"via3",#N/A,TRUE,"general"}</definedName>
    <definedName name="tttthy" localSheetId="7" hidden="1">{"TAB1",#N/A,TRUE,"GENERAL";"TAB2",#N/A,TRUE,"GENERAL";"TAB3",#N/A,TRUE,"GENERAL";"TAB4",#N/A,TRUE,"GENERAL";"TAB5",#N/A,TRUE,"GENERAL"}</definedName>
    <definedName name="tttthy" hidden="1">{"TAB1",#N/A,TRUE,"GENERAL";"TAB2",#N/A,TRUE,"GENERAL";"TAB3",#N/A,TRUE,"GENERAL";"TAB4",#N/A,TRUE,"GENERAL";"TAB5",#N/A,TRUE,"GENERAL"}</definedName>
    <definedName name="ttttr" localSheetId="7" hidden="1">{"via1",#N/A,TRUE,"general";"via2",#N/A,TRUE,"general";"via3",#N/A,TRUE,"general"}</definedName>
    <definedName name="ttttr" hidden="1">{"via1",#N/A,TRUE,"general";"via2",#N/A,TRUE,"general";"via3",#N/A,TRUE,"general"}</definedName>
    <definedName name="ttttt" localSheetId="7" hidden="1">{"TAB1",#N/A,TRUE,"GENERAL";"TAB2",#N/A,TRUE,"GENERAL";"TAB3",#N/A,TRUE,"GENERAL";"TAB4",#N/A,TRUE,"GENERAL";"TAB5",#N/A,TRUE,"GENERAL"}</definedName>
    <definedName name="ttttt" hidden="1">{"TAB1",#N/A,TRUE,"GENERAL";"TAB2",#N/A,TRUE,"GENERAL";"TAB3",#N/A,TRUE,"GENERAL";"TAB4",#N/A,TRUE,"GENERAL";"TAB5",#N/A,TRUE,"GENERAL"}</definedName>
    <definedName name="tu" localSheetId="7" hidden="1">{"via1",#N/A,TRUE,"general";"via2",#N/A,TRUE,"general";"via3",#N/A,TRUE,"general"}</definedName>
    <definedName name="tu" hidden="1">{"via1",#N/A,TRUE,"general";"via2",#N/A,TRUE,"general";"via3",#N/A,TRUE,"general"}</definedName>
    <definedName name="tur" localSheetId="7" hidden="1">{"TAB1",#N/A,TRUE,"GENERAL";"TAB2",#N/A,TRUE,"GENERAL";"TAB3",#N/A,TRUE,"GENERAL";"TAB4",#N/A,TRUE,"GENERAL";"TAB5",#N/A,TRUE,"GENERAL"}</definedName>
    <definedName name="tur" hidden="1">{"TAB1",#N/A,TRUE,"GENERAL";"TAB2",#N/A,TRUE,"GENERAL";"TAB3",#N/A,TRUE,"GENERAL";"TAB4",#N/A,TRUE,"GENERAL";"TAB5",#N/A,TRUE,"GENERAL"}</definedName>
    <definedName name="turu" localSheetId="7" hidden="1">{"TAB1",#N/A,TRUE,"GENERAL";"TAB2",#N/A,TRUE,"GENERAL";"TAB3",#N/A,TRUE,"GENERAL";"TAB4",#N/A,TRUE,"GENERAL";"TAB5",#N/A,TRUE,"GENERAL"}</definedName>
    <definedName name="turu" hidden="1">{"TAB1",#N/A,TRUE,"GENERAL";"TAB2",#N/A,TRUE,"GENERAL";"TAB3",#N/A,TRUE,"GENERAL";"TAB4",#N/A,TRUE,"GENERAL";"TAB5",#N/A,TRUE,"GENERAL"}</definedName>
    <definedName name="twer" localSheetId="7" hidden="1">{"TAB1",#N/A,TRUE,"GENERAL";"TAB2",#N/A,TRUE,"GENERAL";"TAB3",#N/A,TRUE,"GENERAL";"TAB4",#N/A,TRUE,"GENERAL";"TAB5",#N/A,TRUE,"GENERAL"}</definedName>
    <definedName name="twer" hidden="1">{"TAB1",#N/A,TRUE,"GENERAL";"TAB2",#N/A,TRUE,"GENERAL";"TAB3",#N/A,TRUE,"GENERAL";"TAB4",#N/A,TRUE,"GENERAL";"TAB5",#N/A,TRUE,"GENERAL"}</definedName>
    <definedName name="twet" localSheetId="7" hidden="1">{"TAB1",#N/A,TRUE,"GENERAL";"TAB2",#N/A,TRUE,"GENERAL";"TAB3",#N/A,TRUE,"GENERAL";"TAB4",#N/A,TRUE,"GENERAL";"TAB5",#N/A,TRUE,"GENERAL"}</definedName>
    <definedName name="twet" hidden="1">{"TAB1",#N/A,TRUE,"GENERAL";"TAB2",#N/A,TRUE,"GENERAL";"TAB3",#N/A,TRUE,"GENERAL";"TAB4",#N/A,TRUE,"GENERAL";"TAB5",#N/A,TRUE,"GENERAL"}</definedName>
    <definedName name="ty" localSheetId="7" hidden="1">{"via1",#N/A,TRUE,"general";"via2",#N/A,TRUE,"general";"via3",#N/A,TRUE,"general"}</definedName>
    <definedName name="ty" hidden="1">{"via1",#N/A,TRUE,"general";"via2",#N/A,TRUE,"general";"via3",#N/A,TRUE,"general"}</definedName>
    <definedName name="tyery" localSheetId="7" hidden="1">{"via1",#N/A,TRUE,"general";"via2",#N/A,TRUE,"general";"via3",#N/A,TRUE,"general"}</definedName>
    <definedName name="tyery" hidden="1">{"via1",#N/A,TRUE,"general";"via2",#N/A,TRUE,"general";"via3",#N/A,TRUE,"general"}</definedName>
    <definedName name="tyj" localSheetId="7" hidden="1">{"TAB1",#N/A,TRUE,"GENERAL";"TAB2",#N/A,TRUE,"GENERAL";"TAB3",#N/A,TRUE,"GENERAL";"TAB4",#N/A,TRUE,"GENERAL";"TAB5",#N/A,TRUE,"GENERAL"}</definedName>
    <definedName name="tyj" hidden="1">{"TAB1",#N/A,TRUE,"GENERAL";"TAB2",#N/A,TRUE,"GENERAL";"TAB3",#N/A,TRUE,"GENERAL";"TAB4",#N/A,TRUE,"GENERAL";"TAB5",#N/A,TRUE,"GENERAL"}</definedName>
    <definedName name="tyjtyj" localSheetId="7" hidden="1">{"TAB1",#N/A,TRUE,"GENERAL";"TAB2",#N/A,TRUE,"GENERAL";"TAB3",#N/A,TRUE,"GENERAL";"TAB4",#N/A,TRUE,"GENERAL";"TAB5",#N/A,TRUE,"GENERAL"}</definedName>
    <definedName name="tyjtyj" hidden="1">{"TAB1",#N/A,TRUE,"GENERAL";"TAB2",#N/A,TRUE,"GENERAL";"TAB3",#N/A,TRUE,"GENERAL";"TAB4",#N/A,TRUE,"GENERAL";"TAB5",#N/A,TRUE,"GENERAL"}</definedName>
    <definedName name="tyjytjuyjuy" localSheetId="7" hidden="1">{"TAB1",#N/A,TRUE,"GENERAL";"TAB2",#N/A,TRUE,"GENERAL";"TAB3",#N/A,TRUE,"GENERAL";"TAB4",#N/A,TRUE,"GENERAL";"TAB5",#N/A,TRUE,"GENERAL"}</definedName>
    <definedName name="tyjytjuyjuy" hidden="1">{"TAB1",#N/A,TRUE,"GENERAL";"TAB2",#N/A,TRUE,"GENERAL";"TAB3",#N/A,TRUE,"GENERAL";"TAB4",#N/A,TRUE,"GENERAL";"TAB5",#N/A,TRUE,"GENERAL"}</definedName>
    <definedName name="tyk" localSheetId="7" hidden="1">{"via1",#N/A,TRUE,"general";"via2",#N/A,TRUE,"general";"via3",#N/A,TRUE,"general"}</definedName>
    <definedName name="tyk" hidden="1">{"via1",#N/A,TRUE,"general";"via2",#N/A,TRUE,"general";"via3",#N/A,TRUE,"general"}</definedName>
    <definedName name="tym" localSheetId="7" hidden="1">{"via1",#N/A,TRUE,"general";"via2",#N/A,TRUE,"general";"via3",#N/A,TRUE,"general"}</definedName>
    <definedName name="tym" hidden="1">{"via1",#N/A,TRUE,"general";"via2",#N/A,TRUE,"general";"via3",#N/A,TRUE,"general"}</definedName>
    <definedName name="tyr" localSheetId="7" hidden="1">{"via1",#N/A,TRUE,"general";"via2",#N/A,TRUE,"general";"via3",#N/A,TRUE,"general"}</definedName>
    <definedName name="tyr" hidden="1">{"via1",#N/A,TRUE,"general";"via2",#N/A,TRUE,"general";"via3",#N/A,TRUE,"general"}</definedName>
    <definedName name="tytgfhgfh" localSheetId="7" hidden="1">{"TAB1",#N/A,TRUE,"GENERAL";"TAB2",#N/A,TRUE,"GENERAL";"TAB3",#N/A,TRUE,"GENERAL";"TAB4",#N/A,TRUE,"GENERAL";"TAB5",#N/A,TRUE,"GENERAL"}</definedName>
    <definedName name="tytgfhgfh" hidden="1">{"TAB1",#N/A,TRUE,"GENERAL";"TAB2",#N/A,TRUE,"GENERAL";"TAB3",#N/A,TRUE,"GENERAL";"TAB4",#N/A,TRUE,"GENERAL";"TAB5",#N/A,TRUE,"GENERAL"}</definedName>
    <definedName name="tyty" localSheetId="7" hidden="1">{"TAB1",#N/A,TRUE,"GENERAL";"TAB2",#N/A,TRUE,"GENERAL";"TAB3",#N/A,TRUE,"GENERAL";"TAB4",#N/A,TRUE,"GENERAL";"TAB5",#N/A,TRUE,"GENERAL"}</definedName>
    <definedName name="tyty" hidden="1">{"TAB1",#N/A,TRUE,"GENERAL";"TAB2",#N/A,TRUE,"GENERAL";"TAB3",#N/A,TRUE,"GENERAL";"TAB4",#N/A,TRUE,"GENERAL";"TAB5",#N/A,TRUE,"GENERAL"}</definedName>
    <definedName name="TYUIYI" localSheetId="7" hidden="1">{"TAB1",#N/A,TRUE,"GENERAL";"TAB2",#N/A,TRUE,"GENERAL";"TAB3",#N/A,TRUE,"GENERAL";"TAB4",#N/A,TRUE,"GENERAL";"TAB5",#N/A,TRUE,"GENERAL"}</definedName>
    <definedName name="TYUIYI" hidden="1">{"TAB1",#N/A,TRUE,"GENERAL";"TAB2",#N/A,TRUE,"GENERAL";"TAB3",#N/A,TRUE,"GENERAL";"TAB4",#N/A,TRUE,"GENERAL";"TAB5",#N/A,TRUE,"GENERAL"}</definedName>
    <definedName name="tyujh" localSheetId="7" hidden="1">{"TAB1",#N/A,TRUE,"GENERAL";"TAB2",#N/A,TRUE,"GENERAL";"TAB3",#N/A,TRUE,"GENERAL";"TAB4",#N/A,TRUE,"GENERAL";"TAB5",#N/A,TRUE,"GENERAL"}</definedName>
    <definedName name="tyujh" hidden="1">{"TAB1",#N/A,TRUE,"GENERAL";"TAB2",#N/A,TRUE,"GENERAL";"TAB3",#N/A,TRUE,"GENERAL";"TAB4",#N/A,TRUE,"GENERAL";"TAB5",#N/A,TRUE,"GENERAL"}</definedName>
    <definedName name="tyuty" localSheetId="7" hidden="1">{"TAB1",#N/A,TRUE,"GENERAL";"TAB2",#N/A,TRUE,"GENERAL";"TAB3",#N/A,TRUE,"GENERAL";"TAB4",#N/A,TRUE,"GENERAL";"TAB5",#N/A,TRUE,"GENERAL"}</definedName>
    <definedName name="tyuty" hidden="1">{"TAB1",#N/A,TRUE,"GENERAL";"TAB2",#N/A,TRUE,"GENERAL";"TAB3",#N/A,TRUE,"GENERAL";"TAB4",#N/A,TRUE,"GENERAL";"TAB5",#N/A,TRUE,"GENERAL"}</definedName>
    <definedName name="tyutyu" localSheetId="7" hidden="1">{"via1",#N/A,TRUE,"general";"via2",#N/A,TRUE,"general";"via3",#N/A,TRUE,"general"}</definedName>
    <definedName name="tyutyu" hidden="1">{"via1",#N/A,TRUE,"general";"via2",#N/A,TRUE,"general";"via3",#N/A,TRUE,"general"}</definedName>
    <definedName name="tyxg" localSheetId="7" hidden="1">{"via1",#N/A,TRUE,"general";"via2",#N/A,TRUE,"general";"via3",#N/A,TRUE,"general"}</definedName>
    <definedName name="tyxg" hidden="1">{"via1",#N/A,TRUE,"general";"via2",#N/A,TRUE,"general";"via3",#N/A,TRUE,"general"}</definedName>
    <definedName name="u3u" localSheetId="7" hidden="1">{"TAB1",#N/A,TRUE,"GENERAL";"TAB2",#N/A,TRUE,"GENERAL";"TAB3",#N/A,TRUE,"GENERAL";"TAB4",#N/A,TRUE,"GENERAL";"TAB5",#N/A,TRUE,"GENERAL"}</definedName>
    <definedName name="u3u" hidden="1">{"TAB1",#N/A,TRUE,"GENERAL";"TAB2",#N/A,TRUE,"GENERAL";"TAB3",#N/A,TRUE,"GENERAL";"TAB4",#N/A,TRUE,"GENERAL";"TAB5",#N/A,TRUE,"GENERAL"}</definedName>
    <definedName name="u7u7" localSheetId="7" hidden="1">{"TAB1",#N/A,TRUE,"GENERAL";"TAB2",#N/A,TRUE,"GENERAL";"TAB3",#N/A,TRUE,"GENERAL";"TAB4",#N/A,TRUE,"GENERAL";"TAB5",#N/A,TRUE,"GENERAL"}</definedName>
    <definedName name="u7u7" hidden="1">{"TAB1",#N/A,TRUE,"GENERAL";"TAB2",#N/A,TRUE,"GENERAL";"TAB3",#N/A,TRUE,"GENERAL";"TAB4",#N/A,TRUE,"GENERAL";"TAB5",#N/A,TRUE,"GENERAL"}</definedName>
    <definedName name="UI" localSheetId="7" hidden="1">{"via1",#N/A,TRUE,"general";"via2",#N/A,TRUE,"general";"via3",#N/A,TRUE,"general"}</definedName>
    <definedName name="UI" hidden="1">{"via1",#N/A,TRUE,"general";"via2",#N/A,TRUE,"general";"via3",#N/A,TRUE,"general"}</definedName>
    <definedName name="uijhj" localSheetId="7" hidden="1">{"via1",#N/A,TRUE,"general";"via2",#N/A,TRUE,"general";"via3",#N/A,TRUE,"general"}</definedName>
    <definedName name="uijhj" hidden="1">{"via1",#N/A,TRUE,"general";"via2",#N/A,TRUE,"general";"via3",#N/A,TRUE,"general"}</definedName>
    <definedName name="uio" localSheetId="7" hidden="1">{"TAB1",#N/A,TRUE,"GENERAL";"TAB2",#N/A,TRUE,"GENERAL";"TAB3",#N/A,TRUE,"GENERAL";"TAB4",#N/A,TRUE,"GENERAL";"TAB5",#N/A,TRUE,"GENERAL"}</definedName>
    <definedName name="uio" hidden="1">{"TAB1",#N/A,TRUE,"GENERAL";"TAB2",#N/A,TRUE,"GENERAL";"TAB3",#N/A,TRUE,"GENERAL";"TAB4",#N/A,TRUE,"GENERAL";"TAB5",#N/A,TRUE,"GENERAL"}</definedName>
    <definedName name="uiou" localSheetId="7" hidden="1">{"TAB1",#N/A,TRUE,"GENERAL";"TAB2",#N/A,TRUE,"GENERAL";"TAB3",#N/A,TRUE,"GENERAL";"TAB4",#N/A,TRUE,"GENERAL";"TAB5",#N/A,TRUE,"GENERAL"}</definedName>
    <definedName name="uiou" hidden="1">{"TAB1",#N/A,TRUE,"GENERAL";"TAB2",#N/A,TRUE,"GENERAL";"TAB3",#N/A,TRUE,"GENERAL";"TAB4",#N/A,TRUE,"GENERAL";"TAB5",#N/A,TRUE,"GENERAL"}</definedName>
    <definedName name="uir" localSheetId="7" hidden="1">{"via1",#N/A,TRUE,"general";"via2",#N/A,TRUE,"general";"via3",#N/A,TRUE,"general"}</definedName>
    <definedName name="uir" hidden="1">{"via1",#N/A,TRUE,"general";"via2",#N/A,TRUE,"general";"via3",#N/A,TRUE,"general"}</definedName>
    <definedName name="uituii" localSheetId="7" hidden="1">{"TAB1",#N/A,TRUE,"GENERAL";"TAB2",#N/A,TRUE,"GENERAL";"TAB3",#N/A,TRUE,"GENERAL";"TAB4",#N/A,TRUE,"GENERAL";"TAB5",#N/A,TRUE,"GENERAL"}</definedName>
    <definedName name="uituii" hidden="1">{"TAB1",#N/A,TRUE,"GENERAL";"TAB2",#N/A,TRUE,"GENERAL";"TAB3",#N/A,TRUE,"GENERAL";"TAB4",#N/A,TRUE,"GENERAL";"TAB5",#N/A,TRUE,"GENERAL"}</definedName>
    <definedName name="uityjj" localSheetId="7" hidden="1">{"via1",#N/A,TRUE,"general";"via2",#N/A,TRUE,"general";"via3",#N/A,TRUE,"general"}</definedName>
    <definedName name="uityjj" hidden="1">{"via1",#N/A,TRUE,"general";"via2",#N/A,TRUE,"general";"via3",#N/A,TRUE,"general"}</definedName>
    <definedName name="uiufgj" localSheetId="7" hidden="1">{"TAB1",#N/A,TRUE,"GENERAL";"TAB2",#N/A,TRUE,"GENERAL";"TAB3",#N/A,TRUE,"GENERAL";"TAB4",#N/A,TRUE,"GENERAL";"TAB5",#N/A,TRUE,"GENERAL"}</definedName>
    <definedName name="uiufgj" hidden="1">{"TAB1",#N/A,TRUE,"GENERAL";"TAB2",#N/A,TRUE,"GENERAL";"TAB3",#N/A,TRUE,"GENERAL";"TAB4",#N/A,TRUE,"GENERAL";"TAB5",#N/A,TRUE,"GENERAL"}</definedName>
    <definedName name="UIUYI" localSheetId="7" hidden="1">{"TAB1",#N/A,TRUE,"GENERAL";"TAB2",#N/A,TRUE,"GENERAL";"TAB3",#N/A,TRUE,"GENERAL";"TAB4",#N/A,TRUE,"GENERAL";"TAB5",#N/A,TRUE,"GENERAL"}</definedName>
    <definedName name="UIUYI" hidden="1">{"TAB1",#N/A,TRUE,"GENERAL";"TAB2",#N/A,TRUE,"GENERAL";"TAB3",#N/A,TRUE,"GENERAL";"TAB4",#N/A,TRUE,"GENERAL";"TAB5",#N/A,TRUE,"GENERAL"}</definedName>
    <definedName name="UOUIV" localSheetId="7" hidden="1">{"TAB1",#N/A,TRUE,"GENERAL";"TAB2",#N/A,TRUE,"GENERAL";"TAB3",#N/A,TRUE,"GENERAL";"TAB4",#N/A,TRUE,"GENERAL";"TAB5",#N/A,TRUE,"GENERAL"}</definedName>
    <definedName name="UOUIV" hidden="1">{"TAB1",#N/A,TRUE,"GENERAL";"TAB2",#N/A,TRUE,"GENERAL";"TAB3",#N/A,TRUE,"GENERAL";"TAB4",#N/A,TRUE,"GENERAL";"TAB5",#N/A,TRUE,"GENERAL"}</definedName>
    <definedName name="uryur" localSheetId="7" hidden="1">{"TAB1",#N/A,TRUE,"GENERAL";"TAB2",#N/A,TRUE,"GENERAL";"TAB3",#N/A,TRUE,"GENERAL";"TAB4",#N/A,TRUE,"GENERAL";"TAB5",#N/A,TRUE,"GENERAL"}</definedName>
    <definedName name="uryur" hidden="1">{"TAB1",#N/A,TRUE,"GENERAL";"TAB2",#N/A,TRUE,"GENERAL";"TAB3",#N/A,TRUE,"GENERAL";"TAB4",#N/A,TRUE,"GENERAL";"TAB5",#N/A,TRUE,"GENERAL"}</definedName>
    <definedName name="uu" localSheetId="7" hidden="1">{"TAB1",#N/A,TRUE,"GENERAL";"TAB2",#N/A,TRUE,"GENERAL";"TAB3",#N/A,TRUE,"GENERAL";"TAB4",#N/A,TRUE,"GENERAL";"TAB5",#N/A,TRUE,"GENERAL"}</definedName>
    <definedName name="uu" hidden="1">{"TAB1",#N/A,TRUE,"GENERAL";"TAB2",#N/A,TRUE,"GENERAL";"TAB3",#N/A,TRUE,"GENERAL";"TAB4",#N/A,TRUE,"GENERAL";"TAB5",#N/A,TRUE,"GENERAL"}</definedName>
    <definedName name="uuu" localSheetId="7" hidden="1">{"TAB1",#N/A,TRUE,"GENERAL";"TAB2",#N/A,TRUE,"GENERAL";"TAB3",#N/A,TRUE,"GENERAL";"TAB4",#N/A,TRUE,"GENERAL";"TAB5",#N/A,TRUE,"GENERAL"}</definedName>
    <definedName name="uuu" hidden="1">{"TAB1",#N/A,TRUE,"GENERAL";"TAB2",#N/A,TRUE,"GENERAL";"TAB3",#N/A,TRUE,"GENERAL";"TAB4",#N/A,TRUE,"GENERAL";"TAB5",#N/A,TRUE,"GENERAL"}</definedName>
    <definedName name="uuuuo" localSheetId="7" hidden="1">{"TAB1",#N/A,TRUE,"GENERAL";"TAB2",#N/A,TRUE,"GENERAL";"TAB3",#N/A,TRUE,"GENERAL";"TAB4",#N/A,TRUE,"GENERAL";"TAB5",#N/A,TRUE,"GENERAL"}</definedName>
    <definedName name="uuuuo" hidden="1">{"TAB1",#N/A,TRUE,"GENERAL";"TAB2",#N/A,TRUE,"GENERAL";"TAB3",#N/A,TRUE,"GENERAL";"TAB4",#N/A,TRUE,"GENERAL";"TAB5",#N/A,TRUE,"GENERAL"}</definedName>
    <definedName name="uuuuuj" localSheetId="7" hidden="1">{"via1",#N/A,TRUE,"general";"via2",#N/A,TRUE,"general";"via3",#N/A,TRUE,"general"}</definedName>
    <definedName name="uuuuuj" hidden="1">{"via1",#N/A,TRUE,"general";"via2",#N/A,TRUE,"general";"via3",#N/A,TRUE,"general"}</definedName>
    <definedName name="uwkap" localSheetId="7" hidden="1">{"TAB1",#N/A,TRUE,"GENERAL";"TAB2",#N/A,TRUE,"GENERAL";"TAB3",#N/A,TRUE,"GENERAL";"TAB4",#N/A,TRUE,"GENERAL";"TAB5",#N/A,TRUE,"GENERAL"}</definedName>
    <definedName name="uwkap" hidden="1">{"TAB1",#N/A,TRUE,"GENERAL";"TAB2",#N/A,TRUE,"GENERAL";"TAB3",#N/A,TRUE,"GENERAL";"TAB4",#N/A,TRUE,"GENERAL";"TAB5",#N/A,TRUE,"GENERAL"}</definedName>
    <definedName name="uyiyiy" localSheetId="7" hidden="1">{"TAB1",#N/A,TRUE,"GENERAL";"TAB2",#N/A,TRUE,"GENERAL";"TAB3",#N/A,TRUE,"GENERAL";"TAB4",#N/A,TRUE,"GENERAL";"TAB5",#N/A,TRUE,"GENERAL"}</definedName>
    <definedName name="uyiyiy" hidden="1">{"TAB1",#N/A,TRUE,"GENERAL";"TAB2",#N/A,TRUE,"GENERAL";"TAB3",#N/A,TRUE,"GENERAL";"TAB4",#N/A,TRUE,"GENERAL";"TAB5",#N/A,TRUE,"GENERAL"}</definedName>
    <definedName name="uytu" localSheetId="7" hidden="1">{"TAB1",#N/A,TRUE,"GENERAL";"TAB2",#N/A,TRUE,"GENERAL";"TAB3",#N/A,TRUE,"GENERAL";"TAB4",#N/A,TRUE,"GENERAL";"TAB5",#N/A,TRUE,"GENERAL"}</definedName>
    <definedName name="uytu" hidden="1">{"TAB1",#N/A,TRUE,"GENERAL";"TAB2",#N/A,TRUE,"GENERAL";"TAB3",#N/A,TRUE,"GENERAL";"TAB4",#N/A,TRUE,"GENERAL";"TAB5",#N/A,TRUE,"GENERAL"}</definedName>
    <definedName name="uyur" localSheetId="7" hidden="1">{"via1",#N/A,TRUE,"general";"via2",#N/A,TRUE,"general";"via3",#N/A,TRUE,"general"}</definedName>
    <definedName name="uyur" hidden="1">{"via1",#N/A,TRUE,"general";"via2",#N/A,TRUE,"general";"via3",#N/A,TRUE,"general"}</definedName>
    <definedName name="v" localSheetId="7" hidden="1">{"TAB1",#N/A,TRUE,"GENERAL";"TAB2",#N/A,TRUE,"GENERAL";"TAB3",#N/A,TRUE,"GENERAL";"TAB4",#N/A,TRUE,"GENERAL";"TAB5",#N/A,TRUE,"GENERAL"}</definedName>
    <definedName name="v" hidden="1">{"TAB1",#N/A,TRUE,"GENERAL";"TAB2",#N/A,TRUE,"GENERAL";"TAB3",#N/A,TRUE,"GENERAL";"TAB4",#N/A,TRUE,"GENERAL";"TAB5",#N/A,TRUE,"GENERAL"}</definedName>
    <definedName name="Var" localSheetId="0">[4]Varios.!$E$1:$E$65536</definedName>
    <definedName name="Var" localSheetId="1">[4]Varios.!$E$1:$E$65536</definedName>
    <definedName name="Var" localSheetId="2">[4]Varios.!$E$1:$E$65536</definedName>
    <definedName name="Var" localSheetId="3">[4]Varios.!$E$1:$E$65536</definedName>
    <definedName name="Var" localSheetId="5">[4]Varios.!$E$1:$E$65536</definedName>
    <definedName name="Var" localSheetId="11">[4]Varios.!$E$1:$E$65536</definedName>
    <definedName name="Var">[5]Varios.!$E$1:$E$65536</definedName>
    <definedName name="vas" localSheetId="1">#REF!</definedName>
    <definedName name="vas" localSheetId="2">#REF!</definedName>
    <definedName name="vas" localSheetId="9">#REF!</definedName>
    <definedName name="vas" localSheetId="11">#REF!</definedName>
    <definedName name="vas">#REF!</definedName>
    <definedName name="vbvbvbvb" localSheetId="7" hidden="1">{"TAB1",#N/A,TRUE,"GENERAL";"TAB2",#N/A,TRUE,"GENERAL";"TAB3",#N/A,TRUE,"GENERAL";"TAB4",#N/A,TRUE,"GENERAL";"TAB5",#N/A,TRUE,"GENERAL"}</definedName>
    <definedName name="vbvbvbvb" hidden="1">{"TAB1",#N/A,TRUE,"GENERAL";"TAB2",#N/A,TRUE,"GENERAL";"TAB3",#N/A,TRUE,"GENERAL";"TAB4",#N/A,TRUE,"GENERAL";"TAB5",#N/A,TRUE,"GENERAL"}</definedName>
    <definedName name="vdfvuio" localSheetId="7" hidden="1">{"via1",#N/A,TRUE,"general";"via2",#N/A,TRUE,"general";"via3",#N/A,TRUE,"general"}</definedName>
    <definedName name="vdfvuio" hidden="1">{"via1",#N/A,TRUE,"general";"via2",#N/A,TRUE,"general";"via3",#N/A,TRUE,"general"}</definedName>
    <definedName name="vdsvnj" localSheetId="7" hidden="1">{"via1",#N/A,TRUE,"general";"via2",#N/A,TRUE,"general";"via3",#N/A,TRUE,"general"}</definedName>
    <definedName name="vdsvnj" hidden="1">{"via1",#N/A,TRUE,"general";"via2",#N/A,TRUE,"general";"via3",#N/A,TRUE,"general"}</definedName>
    <definedName name="vfbgnhyt" localSheetId="7" hidden="1">{"via1",#N/A,TRUE,"general";"via2",#N/A,TRUE,"general";"via3",#N/A,TRUE,"general"}</definedName>
    <definedName name="vfbgnhyt" hidden="1">{"via1",#N/A,TRUE,"general";"via2",#N/A,TRUE,"general";"via3",#N/A,TRUE,"general"}</definedName>
    <definedName name="vfvdv" localSheetId="7" hidden="1">{"TAB1",#N/A,TRUE,"GENERAL";"TAB2",#N/A,TRUE,"GENERAL";"TAB3",#N/A,TRUE,"GENERAL";"TAB4",#N/A,TRUE,"GENERAL";"TAB5",#N/A,TRUE,"GENERAL"}</definedName>
    <definedName name="vfvdv" hidden="1">{"TAB1",#N/A,TRUE,"GENERAL";"TAB2",#N/A,TRUE,"GENERAL";"TAB3",#N/A,TRUE,"GENERAL";"TAB4",#N/A,TRUE,"GENERAL";"TAB5",#N/A,TRUE,"GENERAL"}</definedName>
    <definedName name="vfvf" localSheetId="7" hidden="1">{"TAB1",#N/A,TRUE,"GENERAL";"TAB2",#N/A,TRUE,"GENERAL";"TAB3",#N/A,TRUE,"GENERAL";"TAB4",#N/A,TRUE,"GENERAL";"TAB5",#N/A,TRUE,"GENERAL"}</definedName>
    <definedName name="vfvf" hidden="1">{"TAB1",#N/A,TRUE,"GENERAL";"TAB2",#N/A,TRUE,"GENERAL";"TAB3",#N/A,TRUE,"GENERAL";"TAB4",#N/A,TRUE,"GENERAL";"TAB5",#N/A,TRUE,"GENERAL"}</definedName>
    <definedName name="vk" localSheetId="7" hidden="1">{"via1",#N/A,TRUE,"general";"via2",#N/A,TRUE,"general";"via3",#N/A,TRUE,"general"}</definedName>
    <definedName name="vk" hidden="1">{"via1",#N/A,TRUE,"general";"via2",#N/A,TRUE,"general";"via3",#N/A,TRUE,"general"}</definedName>
    <definedName name="vnbvxb" localSheetId="7" hidden="1">{"via1",#N/A,TRUE,"general";"via2",#N/A,TRUE,"general";"via3",#N/A,TRUE,"general"}</definedName>
    <definedName name="vnbvxb" hidden="1">{"via1",#N/A,TRUE,"general";"via2",#N/A,TRUE,"general";"via3",#N/A,TRUE,"general"}</definedName>
    <definedName name="VNVBN" localSheetId="7" hidden="1">{"TAB1",#N/A,TRUE,"GENERAL";"TAB2",#N/A,TRUE,"GENERAL";"TAB3",#N/A,TRUE,"GENERAL";"TAB4",#N/A,TRUE,"GENERAL";"TAB5",#N/A,TRUE,"GENERAL"}</definedName>
    <definedName name="VNVBN" hidden="1">{"TAB1",#N/A,TRUE,"GENERAL";"TAB2",#N/A,TRUE,"GENERAL";"TAB3",#N/A,TRUE,"GENERAL";"TAB4",#N/A,TRUE,"GENERAL";"TAB5",#N/A,TRUE,"GENERAL"}</definedName>
    <definedName name="vsdfj" localSheetId="7" hidden="1">{"via1",#N/A,TRUE,"general";"via2",#N/A,TRUE,"general";"via3",#N/A,TRUE,"general"}</definedName>
    <definedName name="vsdfj" hidden="1">{"via1",#N/A,TRUE,"general";"via2",#N/A,TRUE,"general";"via3",#N/A,TRUE,"general"}</definedName>
    <definedName name="vt" localSheetId="7" hidden="1">{"via1",#N/A,TRUE,"general";"via2",#N/A,TRUE,"general";"via3",#N/A,TRUE,"general"}</definedName>
    <definedName name="vt" hidden="1">{"via1",#N/A,TRUE,"general";"via2",#N/A,TRUE,"general";"via3",#N/A,TRUE,"general"}</definedName>
    <definedName name="vvcxv" localSheetId="7" hidden="1">{"TAB1",#N/A,TRUE,"GENERAL";"TAB2",#N/A,TRUE,"GENERAL";"TAB3",#N/A,TRUE,"GENERAL";"TAB4",#N/A,TRUE,"GENERAL";"TAB5",#N/A,TRUE,"GENERAL"}</definedName>
    <definedName name="vvcxv" hidden="1">{"TAB1",#N/A,TRUE,"GENERAL";"TAB2",#N/A,TRUE,"GENERAL";"TAB3",#N/A,TRUE,"GENERAL";"TAB4",#N/A,TRUE,"GENERAL";"TAB5",#N/A,TRUE,"GENERAL"}</definedName>
    <definedName name="vvvvt" localSheetId="7" hidden="1">{"via1",#N/A,TRUE,"general";"via2",#N/A,TRUE,"general";"via3",#N/A,TRUE,"general"}</definedName>
    <definedName name="vvvvt" hidden="1">{"via1",#N/A,TRUE,"general";"via2",#N/A,TRUE,"general";"via3",#N/A,TRUE,"general"}</definedName>
    <definedName name="vvvvvvf" localSheetId="7" hidden="1">{"via1",#N/A,TRUE,"general";"via2",#N/A,TRUE,"general";"via3",#N/A,TRUE,"general"}</definedName>
    <definedName name="vvvvvvf" hidden="1">{"via1",#N/A,TRUE,"general";"via2",#N/A,TRUE,"general";"via3",#N/A,TRUE,"general"}</definedName>
    <definedName name="vy" localSheetId="7" hidden="1">{"TAB1",#N/A,TRUE,"GENERAL";"TAB2",#N/A,TRUE,"GENERAL";"TAB3",#N/A,TRUE,"GENERAL";"TAB4",#N/A,TRUE,"GENERAL";"TAB5",#N/A,TRUE,"GENERAL"}</definedName>
    <definedName name="vy" hidden="1">{"TAB1",#N/A,TRUE,"GENERAL";"TAB2",#N/A,TRUE,"GENERAL";"TAB3",#N/A,TRUE,"GENERAL";"TAB4",#N/A,TRUE,"GENERAL";"TAB5",#N/A,TRUE,"GENERAL"}</definedName>
    <definedName name="w2w2w" localSheetId="7" hidden="1">{"via1",#N/A,TRUE,"general";"via2",#N/A,TRUE,"general";"via3",#N/A,TRUE,"general"}</definedName>
    <definedName name="w2w2w" hidden="1">{"via1",#N/A,TRUE,"general";"via2",#N/A,TRUE,"general";"via3",#N/A,TRUE,"general"}</definedName>
    <definedName name="werew" localSheetId="7" hidden="1">{"TAB1",#N/A,TRUE,"GENERAL";"TAB2",#N/A,TRUE,"GENERAL";"TAB3",#N/A,TRUE,"GENERAL";"TAB4",#N/A,TRUE,"GENERAL";"TAB5",#N/A,TRUE,"GENERAL"}</definedName>
    <definedName name="werew" hidden="1">{"TAB1",#N/A,TRUE,"GENERAL";"TAB2",#N/A,TRUE,"GENERAL";"TAB3",#N/A,TRUE,"GENERAL";"TAB4",#N/A,TRUE,"GENERAL";"TAB5",#N/A,TRUE,"GENERAL"}</definedName>
    <definedName name="WEREWR" localSheetId="7" hidden="1">{"via1",#N/A,TRUE,"general";"via2",#N/A,TRUE,"general";"via3",#N/A,TRUE,"general"}</definedName>
    <definedName name="WEREWR" hidden="1">{"via1",#N/A,TRUE,"general";"via2",#N/A,TRUE,"general";"via3",#N/A,TRUE,"general"}</definedName>
    <definedName name="werfdsf" localSheetId="7" hidden="1">{"TAB1",#N/A,TRUE,"GENERAL";"TAB2",#N/A,TRUE,"GENERAL";"TAB3",#N/A,TRUE,"GENERAL";"TAB4",#N/A,TRUE,"GENERAL";"TAB5",#N/A,TRUE,"GENERAL"}</definedName>
    <definedName name="werfdsf" hidden="1">{"TAB1",#N/A,TRUE,"GENERAL";"TAB2",#N/A,TRUE,"GENERAL";"TAB3",#N/A,TRUE,"GENERAL";"TAB4",#N/A,TRUE,"GENERAL";"TAB5",#N/A,TRUE,"GENERAL"}</definedName>
    <definedName name="werh" localSheetId="7" hidden="1">{"via1",#N/A,TRUE,"general";"via2",#N/A,TRUE,"general";"via3",#N/A,TRUE,"general"}</definedName>
    <definedName name="werh" hidden="1">{"via1",#N/A,TRUE,"general";"via2",#N/A,TRUE,"general";"via3",#N/A,TRUE,"general"}</definedName>
    <definedName name="wersfdfrguyo" localSheetId="7" hidden="1">{"via1",#N/A,TRUE,"general";"via2",#N/A,TRUE,"general";"via3",#N/A,TRUE,"general"}</definedName>
    <definedName name="wersfdfrguyo" hidden="1">{"via1",#N/A,TRUE,"general";"via2",#N/A,TRUE,"general";"via3",#N/A,TRUE,"general"}</definedName>
    <definedName name="werwr" localSheetId="7" hidden="1">{"via1",#N/A,TRUE,"general";"via2",#N/A,TRUE,"general";"via3",#N/A,TRUE,"general"}</definedName>
    <definedName name="werwr" hidden="1">{"via1",#N/A,TRUE,"general";"via2",#N/A,TRUE,"general";"via3",#N/A,TRUE,"general"}</definedName>
    <definedName name="WERWVN" localSheetId="7" hidden="1">{"TAB1",#N/A,TRUE,"GENERAL";"TAB2",#N/A,TRUE,"GENERAL";"TAB3",#N/A,TRUE,"GENERAL";"TAB4",#N/A,TRUE,"GENERAL";"TAB5",#N/A,TRUE,"GENERAL"}</definedName>
    <definedName name="WERWVN" hidden="1">{"TAB1",#N/A,TRUE,"GENERAL";"TAB2",#N/A,TRUE,"GENERAL";"TAB3",#N/A,TRUE,"GENERAL";"TAB4",#N/A,TRUE,"GENERAL";"TAB5",#N/A,TRUE,"GENERAL"}</definedName>
    <definedName name="wetrew" localSheetId="7" hidden="1">{"via1",#N/A,TRUE,"general";"via2",#N/A,TRUE,"general";"via3",#N/A,TRUE,"general"}</definedName>
    <definedName name="wetrew" hidden="1">{"via1",#N/A,TRUE,"general";"via2",#N/A,TRUE,"general";"via3",#N/A,TRUE,"general"}</definedName>
    <definedName name="wettt" localSheetId="7" hidden="1">{"via1",#N/A,TRUE,"general";"via2",#N/A,TRUE,"general";"via3",#N/A,TRUE,"general"}</definedName>
    <definedName name="wettt" hidden="1">{"via1",#N/A,TRUE,"general";"via2",#N/A,TRUE,"general";"via3",#N/A,TRUE,"general"}</definedName>
    <definedName name="wetwretd" localSheetId="7" hidden="1">{"via1",#N/A,TRUE,"general";"via2",#N/A,TRUE,"general";"via3",#N/A,TRUE,"general"}</definedName>
    <definedName name="wetwretd" hidden="1">{"via1",#N/A,TRUE,"general";"via2",#N/A,TRUE,"general";"via3",#N/A,TRUE,"general"}</definedName>
    <definedName name="wew" localSheetId="7" hidden="1">{"via1",#N/A,TRUE,"general";"via2",#N/A,TRUE,"general";"via3",#N/A,TRUE,"general"}</definedName>
    <definedName name="wew" hidden="1">{"via1",#N/A,TRUE,"general";"via2",#N/A,TRUE,"general";"via3",#N/A,TRUE,"general"}</definedName>
    <definedName name="wffag" localSheetId="7" hidden="1">{"via1",#N/A,TRUE,"general";"via2",#N/A,TRUE,"general";"via3",#N/A,TRUE,"general"}</definedName>
    <definedName name="wffag" hidden="1">{"via1",#N/A,TRUE,"general";"via2",#N/A,TRUE,"general";"via3",#N/A,TRUE,"general"}</definedName>
    <definedName name="WQEEWQ" localSheetId="7" hidden="1">{"TAB1",#N/A,TRUE,"GENERAL";"TAB2",#N/A,TRUE,"GENERAL";"TAB3",#N/A,TRUE,"GENERAL";"TAB4",#N/A,TRUE,"GENERAL";"TAB5",#N/A,TRUE,"GENERAL"}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11" hidden="1">{"TAB1",#N/A,TRUE,"GENERAL";"TAB2",#N/A,TRUE,"GENERAL";"TAB3",#N/A,TRUE,"GENERAL";"TAB4",#N/A,TRUE,"GENERAL";"TAB5",#N/A,TRUE,"GENERAL"}</definedName>
    <definedName name="wrn.GENERAL." hidden="1">{"TAB1",#N/A,TRUE,"GENERAL";"TAB2",#N/A,TRUE,"GENERAL";"TAB3",#N/A,TRUE,"GENERAL";"TAB4",#N/A,TRUE,"GENERAL";"TAB5",#N/A,TRUE,"GENERAL"}</definedName>
    <definedName name="wrn.items." localSheetId="7" hidden="1">{#N/A,#N/A,FALSE,"Items"}</definedName>
    <definedName name="wrn.items." hidden="1">{#N/A,#N/A,FALSE,"Items"}</definedName>
    <definedName name="wrn.via." localSheetId="0"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7" hidden="1">{"via1",#N/A,TRUE,"general";"via2",#N/A,TRUE,"general";"via3",#N/A,TRUE,"general"}</definedName>
    <definedName name="wrn.via." localSheetId="11" hidden="1">{"via1",#N/A,TRUE,"general";"via2",#N/A,TRUE,"general";"via3",#N/A,TRUE,"general"}</definedName>
    <definedName name="wrn.via." hidden="1">{"via1",#N/A,TRUE,"general";"via2",#N/A,TRUE,"general";"via3",#N/A,TRUE,"general"}</definedName>
    <definedName name="wrn1.items" localSheetId="7" hidden="1">{#N/A,#N/A,FALSE,"Items"}</definedName>
    <definedName name="wrn1.items" hidden="1">{#N/A,#N/A,FALSE,"Items"}</definedName>
    <definedName name="wsnhed" localSheetId="7" hidden="1">{"via1",#N/A,TRUE,"general";"via2",#N/A,TRUE,"general";"via3",#N/A,TRUE,"general"}</definedName>
    <definedName name="wsnhed" hidden="1">{"via1",#N/A,TRUE,"general";"via2",#N/A,TRUE,"general";"via3",#N/A,TRUE,"general"}</definedName>
    <definedName name="wswswsqa" localSheetId="7" hidden="1">{"via1",#N/A,TRUE,"general";"via2",#N/A,TRUE,"general";"via3",#N/A,TRUE,"general"}</definedName>
    <definedName name="wswswsqa" hidden="1">{"via1",#N/A,TRUE,"general";"via2",#N/A,TRUE,"general";"via3",#N/A,TRUE,"general"}</definedName>
    <definedName name="wtt" localSheetId="7" hidden="1">{"TAB1",#N/A,TRUE,"GENERAL";"TAB2",#N/A,TRUE,"GENERAL";"TAB3",#N/A,TRUE,"GENERAL";"TAB4",#N/A,TRUE,"GENERAL";"TAB5",#N/A,TRUE,"GENERAL"}</definedName>
    <definedName name="wtt" hidden="1">{"TAB1",#N/A,TRUE,"GENERAL";"TAB2",#N/A,TRUE,"GENERAL";"TAB3",#N/A,TRUE,"GENERAL";"TAB4",#N/A,TRUE,"GENERAL";"TAB5",#N/A,TRUE,"GENERAL"}</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7"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7" hidden="1">{"via1",#N/A,TRUE,"general";"via2",#N/A,TRUE,"general";"via3",#N/A,TRUE,"general"}</definedName>
    <definedName name="wwded3" hidden="1">{"via1",#N/A,TRUE,"general";"via2",#N/A,TRUE,"general";"via3",#N/A,TRUE,"general"}</definedName>
    <definedName name="wwwwe" localSheetId="7" hidden="1">{"TAB1",#N/A,TRUE,"GENERAL";"TAB2",#N/A,TRUE,"GENERAL";"TAB3",#N/A,TRUE,"GENERAL";"TAB4",#N/A,TRUE,"GENERAL";"TAB5",#N/A,TRUE,"GENERAL"}</definedName>
    <definedName name="wwwwe" hidden="1">{"TAB1",#N/A,TRUE,"GENERAL";"TAB2",#N/A,TRUE,"GENERAL";"TAB3",#N/A,TRUE,"GENERAL";"TAB4",#N/A,TRUE,"GENERAL";"TAB5",#N/A,TRUE,"GENERAL"}</definedName>
    <definedName name="wyty" localSheetId="7" hidden="1">{"via1",#N/A,TRUE,"general";"via2",#N/A,TRUE,"general";"via3",#N/A,TRUE,"general"}</definedName>
    <definedName name="wyty" hidden="1">{"via1",#N/A,TRUE,"general";"via2",#N/A,TRUE,"general";"via3",#N/A,TRUE,"general"}</definedName>
    <definedName name="xcbvbs" localSheetId="7" hidden="1">{"TAB1",#N/A,TRUE,"GENERAL";"TAB2",#N/A,TRUE,"GENERAL";"TAB3",#N/A,TRUE,"GENERAL";"TAB4",#N/A,TRUE,"GENERAL";"TAB5",#N/A,TRUE,"GENERAL"}</definedName>
    <definedName name="xcbvbs" hidden="1">{"TAB1",#N/A,TRUE,"GENERAL";"TAB2",#N/A,TRUE,"GENERAL";"TAB3",#N/A,TRUE,"GENERAL";"TAB4",#N/A,TRUE,"GENERAL";"TAB5",#N/A,TRUE,"GENERAL"}</definedName>
    <definedName name="xsxs" localSheetId="7"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2">#REF!</definedName>
    <definedName name="xx" localSheetId="9">#REF!</definedName>
    <definedName name="xx" localSheetId="11">#REF!</definedName>
    <definedName name="xx">#REF!</definedName>
    <definedName name="xxfg" localSheetId="7" hidden="1">{"via1",#N/A,TRUE,"general";"via2",#N/A,TRUE,"general";"via3",#N/A,TRUE,"general"}</definedName>
    <definedName name="xxfg" hidden="1">{"via1",#N/A,TRUE,"general";"via2",#N/A,TRUE,"general";"via3",#N/A,TRUE,"general"}</definedName>
    <definedName name="xxxxxds" localSheetId="7" hidden="1">{"via1",#N/A,TRUE,"general";"via2",#N/A,TRUE,"general";"via3",#N/A,TRUE,"general"}</definedName>
    <definedName name="xxxxxds" hidden="1">{"via1",#N/A,TRUE,"general";"via2",#N/A,TRUE,"general";"via3",#N/A,TRUE,"general"}</definedName>
    <definedName name="xxxxxxxxxx29" localSheetId="7" hidden="1">{"via1",#N/A,TRUE,"general";"via2",#N/A,TRUE,"general";"via3",#N/A,TRUE,"general"}</definedName>
    <definedName name="xxxxxxxxxx29" hidden="1">{"via1",#N/A,TRUE,"general";"via2",#N/A,TRUE,"general";"via3",#N/A,TRUE,"general"}</definedName>
    <definedName name="XZXZV" localSheetId="7" hidden="1">{"via1",#N/A,TRUE,"general";"via2",#N/A,TRUE,"general";"via3",#N/A,TRUE,"general"}</definedName>
    <definedName name="XZXZV" hidden="1">{"via1",#N/A,TRUE,"general";"via2",#N/A,TRUE,"general";"via3",#N/A,TRUE,"general"}</definedName>
    <definedName name="y6y6" localSheetId="7" hidden="1">{"via1",#N/A,TRUE,"general";"via2",#N/A,TRUE,"general";"via3",#N/A,TRUE,"general"}</definedName>
    <definedName name="y6y6" hidden="1">{"via1",#N/A,TRUE,"general";"via2",#N/A,TRUE,"general";"via3",#N/A,TRUE,"general"}</definedName>
    <definedName name="yery" localSheetId="7" hidden="1">{"via1",#N/A,TRUE,"general";"via2",#N/A,TRUE,"general";"via3",#N/A,TRUE,"general"}</definedName>
    <definedName name="yery" hidden="1">{"via1",#N/A,TRUE,"general";"via2",#N/A,TRUE,"general";"via3",#N/A,TRUE,"general"}</definedName>
    <definedName name="yhy" localSheetId="7" hidden="1">{"TAB1",#N/A,TRUE,"GENERAL";"TAB2",#N/A,TRUE,"GENERAL";"TAB3",#N/A,TRUE,"GENERAL";"TAB4",#N/A,TRUE,"GENERAL";"TAB5",#N/A,TRUE,"GENERAL"}</definedName>
    <definedName name="yhy" hidden="1">{"TAB1",#N/A,TRUE,"GENERAL";"TAB2",#N/A,TRUE,"GENERAL";"TAB3",#N/A,TRUE,"GENERAL";"TAB4",#N/A,TRUE,"GENERAL";"TAB5",#N/A,TRUE,"GENERAL"}</definedName>
    <definedName name="yjyj" localSheetId="7" hidden="1">{"TAB1",#N/A,TRUE,"GENERAL";"TAB2",#N/A,TRUE,"GENERAL";"TAB3",#N/A,TRUE,"GENERAL";"TAB4",#N/A,TRUE,"GENERAL";"TAB5",#N/A,TRUE,"GENERAL"}</definedName>
    <definedName name="yjyj" hidden="1">{"TAB1",#N/A,TRUE,"GENERAL";"TAB2",#N/A,TRUE,"GENERAL";"TAB3",#N/A,TRUE,"GENERAL";"TAB4",#N/A,TRUE,"GENERAL";"TAB5",#N/A,TRUE,"GENERAL"}</definedName>
    <definedName name="yrey" localSheetId="7" hidden="1">{"via1",#N/A,TRUE,"general";"via2",#N/A,TRUE,"general";"via3",#N/A,TRUE,"general"}</definedName>
    <definedName name="yrey" hidden="1">{"via1",#N/A,TRUE,"general";"via2",#N/A,TRUE,"general";"via3",#N/A,TRUE,"general"}</definedName>
    <definedName name="yry" localSheetId="7" hidden="1">{"via1",#N/A,TRUE,"general";"via2",#N/A,TRUE,"general";"via3",#N/A,TRUE,"general"}</definedName>
    <definedName name="yry" hidden="1">{"via1",#N/A,TRUE,"general";"via2",#N/A,TRUE,"general";"via3",#N/A,TRUE,"general"}</definedName>
    <definedName name="ytj" localSheetId="7" hidden="1">{"TAB1",#N/A,TRUE,"GENERAL";"TAB2",#N/A,TRUE,"GENERAL";"TAB3",#N/A,TRUE,"GENERAL";"TAB4",#N/A,TRUE,"GENERAL";"TAB5",#N/A,TRUE,"GENERAL"}</definedName>
    <definedName name="ytj" hidden="1">{"TAB1",#N/A,TRUE,"GENERAL";"TAB2",#N/A,TRUE,"GENERAL";"TAB3",#N/A,TRUE,"GENERAL";"TAB4",#N/A,TRUE,"GENERAL";"TAB5",#N/A,TRUE,"GENERAL"}</definedName>
    <definedName name="ytjt6" localSheetId="7" hidden="1">{"via1",#N/A,TRUE,"general";"via2",#N/A,TRUE,"general";"via3",#N/A,TRUE,"general"}</definedName>
    <definedName name="ytjt6" hidden="1">{"via1",#N/A,TRUE,"general";"via2",#N/A,TRUE,"general";"via3",#N/A,TRUE,"general"}</definedName>
    <definedName name="ytrwyr" localSheetId="7" hidden="1">{"TAB1",#N/A,TRUE,"GENERAL";"TAB2",#N/A,TRUE,"GENERAL";"TAB3",#N/A,TRUE,"GENERAL";"TAB4",#N/A,TRUE,"GENERAL";"TAB5",#N/A,TRUE,"GENERAL"}</definedName>
    <definedName name="ytrwyr" hidden="1">{"TAB1",#N/A,TRUE,"GENERAL";"TAB2",#N/A,TRUE,"GENERAL";"TAB3",#N/A,TRUE,"GENERAL";"TAB4",#N/A,TRUE,"GENERAL";"TAB5",#N/A,TRUE,"GENERAL"}</definedName>
    <definedName name="ytry" localSheetId="7" hidden="1">{"via1",#N/A,TRUE,"general";"via2",#N/A,TRUE,"general";"via3",#N/A,TRUE,"general"}</definedName>
    <definedName name="ytry" hidden="1">{"via1",#N/A,TRUE,"general";"via2",#N/A,TRUE,"general";"via3",#N/A,TRUE,"general"}</definedName>
    <definedName name="ytryrty" localSheetId="7" hidden="1">{"via1",#N/A,TRUE,"general";"via2",#N/A,TRUE,"general";"via3",#N/A,TRUE,"general"}</definedName>
    <definedName name="ytryrty" hidden="1">{"via1",#N/A,TRUE,"general";"via2",#N/A,TRUE,"general";"via3",#N/A,TRUE,"general"}</definedName>
    <definedName name="YTRYUYT" localSheetId="7" hidden="1">{"TAB1",#N/A,TRUE,"GENERAL";"TAB2",#N/A,TRUE,"GENERAL";"TAB3",#N/A,TRUE,"GENERAL";"TAB4",#N/A,TRUE,"GENERAL";"TAB5",#N/A,TRUE,"GENERAL"}</definedName>
    <definedName name="YTRYUYT" hidden="1">{"TAB1",#N/A,TRUE,"GENERAL";"TAB2",#N/A,TRUE,"GENERAL";"TAB3",#N/A,TRUE,"GENERAL";"TAB4",#N/A,TRUE,"GENERAL";"TAB5",#N/A,TRUE,"GENERAL"}</definedName>
    <definedName name="ytudfgd" localSheetId="7" hidden="1">{"TAB1",#N/A,TRUE,"GENERAL";"TAB2",#N/A,TRUE,"GENERAL";"TAB3",#N/A,TRUE,"GENERAL";"TAB4",#N/A,TRUE,"GENERAL";"TAB5",#N/A,TRUE,"GENERAL"}</definedName>
    <definedName name="ytudfgd" hidden="1">{"TAB1",#N/A,TRUE,"GENERAL";"TAB2",#N/A,TRUE,"GENERAL";"TAB3",#N/A,TRUE,"GENERAL";"TAB4",#N/A,TRUE,"GENERAL";"TAB5",#N/A,TRUE,"GENERAL"}</definedName>
    <definedName name="yturtu7" localSheetId="7" hidden="1">{"TAB1",#N/A,TRUE,"GENERAL";"TAB2",#N/A,TRUE,"GENERAL";"TAB3",#N/A,TRUE,"GENERAL";"TAB4",#N/A,TRUE,"GENERAL";"TAB5",#N/A,TRUE,"GENERAL"}</definedName>
    <definedName name="yturtu7" hidden="1">{"TAB1",#N/A,TRUE,"GENERAL";"TAB2",#N/A,TRUE,"GENERAL";"TAB3",#N/A,TRUE,"GENERAL";"TAB4",#N/A,TRUE,"GENERAL";"TAB5",#N/A,TRUE,"GENERAL"}</definedName>
    <definedName name="yturu" localSheetId="7" hidden="1">{"TAB1",#N/A,TRUE,"GENERAL";"TAB2",#N/A,TRUE,"GENERAL";"TAB3",#N/A,TRUE,"GENERAL";"TAB4",#N/A,TRUE,"GENERAL";"TAB5",#N/A,TRUE,"GENERAL"}</definedName>
    <definedName name="yturu" hidden="1">{"TAB1",#N/A,TRUE,"GENERAL";"TAB2",#N/A,TRUE,"GENERAL";"TAB3",#N/A,TRUE,"GENERAL";"TAB4",#N/A,TRUE,"GENERAL";"TAB5",#N/A,TRUE,"GENERAL"}</definedName>
    <definedName name="ytuytfgh" localSheetId="7" hidden="1">{"via1",#N/A,TRUE,"general";"via2",#N/A,TRUE,"general";"via3",#N/A,TRUE,"general"}</definedName>
    <definedName name="ytuytfgh" hidden="1">{"via1",#N/A,TRUE,"general";"via2",#N/A,TRUE,"general";"via3",#N/A,TRUE,"general"}</definedName>
    <definedName name="yty" localSheetId="7" hidden="1">{"TAB1",#N/A,TRUE,"GENERAL";"TAB2",#N/A,TRUE,"GENERAL";"TAB3",#N/A,TRUE,"GENERAL";"TAB4",#N/A,TRUE,"GENERAL";"TAB5",#N/A,TRUE,"GENERAL"}</definedName>
    <definedName name="yty" hidden="1">{"TAB1",#N/A,TRUE,"GENERAL";"TAB2",#N/A,TRUE,"GENERAL";"TAB3",#N/A,TRUE,"GENERAL";"TAB4",#N/A,TRUE,"GENERAL";"TAB5",#N/A,TRUE,"GENERAL"}</definedName>
    <definedName name="ytyyh" localSheetId="7" hidden="1">{"via1",#N/A,TRUE,"general";"via2",#N/A,TRUE,"general";"via3",#N/A,TRUE,"general"}</definedName>
    <definedName name="ytyyh" hidden="1">{"via1",#N/A,TRUE,"general";"via2",#N/A,TRUE,"general";"via3",#N/A,TRUE,"general"}</definedName>
    <definedName name="ytzacdfg" localSheetId="7" hidden="1">{"TAB1",#N/A,TRUE,"GENERAL";"TAB2",#N/A,TRUE,"GENERAL";"TAB3",#N/A,TRUE,"GENERAL";"TAB4",#N/A,TRUE,"GENERAL";"TAB5",#N/A,TRUE,"GENERAL"}</definedName>
    <definedName name="ytzacdfg" hidden="1">{"TAB1",#N/A,TRUE,"GENERAL";"TAB2",#N/A,TRUE,"GENERAL";"TAB3",#N/A,TRUE,"GENERAL";"TAB4",#N/A,TRUE,"GENERAL";"TAB5",#N/A,TRUE,"GENERAL"}</definedName>
    <definedName name="yu" localSheetId="7" hidden="1">{"TAB1",#N/A,TRUE,"GENERAL";"TAB2",#N/A,TRUE,"GENERAL";"TAB3",#N/A,TRUE,"GENERAL";"TAB4",#N/A,TRUE,"GENERAL";"TAB5",#N/A,TRUE,"GENERAL"}</definedName>
    <definedName name="yu" hidden="1">{"TAB1",#N/A,TRUE,"GENERAL";"TAB2",#N/A,TRUE,"GENERAL";"TAB3",#N/A,TRUE,"GENERAL";"TAB4",#N/A,TRUE,"GENERAL";"TAB5",#N/A,TRUE,"GENERAL"}</definedName>
    <definedName name="yudre54" localSheetId="7"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localSheetId="1" hidden="1">{"TAB1",#N/A,TRUE,"GENERAL";"TAB2",#N/A,TRUE,"GENERAL";"TAB3",#N/A,TRUE,"GENERAL";"TAB4",#N/A,TRUE,"GENERAL";"TAB5",#N/A,TRUE,"GENERAL"}</definedName>
    <definedName name="yuf" localSheetId="2" hidden="1">{"TAB1",#N/A,TRUE,"GENERAL";"TAB2",#N/A,TRUE,"GENERAL";"TAB3",#N/A,TRUE,"GENERAL";"TAB4",#N/A,TRUE,"GENERAL";"TAB5",#N/A,TRUE,"GENERAL"}</definedName>
    <definedName name="yuf" localSheetId="3" hidden="1">{"TAB1",#N/A,TRUE,"GENERAL";"TAB2",#N/A,TRUE,"GENERAL";"TAB3",#N/A,TRUE,"GENERAL";"TAB4",#N/A,TRUE,"GENERAL";"TAB5",#N/A,TRUE,"GENERAL"}</definedName>
    <definedName name="yuf" localSheetId="4" hidden="1">{"TAB1",#N/A,TRUE,"GENERAL";"TAB2",#N/A,TRUE,"GENERAL";"TAB3",#N/A,TRUE,"GENERAL";"TAB4",#N/A,TRUE,"GENERAL";"TAB5",#N/A,TRUE,"GENERAL"}</definedName>
    <definedName name="yuf" localSheetId="5" hidden="1">{"TAB1",#N/A,TRUE,"GENERAL";"TAB2",#N/A,TRUE,"GENERAL";"TAB3",#N/A,TRUE,"GENERAL";"TAB4",#N/A,TRUE,"GENERAL";"TAB5",#N/A,TRUE,"GENERAL"}</definedName>
    <definedName name="yuf" localSheetId="7" hidden="1">{"TAB1",#N/A,TRUE,"GENERAL";"TAB2",#N/A,TRUE,"GENERAL";"TAB3",#N/A,TRUE,"GENERAL";"TAB4",#N/A,TRUE,"GENERAL";"TAB5",#N/A,TRUE,"GENERAL"}</definedName>
    <definedName name="yuf" localSheetId="11" hidden="1">{"TAB1",#N/A,TRUE,"GENERAL";"TAB2",#N/A,TRUE,"GENERAL";"TAB3",#N/A,TRUE,"GENERAL";"TAB4",#N/A,TRUE,"GENERAL";"TAB5",#N/A,TRUE,"GENERAL"}</definedName>
    <definedName name="yuf" hidden="1">{"TAB1",#N/A,TRUE,"GENERAL";"TAB2",#N/A,TRUE,"GENERAL";"TAB3",#N/A,TRUE,"GENERAL";"TAB4",#N/A,TRUE,"GENERAL";"TAB5",#N/A,TRUE,"GENERAL"}</definedName>
    <definedName name="yuhgh" localSheetId="7" hidden="1">{"TAB1",#N/A,TRUE,"GENERAL";"TAB2",#N/A,TRUE,"GENERAL";"TAB3",#N/A,TRUE,"GENERAL";"TAB4",#N/A,TRUE,"GENERAL";"TAB5",#N/A,TRUE,"GENERAL"}</definedName>
    <definedName name="yuhgh" hidden="1">{"TAB1",#N/A,TRUE,"GENERAL";"TAB2",#N/A,TRUE,"GENERAL";"TAB3",#N/A,TRUE,"GENERAL";"TAB4",#N/A,TRUE,"GENERAL";"TAB5",#N/A,TRUE,"GENERAL"}</definedName>
    <definedName name="yutu" localSheetId="7" hidden="1">{"via1",#N/A,TRUE,"general";"via2",#N/A,TRUE,"general";"via3",#N/A,TRUE,"general"}</definedName>
    <definedName name="yutu" hidden="1">{"via1",#N/A,TRUE,"general";"via2",#N/A,TRUE,"general";"via3",#N/A,TRUE,"general"}</definedName>
    <definedName name="yuuiiy" localSheetId="7" hidden="1">{"via1",#N/A,TRUE,"general";"via2",#N/A,TRUE,"general";"via3",#N/A,TRUE,"general"}</definedName>
    <definedName name="yuuiiy" hidden="1">{"via1",#N/A,TRUE,"general";"via2",#N/A,TRUE,"general";"via3",#N/A,TRUE,"general"}</definedName>
    <definedName name="yuuuuuu" localSheetId="7" hidden="1">{"via1",#N/A,TRUE,"general";"via2",#N/A,TRUE,"general";"via3",#N/A,TRUE,"general"}</definedName>
    <definedName name="yuuuuuu" hidden="1">{"via1",#N/A,TRUE,"general";"via2",#N/A,TRUE,"general";"via3",#N/A,TRUE,"general"}</definedName>
    <definedName name="yy" localSheetId="7" hidden="1">{"via1",#N/A,TRUE,"general";"via2",#N/A,TRUE,"general";"via3",#N/A,TRUE,"general"}</definedName>
    <definedName name="yy" hidden="1">{"via1",#N/A,TRUE,"general";"via2",#N/A,TRUE,"general";"via3",#N/A,TRUE,"general"}</definedName>
    <definedName name="yyy" localSheetId="7" hidden="1">{"TAB1",#N/A,TRUE,"GENERAL";"TAB2",#N/A,TRUE,"GENERAL";"TAB3",#N/A,TRUE,"GENERAL";"TAB4",#N/A,TRUE,"GENERAL";"TAB5",#N/A,TRUE,"GENERAL"}</definedName>
    <definedName name="yyy" hidden="1">{"TAB1",#N/A,TRUE,"GENERAL";"TAB2",#N/A,TRUE,"GENERAL";"TAB3",#N/A,TRUE,"GENERAL";"TAB4",#N/A,TRUE,"GENERAL";"TAB5",#N/A,TRUE,"GENERAL"}</definedName>
    <definedName name="yyyuh" localSheetId="7" hidden="1">{"TAB1",#N/A,TRUE,"GENERAL";"TAB2",#N/A,TRUE,"GENERAL";"TAB3",#N/A,TRUE,"GENERAL";"TAB4",#N/A,TRUE,"GENERAL";"TAB5",#N/A,TRUE,"GENERAL"}</definedName>
    <definedName name="yyyuh" hidden="1">{"TAB1",#N/A,TRUE,"GENERAL";"TAB2",#N/A,TRUE,"GENERAL";"TAB3",#N/A,TRUE,"GENERAL";"TAB4",#N/A,TRUE,"GENERAL";"TAB5",#N/A,TRUE,"GENERAL"}</definedName>
    <definedName name="yyyyhhh" localSheetId="7" hidden="1">{"TAB1",#N/A,TRUE,"GENERAL";"TAB2",#N/A,TRUE,"GENERAL";"TAB3",#N/A,TRUE,"GENERAL";"TAB4",#N/A,TRUE,"GENERAL";"TAB5",#N/A,TRUE,"GENERAL"}</definedName>
    <definedName name="yyyyhhh" hidden="1">{"TAB1",#N/A,TRUE,"GENERAL";"TAB2",#N/A,TRUE,"GENERAL";"TAB3",#N/A,TRUE,"GENERAL";"TAB4",#N/A,TRUE,"GENERAL";"TAB5",#N/A,TRUE,"GENERAL"}</definedName>
    <definedName name="yyyyyf" localSheetId="7" hidden="1">{"via1",#N/A,TRUE,"general";"via2",#N/A,TRUE,"general";"via3",#N/A,TRUE,"general"}</definedName>
    <definedName name="yyyyyf" hidden="1">{"via1",#N/A,TRUE,"general";"via2",#N/A,TRUE,"general";"via3",#N/A,TRUE,"general"}</definedName>
    <definedName name="Z_026CD6D7_F7CA_4BE8_B625_9A1778CFA739_.wvu.FilterData" hidden="1">[3]Presupuesto_Via_distribuidora!$A$9:$H$344</definedName>
    <definedName name="Z_026CD6D7_F7CA_4BE8_B625_9A1778CFA739_.wvu.PrintArea" hidden="1">[3]Presupuesto_Via_distribuidora!$A$390:$I$602</definedName>
    <definedName name="Z_026CD6D7_F7CA_4BE8_B625_9A1778CFA739_.wvu.PrintTitles" hidden="1">[3]Presupuesto_Via_distribuidora!$380:$389</definedName>
    <definedName name="Z_05670E35_1347_49D9_AD91_AA9A31A4EF61_.wvu.FilterData" hidden="1">[3]Presupuesto_Via_distribuidora!$A$9:$H$344</definedName>
    <definedName name="Z_05670E35_1347_49D9_AD91_AA9A31A4EF61_.wvu.PrintArea" hidden="1">[3]Presupuesto_Via_distribuidora!$C$1:$H$344</definedName>
    <definedName name="Z_05670E35_1347_49D9_AD91_AA9A31A4EF61_.wvu.PrintTitles" hidden="1">[3]Presupuesto_Via_distribuidora!$2:$8</definedName>
    <definedName name="Z_0890F28A_A8C8_451C_A3E6_C3AFDD239B64_.wvu.FilterData" hidden="1">[3]Presupuesto_Via_distribuidora!$A$9:$H$344</definedName>
    <definedName name="Z_0890F28A_A8C8_451C_A3E6_C3AFDD239B64_.wvu.PrintArea" hidden="1">[3]Presupuesto_Via_distribuidora!$A$392:$I$604</definedName>
    <definedName name="Z_0890F28A_A8C8_451C_A3E6_C3AFDD239B64_.wvu.PrintTitles" hidden="1">[3]Presupuesto_Via_distribuidora!$382:$391</definedName>
    <definedName name="Z_0A4C2D72_EA87_11DA_B6F6_00609720E0A1_.wvu.FilterData" hidden="1">[3]Presupuesto_Via_distribuidora!$A$9:$H$344</definedName>
    <definedName name="Z_0A4C2D72_EA87_11DA_B6F6_00609720E0A1_.wvu.PrintArea" hidden="1">[3]Presupuesto_Via_distribuidora!$A$10:$I$164</definedName>
    <definedName name="Z_0A4C2D72_EA87_11DA_B6F6_00609720E0A1_.wvu.PrintTitles" hidden="1">[3]Presupuesto_Via_distribuidora!$1:$9</definedName>
    <definedName name="Z_0A4C2D73_EA87_11DA_B6F6_00609720E0A1_.wvu.FilterData" hidden="1">[3]Presupuesto_Via_distribuidora!$A$9:$H$344</definedName>
    <definedName name="Z_0A4C2D73_EA87_11DA_B6F6_00609720E0A1_.wvu.PrintArea" hidden="1">[3]Presupuesto_Via_distribuidora!$A$176:$I$193</definedName>
    <definedName name="Z_0A4C2D74_EA87_11DA_B6F6_00609720E0A1_.wvu.FilterData" hidden="1">[3]Presupuesto_Via_distribuidora!$A$9:$H$344</definedName>
    <definedName name="Z_0A4C2D74_EA87_11DA_B6F6_00609720E0A1_.wvu.PrintArea" hidden="1">[3]Presupuesto_Via_distribuidora!$A$342:$I$541</definedName>
    <definedName name="Z_0A4C2D75_EA87_11DA_B6F6_00609720E0A1_.wvu.FilterData" hidden="1">[3]Presupuesto_Via_distribuidora!$A$9:$H$344</definedName>
    <definedName name="Z_0A4C2D75_EA87_11DA_B6F6_00609720E0A1_.wvu.PrintArea" hidden="1">[3]Presupuesto_Via_distribuidora!$A$557:$I$825</definedName>
    <definedName name="Z_0A4C2D75_EA87_11DA_B6F6_00609720E0A1_.wvu.PrintTitles" hidden="1">[3]Presupuesto_Via_distribuidora!$547:$556</definedName>
    <definedName name="Z_0A4C2D76_EA87_11DA_B6F6_00609720E0A1_.wvu.FilterData" hidden="1">[3]Presupuesto_Via_distribuidora!$A$9:$H$344</definedName>
    <definedName name="Z_0A4C2D76_EA87_11DA_B6F6_00609720E0A1_.wvu.PrintArea" hidden="1">[3]Presupuesto_Via_distribuidora!$A$839:$I$1037</definedName>
    <definedName name="Z_0A4C2D76_EA87_11DA_B6F6_00609720E0A1_.wvu.PrintTitles" hidden="1">[3]Presupuesto_Via_distribuidora!$829:$838</definedName>
    <definedName name="Z_0E0DE1F8_394A_4093_8E74_B2A631A3A88C_.wvu.FilterData" hidden="1">[3]Presupuesto_Via_distribuidora!$A$9:$H$344</definedName>
    <definedName name="Z_0E0DE1F8_394A_4093_8E74_B2A631A3A88C_.wvu.PrintArea" hidden="1">[3]Presupuesto_Via_distribuidora!$A$620:$I$888</definedName>
    <definedName name="Z_0E0DE1F8_394A_4093_8E74_B2A631A3A88C_.wvu.PrintTitles" hidden="1">[3]Presupuesto_Via_distribuidora!$610:$619</definedName>
    <definedName name="Z_18C710ED_70CF_48D0_92F5_038A88335068_.wvu.FilterData" hidden="1">[3]Presupuesto_Via_distribuidora!$A$9:$H$344</definedName>
    <definedName name="Z_18C710ED_70CF_48D0_92F5_038A88335068_.wvu.PrintArea" hidden="1">[3]Presupuesto_Via_distribuidora!$C$1:$H$344</definedName>
    <definedName name="Z_18C710ED_70CF_48D0_92F5_038A88335068_.wvu.PrintTitles" hidden="1">[3]Presupuesto_Via_distribuidora!$2:$8</definedName>
    <definedName name="Z_378D82E8_FE69_4712_AE73_9D578C4190DE_.wvu.FilterData" hidden="1">[3]Presupuesto_Via_distribuidora!$A$9:$H$344</definedName>
    <definedName name="Z_378D82E8_FE69_4712_AE73_9D578C4190DE_.wvu.PrintArea" hidden="1">[3]Presupuesto_Via_distribuidora!$C$1:$H$344</definedName>
    <definedName name="Z_378D82E8_FE69_4712_AE73_9D578C4190DE_.wvu.PrintTitles" hidden="1">[3]Presupuesto_Via_distribuidora!$2:$8</definedName>
    <definedName name="Z_381FCF61_DF95_4756_B103_A1118DFFDE02_.wvu.FilterData" hidden="1">[3]Presupuesto_Via_distribuidora!$A$9:$H$344</definedName>
    <definedName name="Z_381FCF61_DF95_4756_B103_A1118DFFDE02_.wvu.PrintArea" hidden="1">[3]Presupuesto_Via_distribuidora!$C$1:$H$344</definedName>
    <definedName name="Z_381FCF61_DF95_4756_B103_A1118DFFDE02_.wvu.PrintTitles" hidden="1">[3]Presupuesto_Via_distribuidora!$2:$8</definedName>
    <definedName name="Z_3B3C0CA1_2A9C_45FD_9823_50B200F6C0D1_.wvu.FilterData" hidden="1">[3]Presupuesto_Via_distribuidora!$A$9:$H$344</definedName>
    <definedName name="Z_3B3C0CA1_2A9C_45FD_9823_50B200F6C0D1_.wvu.PrintArea" hidden="1">[3]Presupuesto_Via_distribuidora!$C$1:$H$344</definedName>
    <definedName name="Z_3B3C0CA1_2A9C_45FD_9823_50B200F6C0D1_.wvu.PrintTitles" hidden="1">[3]Presupuesto_Via_distribuidora!$2:$8</definedName>
    <definedName name="Z_3E9430E5_6A83_435B_9E47_1B8F7E18D67C_.wvu.FilterData" hidden="1">[3]Presupuesto_Via_distribuidora!$A$9:$H$344</definedName>
    <definedName name="Z_3E9430E5_6A83_435B_9E47_1B8F7E18D67C_.wvu.PrintArea" hidden="1">[3]Presupuesto_Via_distribuidora!$C$1:$H$344</definedName>
    <definedName name="Z_3E9430E5_6A83_435B_9E47_1B8F7E18D67C_.wvu.PrintTitles" hidden="1">[3]Presupuesto_Via_distribuidora!$2:$8</definedName>
    <definedName name="Z_4A14CB5C_2287_4F6E_9A65_22F0A4D81D81_.wvu.FilterData" hidden="1">[3]Presupuesto_Via_distribuidora!$A$9:$H$344</definedName>
    <definedName name="Z_4A14CB5C_2287_4F6E_9A65_22F0A4D81D81_.wvu.PrintArea" hidden="1">[3]Presupuesto_Via_distribuidora!$C$1:$H$344</definedName>
    <definedName name="Z_4A14CB5C_2287_4F6E_9A65_22F0A4D81D81_.wvu.PrintTitles" hidden="1">[3]Presupuesto_Via_distribuidora!$2:$8</definedName>
    <definedName name="Z_4BBC24C4_A093_4EC9_8AFF_49C6F602CC39_.wvu.FilterData" hidden="1">[3]Presupuesto_Via_distribuidora!$A$9:$H$344</definedName>
    <definedName name="Z_4BBC24C4_A093_4EC9_8AFF_49C6F602CC39_.wvu.PrintArea" hidden="1">[3]Presupuesto_Via_distribuidora!$C$1:$H$344</definedName>
    <definedName name="Z_4BBC24C4_A093_4EC9_8AFF_49C6F602CC39_.wvu.PrintTitles" hidden="1">[3]Presupuesto_Via_distribuidora!$2:$8</definedName>
    <definedName name="Z_504A8F9D_2C46_439E_975A_DF1C1FA56E7B_.wvu.FilterData" hidden="1">[3]Presupuesto_Via_distribuidora!$A$9:$H$344</definedName>
    <definedName name="Z_504A8F9D_2C46_439E_975A_DF1C1FA56E7B_.wvu.PrintArea" hidden="1">[3]Presupuesto_Via_distribuidora!$C$1:$H$344</definedName>
    <definedName name="Z_504A8F9D_2C46_439E_975A_DF1C1FA56E7B_.wvu.PrintTitles" hidden="1">[3]Presupuesto_Via_distribuidora!$2:$8</definedName>
    <definedName name="Z_653348E7_CDAD_4F62_A236_641A4BB6425A_.wvu.FilterData" hidden="1">[3]Presupuesto_Via_distribuidora!$A$9:$H$344</definedName>
    <definedName name="Z_653348E7_CDAD_4F62_A236_641A4BB6425A_.wvu.PrintArea" hidden="1">[3]Presupuesto_Via_distribuidora!$A$221:$I$375</definedName>
    <definedName name="Z_653348E7_CDAD_4F62_A236_641A4BB6425A_.wvu.PrintTitles" hidden="1">[3]Presupuesto_Via_distribuidora!$211:$220</definedName>
    <definedName name="Z_68C48519_C8C2_4287_96F6_0F561F815CE8_.wvu.FilterData" hidden="1">[3]Presupuesto_Via_distribuidora!$A$9:$H$344</definedName>
    <definedName name="Z_68C48519_C8C2_4287_96F6_0F561F815CE8_.wvu.PrintArea" hidden="1">[3]Presupuesto_Via_distribuidora!$C$1:$H$344</definedName>
    <definedName name="Z_68C48519_C8C2_4287_96F6_0F561F815CE8_.wvu.PrintTitles" hidden="1">[3]Presupuesto_Via_distribuidora!$2:$8</definedName>
    <definedName name="Z_6BA141F2_E104_11DA_B6F6_00609720E0A1_.wvu.FilterData" hidden="1">[3]Presupuesto_Via_distribuidora!$A$9:$H$344</definedName>
    <definedName name="Z_6BA141F2_E104_11DA_B6F6_00609720E0A1_.wvu.PrintArea" hidden="1">[3]Presupuesto_Via_distribuidora!$A$10:$I$164</definedName>
    <definedName name="Z_6BA141F2_E104_11DA_B6F6_00609720E0A1_.wvu.PrintTitles" hidden="1">[3]Presupuesto_Via_distribuidora!$1:$9</definedName>
    <definedName name="Z_6BA141F3_E104_11DA_B6F6_00609720E0A1_.wvu.FilterData" hidden="1">[3]Presupuesto_Via_distribuidora!$A$9:$H$344</definedName>
    <definedName name="Z_6BA141F3_E104_11DA_B6F6_00609720E0A1_.wvu.PrintArea" hidden="1">[3]Presupuesto_Via_distribuidora!$A$176:$I$193</definedName>
    <definedName name="Z_6BA141F4_E104_11DA_B6F6_00609720E0A1_.wvu.FilterData" hidden="1">[3]Presupuesto_Via_distribuidora!$A$9:$H$344</definedName>
    <definedName name="Z_6BA141F4_E104_11DA_B6F6_00609720E0A1_.wvu.PrintArea" hidden="1">[3]Presupuesto_Via_distribuidora!$A$342:$I$541</definedName>
    <definedName name="Z_6BA141F5_E104_11DA_B6F6_00609720E0A1_.wvu.FilterData" hidden="1">[3]Presupuesto_Via_distribuidora!$A$9:$H$344</definedName>
    <definedName name="Z_6BA141F5_E104_11DA_B6F6_00609720E0A1_.wvu.PrintArea" hidden="1">[3]Presupuesto_Via_distribuidora!$A$557:$I$825</definedName>
    <definedName name="Z_6BA141F5_E104_11DA_B6F6_00609720E0A1_.wvu.PrintTitles" hidden="1">[3]Presupuesto_Via_distribuidora!$547:$556</definedName>
    <definedName name="Z_6BA141F6_E104_11DA_B6F6_00609720E0A1_.wvu.FilterData" hidden="1">[3]Presupuesto_Via_distribuidora!$A$9:$H$344</definedName>
    <definedName name="Z_6BA141F6_E104_11DA_B6F6_00609720E0A1_.wvu.PrintArea" hidden="1">[3]Presupuesto_Via_distribuidora!$A$839:$I$1037</definedName>
    <definedName name="Z_6BA141F6_E104_11DA_B6F6_00609720E0A1_.wvu.PrintTitles" hidden="1">[3]Presupuesto_Via_distribuidora!$829:$838</definedName>
    <definedName name="Z_726673D2_C579_4EF3_83C7_45DC3792EA6A_.wvu.FilterData" hidden="1">[3]Presupuesto_Via_distribuidora!$A$9:$H$344</definedName>
    <definedName name="Z_726673D2_C579_4EF3_83C7_45DC3792EA6A_.wvu.PrintArea" hidden="1">[3]Presupuesto_Via_distribuidora!$A$10:$I$208</definedName>
    <definedName name="Z_726673D2_C579_4EF3_83C7_45DC3792EA6A_.wvu.PrintTitles" hidden="1">[3]Presupuesto_Via_distribuidora!$1:$9</definedName>
    <definedName name="Z_729969D8_DFDA_47B9_ADA2_E05CF62B3DEF_.wvu.FilterData" hidden="1">[3]Presupuesto_Via_distribuidora!$A$9:$H$344</definedName>
    <definedName name="Z_729969D8_DFDA_47B9_ADA2_E05CF62B3DEF_.wvu.PrintArea" hidden="1">[3]Presupuesto_Via_distribuidora!$A$618:$I$886</definedName>
    <definedName name="Z_729969D8_DFDA_47B9_ADA2_E05CF62B3DEF_.wvu.PrintTitles" hidden="1">[3]Presupuesto_Via_distribuidora!$608:$617</definedName>
    <definedName name="Z_75EDDC88_CA8C_4671_911D_25D74F37EC47_.wvu.FilterData" hidden="1">[3]Presupuesto_Via_distribuidora!$A$9:$H$344</definedName>
    <definedName name="Z_75EDDC88_CA8C_4671_911D_25D74F37EC47_.wvu.PrintArea" hidden="1">[3]Presupuesto_Via_distribuidora!$A$902:$I$1100</definedName>
    <definedName name="Z_75EDDC88_CA8C_4671_911D_25D74F37EC47_.wvu.PrintTitles" hidden="1">[3]Presupuesto_Via_distribuidora!$892:$901</definedName>
    <definedName name="Z_80573755_2D8B_4158_BD3A_CC331B950748_.wvu.FilterData" hidden="1">[3]Presupuesto_Via_distribuidora!$A$9:$H$344</definedName>
    <definedName name="Z_80573755_2D8B_4158_BD3A_CC331B950748_.wvu.PrintArea" hidden="1">[3]Presupuesto_Via_distribuidora!$A$221:$I$375</definedName>
    <definedName name="Z_80573755_2D8B_4158_BD3A_CC331B950748_.wvu.PrintTitles" hidden="1">[3]Presupuesto_Via_distribuidora!$211:$220</definedName>
    <definedName name="Z_9C7B0D6D_4DDE_4C72_B23F_2E183F63ECB1_.wvu.FilterData" hidden="1">[3]Presupuesto_Via_distribuidora!$A$9:$H$344</definedName>
    <definedName name="Z_9C7B0D6D_4DDE_4C72_B23F_2E183F63ECB1_.wvu.PrintArea" hidden="1">[3]Presupuesto_Via_distribuidora!$C$1:$H$344</definedName>
    <definedName name="Z_9C7B0D6D_4DDE_4C72_B23F_2E183F63ECB1_.wvu.PrintTitles" hidden="1">[3]Presupuesto_Via_distribuidora!$2:$8</definedName>
    <definedName name="Z_9C8B6436_249F_426A_96DC_EEE5E7CB7D1B_.wvu.FilterData" hidden="1">[3]Presupuesto_Via_distribuidora!$A$9:$H$344</definedName>
    <definedName name="Z_9C8B6436_249F_426A_96DC_EEE5E7CB7D1B_.wvu.PrintArea" hidden="1">[3]Presupuesto_Via_distribuidora!$C$1:$H$344</definedName>
    <definedName name="Z_9C8B6436_249F_426A_96DC_EEE5E7CB7D1B_.wvu.PrintTitles" hidden="1">[3]Presupuesto_Via_distribuidora!$2:$8</definedName>
    <definedName name="Z_9FCFD0D5_270B_4F36_B422_02EF7A3700B8_.wvu.FilterData" hidden="1">[3]Presupuesto_Via_distribuidora!$A$9:$H$344</definedName>
    <definedName name="Z_9FCFD0D5_270B_4F36_B422_02EF7A3700B8_.wvu.PrintArea" hidden="1">[3]Presupuesto_Via_distribuidora!$A$390:$I$602</definedName>
    <definedName name="Z_9FCFD0D5_270B_4F36_B422_02EF7A3700B8_.wvu.PrintTitles" hidden="1">[3]Presupuesto_Via_distribuidora!$380:$389</definedName>
    <definedName name="Z_9FE8FF3F_4486_44D6_9AFB_43CC5B824BF9_.wvu.FilterData" hidden="1">[3]Presupuesto_Via_distribuidora!$A$9:$H$344</definedName>
    <definedName name="Z_9FE8FF3F_4486_44D6_9AFB_43CC5B824BF9_.wvu.PrintArea" hidden="1">[3]Presupuesto_Via_distribuidora!$C$1:$H$344</definedName>
    <definedName name="Z_9FE8FF3F_4486_44D6_9AFB_43CC5B824BF9_.wvu.PrintTitles" hidden="1">[3]Presupuesto_Via_distribuidora!$2:$8</definedName>
    <definedName name="Z_A3DE26BA_CF48_4654_9BE9_FAEB3C301C95_.wvu.FilterData" hidden="1">[3]Presupuesto_Via_distribuidora!$A$9:$H$344</definedName>
    <definedName name="Z_A3DE26BA_CF48_4654_9BE9_FAEB3C301C95_.wvu.PrintArea" hidden="1">[3]Presupuesto_Via_distribuidora!$A$221:$I$377</definedName>
    <definedName name="Z_A3DE26BA_CF48_4654_9BE9_FAEB3C301C95_.wvu.PrintTitles" hidden="1">[3]Presupuesto_Via_distribuidora!$211:$220</definedName>
    <definedName name="Z_AAA1DD33_F1E3_423A_B1F2_E8567F4D95A5_.wvu.FilterData" hidden="1">[3]Presupuesto_Via_distribuidora!$A$9:$H$344</definedName>
    <definedName name="Z_AAA1DD33_F1E3_423A_B1F2_E8567F4D95A5_.wvu.PrintArea" hidden="1">[3]Presupuesto_Via_distribuidora!$A$900:$I$1098</definedName>
    <definedName name="Z_AAA1DD33_F1E3_423A_B1F2_E8567F4D95A5_.wvu.PrintTitles" hidden="1">[3]Presupuesto_Via_distribuidora!$890:$899</definedName>
    <definedName name="Z_B4899972_EBDC_11DA_B6F6_00609720E0A1_.wvu.FilterData" hidden="1">[3]Presupuesto_Via_distribuidora!$A$9:$H$344</definedName>
    <definedName name="Z_B4899972_EBDC_11DA_B6F6_00609720E0A1_.wvu.PrintArea" hidden="1">[3]Presupuesto_Via_distribuidora!$A$10:$I$164</definedName>
    <definedName name="Z_B4899972_EBDC_11DA_B6F6_00609720E0A1_.wvu.PrintTitles" hidden="1">[3]Presupuesto_Via_distribuidora!$1:$9</definedName>
    <definedName name="Z_B4899973_EBDC_11DA_B6F6_00609720E0A1_.wvu.FilterData" hidden="1">[3]Presupuesto_Via_distribuidora!$A$9:$H$344</definedName>
    <definedName name="Z_B4899973_EBDC_11DA_B6F6_00609720E0A1_.wvu.PrintArea" hidden="1">[3]Presupuesto_Via_distribuidora!$A$176:$I$193</definedName>
    <definedName name="Z_B4899974_EBDC_11DA_B6F6_00609720E0A1_.wvu.FilterData" hidden="1">[3]Presupuesto_Via_distribuidora!$A$9:$H$344</definedName>
    <definedName name="Z_B4899974_EBDC_11DA_B6F6_00609720E0A1_.wvu.PrintArea" hidden="1">[3]Presupuesto_Via_distribuidora!$A$342:$I$541</definedName>
    <definedName name="Z_B4899975_EBDC_11DA_B6F6_00609720E0A1_.wvu.FilterData" hidden="1">[3]Presupuesto_Via_distribuidora!$A$9:$H$344</definedName>
    <definedName name="Z_B4899975_EBDC_11DA_B6F6_00609720E0A1_.wvu.PrintArea" hidden="1">[3]Presupuesto_Via_distribuidora!$A$557:$I$825</definedName>
    <definedName name="Z_B4899975_EBDC_11DA_B6F6_00609720E0A1_.wvu.PrintTitles" hidden="1">[3]Presupuesto_Via_distribuidora!$547:$556</definedName>
    <definedName name="Z_B4899976_EBDC_11DA_B6F6_00609720E0A1_.wvu.FilterData" hidden="1">[3]Presupuesto_Via_distribuidora!$A$9:$H$344</definedName>
    <definedName name="Z_B4899976_EBDC_11DA_B6F6_00609720E0A1_.wvu.PrintArea" hidden="1">[3]Presupuesto_Via_distribuidora!$A$839:$I$1037</definedName>
    <definedName name="Z_B4899976_EBDC_11DA_B6F6_00609720E0A1_.wvu.PrintTitles" hidden="1">[3]Presupuesto_Via_distribuidora!$829:$838</definedName>
    <definedName name="Z_C24E6469_C4CC_430B_8814_72DD019DF2C8_.wvu.FilterData" hidden="1">[3]Presupuesto_Via_distribuidora!$A$9:$H$344</definedName>
    <definedName name="Z_C24E6469_C4CC_430B_8814_72DD019DF2C8_.wvu.PrintArea" hidden="1">[3]Presupuesto_Via_distribuidora!$A$900:$I$1098</definedName>
    <definedName name="Z_C24E6469_C4CC_430B_8814_72DD019DF2C8_.wvu.PrintTitles" hidden="1">[3]Presupuesto_Via_distribuidora!$890:$899</definedName>
    <definedName name="Z_CA61CA57_E7CE_4A4D_974A_F3124BCA2797_.wvu.FilterData" hidden="1">[3]Presupuesto_Via_distribuidora!$A$9:$H$344</definedName>
    <definedName name="Z_CA61CA57_E7CE_4A4D_974A_F3124BCA2797_.wvu.PrintArea" hidden="1">[3]Presupuesto_Via_distribuidora!$A$618:$I$886</definedName>
    <definedName name="Z_CA61CA57_E7CE_4A4D_974A_F3124BCA2797_.wvu.PrintTitles" hidden="1">[3]Presupuesto_Via_distribuidora!$608:$617</definedName>
    <definedName name="Z_DA4D5A8F_12FA_42F5_A8BB_526600E97433_.wvu.FilterData" hidden="1">[3]Presupuesto_Via_distribuidora!$A$9:$H$344</definedName>
    <definedName name="Z_DA4D5A8F_12FA_42F5_A8BB_526600E97433_.wvu.PrintArea" hidden="1">[3]Presupuesto_Via_distribuidora!$C$1:$H$344</definedName>
    <definedName name="Z_DA4D5A8F_12FA_42F5_A8BB_526600E97433_.wvu.PrintTitles" hidden="1">[3]Presupuesto_Via_distribuidora!$2:$8</definedName>
    <definedName name="Z_DFB4C5EB_A8D3_475E_B627_EA98F95F9220_.wvu.FilterData" hidden="1">[3]Presupuesto_Via_distribuidora!$A$9:$H$344</definedName>
    <definedName name="Z_DFB4C5EB_A8D3_475E_B627_EA98F95F9220_.wvu.PrintArea" hidden="1">[3]Presupuesto_Via_distribuidora!$A$10:$I$208</definedName>
    <definedName name="Z_DFB4C5EB_A8D3_475E_B627_EA98F95F9220_.wvu.PrintTitles" hidden="1">[3]Presupuesto_Via_distribuidora!$1:$9</definedName>
    <definedName name="Z_F2B990A1_57B3_4766_8C3D_4D3A5265BAEF_.wvu.FilterData" hidden="1">[3]Presupuesto_Via_distribuidora!$A$9:$H$344</definedName>
    <definedName name="Z_F2B990A1_57B3_4766_8C3D_4D3A5265BAEF_.wvu.PrintArea" hidden="1">[3]Presupuesto_Via_distribuidora!$C$1:$H$344</definedName>
    <definedName name="Z_F2B990A1_57B3_4766_8C3D_4D3A5265BAEF_.wvu.PrintTitles" hidden="1">[3]Presupuesto_Via_distribuidora!$2:$8</definedName>
    <definedName name="Z_F9482E1F_92B8_43D8_949A_7DDCF2E63A19_.wvu.FilterData" hidden="1">[3]Presupuesto_Via_distribuidora!$A$9:$H$344</definedName>
    <definedName name="Z_F9482E1F_92B8_43D8_949A_7DDCF2E63A19_.wvu.PrintArea" hidden="1">[3]Presupuesto_Via_distribuidora!$A$10:$I$208</definedName>
    <definedName name="Z_F9482E1F_92B8_43D8_949A_7DDCF2E63A19_.wvu.PrintTitles" hidden="1">[3]Presupuesto_Via_distribuidora!$1:$9</definedName>
    <definedName name="zdervr" localSheetId="7" hidden="1">{"via1",#N/A,TRUE,"general";"via2",#N/A,TRUE,"general";"via3",#N/A,TRUE,"general"}</definedName>
    <definedName name="zdervr" hidden="1">{"via1",#N/A,TRUE,"general";"via2",#N/A,TRUE,"general";"via3",#N/A,TRUE,"general"}</definedName>
    <definedName name="zxczds" localSheetId="7" hidden="1">{"TAB1",#N/A,TRUE,"GENERAL";"TAB2",#N/A,TRUE,"GENERAL";"TAB3",#N/A,TRUE,"GENERAL";"TAB4",#N/A,TRUE,"GENERAL";"TAB5",#N/A,TRUE,"GENERAL"}</definedName>
    <definedName name="zxczds" hidden="1">{"TAB1",#N/A,TRUE,"GENERAL";"TAB2",#N/A,TRUE,"GENERAL";"TAB3",#N/A,TRUE,"GENERAL";"TAB4",#N/A,TRUE,"GENERAL";"TAB5",#N/A,TRUE,"GENERAL"}</definedName>
    <definedName name="zxsdftyu" localSheetId="7" hidden="1">{"via1",#N/A,TRUE,"general";"via2",#N/A,TRUE,"general";"via3",#N/A,TRUE,"general"}</definedName>
    <definedName name="zxsdftyu" hidden="1">{"via1",#N/A,TRUE,"general";"via2",#N/A,TRUE,"general";"via3",#N/A,TRUE,"general"}</definedName>
    <definedName name="zxvxczv" localSheetId="7" hidden="1">{"via1",#N/A,TRUE,"general";"via2",#N/A,TRUE,"general";"via3",#N/A,TRUE,"general"}</definedName>
    <definedName name="zxvxczv" hidden="1">{"via1",#N/A,TRUE,"general";"via2",#N/A,TRUE,"general";"via3",#N/A,TRUE,"general"}</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36" i="112" l="1"/>
  <c r="E35" i="112"/>
  <c r="E34" i="112"/>
  <c r="E33" i="112"/>
  <c r="E31" i="112"/>
  <c r="E29" i="112"/>
  <c r="E28" i="112"/>
  <c r="E26" i="112"/>
  <c r="E25" i="112"/>
  <c r="E24" i="112"/>
  <c r="E22" i="112"/>
  <c r="E20" i="112"/>
  <c r="E19" i="112"/>
  <c r="E18" i="112"/>
  <c r="E16" i="112"/>
  <c r="E14" i="112"/>
  <c r="E13" i="112"/>
  <c r="E11" i="112"/>
  <c r="F29" i="114"/>
  <c r="F28" i="114"/>
  <c r="F24" i="114"/>
  <c r="F23" i="114"/>
  <c r="F19" i="114"/>
  <c r="F26" i="114"/>
  <c r="F25" i="114"/>
  <c r="F22" i="114"/>
  <c r="F21" i="114"/>
  <c r="F20" i="114"/>
  <c r="F17" i="114"/>
  <c r="F16" i="114"/>
  <c r="F403" i="109"/>
  <c r="F30" i="114" l="1"/>
  <c r="F32" i="114" s="1"/>
  <c r="F419" i="109" l="1"/>
  <c r="F418" i="109"/>
  <c r="F417" i="109"/>
  <c r="F416" i="109"/>
  <c r="F415" i="109"/>
  <c r="F414" i="109"/>
  <c r="F413" i="109"/>
  <c r="F412" i="109"/>
  <c r="F411" i="109"/>
  <c r="F410" i="109"/>
  <c r="F409" i="109"/>
  <c r="F408" i="109"/>
  <c r="F407" i="109"/>
  <c r="F406" i="109"/>
  <c r="F405" i="109"/>
  <c r="F404" i="109"/>
  <c r="F401" i="109"/>
  <c r="F400" i="109"/>
  <c r="F399" i="109"/>
  <c r="F398" i="109"/>
  <c r="F397" i="109"/>
  <c r="F396" i="109"/>
  <c r="F394" i="109"/>
  <c r="F393" i="109"/>
  <c r="F392" i="109"/>
  <c r="F391" i="109"/>
  <c r="F390" i="109"/>
  <c r="F389" i="109"/>
  <c r="F388" i="109"/>
  <c r="F387" i="109"/>
  <c r="F386" i="109"/>
  <c r="F385" i="109"/>
  <c r="F384" i="109"/>
  <c r="F383" i="109"/>
  <c r="F382" i="109"/>
  <c r="F381" i="109"/>
  <c r="F380" i="109"/>
  <c r="F379" i="109"/>
  <c r="F378" i="109"/>
  <c r="F377" i="109"/>
  <c r="F376" i="109"/>
  <c r="F375" i="109"/>
  <c r="F374" i="109"/>
  <c r="F373" i="109"/>
  <c r="F372" i="109"/>
  <c r="F371" i="109"/>
  <c r="F370" i="109"/>
  <c r="F369" i="109"/>
  <c r="F368" i="109"/>
  <c r="F367" i="109"/>
  <c r="F366" i="109"/>
  <c r="F365" i="109"/>
  <c r="F364" i="109"/>
  <c r="F363" i="109"/>
  <c r="F362" i="109"/>
  <c r="F361" i="109"/>
  <c r="F360" i="109"/>
  <c r="F359" i="109"/>
  <c r="F358" i="109"/>
  <c r="F357" i="109"/>
  <c r="F356" i="109"/>
  <c r="F355" i="109"/>
  <c r="F354" i="109"/>
  <c r="F353" i="109"/>
  <c r="F352" i="109"/>
  <c r="F351" i="109"/>
  <c r="F349" i="109"/>
  <c r="F348" i="109"/>
  <c r="F347" i="109"/>
  <c r="F346" i="109"/>
  <c r="F345" i="109"/>
  <c r="F344" i="109"/>
  <c r="F343" i="109"/>
  <c r="F342" i="109"/>
  <c r="F341" i="109"/>
  <c r="F340" i="109"/>
  <c r="F339" i="109"/>
  <c r="F338" i="109"/>
  <c r="F337" i="109"/>
  <c r="F336" i="109"/>
  <c r="F335" i="109"/>
  <c r="F334" i="109"/>
  <c r="F333" i="109"/>
  <c r="F332" i="109"/>
  <c r="F331" i="109"/>
  <c r="F330" i="109"/>
  <c r="F329" i="109"/>
  <c r="F328" i="109"/>
  <c r="F327" i="109"/>
  <c r="F326" i="109"/>
  <c r="F324" i="109"/>
  <c r="F323" i="109"/>
  <c r="F322" i="109"/>
  <c r="F321" i="109"/>
  <c r="F320" i="109"/>
  <c r="F319" i="109"/>
  <c r="F318" i="109"/>
  <c r="F317" i="109"/>
  <c r="F316" i="109"/>
  <c r="F315" i="109"/>
  <c r="F314" i="109"/>
  <c r="F313" i="109"/>
  <c r="F312" i="109"/>
  <c r="F311" i="109"/>
  <c r="F310" i="109"/>
  <c r="F309" i="109"/>
  <c r="F308" i="109"/>
  <c r="F307" i="109"/>
  <c r="F306" i="109"/>
  <c r="F305" i="109"/>
  <c r="F304" i="109"/>
  <c r="F303" i="109"/>
  <c r="F302" i="109"/>
  <c r="F301" i="109"/>
  <c r="F300" i="109"/>
  <c r="F299" i="109"/>
  <c r="F298" i="109"/>
  <c r="F297" i="109"/>
  <c r="F296" i="109"/>
  <c r="F295" i="109"/>
  <c r="F294" i="109"/>
  <c r="F293" i="109"/>
  <c r="F292" i="109"/>
  <c r="F291" i="109"/>
  <c r="F290" i="109"/>
  <c r="F289" i="109"/>
  <c r="F288" i="109"/>
  <c r="F287" i="109"/>
  <c r="F286" i="109"/>
  <c r="F285" i="109"/>
  <c r="F283" i="109"/>
  <c r="F282" i="109"/>
  <c r="F281" i="109"/>
  <c r="F280" i="109"/>
  <c r="F279" i="109"/>
  <c r="F278" i="109"/>
  <c r="F277" i="109"/>
  <c r="F276" i="109"/>
  <c r="F275" i="109"/>
  <c r="F274" i="109"/>
  <c r="F273" i="109"/>
  <c r="F272" i="109"/>
  <c r="F271" i="109"/>
  <c r="F270" i="109"/>
  <c r="F269" i="109"/>
  <c r="F268" i="109"/>
  <c r="F267" i="109"/>
  <c r="F266" i="109"/>
  <c r="F265" i="109"/>
  <c r="F264" i="109"/>
  <c r="F263" i="109"/>
  <c r="F262" i="109"/>
  <c r="F261" i="109"/>
  <c r="F260" i="109"/>
  <c r="F259" i="109"/>
  <c r="F258" i="109"/>
  <c r="F257" i="109"/>
  <c r="F256" i="109"/>
  <c r="F255" i="109"/>
  <c r="F254" i="109"/>
  <c r="F253" i="109"/>
  <c r="F252" i="109"/>
  <c r="F251" i="109"/>
  <c r="F250" i="109"/>
  <c r="F248" i="109"/>
  <c r="F247" i="109"/>
  <c r="F246" i="109"/>
  <c r="F245" i="109"/>
  <c r="F244" i="109"/>
  <c r="F243" i="109"/>
  <c r="F242" i="109"/>
  <c r="F241" i="109"/>
  <c r="F240" i="109"/>
  <c r="F239" i="109"/>
  <c r="F238" i="109"/>
  <c r="F237" i="109"/>
  <c r="F236" i="109"/>
  <c r="F235" i="109"/>
  <c r="F234" i="109"/>
  <c r="F233" i="109"/>
  <c r="F232" i="109"/>
  <c r="F231" i="109"/>
  <c r="F230" i="109"/>
  <c r="F229" i="109"/>
  <c r="F228" i="109"/>
  <c r="F227" i="109"/>
  <c r="F226" i="109"/>
  <c r="F225" i="109"/>
  <c r="F224" i="109"/>
  <c r="F223" i="109"/>
  <c r="F222" i="109"/>
  <c r="F221" i="109"/>
  <c r="F220" i="109"/>
  <c r="F219" i="109"/>
  <c r="F218" i="109"/>
  <c r="F217" i="109"/>
  <c r="F216" i="109"/>
  <c r="F215" i="109"/>
  <c r="F214" i="109"/>
  <c r="F213" i="109"/>
  <c r="F211" i="109"/>
  <c r="F210" i="109"/>
  <c r="F209" i="109"/>
  <c r="F208" i="109"/>
  <c r="F207" i="109"/>
  <c r="F206" i="109"/>
  <c r="F205" i="109"/>
  <c r="F204" i="109"/>
  <c r="F203" i="109"/>
  <c r="F202" i="109"/>
  <c r="F200" i="109"/>
  <c r="F199" i="109"/>
  <c r="F198" i="109"/>
  <c r="F197" i="109"/>
  <c r="F195" i="109"/>
  <c r="F194" i="109"/>
  <c r="F193" i="109"/>
  <c r="F192" i="109"/>
  <c r="F191" i="109"/>
  <c r="F190" i="109"/>
  <c r="F188" i="109"/>
  <c r="F187" i="109"/>
  <c r="F186" i="109"/>
  <c r="F184" i="109"/>
  <c r="F183" i="109"/>
  <c r="F181" i="109"/>
  <c r="F180" i="109"/>
  <c r="F179" i="109"/>
  <c r="F178" i="109"/>
  <c r="F177" i="109"/>
  <c r="F176" i="109"/>
  <c r="F175" i="109"/>
  <c r="F174" i="109"/>
  <c r="F173" i="109"/>
  <c r="F171" i="109"/>
  <c r="F170" i="109"/>
  <c r="F169" i="109"/>
  <c r="F168" i="109"/>
  <c r="F167" i="109"/>
  <c r="F166" i="109"/>
  <c r="F165" i="109"/>
  <c r="F164" i="109"/>
  <c r="F163" i="109"/>
  <c r="F162" i="109"/>
  <c r="F161" i="109"/>
  <c r="F160" i="109"/>
  <c r="F159" i="109"/>
  <c r="F158" i="109"/>
  <c r="F157" i="109"/>
  <c r="F156" i="109"/>
  <c r="F154" i="109"/>
  <c r="F153" i="109"/>
  <c r="F152" i="109"/>
  <c r="F151" i="109"/>
  <c r="F150" i="109"/>
  <c r="F148" i="109"/>
  <c r="F147" i="109"/>
  <c r="F146" i="109"/>
  <c r="F145" i="109"/>
  <c r="F144" i="109"/>
  <c r="F143" i="109"/>
  <c r="F142" i="109"/>
  <c r="F141" i="109"/>
  <c r="F140" i="109"/>
  <c r="F139" i="109"/>
  <c r="F138" i="109"/>
  <c r="F137" i="109"/>
  <c r="F136" i="109"/>
  <c r="F135" i="109"/>
  <c r="F134" i="109"/>
  <c r="F133" i="109"/>
  <c r="F132" i="109"/>
  <c r="F131" i="109"/>
  <c r="F130" i="109"/>
  <c r="F129" i="109"/>
  <c r="F128" i="109"/>
  <c r="F127" i="109"/>
  <c r="F126" i="109"/>
  <c r="F125" i="109"/>
  <c r="F124" i="109"/>
  <c r="F123" i="109"/>
  <c r="F122" i="109"/>
  <c r="F121" i="109"/>
  <c r="F120" i="109"/>
  <c r="F119" i="109"/>
  <c r="F118" i="109"/>
  <c r="F116" i="109"/>
  <c r="F115" i="109"/>
  <c r="F114" i="109"/>
  <c r="F113" i="109"/>
  <c r="F112" i="109"/>
  <c r="F111" i="109"/>
  <c r="F110" i="109"/>
  <c r="F109" i="109"/>
  <c r="F108" i="109"/>
  <c r="F107" i="109"/>
  <c r="F106" i="109"/>
  <c r="F105" i="109"/>
  <c r="F104" i="109"/>
  <c r="F103" i="109"/>
  <c r="F102" i="109"/>
  <c r="F101" i="109"/>
  <c r="F100" i="109"/>
  <c r="F99" i="109"/>
  <c r="F98" i="109"/>
  <c r="F97" i="109"/>
  <c r="F96" i="109"/>
  <c r="F95" i="109"/>
  <c r="F93" i="109"/>
  <c r="F92" i="109"/>
  <c r="F91" i="109"/>
  <c r="F89" i="109"/>
  <c r="F88" i="109"/>
  <c r="F87" i="109"/>
  <c r="F86" i="109"/>
  <c r="F84" i="109"/>
  <c r="F83" i="109"/>
  <c r="F82" i="109"/>
  <c r="F81" i="109"/>
  <c r="F80" i="109"/>
  <c r="F79" i="109"/>
  <c r="F78" i="109"/>
  <c r="F77" i="109"/>
  <c r="F76" i="109"/>
  <c r="F74" i="109"/>
  <c r="F73" i="109"/>
  <c r="F72" i="109"/>
  <c r="F71" i="109"/>
  <c r="F70" i="109"/>
  <c r="F69" i="109"/>
  <c r="F68" i="109"/>
  <c r="F67" i="109"/>
  <c r="F66" i="109"/>
  <c r="F65" i="109"/>
  <c r="F64" i="109"/>
  <c r="F63" i="109"/>
  <c r="F62" i="109"/>
  <c r="F61" i="109"/>
  <c r="F60" i="109"/>
  <c r="F59" i="109"/>
  <c r="F58" i="109"/>
  <c r="F57" i="109"/>
  <c r="F56" i="109"/>
  <c r="F55" i="109"/>
  <c r="F54" i="109"/>
  <c r="F53" i="109"/>
  <c r="F52" i="109"/>
  <c r="F51" i="109"/>
  <c r="F50" i="109"/>
  <c r="F49" i="109"/>
  <c r="F48" i="109"/>
  <c r="F47" i="109"/>
  <c r="F46" i="109"/>
  <c r="F45" i="109"/>
  <c r="F44" i="109"/>
  <c r="F43" i="109"/>
  <c r="F42" i="109"/>
  <c r="F41" i="109"/>
  <c r="D41" i="109"/>
  <c r="F40" i="109"/>
  <c r="F39" i="109"/>
  <c r="F38" i="109"/>
  <c r="F37" i="109"/>
  <c r="F36" i="109"/>
  <c r="F35" i="109"/>
  <c r="F34" i="109"/>
  <c r="F33" i="109"/>
  <c r="F32" i="109"/>
  <c r="F31" i="109"/>
  <c r="F30" i="109"/>
  <c r="D29" i="109"/>
  <c r="F29" i="109" s="1"/>
  <c r="F28" i="109"/>
  <c r="F27" i="109"/>
  <c r="F26" i="109"/>
  <c r="F25" i="109"/>
  <c r="F24" i="109"/>
  <c r="F23" i="109"/>
  <c r="F21" i="109"/>
  <c r="F20" i="109"/>
  <c r="F19" i="109"/>
  <c r="F18" i="109"/>
  <c r="F17" i="109"/>
  <c r="F16" i="109"/>
  <c r="F15" i="109"/>
  <c r="F14" i="109"/>
  <c r="F13" i="109"/>
  <c r="F12" i="109"/>
  <c r="F11" i="109"/>
  <c r="F10" i="109"/>
  <c r="F420" i="109" l="1"/>
  <c r="F12" i="110"/>
  <c r="C12" i="110"/>
  <c r="F421" i="109" l="1"/>
  <c r="F422" i="109" s="1"/>
  <c r="F425" i="109" s="1"/>
  <c r="A5" i="106"/>
  <c r="A42" i="110" l="1"/>
  <c r="A41" i="110"/>
  <c r="G38" i="110"/>
  <c r="A38" i="110"/>
  <c r="A36" i="110"/>
  <c r="B26" i="110"/>
  <c r="A26" i="110"/>
  <c r="F20" i="110"/>
  <c r="C20" i="110"/>
  <c r="B20" i="110"/>
  <c r="A20" i="110"/>
  <c r="F19" i="110"/>
  <c r="C19" i="110"/>
  <c r="B19" i="110"/>
  <c r="A19" i="110"/>
  <c r="F18" i="110"/>
  <c r="C18" i="110"/>
  <c r="B18" i="110"/>
  <c r="A18" i="110"/>
  <c r="F17" i="110"/>
  <c r="C17" i="110"/>
  <c r="B17" i="110"/>
  <c r="A17" i="110"/>
  <c r="F16" i="110"/>
  <c r="C16" i="110"/>
  <c r="B16" i="110"/>
  <c r="A16" i="110"/>
  <c r="F15" i="110"/>
  <c r="C15" i="110"/>
  <c r="B15" i="110"/>
  <c r="A15" i="110"/>
  <c r="F14" i="110"/>
  <c r="C14" i="110"/>
  <c r="B14" i="110"/>
  <c r="A14" i="110"/>
  <c r="F11" i="110"/>
  <c r="C11" i="110"/>
  <c r="B11" i="110"/>
  <c r="A11" i="110"/>
  <c r="F10" i="110"/>
  <c r="C10" i="110"/>
  <c r="B10" i="110"/>
  <c r="A10" i="110"/>
  <c r="F9" i="110"/>
  <c r="C9" i="110"/>
  <c r="B9" i="110"/>
  <c r="A9" i="110"/>
  <c r="F8" i="110"/>
  <c r="C8" i="110"/>
  <c r="B8" i="110"/>
  <c r="A8" i="110"/>
  <c r="A2" i="110"/>
  <c r="D22" i="114" l="1"/>
  <c r="F31" i="114" l="1"/>
  <c r="E37" i="112" l="1"/>
  <c r="A5" i="111" l="1"/>
  <c r="A10" i="108"/>
  <c r="A10" i="107" l="1"/>
  <c r="A9" i="114"/>
  <c r="A4" i="112"/>
  <c r="A5" i="104" l="1"/>
  <c r="A5" i="100" l="1"/>
  <c r="A6" i="99"/>
  <c r="A4" i="99"/>
  <c r="G36" i="110" l="1"/>
</calcChain>
</file>

<file path=xl/sharedStrings.xml><?xml version="1.0" encoding="utf-8"?>
<sst xmlns="http://schemas.openxmlformats.org/spreadsheetml/2006/main" count="1647" uniqueCount="1141">
  <si>
    <t>No.</t>
  </si>
  <si>
    <t xml:space="preserve">CONTRATOS EN EJECUCIÓN </t>
  </si>
  <si>
    <t>OBJETO DEL CONTRATO</t>
  </si>
  <si>
    <t>CONTRATANTE</t>
  </si>
  <si>
    <t>FORMA DE</t>
  </si>
  <si>
    <t>% DE</t>
  </si>
  <si>
    <t>PARTICIPACIÓN</t>
  </si>
  <si>
    <t>CONTRATO</t>
  </si>
  <si>
    <t>Nombre del Proponente:</t>
  </si>
  <si>
    <t>FECHA DE
INICIACIÓN
(mes - año)</t>
  </si>
  <si>
    <t>EN PESOS</t>
  </si>
  <si>
    <t>Año</t>
  </si>
  <si>
    <t>Valor</t>
  </si>
  <si>
    <t>INFORMACIÓN SOBRE MULTAS Y SANCIONES</t>
  </si>
  <si>
    <t>RESOLUCION MULTA</t>
  </si>
  <si>
    <t>RESOLUCION SANCIÓN</t>
  </si>
  <si>
    <t>FECHA EJECUTORIADA LA SANCIÓN</t>
  </si>
  <si>
    <t>FECHA EJECUTORIADA LA MULTA</t>
  </si>
  <si>
    <t>El formulario debe ser diligenciado en su totalidad. En todo caso la evaluación se efectuara conforme lo dispuesto en el pliego.</t>
  </si>
  <si>
    <t xml:space="preserve">Los contratos relacionados deben estar debidamente certificados </t>
  </si>
  <si>
    <t xml:space="preserve">EN SMMLV </t>
  </si>
  <si>
    <t>Firma representante legal</t>
  </si>
  <si>
    <t xml:space="preserve">EXPERIENCIA DEL PROPONENTE PARA LA Cr </t>
  </si>
  <si>
    <t>Nombre del socio y/o profesional de la arquitectura, ingenieria o geologia</t>
  </si>
  <si>
    <t>No. Matricula profecional</t>
  </si>
  <si>
    <t>Numero y año del contrato laboral o de prestacion de servicios profecionales</t>
  </si>
  <si>
    <t>Vigencia del Contrato</t>
  </si>
  <si>
    <t>____________________________________</t>
  </si>
  <si>
    <t>Firma representante legal del Oferente</t>
  </si>
  <si>
    <t>Firma del auditor o revisor fiscal</t>
  </si>
  <si>
    <t>Nombre:</t>
  </si>
  <si>
    <t>Cargo:</t>
  </si>
  <si>
    <t>Documento de Identidad:</t>
  </si>
  <si>
    <t xml:space="preserve"> FACTOR PRESTACIONAL</t>
  </si>
  <si>
    <t>Profesión</t>
  </si>
  <si>
    <t>TOTAL</t>
  </si>
  <si>
    <r>
      <t>(2)</t>
    </r>
    <r>
      <rPr>
        <sz val="9"/>
        <rFont val="Arial"/>
        <family val="2"/>
      </rPr>
      <t xml:space="preserve"> Indicar si el contrato se ejecuta en forma Individual (I), en Consorcio (C) o Unión Temporal (UT).</t>
    </r>
  </si>
  <si>
    <t>% DE PARTICIPACION</t>
  </si>
  <si>
    <t>FECHA INICIO
(dd/mm/aaaa)</t>
  </si>
  <si>
    <r>
      <t xml:space="preserve">FORMA DE EJECUCIÓN </t>
    </r>
    <r>
      <rPr>
        <b/>
        <vertAlign val="superscript"/>
        <sz val="9"/>
        <rFont val="Arial"/>
        <family val="2"/>
      </rPr>
      <t>(2)</t>
    </r>
  </si>
  <si>
    <r>
      <t>VALOR
COP</t>
    </r>
    <r>
      <rPr>
        <b/>
        <vertAlign val="superscript"/>
        <sz val="9"/>
        <rFont val="Arial"/>
        <family val="2"/>
      </rPr>
      <t xml:space="preserve"> (3)</t>
    </r>
  </si>
  <si>
    <r>
      <t xml:space="preserve"> PLAZO
(MESES) </t>
    </r>
    <r>
      <rPr>
        <b/>
        <vertAlign val="superscript"/>
        <sz val="9"/>
        <rFont val="Arial"/>
        <family val="2"/>
      </rPr>
      <t>(4)</t>
    </r>
  </si>
  <si>
    <r>
      <t xml:space="preserve">SUSPENSIONES </t>
    </r>
    <r>
      <rPr>
        <b/>
        <vertAlign val="superscript"/>
        <sz val="9"/>
        <rFont val="Arial"/>
        <family val="2"/>
      </rPr>
      <t>(5)</t>
    </r>
  </si>
  <si>
    <t>FECHA TERMINACIÓN 
(dd/mm/aaaa)</t>
  </si>
  <si>
    <r>
      <t>(1)</t>
    </r>
    <r>
      <rPr>
        <sz val="9"/>
        <rFont val="Arial"/>
        <family val="2"/>
      </rPr>
      <t xml:space="preserve"> Contratos de obras civiles en ejecución, incluyendo los suspendidos y aquellos que no tengan acta de inicio.</t>
    </r>
  </si>
  <si>
    <r>
      <t>(4)</t>
    </r>
    <r>
      <rPr>
        <sz val="9"/>
        <rFont val="Arial"/>
        <family val="2"/>
      </rPr>
      <t xml:space="preserve"> Plazo total de contrato incluyendo las ampliaciones.</t>
    </r>
  </si>
  <si>
    <r>
      <t>(5)</t>
    </r>
    <r>
      <rPr>
        <sz val="9"/>
        <rFont val="Arial"/>
        <family val="2"/>
      </rPr>
      <t xml:space="preserve"> Si el contrato presenta mas de una suspensión deberán informarlas todas, Si a la fecha de cierre del presente proceso en contrato se encuentra suspendido no diligenciar la "Fecha de Terminación".</t>
    </r>
  </si>
  <si>
    <r>
      <t xml:space="preserve">VALOR DEL CONTRATO </t>
    </r>
    <r>
      <rPr>
        <b/>
        <vertAlign val="superscript"/>
        <sz val="9"/>
        <rFont val="Arial"/>
        <family val="2"/>
      </rPr>
      <t>(3)</t>
    </r>
  </si>
  <si>
    <t>SALARIO MÍNIMO MENSUAL LEGAL (SMMLV)</t>
  </si>
  <si>
    <t>Marcar con una X</t>
  </si>
  <si>
    <t>Socio</t>
  </si>
  <si>
    <t>Empleado</t>
  </si>
  <si>
    <r>
      <t xml:space="preserve">No. Del contrato en el RUP (No. Consecutivo o No. de Orden) </t>
    </r>
    <r>
      <rPr>
        <b/>
        <vertAlign val="superscript"/>
        <sz val="9"/>
        <rFont val="Arial"/>
        <family val="2"/>
      </rPr>
      <t>(1)</t>
    </r>
  </si>
  <si>
    <r>
      <t xml:space="preserve">CONTRATO No. </t>
    </r>
    <r>
      <rPr>
        <b/>
        <vertAlign val="superscript"/>
        <sz val="9"/>
        <rFont val="Arial"/>
        <family val="2"/>
      </rPr>
      <t>(2)</t>
    </r>
  </si>
  <si>
    <r>
      <t xml:space="preserve">VALOR DEL CONTRATO </t>
    </r>
    <r>
      <rPr>
        <b/>
        <vertAlign val="superscript"/>
        <sz val="9"/>
        <rFont val="Arial"/>
        <family val="2"/>
      </rPr>
      <t>(5)</t>
    </r>
  </si>
  <si>
    <r>
      <t xml:space="preserve">CLASIFICACIÓN </t>
    </r>
    <r>
      <rPr>
        <b/>
        <vertAlign val="superscript"/>
        <sz val="9"/>
        <rFont val="Arial"/>
        <family val="2"/>
      </rPr>
      <t>(6)</t>
    </r>
  </si>
  <si>
    <t>EN PESOS (COP)</t>
  </si>
  <si>
    <t>____________________________________________</t>
  </si>
  <si>
    <t>SI EL PROPONENTE NO TIENE CONTRATOS EN EJECUCIÓN, EN ESTE FORMULARIO DEBE DEJAR CONSTANCIA EXPRESA DE ESA CIRCUNSTANCIA</t>
  </si>
  <si>
    <t>Para el caso de proponentes plurales se debe entregar formulario por cada uno de los integrantes</t>
  </si>
  <si>
    <t>Para el caso de proponentes plurales se debe entregar formulario por cada uno de los integrantes.</t>
  </si>
  <si>
    <r>
      <t>(3)</t>
    </r>
    <r>
      <rPr>
        <b/>
        <sz val="9"/>
        <rFont val="Arial"/>
        <family val="2"/>
      </rPr>
      <t xml:space="preserve"> Valor total del contrato</t>
    </r>
    <r>
      <rPr>
        <sz val="9"/>
        <rFont val="Arial"/>
        <family val="2"/>
      </rPr>
      <t xml:space="preserve"> expresado en moneda legal colombiana.</t>
    </r>
  </si>
  <si>
    <t>Nombre del Proponente Individual o Integrante del Consorcio:</t>
  </si>
  <si>
    <t>CAPACIDAD TÉCNICA - Cr</t>
  </si>
  <si>
    <t>SECRETARÍA DE SUMINISTROS Y SERVICIOS</t>
  </si>
  <si>
    <t>INFORMACIÓN FINANCIERA EXTRANJEROS</t>
  </si>
  <si>
    <t>INFORMACIÓN FINANCIERA CON LA ÚLTIMA FECHA DE CORTE DEL PAÍS CORRESPONDIENTE</t>
  </si>
  <si>
    <t xml:space="preserve">Oferente: </t>
  </si>
  <si>
    <t>Resumen de cuentas de Balance General y Estado de Resultados que sean necesarias para verificar los requisitos habilitantes de capacidad financiera y organizacional</t>
  </si>
  <si>
    <t>Oferente singular</t>
  </si>
  <si>
    <t>Consorcio o Unión Temporal</t>
  </si>
  <si>
    <t>Cuenta</t>
  </si>
  <si>
    <t>(Valores en pesos colombianos)</t>
  </si>
  <si>
    <t>Integrante N.1 
(Valores en pesos colombianos)</t>
  </si>
  <si>
    <t>Integrante N.2 
(Valores en pesos colombianos)</t>
  </si>
  <si>
    <t>Integrante N.3 
(Valores en pesos colombianos)</t>
  </si>
  <si>
    <t>BALANCE GENERAL</t>
  </si>
  <si>
    <t>Efectivo</t>
  </si>
  <si>
    <t>Activo Corriente</t>
  </si>
  <si>
    <t>Activo Total</t>
  </si>
  <si>
    <t>Pasivo Corriente</t>
  </si>
  <si>
    <t>Pasivo Total</t>
  </si>
  <si>
    <t>Patrimonio</t>
  </si>
  <si>
    <t>ESTADO DE RESULTADOS</t>
  </si>
  <si>
    <t>Utilidad Operacional</t>
  </si>
  <si>
    <t>Gastos de Intereses</t>
  </si>
  <si>
    <t>________________________________</t>
  </si>
  <si>
    <t>FIRMA REPRESENTANTE LEGAL</t>
  </si>
  <si>
    <t>FIRMA REVISOR FISCAL</t>
  </si>
  <si>
    <t>T.P</t>
  </si>
  <si>
    <t>FIRMA CONTADOR</t>
  </si>
  <si>
    <t>ANÁLISIS DE PRECIOS UNITARIOS</t>
  </si>
  <si>
    <t>PROYECTO:</t>
  </si>
  <si>
    <t>DESCRIPCION DEL ÍTEM:</t>
  </si>
  <si>
    <t>ITEM:</t>
  </si>
  <si>
    <t>UNIDAD:</t>
  </si>
  <si>
    <t>I. EQUIPO</t>
  </si>
  <si>
    <t>Descripción</t>
  </si>
  <si>
    <t>Tipo</t>
  </si>
  <si>
    <t>Tarifa/Hora</t>
  </si>
  <si>
    <t>Rendimiento</t>
  </si>
  <si>
    <t>Valor Unit.</t>
  </si>
  <si>
    <t>Sub-Total</t>
  </si>
  <si>
    <t>II. MATERIALES EN OBRA</t>
  </si>
  <si>
    <t>Unidad</t>
  </si>
  <si>
    <t>Precio Unit.</t>
  </si>
  <si>
    <t>Cantidad</t>
  </si>
  <si>
    <t>III. TRANSPORTES</t>
  </si>
  <si>
    <t>Material</t>
  </si>
  <si>
    <t>Vol., peso o cant.</t>
  </si>
  <si>
    <t>Distancia</t>
  </si>
  <si>
    <t>Tarifa</t>
  </si>
  <si>
    <t>IV. MANO DE OBRA</t>
  </si>
  <si>
    <t>Trabajador</t>
  </si>
  <si>
    <t>Jornal</t>
  </si>
  <si>
    <t>Prestaciones</t>
  </si>
  <si>
    <t>Total Costo Directo</t>
  </si>
  <si>
    <t>V. COSTOS INDIRECTOS</t>
  </si>
  <si>
    <t>Porcentaje</t>
  </si>
  <si>
    <t>Valor Total</t>
  </si>
  <si>
    <t>ADMINISTRACION</t>
  </si>
  <si>
    <t>UTILIDAD</t>
  </si>
  <si>
    <t>PRECIO UNITARIO TOTAL (aproximado al peso)</t>
  </si>
  <si>
    <t>Mayor ingreso operacional en los últimos cinco (5) años anteriores a la fecha de corte</t>
  </si>
  <si>
    <t>ITEM</t>
  </si>
  <si>
    <t>MOVIMIENTO DE TIERRA Y EXCAVACIONES</t>
  </si>
  <si>
    <t>un</t>
  </si>
  <si>
    <t>CONCRETOS</t>
  </si>
  <si>
    <t>m3</t>
  </si>
  <si>
    <t>kg</t>
  </si>
  <si>
    <t>APARATOS SANITARIOS Y MUEBLES</t>
  </si>
  <si>
    <t>PISOS</t>
  </si>
  <si>
    <t>m2</t>
  </si>
  <si>
    <t>AIU</t>
  </si>
  <si>
    <t xml:space="preserve">GESTIÓN AMBIENTAL </t>
  </si>
  <si>
    <t>Manejo de Residuos Sólidos</t>
  </si>
  <si>
    <t>Nota</t>
  </si>
  <si>
    <t>CONSTANCIA DE COMPROMISO PERSONAL</t>
  </si>
  <si>
    <t>Nombre :</t>
  </si>
  <si>
    <t>Cédula:</t>
  </si>
  <si>
    <t>Título Universitario:</t>
  </si>
  <si>
    <t>No.Tarjeta Profesional</t>
  </si>
  <si>
    <t>Fecha Expedición Tarjeta Profesional</t>
  </si>
  <si>
    <t>Postgrados</t>
  </si>
  <si>
    <t xml:space="preserve">Teléfono: </t>
  </si>
  <si>
    <t xml:space="preserve">Email: </t>
  </si>
  <si>
    <t>ENTIDAD CONTRATANTE</t>
  </si>
  <si>
    <t>ENTIDAD CONTRATISTA</t>
  </si>
  <si>
    <t>CONTRATO O PROYECTO</t>
  </si>
  <si>
    <t xml:space="preserve">Así mismo autorizo al proponente a presentar y utilizar mi hoja de vida en este proceso. </t>
  </si>
  <si>
    <t>FIRMA</t>
  </si>
  <si>
    <t>CEDULA</t>
  </si>
  <si>
    <t>*Si para diligenciar este documento requiere varias hojas por favor firmar todas.</t>
  </si>
  <si>
    <t>RETIROS Y DEMOLICIONES</t>
  </si>
  <si>
    <t>Losa maciza de e=0.10 m. Incluye además acabado a la vista de parte inferior de la losa y en bordel laterales.</t>
  </si>
  <si>
    <t>Losa maciza de e=0.20 m. Incluye además acabado a la vista de parte inferior de la losa y en bordel laterales.</t>
  </si>
  <si>
    <t>INSTALACIONES HIDROSANITARIAS</t>
  </si>
  <si>
    <t>Suministro, transporte e instalación de rejilla granada o cúpula en aluminio de 3" y 4" de diametro. Incluye todos los elementos necesarios para su correcta instalación.</t>
  </si>
  <si>
    <t>Suministro, transporte e instalación de cinta antideslizante bicolor de 4,80 cm.</t>
  </si>
  <si>
    <t>CUBIERTAS Y CIELOS</t>
  </si>
  <si>
    <t>Cambio de claves y/o reparación de cerraduras (Chapas) de sobreponer y/o chapas de bola. Incluye el suministro de dos (2) copias de llaves.</t>
  </si>
  <si>
    <t>VARIOS</t>
  </si>
  <si>
    <t>Un</t>
  </si>
  <si>
    <t>Almacenamiento adecuado de materiales de construcción</t>
  </si>
  <si>
    <t>rollo</t>
  </si>
  <si>
    <t xml:space="preserve">Control de emisones atmosféricas </t>
  </si>
  <si>
    <t>Manejo del Recurso Hídrico</t>
  </si>
  <si>
    <t>Señalización vial y desvios</t>
  </si>
  <si>
    <t>Demarcación del área de trabajos</t>
  </si>
  <si>
    <t>und</t>
  </si>
  <si>
    <t>Transporte de personal, Materiales y Equipos</t>
  </si>
  <si>
    <t>Lona para vehículo (volqueta o camión) de 1,50 x 0,80 m, impresión injekt resistente a la intemperie</t>
  </si>
  <si>
    <t xml:space="preserve"> Elementos de Protección Identificación</t>
  </si>
  <si>
    <t>1. Dentro del Factor Prestacional debe incluirse la dotación contemplada por la ley y los elementos de Protección Personal -EPP según la naturaleza del riesgo al que este sometido el trabajador.</t>
  </si>
  <si>
    <t>1,1</t>
  </si>
  <si>
    <t>1,2</t>
  </si>
  <si>
    <t>1,3</t>
  </si>
  <si>
    <t>1,4</t>
  </si>
  <si>
    <t>1,5</t>
  </si>
  <si>
    <t>1,6</t>
  </si>
  <si>
    <t>1,7</t>
  </si>
  <si>
    <t>1,8</t>
  </si>
  <si>
    <t>1,9</t>
  </si>
  <si>
    <t>1,10</t>
  </si>
  <si>
    <t>1,11</t>
  </si>
  <si>
    <t>1,12</t>
  </si>
  <si>
    <t>1,13</t>
  </si>
  <si>
    <t>1,14</t>
  </si>
  <si>
    <t>Retiro de canoas, ruanas y/o bajantes.</t>
  </si>
  <si>
    <t>1,15</t>
  </si>
  <si>
    <t>1,16</t>
  </si>
  <si>
    <t>1,17</t>
  </si>
  <si>
    <t>1,18</t>
  </si>
  <si>
    <t>1,19</t>
  </si>
  <si>
    <t>1,20</t>
  </si>
  <si>
    <t>1,21</t>
  </si>
  <si>
    <t>1,22</t>
  </si>
  <si>
    <t>1,23</t>
  </si>
  <si>
    <t>1,24</t>
  </si>
  <si>
    <t>1,25</t>
  </si>
  <si>
    <t>1,26</t>
  </si>
  <si>
    <t>Retiro de mesón en acero inoxidable o material similar</t>
  </si>
  <si>
    <t>1,27</t>
  </si>
  <si>
    <t>Retiro y reinstalacion de mesón en acero inoxidable o material similar. Incluye todos los elementos necesarios para su correcta instalacion.</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</si>
  <si>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</si>
  <si>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</si>
  <si>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</si>
  <si>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</si>
  <si>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</si>
  <si>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</si>
  <si>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</si>
  <si>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</si>
  <si>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</si>
  <si>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</si>
  <si>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</si>
  <si>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</si>
  <si>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</si>
  <si>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</si>
  <si>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</si>
  <si>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</si>
  <si>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</si>
  <si>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</si>
  <si>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</si>
  <si>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</si>
  <si>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</si>
  <si>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</si>
  <si>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</si>
  <si>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</si>
  <si>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</si>
  <si>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</si>
  <si>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</si>
  <si>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</si>
  <si>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</si>
  <si>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</si>
  <si>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</si>
  <si>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</si>
  <si>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</si>
  <si>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2,0</t>
  </si>
  <si>
    <t>2,1</t>
  </si>
  <si>
    <t>2,2</t>
  </si>
  <si>
    <t>Construcción de llenos compactados con arenilla. En brechas apiques y zonas abiertas.</t>
  </si>
  <si>
    <t>2,3</t>
  </si>
  <si>
    <t>Construcción de llenos compactados con material seleccionado proveniente de la excavación en brechas, apiques y zonas abiertas. Incluye transporte local y elementos de protección.</t>
  </si>
  <si>
    <t>2,4</t>
  </si>
  <si>
    <t>2,5</t>
  </si>
  <si>
    <t>2,6</t>
  </si>
  <si>
    <t>2,7</t>
  </si>
  <si>
    <t>3,0</t>
  </si>
  <si>
    <t>ACERO Y ESTRUCTURA METÁLICA</t>
  </si>
  <si>
    <t>3,1</t>
  </si>
  <si>
    <t>3,2</t>
  </si>
  <si>
    <t>3,3</t>
  </si>
  <si>
    <t>3,4</t>
  </si>
  <si>
    <t>3,5</t>
  </si>
  <si>
    <t>4,0</t>
  </si>
  <si>
    <t>4,1</t>
  </si>
  <si>
    <t>4,2</t>
  </si>
  <si>
    <t>4,3</t>
  </si>
  <si>
    <t>4,4</t>
  </si>
  <si>
    <t>Construcción de losa de contrapiso en concreto de 21 Mpa, con espesor de 0,06 m, con acabado llaneado, incluye suministro y transporte de materiales y todo lo necesario para la correcta ejecución de la actividad.</t>
  </si>
  <si>
    <t>4,5</t>
  </si>
  <si>
    <t>Suministro, transporte y construción de mortero con dosificación 1:4 de 0,05 m de espesor, con acabado llaneado, incluye suministro y transporte de materiales y todo lo necesario para su correcta instalación.</t>
  </si>
  <si>
    <t>4,6</t>
  </si>
  <si>
    <t>Construcción de andén en concreto de 21Mpa, espesor de 0.12 m, y llaves de 0.1 x 0.2 m modulado 2.0m x 2.0m. Incluye suministro y transporte de los materiales, malla electrosoldada D-84, juntas inducidas de 5 x 5 mm con cortadora de piso, acabado escobillado pendientado y llaneado, curado, protección hasta la entrega final y todos los demás elementos necesarios para su correcta construcción.</t>
  </si>
  <si>
    <t>4,7</t>
  </si>
  <si>
    <t>Suministro y colocación de concreto a la vista de f'c=21 Mpa para elementos estructurales, incluye formaleta metálica, protección y curado de acuerdo con las diferentes dimensiones y elementos constructivos. Todo lo referente a concretos se regirá por lo especificado en las NEGC 501 y 601.</t>
  </si>
  <si>
    <t>4,8</t>
  </si>
  <si>
    <t>Suministro e instalación de concreto grauting para vaciado en mampostería estructural.</t>
  </si>
  <si>
    <t>4,9</t>
  </si>
  <si>
    <t>Construcción de lagrimales vaciados en concreto de 21 Mpa. Según diseño, vaciado en el sitio. Incluye refuerzo, formaleta para acabado a la vista, protección, curado, biseles y cortagoteras. Para muro de e= 0,20 m.</t>
  </si>
  <si>
    <t>4,10</t>
  </si>
  <si>
    <t>Construcción de lagrimales vaciados en concreto de 21 Mpa. Según diseño, vaciado en el sitio. Incluye refuerzo, formaleta para acabado a la vista, protección, curado, biseles y cortagoteras. Para muro de e= 0,15 m.</t>
  </si>
  <si>
    <t>4,11</t>
  </si>
  <si>
    <t>Suministro e instalación de lagrimal prefabricado en concreto. Incluye mortero de pega 1:4 para muro de ancho 20 cm.</t>
  </si>
  <si>
    <t>4,12</t>
  </si>
  <si>
    <t>Construcción de dinteles en concreto de 21 Mpa. Incluye formaleta, protección y curado. No incluye refuerzo. De 0,15x0,20 m.</t>
  </si>
  <si>
    <t>4,13</t>
  </si>
  <si>
    <t>Suministro, transporte y colocación de topellantas prefabricado en concreto de 21 Mpa, cuatro caras, según diseño M.E.P. Incluye excavación, conformación del terreno, mortero 1:4  de asiento y pega, y todo lo necesario para su correcta construcción y funcionamiento. Topellantas 20x20x70.</t>
  </si>
  <si>
    <t>4,14</t>
  </si>
  <si>
    <t xml:space="preserve">Construcción de cuneta en "V" en concreto de 21 Mpa.  Incluye refuerzo, entresuelo con cascajo sucio, juntas y acabado escobiado o paletiado. Según diseño de OO.PP. Y aprobación por parte de la interventoría. Ancho 0,60m. e= 0,10m. </t>
  </si>
  <si>
    <t>4,15</t>
  </si>
  <si>
    <t>Construcción de CÁRCAMO LINEAL de 30x40 cm en concreto de 21 MPa, con un espesor de 8cm (medidas externas). Incluye suministro, transporte y colocación del concreto, impermeabilizante integral tipo platocrete DM de Sika o su equivalente, tapa en reja metálica en "T" de 0.30 x 1.0 m. con marco removible y reja metálica en "T" fija de 0.30 x 3.0, mariposas de fijación, platinas portantes de 1" x 3/16", platina de amarre 3/4" x 3/16", acabado 4 galvanizado por inmersión en caliente norma NTC 3320, acabado dentado antideslizante de alta seguridad, marco en "L" de 1 1/4" x 3/16"; las rejas deben cumplir además con las siguientes especificaciones, en acero ASTM A-36, deben cumplir las normas NAAMM534-94, soldadura aplicada bajo proceso MIG norma A5.18WS82.0.035", Icontec 2632, ASME SFA5.18  tipo Colrejillas o su equivalente, acero de refuerzo de 3/8" en ambos sentidos, recibidor en ángulo de 1 1/2" x 3/16", material granular(triturado de 1 1/2"), formaleta de primera calidad en super "T" o su equivalente, bordes y todo lo necesario para su correcta construcción. Según especificaciones y dimensiones establecidas el los planos y diseños. La excavación se pagará en su ítem respectivo.</t>
  </si>
  <si>
    <t>5,0</t>
  </si>
  <si>
    <t>MAMPOSTERÍA</t>
  </si>
  <si>
    <t>5,1</t>
  </si>
  <si>
    <t>5,2</t>
  </si>
  <si>
    <t>5,3</t>
  </si>
  <si>
    <t>5,4</t>
  </si>
  <si>
    <t>5,5</t>
  </si>
  <si>
    <t>5,6</t>
  </si>
  <si>
    <t>Impermeabilización de muro con igol denso de Sika o similar. Incluye preparación de la superficie e igol imprimante.</t>
  </si>
  <si>
    <t>5,7</t>
  </si>
  <si>
    <t>Impermeabilización de muro con igol denso de sika. Incluye igol imprimante y plástico (polietilenonegro calibre 5).</t>
  </si>
  <si>
    <t>5,8</t>
  </si>
  <si>
    <t>Suministro y aplicación de 2 capas de hidrófugo impermeabilizante del tipo Siliconite o equivalente en fachadas de ladrillo, concreto, piedra y/o mortero. Incluye preparación de la superficie.</t>
  </si>
  <si>
    <t>5,9</t>
  </si>
  <si>
    <t>Construcción de muro de encharque de h=10cm, forrado en baldosín, rematado en intermatex acolillado.</t>
  </si>
  <si>
    <t>5,10</t>
  </si>
  <si>
    <t>Suministro e instalación de sello de junta vertical entre mampostería y estructura en concreto. Incluye cordón de espuma de polietileno de 1/2" y sismoflex-520 de Corona o equivalente. La profundidad del cordón de simoflex debe ser igual a la mitad del ancho de la junta (Según recomendación del fabricante).</t>
  </si>
  <si>
    <t>5,11</t>
  </si>
  <si>
    <t>5,12</t>
  </si>
  <si>
    <t>5,13</t>
  </si>
  <si>
    <t>5,14</t>
  </si>
  <si>
    <t>Sobrecimiento en bloque de concreto, (bloque de primera calidad). Incluye mortero de pega 1:4, relleno en mortero 1:6, fluido e impermeabilización de las caras laterales y superior con igol denso de sika o similar (2 hiladas) y manto de 2mm en la cara superior. De 20x20x40cm e = 0,20 m.</t>
  </si>
  <si>
    <t>5,15</t>
  </si>
  <si>
    <t>Construcción de trampa de grasas en concreto de 21 Mpa de 60 x 60 x 80/90 cm. Incluye herraje para marco y tapa dividido en dos tapas de 70x35. Y demás elementos necesarios par su correcto funcionamiento, según diseño.</t>
  </si>
  <si>
    <t>5,16</t>
  </si>
  <si>
    <t>Suministro y colocación de calado cerámico de 20x20 cm. Ranurado. e=15 cm</t>
  </si>
  <si>
    <t>5,17</t>
  </si>
  <si>
    <t>Suministro, transporte e instalación de malla para cerramiento eslabonada galvanizada ojo 5 calibre 10. Incluye alambre galvanizado c.12 para amarres.</t>
  </si>
  <si>
    <t>5,18</t>
  </si>
  <si>
    <t>Suministro, transporte e instalación de Concertina diametro 30 cm, separacion 45 cm, anclada a Cable en acero inoxidable de 1/8" y demás elementos necesarios para su correcto funcionamiento.</t>
  </si>
  <si>
    <t>5,19</t>
  </si>
  <si>
    <t>Suministro, transporte e instalación de tubería galvanizada para cerramientos de 1,9". Incluye soldaduras, pintura anticorosiva y pintura de acabado color aluminio en empates y soldaduras.</t>
  </si>
  <si>
    <t>5,20</t>
  </si>
  <si>
    <t>5,21</t>
  </si>
  <si>
    <t>Lavada e hidrofugada de superficies de concreto en columnas, columnetas, vigas  y cielos de fachada, incluye hidrolavadora y productos que garanticen la impermeabilización de la superficie. Como hidrosil concreto, hidrosolve.</t>
  </si>
  <si>
    <t>5,22</t>
  </si>
  <si>
    <t>6,0</t>
  </si>
  <si>
    <t>6,1</t>
  </si>
  <si>
    <t>Construcción de cajas de registro de 60x60 altura hasta 120 cm en concreto de 21Mpa con impermeabiIizante integral tipo Sika o equivalente, con concrefibra el piso y tapa en concreto, la tapa con su respectivo herraje. Incluye suministro, transporte e instalación de los materiales, formaleta, vibrado, acero de refuerzo y todos los elementos necesarios apara su correcta construcción y funcionamiento. Según diseño y especificaciones de E.P.M. La excavación, llenos y entresuelo se pagarán en su ítem respectivo.</t>
  </si>
  <si>
    <t>6,2</t>
  </si>
  <si>
    <t xml:space="preserve">Suministro, transporte e instalación de tapa herraje para cajas de registro de 60x60cm, en concreto de 21Mpa, con impermeabiIizante integral tipo Sika o equivalente, con concrefibra el piso y tapa en concreto, la tapa con su respectivo herraje. Incluye suministro, transporte e instalación de los materiales, soldadura del herraje al marco existente, los elementos necesarios para su correcta construcción y funcionamiento. Según diseño y especificaciones de E.P.M. </t>
  </si>
  <si>
    <t>6,3</t>
  </si>
  <si>
    <t>6,4</t>
  </si>
  <si>
    <t>6,5</t>
  </si>
  <si>
    <t>6,6</t>
  </si>
  <si>
    <t>6,7</t>
  </si>
  <si>
    <t>6,8</t>
  </si>
  <si>
    <t>6,9</t>
  </si>
  <si>
    <t>6,10</t>
  </si>
  <si>
    <t>6,11</t>
  </si>
  <si>
    <t>6,12</t>
  </si>
  <si>
    <t>6,13</t>
  </si>
  <si>
    <t>6,14</t>
  </si>
  <si>
    <t>6,15</t>
  </si>
  <si>
    <t>6,16</t>
  </si>
  <si>
    <t>6,17</t>
  </si>
  <si>
    <t>6,18</t>
  </si>
  <si>
    <t>6,19</t>
  </si>
  <si>
    <t>hr</t>
  </si>
  <si>
    <t>6,20</t>
  </si>
  <si>
    <t>6,21</t>
  </si>
  <si>
    <t>6,22</t>
  </si>
  <si>
    <t>6,23</t>
  </si>
  <si>
    <t>6,24</t>
  </si>
  <si>
    <t>6,25</t>
  </si>
  <si>
    <t>6,26</t>
  </si>
  <si>
    <t>6,27</t>
  </si>
  <si>
    <t>6,28</t>
  </si>
  <si>
    <t>6,29</t>
  </si>
  <si>
    <t>6,30</t>
  </si>
  <si>
    <t>6,31</t>
  </si>
  <si>
    <t>Suministro, transporte e instalación de tapa registro en PVC de 0,20x0,20m. Incluye todo lo necesario para su correcta instalación.</t>
  </si>
  <si>
    <t>7,0</t>
  </si>
  <si>
    <t>7,1</t>
  </si>
  <si>
    <t>Suministro y colocación de sanitario de bajo consumo para personas con movilidad reducida. Incluye brida de fijación, tapón con rosca para brida del color del sanitario, grifería, abasto metálico (con manguera flexible), emboquillado con silicona antihongos y todos los elementos necesarios para su correcta instalación y funcionamiento.</t>
  </si>
  <si>
    <t>7,2</t>
  </si>
  <si>
    <t>7,3</t>
  </si>
  <si>
    <t>7,4</t>
  </si>
  <si>
    <t>7,5</t>
  </si>
  <si>
    <t>7,6</t>
  </si>
  <si>
    <t>7,7</t>
  </si>
  <si>
    <t>7,8</t>
  </si>
  <si>
    <t>7,9</t>
  </si>
  <si>
    <t>7,10</t>
  </si>
  <si>
    <t>7,11</t>
  </si>
  <si>
    <t>7,12</t>
  </si>
  <si>
    <t>7,13</t>
  </si>
  <si>
    <t>7,14</t>
  </si>
  <si>
    <t>7,15</t>
  </si>
  <si>
    <t>7,16</t>
  </si>
  <si>
    <t>7,17</t>
  </si>
  <si>
    <t>7,18</t>
  </si>
  <si>
    <t>7,19</t>
  </si>
  <si>
    <t xml:space="preserve">Suministro y colocación de rejilla de piso combinada en bronce y aluminio. De Ø =  2". </t>
  </si>
  <si>
    <t>7,20</t>
  </si>
  <si>
    <t>Suministro y colocación de rejilla de piso combinada en bronce y aluminio. De Ø =  3".</t>
  </si>
  <si>
    <t>7,21</t>
  </si>
  <si>
    <t>Suministro y colocación de rejilla de piso combinada en bronce y aluminio. De Ø =  4".</t>
  </si>
  <si>
    <t>7,22</t>
  </si>
  <si>
    <t>7,23</t>
  </si>
  <si>
    <t>Suministro e instalación de rejilla metálica cuadrada para piso, fundida, color bronce, espesor 3mm, tráfico pesado, para exteriores de 16.5cm x16.5cm.</t>
  </si>
  <si>
    <t>7,24</t>
  </si>
  <si>
    <t>7,25</t>
  </si>
  <si>
    <t>7,26</t>
  </si>
  <si>
    <t>7,27</t>
  </si>
  <si>
    <t>7,28</t>
  </si>
  <si>
    <t>7,29</t>
  </si>
  <si>
    <t>7,30</t>
  </si>
  <si>
    <t>Suministro e instalación de soporte para personas con movilidad reducida en forma de L en acero inoxidable de 11/4" anclado a la pared y al piso, de 1.50m de largo.</t>
  </si>
  <si>
    <t>8,0</t>
  </si>
  <si>
    <t>Reacomodamiento, nivelación y recebada de piedra de entresuelo existente e= 15 cm. Incluye recebo nuevo compactado en gravilla limpia e = 5 cm.</t>
  </si>
  <si>
    <t>8,3</t>
  </si>
  <si>
    <t>8,4</t>
  </si>
  <si>
    <t>Construcción de guardaescoba en granito pulido No.1, h= 7 cm en mediacaña, incluye mortero de pega 1:4, lechada y remates, pulida y brillada, varilla de dilatación de 3 mm en aluminio y todo lo necesario para su correcta construcción.</t>
  </si>
  <si>
    <t>8,5</t>
  </si>
  <si>
    <t>Construccion y vaciado de guardaescoba en mediacaña, en mortero 1:3, impermeabilizado. Desarrollo de 20 cm. Incluye varilla de dilatación, aditivo para impermeabilizar.</t>
  </si>
  <si>
    <t>8,6</t>
  </si>
  <si>
    <t>Pulida y brillada de piso en baldosa de grano existente, incluye todo lo necesario para la correcta ejecución de la actividad.</t>
  </si>
  <si>
    <t>8,7</t>
  </si>
  <si>
    <t>8,8</t>
  </si>
  <si>
    <t>8,9</t>
  </si>
  <si>
    <t>8,10</t>
  </si>
  <si>
    <t>8,11</t>
  </si>
  <si>
    <t>8,12</t>
  </si>
  <si>
    <t>8,13</t>
  </si>
  <si>
    <t>8,14</t>
  </si>
  <si>
    <t>8,16</t>
  </si>
  <si>
    <t>Restauración de piso en madera. Incluye pulida y aplicación de laca (2 capas de sellador y 2 capas de laca de alto tráfIco). 99.9% libre de polvo. No incluye el reemplazo de piezas.</t>
  </si>
  <si>
    <t>8,17</t>
  </si>
  <si>
    <t>Suministro, transporte y aplicación de lechada para juntas. Incluye retiro por medios mecánicos de la lechada existente, suministro y aplicación de lechada.</t>
  </si>
  <si>
    <t>8,18</t>
  </si>
  <si>
    <t>8,19</t>
  </si>
  <si>
    <t>8,20</t>
  </si>
  <si>
    <t>8,21</t>
  </si>
  <si>
    <t>9,0</t>
  </si>
  <si>
    <t>REVOQUES, ENCHAPES Y PINTURAS</t>
  </si>
  <si>
    <t>9,1</t>
  </si>
  <si>
    <t>9,2</t>
  </si>
  <si>
    <t>9,3</t>
  </si>
  <si>
    <t>Construcción de revoque para muros y cielos con mortero 1:4. Incluye ranuras, filetes y dilataciones. En alturas superiores a 3m.</t>
  </si>
  <si>
    <t>9,4</t>
  </si>
  <si>
    <t>9,5</t>
  </si>
  <si>
    <t>9,6</t>
  </si>
  <si>
    <t>9,7</t>
  </si>
  <si>
    <t>Reparación de grietas en revoque existente. Incluye demolición de revoque, ancho hasta 0,50 mts, colocación de revoque 1:4, suministro e instalación de malla.</t>
  </si>
  <si>
    <t>9,8</t>
  </si>
  <si>
    <t>Suministro y aplicación de recubrimiento impermeable elaborado con base en cemento, tipo Sika - 101 Mortero Plus o similar para impermeabilización de patas de muros, con h≤ 0,50 m. Incluye todo lo necesario para su correcta aplcación.</t>
  </si>
  <si>
    <t>9,9</t>
  </si>
  <si>
    <t>9,10</t>
  </si>
  <si>
    <t>9,11</t>
  </si>
  <si>
    <t>9,12</t>
  </si>
  <si>
    <t>9,13</t>
  </si>
  <si>
    <t>9,14</t>
  </si>
  <si>
    <t>Suministro e instalación de enchape en cristanac color de 0.30 x 0.30 m. Incluye mortero base 1:4, pegacor, lechada, y todos los demás elementos necesarios para la correcta ejecución de la actividad.</t>
  </si>
  <si>
    <t>9,15</t>
  </si>
  <si>
    <t>9,16</t>
  </si>
  <si>
    <t>9,17</t>
  </si>
  <si>
    <t>9,18</t>
  </si>
  <si>
    <t>9,19</t>
  </si>
  <si>
    <t>9,20</t>
  </si>
  <si>
    <t>Suministro y aplicación de pintura a base de aceite para marco de puerta (Espesor variable).  Color a definir, aprobado por la interventoría.</t>
  </si>
  <si>
    <t>9,21</t>
  </si>
  <si>
    <t>9,22</t>
  </si>
  <si>
    <t>9,23</t>
  </si>
  <si>
    <t>9,24</t>
  </si>
  <si>
    <t>9,25</t>
  </si>
  <si>
    <t>9,26</t>
  </si>
  <si>
    <t>9,27</t>
  </si>
  <si>
    <t>Suministro y aplicación de pintura tráfico para topellantas.</t>
  </si>
  <si>
    <t>9,28</t>
  </si>
  <si>
    <t>9,29</t>
  </si>
  <si>
    <t>9,30</t>
  </si>
  <si>
    <t>9,31</t>
  </si>
  <si>
    <t>Pintura a base de aceite, para zócalo h = 1 m, sobre muros revocados, color a definir, aprobado por la interventoría. Incluye preparación de la superficie.</t>
  </si>
  <si>
    <t>9,32</t>
  </si>
  <si>
    <t>9,33</t>
  </si>
  <si>
    <t>9,34</t>
  </si>
  <si>
    <t>9,35</t>
  </si>
  <si>
    <t>Pintura a base de aceite para ventanas. Color a definir, aprobado por la interventoría. Incluye pintura anticorrosiva donde sea necesario, su medida será el m2 considerando ambas caras.</t>
  </si>
  <si>
    <t>9,36</t>
  </si>
  <si>
    <t>9,37</t>
  </si>
  <si>
    <t>9,38</t>
  </si>
  <si>
    <t>9,39</t>
  </si>
  <si>
    <t>Suministro, transporte y aplicación de inmunizante para madera, tipo Merulex o similar, incluye todo lo necesario para su correcta aplicación.</t>
  </si>
  <si>
    <t>9,40</t>
  </si>
  <si>
    <t>10,0</t>
  </si>
  <si>
    <t>10,1</t>
  </si>
  <si>
    <t>10,2</t>
  </si>
  <si>
    <t>Reparacion de juntas y perfiles de techo en placa superboard. Incluye equipo de trabajo en alturas, retiro de juntas en manto con foil de aluminio, limpieza de la superficie, sello de fisuras con poliuretano, aplicación de impermeabilizante acrílico (dos manos) y pintura tipo koraza similar a la existente o del color que indique la interventoria.</t>
  </si>
  <si>
    <t>10,3</t>
  </si>
  <si>
    <t>10,4</t>
  </si>
  <si>
    <t>Suministro e instalación de cielo raso fijado a las alfardas en placa fibrocemento de e= 6 mm. Incluye resanes y pintura.</t>
  </si>
  <si>
    <t>10,5</t>
  </si>
  <si>
    <t>Mantenimiento de cielos en Drywall, incluye desmonte de cinta, encintada, masillada, pintura tipo 1, cambio de placas donde sea necesario en un porcentaje no mayor al 10% y equipo para trabajo seguro en alturas.</t>
  </si>
  <si>
    <t>10,6</t>
  </si>
  <si>
    <t>10,7</t>
  </si>
  <si>
    <t>Mantenimiento de cubierta en teja de policarbonato alveolar de 8 mm. Incluye retiro, limpieza y reinstalación de teja, suministro de teja hasta un 30%, cambio de elementos de estructura similares al existentes hasta un 30% y todos los elementos necesarios para su correcto funcionamiento, medido a cinta pegada.</t>
  </si>
  <si>
    <t>10,8</t>
  </si>
  <si>
    <t>10,9</t>
  </si>
  <si>
    <t>10,10</t>
  </si>
  <si>
    <t>10,11</t>
  </si>
  <si>
    <t>10,12</t>
  </si>
  <si>
    <t>Suministro y colocación de canoa en U en lámina galvanizada calibre 24 moldurada, grafada  y soldada en las uniones, desarrollo 0.50m. Incluye embudos, boquillas, tapas, ganchos de fijación, pintura anticorrosiva y de acabado, color a definir por interventoría, y todos los elementos para su correcta fijación.</t>
  </si>
  <si>
    <t>10,13</t>
  </si>
  <si>
    <t>Suministro y colocación de canoa en U en lamina galvanizada calibre 24, moldurada, grafada y soldada en las uniones, desarrollo 0.70 m. Incluye embudos, boquillas, tapas, ganchos de fijación, pintura anticorrosiva verde y de acabado, color a definir por interventoría y todos los elementos para su correcta fijación.</t>
  </si>
  <si>
    <t>10,14</t>
  </si>
  <si>
    <t>Suministro y colocación de canoa en U en lamina galvanizada calibre 24 moldurada, grafada y soldada en las uniones, desarrollo 1,00 m. Incluye embudos, boquillas, tapas, ganchos de fijación, pintura anticorrosiva verde y de acabado, color a definir por interventoría y todos los elementos para su correcta fijación.</t>
  </si>
  <si>
    <t>10,15</t>
  </si>
  <si>
    <t>Suministro y colocación de canoa en L en lámina galvanizada calibre 24, grafada y soldada en las uniones, desarrollo 1,00 m. Incluye aplicación de pintura base epoxi-poliamida (de Pintuco o similar), anticorrosivo y pintura de acabado final, embudos y fajas de mortero de fijación y todos los elementos para su correcta fijación.</t>
  </si>
  <si>
    <t>10,16</t>
  </si>
  <si>
    <t>10,17</t>
  </si>
  <si>
    <t>Suministro, transporte e instalación de mediacaña para cielo. Incluye perfil en PVC plástico de 6cm, masilla y todos los demás elementos necesarios para su correcta instalación y funcionamiento.</t>
  </si>
  <si>
    <t>10,18</t>
  </si>
  <si>
    <t>10,19</t>
  </si>
  <si>
    <t>10,20</t>
  </si>
  <si>
    <t>Suministro, transporte e instalación de cubierta con placas de policarbonato alveolar de 8 mm. Color a definir por la interventoria. Incluye conectores tapa y base de policarbonato, perfil en U de 8 mm, cinta, sellante, fijaciones con tornillo autoperforante, silicona, y demás elementos necesarios para su correcta instalación (la medida para el pago se hará a cinta pegada).</t>
  </si>
  <si>
    <t>10,21</t>
  </si>
  <si>
    <t>10,22</t>
  </si>
  <si>
    <t>10,23</t>
  </si>
  <si>
    <t>10,24</t>
  </si>
  <si>
    <t>Suministro, transporte e instalación de cubierta con teja standing seam sencilla. Incluye todos  elementos y accesorios de fijación (Clips galvanizados cal 22 y tornillos autoperforantes) necesarios para su correcta instalación. La medida para el pago se hará a cinta pegada.</t>
  </si>
  <si>
    <t>Suministro, transporte e instalación de caballete en lámina cal 24, desarrollo 0,80 para cubierta en teja tipo Standing Seam.</t>
  </si>
  <si>
    <t>11,0</t>
  </si>
  <si>
    <t>CARPINTERÍA METÁLICA Y DE MADERA</t>
  </si>
  <si>
    <t>11,1</t>
  </si>
  <si>
    <t>11,2</t>
  </si>
  <si>
    <t>11,3</t>
  </si>
  <si>
    <t>11,4</t>
  </si>
  <si>
    <t>11,5</t>
  </si>
  <si>
    <t>11,6</t>
  </si>
  <si>
    <t>11,7</t>
  </si>
  <si>
    <t>11,8</t>
  </si>
  <si>
    <t>11,9</t>
  </si>
  <si>
    <t>Suministro y colocación de vidrio de 4mm para ventanas y puertas. Incluye pisa vidrios en masilla, silicona, perfil en U o en L de lámina o aluminio, pintura a base de aceite, cortes según ventana, tornillos, remaches y todo lo necesario para su correcta instalación.</t>
  </si>
  <si>
    <t>11,10</t>
  </si>
  <si>
    <t>Suministro y colocación de vidrio laminado de 6 mm para ventanas y puertas. Incluye pisa vidrios en masilla, silicona o perfil en U o en L de lámina o aluminio, pintura a base de aceite, cortes según ventana, tornillos, remaches y todo lo necesario para su correcta instalación.</t>
  </si>
  <si>
    <t>11,11</t>
  </si>
  <si>
    <t>11,12</t>
  </si>
  <si>
    <t>Suministro, transporte e instalación de cerraduras tipo bola para baños y/o oficinas. Incluye el suministro de dos (2) llaves y demás elementos para correcta instalación y funcionamiento.</t>
  </si>
  <si>
    <t>11,13</t>
  </si>
  <si>
    <t>11,14</t>
  </si>
  <si>
    <t>Suministro, transporte y colocación de chapa de incrustar doble cilindro marca CISA o equivalente. Incluye el suministro de dos (2) llaves y demás elementos para correcta instalación y funcionamiento.</t>
  </si>
  <si>
    <t>11,15</t>
  </si>
  <si>
    <t>Suministro e instalación de chapas de sobreponer de primera calidad tipo Yale o similar para puertas existentes, con pistillo fijo, doble cilindro. Incluye jaladeras de aluminio y desmonte de la existente.</t>
  </si>
  <si>
    <t>11,16</t>
  </si>
  <si>
    <t>11,17</t>
  </si>
  <si>
    <t>Suministro e instalación de cerradura de manija tipo Stanley o similar de primera calidad, acabado dorado, para entrada principal.</t>
  </si>
  <si>
    <t>11,18</t>
  </si>
  <si>
    <t>Suministro de copias de llaves para cerradura y candados.</t>
  </si>
  <si>
    <t>11,19</t>
  </si>
  <si>
    <t>11,20</t>
  </si>
  <si>
    <t>11,21</t>
  </si>
  <si>
    <t xml:space="preserve">Suministro, transporte e instalación de reja metálica, para protección de ventanas compuesta por un marco perimetral en platina de 11/2" x 3/16", platinas de 1 1/2" x 3/16" colocadas verticalmente cada 10 cm, y una varilla de Ø=3/4" colocada horizontalmente en la parte central   según diseño. Incluye perforaciones de las platinas, soldaduras, anclajes a muros, base anticorrosiva, acabado en pintura esmalte poliuretano para exteriores, y todos los demás elementos necesarios para su correcta fabricación e instalación. </t>
  </si>
  <si>
    <t>11,22</t>
  </si>
  <si>
    <t>11,23</t>
  </si>
  <si>
    <t>11,24</t>
  </si>
  <si>
    <t>11,25</t>
  </si>
  <si>
    <t>11,26</t>
  </si>
  <si>
    <t>11,27</t>
  </si>
  <si>
    <t>11,28</t>
  </si>
  <si>
    <t>11,29</t>
  </si>
  <si>
    <t>11,30</t>
  </si>
  <si>
    <t>11,31</t>
  </si>
  <si>
    <t>12,0</t>
  </si>
  <si>
    <t>12,1</t>
  </si>
  <si>
    <t>Suministro, transporte e instalación de moldura de protección para pared, en madera pino de 0.18m de ancho y un espesor de 18mm. Incluye todos los elementos necesarios para su fijación.</t>
  </si>
  <si>
    <t>12,2</t>
  </si>
  <si>
    <t>Instalación de puntos de anclaje debidamente certificados. Anillo de anclaje en acero inoxidable AISI316. Fijación tornillo métrica 16 Resistencia 22kN. Clase A1. Prueba de extracción con dinamómetro y calibración certificada. Incluye todos los elementos requeridos para garantizar la resistencia y seguridad, además de las memorias de cálculo y certificados de resistencia.</t>
  </si>
  <si>
    <t>12,3</t>
  </si>
  <si>
    <t>Suministro e instalación de película control solar. Luz visible 20%. Rechazo rayos ultravioleta 99%. Rechazo rayo infrarojos 69%; garantía de funcionamiento.</t>
  </si>
  <si>
    <t>12,4</t>
  </si>
  <si>
    <t>Sellado de juntas de dilatación con Sikaflex o equivalente.</t>
  </si>
  <si>
    <t>DIVISIONES MODULARES Y PUESTOS DE TRABAJO</t>
  </si>
  <si>
    <t>13,1</t>
  </si>
  <si>
    <t>Suministro, transporte e instalación de paneles media altura 1.30x0.60, conformadas en su interior por láminas acustifibra las cuales permiten un aislamiento acústico y térmico en forma de lámina con funciones de absorción acústica y reducción de transmisión de sonido de espesor de minimo de 1 1/4” (una pulgada  y cuarto) el cual debe ser instalado entre las baldosas en aglomerado como parte integral de la misma y en cada nivel de baldosa, en cada cara, con tela vinílica tejida, 100% en poliéster, que cumpla con propiedades de adhesión, resistencia al rasgado y a la ruptura por estiramiento. Los colores planos deben tener una resistencia a la abrasión de 200.000 ciclos, color a definir, la baldosa superior montante en vidrio con  samblasting, lineas verticales de 1x0,5cms. Incluye todos los herrajes necesarios para su correcta instalación. Así mismo se debe presentar para la aprobación por parte de la interventoría, una mustra física del panel, fabricado de acuerdo a las especificaciones exigidas.</t>
  </si>
  <si>
    <t>13,2</t>
  </si>
  <si>
    <t xml:space="preserve">Suministro, transporte e instalación de paneles media altura 1.30x0.75, conformadas en su interior por láminas acustifibra las cuales permiten un aislamiento acústico y térmico en forma de lámina con funciones de absorción acústica y reducción de transmisión de sonido, de espesor de minimo de 1 1/4” (una pulgada  y cuarto), el cual debe ser instalado entre las baldosas en aglomerado como parte integral de la misma y en cada nivel de baldosa, acabadas en cada cara con tela vinílica tejida, 100% en poliéster que cumpla con propiedades de adhesión, resistencia al rasgado y a la ruptura por estiramiento. Los colores planos deben tener una resistencia a la abrasión de 200.000ciclo, color a definir. Incluye todos los herrajes necesarios para su correcta instalación, así mismo se debe presentar para la aprobación por parte de la interventoría una muestra. </t>
  </si>
  <si>
    <t>13,3</t>
  </si>
  <si>
    <t>Suministro, transporte e instalación de paneles media altura 1.30x0.90m, interior por laminas acustifibra de espesor de minimo de 1 1/4” (una pulgada y cuarto) acabadas en cada cara con tela vinílica tejida, 100% en poliéster, resistencia al rasgado y a la ruptura por estiramiento, resistencia a la abrasión de 200.000 ciclo, color a definir. Incluye todos los herrajes necesarios para su correcta instalación.</t>
  </si>
  <si>
    <t>13,4</t>
  </si>
  <si>
    <t>Suministro, transporte e instalación de paneles media altura 1.63x0.90, conformadas en su interior por láminas acustifibra las cuales permiten un aislamiento acústico y térmico en forma de lámina con funciones de absorción acústica y reducción de transmisión de sonido, de espesor de minimo de 1 1/4” (una pulgada  y cuarto), el cual debe ser instalado entre las baldosas en aglomerado como parte integral de la misma y en cada nivel de baldosa acabadas, en cada cara, con paño (tela de tejido abierto) y/o proquinal, color a definir. Incluye todos los herrajes necesarios para su correcta instalación.</t>
  </si>
  <si>
    <t>13,5</t>
  </si>
  <si>
    <t>Suministro, transporte e instalación de paneles media altura 1.63*0.75, conformadas en su interior por láminas acustifibra las cuales permiten un  aislamiento acústico y térmico, en forma de lámina con funciones de absorción acústica y reducción de transmisión de sonido, de espesor de minimo de 1 1/4” (una pulgada  y cuarto), el cual debe ser instalado entre las  baldosas en aglomerado como parte integral de la misma y en cada nivel de baldosa acabadas, en cada cara, con tela vinílica tejida, 100% en poliéster que cumpla con propiedades de adhesión, resistencia al rasgado y a la ruptura por estiramiento. Los colores planos deben tener una resistencia a la abrasión de 200.000 ciclos, color a definir. Incluye la baldosa superior en vidrio y todos los herrajes necesarios para su correcta instalación.</t>
  </si>
  <si>
    <t>13,6</t>
  </si>
  <si>
    <t>Suministro, transporte, e instalación de módulo de trabajo tipología "L" para recepción de 1.80x1.50/1.35. Incluye una superficie de 1.20x0.60, una superficie de 1.50x0.60 y/o 1.35*0.60 una superficie mostrador de 1.50x0.30 y/o 1,35x0.30, silla ergonómica giratoria con brazos en T, espaldar alto, mecanismo neumático, con contacto permanente tapizados, paneles media altura -color a definir, de H=0.90x0.90, un panel media altura, color a definir, H=0.90x0.60, acabados de tela vinílica tejida, 100% en poliéster, resistencia al rasgado y a la ruptura por estiramiento, un modulo cajonera, dos pedestales bases de 45 y un pedestal base circular y el suministro de los herrajes necesarios para la correcta instalación y funcionamiento de un puesto de trabajo autosoportante.</t>
  </si>
  <si>
    <t>13,7</t>
  </si>
  <si>
    <t>13,8</t>
  </si>
  <si>
    <t>Suministro, transporte, e instalación de superficies de trabajo tipología “L” de 1.80x1.80. Incluye una superficie de trabajo de 1.80x0.60, una superficie de trabajo de 1.20x0.60, un módulo cajonera, una bandeja metálica para teclado, tres pedestales base circular (dos pedestales bases de 45 y un pedestal base circular), silla ergonómica giratoria con brazos en T, espaldar alto, mecanismo neumático, con contacto permanente tapizados, y el suministro de los herrajes necesarios para la correcta instalación y funcionamiento de un puesto de trabajo autosoportante.</t>
  </si>
  <si>
    <t>13,9</t>
  </si>
  <si>
    <t>Suministro, transporte e instalación de puesto de trabajo de 1.50x0.60. Incluye una superficie de 1.50x0.60, un pedestal de apoyo al piso, cajonera metálica, 2 cajones con rieles y silla ergonómica giratoria con brazos en T, espaldar alto, mecanismo neumático, con contacto permanente tapizada y los herrajes necesarios para su correcta instalación.</t>
  </si>
  <si>
    <t>13,10</t>
  </si>
  <si>
    <t>Suministro, transporte e instalación de puesto de trabajo de 1.35x0.60. Incluye una superficie de 1.35x0.60, un pedestal de apoyo al piso, cajonera metálica, 2 cajones con rieles y silla ergonómica giratoria con brazos en T, espaldar alto, mecanismo neumático, con contacto permanente tapizada y los herrajes necesarios para su correcta instalación.</t>
  </si>
  <si>
    <t>13,11</t>
  </si>
  <si>
    <t>Suministro, transporte e instalación de paneles piso techo lleno de 0.90x2,45. Lleno hasta 2,00mts acústicos en toda su altura, acabados por una cara en tela vinílica tejida, 100% en poliéster que cumpla con propiedades de adhesión, resistencia al rasgado y a la ruptura por estiramiento. Los colores planos deben tener una resistencia a la abrasión de 200.000 ciclos,  hasta 2 metros de altura, luego un montante en vidrio transparente de 4 mm (ver las especificaciones sobre paneles acústicos). Incluye los herrajes necesarios para su correcta instalación.</t>
  </si>
  <si>
    <t>13,12</t>
  </si>
  <si>
    <t>Suministro, transporte e instalación de paneles piso techo lleno de 0.60/0,75x2,43. Lleno hasta 2,00mts, acústicos en toda su altura, acabados por una cara en fórmica y por la otra en proquinal, hasta 2.00 metros de altura, luego un montante en vidrio transparente de 4 mm (ver las especificaciones sobre paneles acústicos). Incluye los herrajes necesarios para su correcta instalación. Así mismo se debe presentar para la aprobación de la interventoria, una muestra física del panel, fabricado de acuerdo a las especificaciones exigidas. (ver especificaciones anexas).</t>
  </si>
  <si>
    <t>13,13</t>
  </si>
  <si>
    <t>Suministro, transporte e instalación de panel piso techo mixto de 2.43x0.90 para taquillas, compuesta cada taquilla de tres módulos piso techo y el módulo central como ventanilla, acabado por una cara en foórmica y la otra en proquinal, color a definir, hasta H=0.90, altura vidrio liso hasta H=2.13 y montante libre hasta 2.43m. Incluye los herrajes y niveladores necesarios para su correcta instalación.</t>
  </si>
  <si>
    <t>13,14</t>
  </si>
  <si>
    <t>Suministro, transporte y colocación de gabinete superior cerrado en lámina de acero Cold Rolled,  recubierta con pintura electrostatica en polvo Horneable, con cerradura de seguridad, puerta retractil por encima para obtener mayor capacidad interna, costados en aglomerado de 15mm recubierto en fórmica por ambas caras, con tapa en la parte posterior de frente 90 cm, profundidad 32 cm, y altura de 39 cms. La capacidad de almacenamiento debe ser para AZ tamaño oficio y carta. Incluye todo lo necesario para su correcta instalación y funcionamiento.</t>
  </si>
  <si>
    <t>13,15</t>
  </si>
  <si>
    <t>Suministro, transporte, e instalación de puertas piso techo de 0.90x1.98/2,20m, vidrio y marco puerta, montante en vidrio. Incluye chapa de seguridad y samblasting en vidrio.</t>
  </si>
  <si>
    <t>13,16</t>
  </si>
  <si>
    <t>Suministro, transporte e instalación de faldón moldurado y decorado para puestos de trabajo.</t>
  </si>
  <si>
    <t xml:space="preserve">Formulario No. 1  </t>
  </si>
  <si>
    <t xml:space="preserve">Formulario No. 1.1  </t>
  </si>
  <si>
    <t xml:space="preserve">Formulario No. 1.2  </t>
  </si>
  <si>
    <t xml:space="preserve">Formulario No. 2  </t>
  </si>
  <si>
    <t xml:space="preserve">Formulario No. 4 </t>
  </si>
  <si>
    <t xml:space="preserve">Formulario No. 5 </t>
  </si>
  <si>
    <t xml:space="preserve">INVERSIÓN AMBIENTAL </t>
  </si>
  <si>
    <t xml:space="preserve">Formulario No. 8 </t>
  </si>
  <si>
    <t xml:space="preserve">Formulario No. 9 </t>
  </si>
  <si>
    <t xml:space="preserve">FORMULARIO No.10 </t>
  </si>
  <si>
    <t>Ítem</t>
  </si>
  <si>
    <t>Valor unitario</t>
  </si>
  <si>
    <t>Valor total</t>
  </si>
  <si>
    <t>Adecuación de espacios físicos</t>
  </si>
  <si>
    <t>unidad</t>
  </si>
  <si>
    <t>Dispensador  toallas  desechables de papel</t>
  </si>
  <si>
    <t>Desinfección</t>
  </si>
  <si>
    <t>Jabón Antibacterial liquido solo para lavado de manos</t>
  </si>
  <si>
    <t>Galón</t>
  </si>
  <si>
    <t xml:space="preserve">Alcohol etílico Glicerinado al 96% </t>
  </si>
  <si>
    <t>Lts</t>
  </si>
  <si>
    <t>Desinfectante con amonios cuaternarios de quinta generación 500 ppm</t>
  </si>
  <si>
    <t>Toallas desechables</t>
  </si>
  <si>
    <t>Hipoclorito de sodio entre el  5% y 6% (para vestier, baños, ducha, comedor, puntos de desinfección, oficina, equipo, maquinaria, almacén, bodega, cuadrilla de aseo, vehículos y transporte, ingreso y salida de obra)</t>
  </si>
  <si>
    <t>Detergente en polvo (limpieza de superficies de madera, baños, vestier, duchas, comedor, maquinaria,  equipos, cuadrilla de aseo y desinfección)</t>
  </si>
  <si>
    <t>kit de aseo, incluye: escobas, trapeadoras, esponjas y cepillo</t>
  </si>
  <si>
    <t>Dotación Elementos de Protección Personal</t>
  </si>
  <si>
    <t xml:space="preserve">Gafas seguridad industrial antiempañante, mono gafas </t>
  </si>
  <si>
    <t>Tapabocas de tela anti fluido (para todo el personal en obra)</t>
  </si>
  <si>
    <t>Total por mes</t>
  </si>
  <si>
    <t>OBSERVACIONES</t>
  </si>
  <si>
    <t>Plazo 6 meses</t>
  </si>
  <si>
    <t>PROTOCOLO DE BIOSEGURIDAD MANEJO COVID</t>
  </si>
  <si>
    <t>DESCRIPCION</t>
  </si>
  <si>
    <t>UN</t>
  </si>
  <si>
    <t>CANT</t>
  </si>
  <si>
    <t>V. UNIT.</t>
  </si>
  <si>
    <t>V. TOTAL</t>
  </si>
  <si>
    <t>Canecas de 5 galones (para distribuir en los diferentes frentes de obra)</t>
  </si>
  <si>
    <t xml:space="preserve">Plástico negro calibre 4, ancho 3 m. </t>
  </si>
  <si>
    <t>ml</t>
  </si>
  <si>
    <t xml:space="preserve">Larguero de madera común para soporte de cerramiento  de 2"x2" x 3m </t>
  </si>
  <si>
    <t xml:space="preserve">Tela para cerramiento verde -Sarán (Rollo de 100 m x 2,10 m) </t>
  </si>
  <si>
    <r>
      <t>Señales informativas según manual de señalización vial, 0,60 x 1,20 m móvil</t>
    </r>
    <r>
      <rPr>
        <b/>
        <sz val="9"/>
        <rFont val="Arial"/>
        <family val="2"/>
      </rPr>
      <t>*</t>
    </r>
  </si>
  <si>
    <t>SEGURIDAD Y SALUD EN EL TRABAJO</t>
  </si>
  <si>
    <r>
      <t>Camilla rigida  180 mts x 0.45 mts</t>
    </r>
    <r>
      <rPr>
        <b/>
        <sz val="9"/>
        <rFont val="Arial"/>
        <family val="2"/>
      </rPr>
      <t>*</t>
    </r>
  </si>
  <si>
    <t>Extintor multipropósito (ABC), capacidad 10 LB</t>
  </si>
  <si>
    <t>Botiquín de primeros auxilios tipo B ref 120, con alcohol, termometro y guantes desechables</t>
  </si>
  <si>
    <t>Cinta señalización peligro de 0,07 x 50 m</t>
  </si>
  <si>
    <t>Cono PVC 45 cm con cinta reflectiva</t>
  </si>
  <si>
    <t>Chalecos para residente</t>
  </si>
  <si>
    <t>Casco industrial liviano blanco</t>
  </si>
  <si>
    <t>Elementos de protección personal (Guantes de nitrilo+tapabocas tela antifluido, gafas con protección lateral)</t>
  </si>
  <si>
    <t>Análisis realizado para 20 trabajadores por mes</t>
  </si>
  <si>
    <t>Notas:</t>
  </si>
  <si>
    <t>1. El valor por implementación del protocolo de bioseguridad se pagará como un gasto reembolsable contra presentación de las respectivas facturas, toda vez que se trata de un gasto que no se incluye dentro del cálculo del AIU.</t>
  </si>
  <si>
    <t xml:space="preserve"> MANTENIMIENTO Y RENOVACIÓN DE OBRAS CIVILES DE LOS BIENES INMUEBLES PROPIEDAD DEL MUNICIPIO O EN LOS QUE LE CORRESPONDA HACERLO EN VIRTUD DE UNA OBLIGACIÓN CONTRACTUAL </t>
  </si>
  <si>
    <t>Con la suscripción del presente documento, me comprometo a prestar mis servicios en el cargo arriba indicado, al proponente:_________________________ ,dentro del proceso de contratación N°_______ de  ___________ cuyo objeto es ___________________________________</t>
  </si>
  <si>
    <t>Formulario No. 7</t>
  </si>
  <si>
    <t>Teleras 1,40 x 0,70 m</t>
  </si>
  <si>
    <t>Manguera de agua para tráfio pesado (200 Psi), de 50 mts de longitud</t>
  </si>
  <si>
    <t>Malla tipo polisombra color azul para  cerramiento, ancho 4 m</t>
  </si>
  <si>
    <t>Kit para trabajo en alturas (Arnés, casco con barbuquejo, tapaoidos, eslinga)</t>
  </si>
  <si>
    <t>TOTAL INVERSIÓN AMBIENTAL</t>
  </si>
  <si>
    <t>2. Para implementos nuevos no reintegrables se reconocerá  un porcentaje de su valor comercial</t>
  </si>
  <si>
    <t>3. El personal socioambiental (Residente Ambiental) esta cargado dentro del personal administrativo de la obra</t>
  </si>
  <si>
    <t>4. El valor por implementación del presupuesto de Inversión Ambiental se pagará como un gasto reembolsable únicamente contra la presentación de las respectivas facturas, toda vez que se trata de un gasto que no se incluye dentro del cálculo del AIU.</t>
  </si>
  <si>
    <t>5. El proponente deberá diligenciar este formulario teniendo en cuenta que el CONTENIDO MINIMO del mismo será el correspondiente al formato oficial, so pena del rechazo de su propuesta; no obstante, el oferente, según su propio análisis, podrá aumentar las cantidades sin que obtenga pago adicional por ello. 
El hecho de que el contratista no estipule en su oferta el valor de la implementación del presupuesto de Inversión Ambiental, no lo exime del cumplimiento de la legislación vigente que le sea aplicable y no podrá solicitar pago adicional alguno por este concepto, pues todo quedará cubierto con lo que cotizó en los costos indirectos.</t>
  </si>
  <si>
    <t>Formulario No. 7,1</t>
  </si>
  <si>
    <t>Descripción/Actividad</t>
  </si>
  <si>
    <t>Señalización interna y externa, cartelera informativa COVID-19</t>
  </si>
  <si>
    <t>Fumigadora de desinfección para espacios (bomba manual)</t>
  </si>
  <si>
    <t>Total por empleado por mes (aprox. 20)</t>
  </si>
  <si>
    <t>TOTAL ( 6 meses)</t>
  </si>
  <si>
    <t>2. El proponente deberá diligenciar este formulario teniendo en cuenta que el CONTENIDO MINIMO del mismo será el correspondiente al formato oficial, so pena del rechazo de su propuesta; no obstante, el oferente, según su propio análisis, podrá aumentar las cantidades sin que obtenga pago adicional por ello. 
El hecho de que el contratista no estipule en su oferta el valor del Protocolo de Bioseguridad,  no lo exime del cumplimiento de la legislación vigente que le sea aplicable y no podrá solicitar pago adicional alguno por este concepto, pues todo quedará cubierto con lo que cotizó en los costos indirectos.</t>
  </si>
  <si>
    <t>___________________________________</t>
  </si>
  <si>
    <t>Recurso Humano</t>
  </si>
  <si>
    <t>Dedicación</t>
  </si>
  <si>
    <t>Salario o valor</t>
  </si>
  <si>
    <t>F.P</t>
  </si>
  <si>
    <t>Plazo</t>
  </si>
  <si>
    <t>Vr. Total</t>
  </si>
  <si>
    <t>Otros Gastos de Administración</t>
  </si>
  <si>
    <t>Impuestos</t>
  </si>
  <si>
    <t xml:space="preserve">Gravamen a los movimientos Financieros -GMF-  Art. 115 ET Deducible 50% </t>
  </si>
  <si>
    <t>Estampilla Procultura  - Capítulo XVIII Acuerdo 066/2017</t>
  </si>
  <si>
    <t>Estampilla Adulto Mayor  - Capítulo XIX Acuerdo 066/2017</t>
  </si>
  <si>
    <t>Estampilla U de A  - Capítulo XX Acuerdo 066/2017</t>
  </si>
  <si>
    <t xml:space="preserve">Contribución Especial  Artículo 11 del Decreto 399 de 2011 y el inciso 2 del artículo 6 de la Ley 1106 de 2006. </t>
  </si>
  <si>
    <t>Subtotal costos Administración</t>
  </si>
  <si>
    <t>Costo directo de obra</t>
  </si>
  <si>
    <t xml:space="preserve">Porcentaje Administración </t>
  </si>
  <si>
    <t>Imprevistos</t>
  </si>
  <si>
    <t>Utilidad</t>
  </si>
  <si>
    <t>SUBTOTAL A.I.U</t>
  </si>
  <si>
    <t xml:space="preserve">   </t>
  </si>
  <si>
    <t>Otros costos indirectos</t>
  </si>
  <si>
    <t>Legalización Contrato</t>
  </si>
  <si>
    <t xml:space="preserve">Impacto Comunitario </t>
  </si>
  <si>
    <t xml:space="preserve">TOTAL COSTO DE OBRA </t>
  </si>
  <si>
    <t>SALARIO BÁSICO</t>
  </si>
  <si>
    <t>Interés a las cesantías</t>
  </si>
  <si>
    <t>Vacaciones</t>
  </si>
  <si>
    <t>ARL</t>
  </si>
  <si>
    <t>Prima</t>
  </si>
  <si>
    <t>Salud (EPS) *</t>
  </si>
  <si>
    <t xml:space="preserve">Pensiones (AFP) </t>
  </si>
  <si>
    <t xml:space="preserve">Caja de Compensación </t>
  </si>
  <si>
    <t>Sena *</t>
  </si>
  <si>
    <t>ICBF *</t>
  </si>
  <si>
    <t>Total Factor Prestacional (%)</t>
  </si>
  <si>
    <t>FACTOR PRESTACIONAL</t>
  </si>
  <si>
    <t>* Articulo 114-1 Estatuto Tributario</t>
  </si>
  <si>
    <t xml:space="preserve">Cesantías </t>
  </si>
  <si>
    <t>LICITACIÓN PÚBLICA No. 70007326</t>
  </si>
  <si>
    <t xml:space="preserve">MANTENIMIENTO Y RENOVACIÓN DE OBRAS CIVILES DE LOS BIENES INMUEBLES PROPIEDAD DEL MUNICIPIO O EN LOS QUE LE CORRESPONDA HACERLO EN VIRTUD DE UNA OBLIGACIÓN CONTRACTUAL </t>
  </si>
  <si>
    <t>DESCRIPCIÓN</t>
  </si>
  <si>
    <t>UNIDAD</t>
  </si>
  <si>
    <t>CANTIDAD</t>
  </si>
  <si>
    <t>PRECIO UNITARIO</t>
  </si>
  <si>
    <t>PRECIO TOTAL</t>
  </si>
  <si>
    <t>1</t>
  </si>
  <si>
    <t xml:space="preserve">Se ejecutarán los retiros y las demoliciones indicados en el formulario de cantidades de obra y las demás que se requieran, con previa autorización de la Interventoría. En el valor de las demoliciones quedan incluidos los elementos adosados, los revoques, los enchapes y la protección de elementos existentes, cuando sea necesario.  Las actividades se ejecutarán cumpliendo las disposiciones normativas existentes sobre Seguridad Industrial y Salud en el Trabajo, atendiendo lo establecido en la ley sobre la realización de trabajo seguro en alturas, tomando las precauciones necesarias para evitar accidentes de los trabajadores o de terceras personas y/o daños a los bienes del Municipio o de terceros.
En todas las actividades que lo requieran el precio Incluye transporte interno, cargue, transporte y botada de material sobrante a cualquier distancia y/o la recuperación y el transporte de los materiales reutilizables hasta el sitio que indique la interventoría.
Se deberá cumplir con la normatividad establecida por la entidad competente sobre la disposición final de los materiales resultantes de las demoliciones y/o retiros.
</t>
  </si>
  <si>
    <t xml:space="preserve">Retiro de sanitario, lavamanos, lavadero, orinal, lavaescoba y/o poceta. </t>
  </si>
  <si>
    <t>Retiro y reinstalación de lavamanos, lavadero, orinal, lavaescoba y/o poceta. Incluye todos los elementos necesarios para la correcta ejecución de la actividad.</t>
  </si>
  <si>
    <t>Retiro de tubería de desagües, abastos y/o redes electricas de cualquier diámetro y/o material.  Incluye resanes en mortero 1:4</t>
  </si>
  <si>
    <t>Retiro de grifería de sanitario, lavamanos y/u orinal. Incluye tapón de salida</t>
  </si>
  <si>
    <t>Retiro de marco de puerta de cualquier material y dimensión.</t>
  </si>
  <si>
    <t>Retiro de puerta de cualquier material y de dimensiones hasta 1.50 m x 2.50 m</t>
  </si>
  <si>
    <t>Retiro y reinstalación de puerta (1 y/o 2 alas) de dimensiones hasta 0.60 m x 2.00 m, material diferente a vidrio.</t>
  </si>
  <si>
    <t>Retiro y reinstalación de puerta de vidrio, de cualquier dimensión.</t>
  </si>
  <si>
    <t>Retiro  de ventana de cualquier material. Incluye marco y vidrios.</t>
  </si>
  <si>
    <t>Retiro y reinstalación de ventana de cualquier  material.  Incluye marco y vidrios</t>
  </si>
  <si>
    <t>Retiro y reinstalación de reja en ventana y/o puerta.  Incluye elementos de fijación, soldadura y demás elementos necesarios para su correcta instalación.</t>
  </si>
  <si>
    <t xml:space="preserve">Retiro de cortina enrollable, incluye el tambor, los resortes y demás elementos. </t>
  </si>
  <si>
    <t>Desmonte de cubierta. Incluye estructura, teja y materiales en mal estado y/o el retiro del material recuperable hasta el sitio que indique la interventoría. Medido a cinta pegada:</t>
  </si>
  <si>
    <t>1,13,1</t>
  </si>
  <si>
    <t>Techo en fibro cemento</t>
  </si>
  <si>
    <t>1,13,2</t>
  </si>
  <si>
    <t>Techo en teja de barro.</t>
  </si>
  <si>
    <t>1,13,3</t>
  </si>
  <si>
    <t>Techo en teja plástica.</t>
  </si>
  <si>
    <t>1,13,4</t>
  </si>
  <si>
    <t>Techo en policarbonato alveolar</t>
  </si>
  <si>
    <t xml:space="preserve">Retiro de teja de barro. </t>
  </si>
  <si>
    <t xml:space="preserve">Retiro de cielo raso en cualquier material. </t>
  </si>
  <si>
    <t>Retiro de lagrimales.</t>
  </si>
  <si>
    <t>Retiro de malla eslabonada. Incluye retiro de alambre de puas hasta 6 hilos.</t>
  </si>
  <si>
    <t>Retiro de divisiones en lámina.</t>
  </si>
  <si>
    <t>Retiro y reinstalación de adoquín. Incuye limpieza de adoquín, remoción y compactación de base granular, material filtrante, arena de sello, acarreo interno y todos los elementos necesarios para la correcta ejecución de la actividad.</t>
  </si>
  <si>
    <t xml:space="preserve">Retiro de piso en madera, incuye estructura de soporte </t>
  </si>
  <si>
    <t>Retiro de tapete, Incluye limpieza del material de pega.</t>
  </si>
  <si>
    <t>Retiro de película de control solar, incluye limpieza total de la superficie.</t>
  </si>
  <si>
    <t>Retiro de mueble de cocina, superior y/o inferior</t>
  </si>
  <si>
    <t>Demolición de mesón  en mampostería, concreto y/o baldosín, incluye machones.</t>
  </si>
  <si>
    <t>Demolición de caja en concreto de cualquier dimensión</t>
  </si>
  <si>
    <t>Demolición poceta</t>
  </si>
  <si>
    <t xml:space="preserve">Demolición de concreto de cualquier tipo: reforzado, simple y/o ciclópeo donde se requiera como en columnas, vigas, fundaciones, losas, muros, muertos en concreto y/o demás estructuras diferentes a las especificadas en otros items del presente capítulo. </t>
  </si>
  <si>
    <t>Demolición de pisos en concreto hasta superficie rústica en piedra, incluye demolición de guarda escobas existente</t>
  </si>
  <si>
    <t>Demolición de pisos en baldosa royal veta de cualquier espesor. Incluye demolición de mortero de nivelación hasta nivel de losa</t>
  </si>
  <si>
    <t>Demolición de zócalo en cualquier material y altura.</t>
  </si>
  <si>
    <t>Demolición de muro en ladrillo e =10 cm, en altura hasta 3.00 m</t>
  </si>
  <si>
    <t>Demolición de muro en ladrillo e = 15/20 cm, en altura hasta 3.00 m</t>
  </si>
  <si>
    <t xml:space="preserve">Demolición de muro en ladrillo e = 10/15/20 cm, en altura superior a 3.00 m. </t>
  </si>
  <si>
    <t>Demolición de muro en bloque de concreto e=10/15 cm y altura hasta 3.00 m</t>
  </si>
  <si>
    <t>Demolición de muros en bloque de concreto e=20 cm y altura hasta 3.00 m</t>
  </si>
  <si>
    <t xml:space="preserve">Demolición de muro en bloque e = 10/15/20 cm, en altura superior a 3.00 m. </t>
  </si>
  <si>
    <t>Demolición de enchape  y/o revoque en muro de ladrillo, bloque, tapia y/o cualquier otro material en altura hasta 3.00 m</t>
  </si>
  <si>
    <t>Demolición de enchape y/o revoque en muro de ladrillo, bloque, tapia y/o cualquier otro material en altura superior a 3.00 m.</t>
  </si>
  <si>
    <t xml:space="preserve">Escarificada de muro en profundidad hasta 1.5 cms. </t>
  </si>
  <si>
    <t>Corte de piso en concreto por medios mecánicos hasta 2" de profundidad.</t>
  </si>
  <si>
    <t>Corte de muro en mamposteria (bloque y/o ladrillo) por medios mecánicos hasta 2" de profundidad.</t>
  </si>
  <si>
    <t>Desmonte de puesto de trabajo de cualquier tamaño.  Incluye superficies, soportes, anclaje, cajonera, bases, porta teclado y demás componentes</t>
  </si>
  <si>
    <t>Desmonte y reinstalación de puesto de trabajo de cualquier tamaño. Incluye superficies, soportes, anclajes, bases, porta teclado, cajonera y demás componentes</t>
  </si>
  <si>
    <t>Desmonte de cajonera, cajón, repisa, gabinete y/o elemento similar, de cualquier dimensión. En pared o pánel.</t>
  </si>
  <si>
    <t>Desmonte  y reinstalación  de  cajonera, cajón, repisa, gabinete y/o elemento similar, de cualquier dimensión. En pared o pánel.</t>
  </si>
  <si>
    <t>Desmonte de división modular (pánel), altura hasta 1.80 m.  Incluye  vidrio, montante y demás elementos.</t>
  </si>
  <si>
    <t>Desmonte y reinstalación de división modular (pánel), altura hasta h=1.80 m. Incluye vidrio, montante y demás elementos.</t>
  </si>
  <si>
    <t>Desmonte de división modular (pánel) piso - techo. Incluye vidrio, montante y demás elementos.</t>
  </si>
  <si>
    <t>Desmonte y reinstalación de división modular (pánel) piso techo. Incluye vidrio, montante y demás elementos.</t>
  </si>
  <si>
    <t>Desmonte y reinstalacion de aviso informativo, cuadro, cartelera y/o tablero de cuaquier material y/o tamaño, adherido a muro y/o cielo</t>
  </si>
  <si>
    <t xml:space="preserve">Rocería. </t>
  </si>
  <si>
    <t>Retiro de pintura a base aceite con removedor y/o grata metálica hasta encontrar superficie original.</t>
  </si>
  <si>
    <t>Limpieza de cuneta.</t>
  </si>
  <si>
    <t>Limpieza de cubierta, incluye limpieza de ruanas y bajantes.</t>
  </si>
  <si>
    <t xml:space="preserve">Desmonte de vidrio (crudo y/o templado) de cualquier espesor, incluye disposición final según recomendación de la Interventoria. </t>
  </si>
  <si>
    <t>Desmonte y reinstalación de vidrio templado con accesorios en acero inoxidable, incluye todo lo necesario para realizar de manera decuada la actividad.</t>
  </si>
  <si>
    <t>Excavación a mano de 0 a 2 mts de profundidad en material heterogéneo  bajo cualquier grado de humedad,  para redes y obras complementarias. Incluye cargue, transporte y  botada desde el sitio de excavación hasta el botadero autorizado.</t>
  </si>
  <si>
    <t>Construcción de entibado temporal.</t>
  </si>
  <si>
    <t>Construcción de llenos compactados con material de subbase granular.</t>
  </si>
  <si>
    <t>Suministro, transporte y colocación de grama tipo Macana o equivalente, incluye conformación y nivelación de la superficie, y regado hasta su total prendimiento</t>
  </si>
  <si>
    <t>Explanación y nivelación del terreno bajo cualquier grado de humedad, con espesor hasta de 0,20 m,  incluye corte de taludes y terraceos requeridos definidos por la interventoria. A mano.  Incluye cargue, transporte y  botada desde el sitio de excavación hasta el botadero autorizado.</t>
  </si>
  <si>
    <t>2,8</t>
  </si>
  <si>
    <t>Explanación y nivelación del terreno bajo cualquier grado de humedad, hasta espesores de 0,20 m, incluye corte de taludes y terraceos requeridos definidos por la la interventoria. A maquina.  Incluye cargue, transporte y  botada desde el sitio de excavación hasta el botadero autorizado.</t>
  </si>
  <si>
    <t>2,9</t>
  </si>
  <si>
    <t>Cargue con (paleros) y botada de escombros provenientes de demoliciones, explanaciones y excavaciones, medido en sitio compactado. El precio incluye el factor de expansión de material.</t>
  </si>
  <si>
    <t>Construcción y montaje de estructura metálica, en perfilería tipo IPE, HEA, PHR-C, PTE para elementos de cubierta, rampas o áreas de circulación.  Incluye diseño, suministro y transporte de láminas, platinas, uniones, soldaduras de acabado o presentación, anclajes y pernos a estructura de concreto y madera. Todos los elementos deben llevar dos manos de pintura anticorrosiva, dos manos de esmalte base aceite, color por definir, ensayos a soldaduras,  obra falsa y todo el equipo y la herramienta necesaria para el montaje, además de los elementos necesarios para la realización de trabajo seguro en altura</t>
  </si>
  <si>
    <t xml:space="preserve">Suministro, transporte, figuración y colocación de acero para el refuerzo de estructuras en general y demás obras que requieran de este elemento. Fy = 420 Mpa. (4200 kg/cm²). </t>
  </si>
  <si>
    <t>Suministro, transporte y colocación de malla electrosoldada tipo D 50.</t>
  </si>
  <si>
    <t>Suministro, transporte y colocación de malla electrosoldada tipo D 84.</t>
  </si>
  <si>
    <t xml:space="preserve">Suministro, transporte,  y colocación de fijación química sobre elementos de concreto.  Incluye perforación, limpieza y fijación química del tipo epóxico. No incluye refuerzo. </t>
  </si>
  <si>
    <t>3,5,1</t>
  </si>
  <si>
    <t xml:space="preserve">Fijación en 3/8", Broca de 1/2", Profundidad 4" </t>
  </si>
  <si>
    <t>3,5,2</t>
  </si>
  <si>
    <t xml:space="preserve">Fijación en 1/2", Broca de 5/8", Profundidad 5" </t>
  </si>
  <si>
    <t>3,5,3</t>
  </si>
  <si>
    <t xml:space="preserve">Fijación en 5/8", Broca de 3/4", Profundidad 6" </t>
  </si>
  <si>
    <t>Colocación de concreto ciclópeo de 21 Mpa y 40% de piedra con un diámetro entre 4" y 10".  Incluye todos los elementos necesarios para el correcto proceso constructivo. Para fundaciones y recintes</t>
  </si>
  <si>
    <t>Suministro, transporte y construción de mortero con dosificación 1:4, con espesor de 0,07 hasta 0,10  m, acabado rustico, incluye  colocacion de Malla electrosoldada D-84  y todo lo necesario para su correcta instalación. la malla se pagara en su item correspondiente.</t>
  </si>
  <si>
    <t>4,16</t>
  </si>
  <si>
    <t>Construcción de cuneta semicircular en medio tubo de concreto simple clase 1 Ø= 0,30 m., ancho= 0.30m   en concreto de 21 Mpa.  desarrollo= 0.30 m, e= 0.10 m.:  Incluye suministro, transporte y colocación del concreto, impermeabilización con plastocrete DM, formaleta en madera, protección y curado del concreto, según diseño. La excavación, llenos y acero de refuerzo se pagarán en su ítem respectivo.</t>
  </si>
  <si>
    <t>4,17</t>
  </si>
  <si>
    <t>4,18</t>
  </si>
  <si>
    <t>Micropilotes en concreto de 21Mpa diámetro de 30 cm: Incluye excavación y botada.</t>
  </si>
  <si>
    <t>4,19</t>
  </si>
  <si>
    <t>Suministro y colocación de concreto de f'c =17.5 Mpa para atraques, empotramiento de tuberías y anillos para pilas de cimentación: Incluye formaleta, protección y curado</t>
  </si>
  <si>
    <t>4,20</t>
  </si>
  <si>
    <t>En mortero 1: 6  f'c=12MPa (120kg/cm2). Para solados, de espesor 0,05 m.</t>
  </si>
  <si>
    <t>4,21</t>
  </si>
  <si>
    <t>Suministro y aplicación de adherente para concreto viejo con nuevo (tipo Sikadur 32 Premier de Sika o equivalente): Incluye recomendaciones del fabricante  para una correcta aplicación del producto</t>
  </si>
  <si>
    <t>4,22</t>
  </si>
  <si>
    <t>Membrana impermeabilizante de secado rápido de formulación bituminosa a base agua con polímeros y elastómeros tipo Duoflex (4 mm) o equivalente, para aplicar en forma líquida, en frio, a temperatura ambiente, en concreto seco o húmedo mediante un sistema de aspersión de alta presión y velocidad (hasta 600 m2/ día).  Capacidad de elongación: 2000% o superior, no  inflamable.   De alta adhesividad y fusión monolítica con el sustrato base sin generar juntas, elástica que se acomode a la estructura en los continuos movimientos que generan fisuras para proporcionar una impermeabilización perfecta.  Amigable con el medio ambiente.  Incluye Retiro de material residual, adherido en la losa como residuos de vaciados, concretos y mugre de obra en área a aplicar y todo lo necesario para la correcta ejecución de la actividad.</t>
  </si>
  <si>
    <t>Construcción de mampostería en ladrillo para revocar una o dos caras,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está midiendo. Todos los cortes realizados a máquina. (Según norma Icontec 451, 296 y la ASTM C-652 y C-34). De 10x20x40 cm. e = 10 cm. En cualquier altura</t>
  </si>
  <si>
    <t>Construcción de mampostería en ladrillo para revocar una o dos caras,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está midiendo. Todos los cortes realizados a máquina. (Según norma Icontec 451, 296 y la ASTM C-652 y C-34). De 15x20x40 cm. e = 15 cm. En cualquier altura</t>
  </si>
  <si>
    <t>Construcción de mampostería en ladrillo en soga para revocar una o dos caras,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está midiendo. Todos los cortes realizados a máquina. (Según norma Icontec 451, 296 y la ASTM C-652 y C-34). De 15x20x40 cm. e = 20 cm. En cualquier altura</t>
  </si>
  <si>
    <t>Construcción de mampostería en bloque de concreto ranurado ambas caras,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esta midiendo. Todos los cortes serán realizados a máquina. (Según norma Icontec 247). De 20 x 20 x 40 e= 20 cm. En cualquier altura</t>
  </si>
  <si>
    <t>Construcción de mampostería en bloque de concreto ranurado ambas caras,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esta midiendo. Todos los cortes serán realizados a máquina. (Según norma Icontec 247). De 15 x 20 x 40 e= 15 cm. En cualquier altura</t>
  </si>
  <si>
    <t>Construcción  de cerramiento en bloque de concreto,  malla eslabonada calibre 10 ojo 5, concertina diámetro 30 cm.:  Incluye concreto de 21 Mpa para fundación, concreto de 21 Mpa para columnas, viga superior  monolítica , muro en bloque de concreto 20x20x40 cm. e= 20 cm  (2 hiladas) tubería galvanizada de 1,9" para postes con  gallinazo cada 2,20 m. (H poste = 4,0 m. incluido gallinazo), para pieamigos en esquinas e intermedios cada 6,60 mts ( L = 4,00 m), tubería intermedia horizontal,  tubería inferior a 10 Cms del muro, ángulo superior e inferior de 11/2" x 11/2" x 1/8" tratado con pintura anticorrosiva y pintura de acabado color aluminio, tapones en lamina galvanizada, cable en acero inoxidable de 1/8"  para coser concertina y demás elementos necesarios para su correcto funcionamiento.</t>
  </si>
  <si>
    <t>Suministro, transporte y colocación de muros en Drywall con placas en yeso 2 caras con un espesor de aprox. de 9 cm (ancho del perfil más espesor de placa). Incluye estructura metálica para armado y soporte parales separados a 61 cm, perfiles esquineros, placa de drywall de 1/2", cinta en fibra de vidrio de 5 cm, tornillería de 6x1", masilla, acabado en vinilo tipo 1 (acabado tipo 4 segun normas necesarias hasta obtener una superficie pareja y homogénea), y todos los demás elementos necesarios para su correcta instalación y funcionamiento. En cualquier altura</t>
  </si>
  <si>
    <t>Suministro, transporte e instalación en muros, placa superboard de 10mm, una cara,  incluye lámina, paral, perfiles esquineros, perfilería, masilla y acabado en vinilo tipo 1 y todo lo necesario para su correcta instalación y funcionamiento. En cualquier altura</t>
  </si>
  <si>
    <t>Suministro, transporte e instalación en muros, placa superboard de 10mm, doble cara, incluye lámina, paral, perfiles esquineros, perfilería, masilla y acabado en vinilo tipo 1 y todo lo necesario para su correcta instalación y funcionamiento. En cualquier altura</t>
  </si>
  <si>
    <t>Construcción de mampostería ladrillo tipo soga ranurado ambas caras de 15 x 20 x 40 cm e = 20 cm.</t>
  </si>
  <si>
    <t>Construcción de mampostería ladrillo ranurado ambas caras de 15 x 20 x 40 cm  e = 15 cm.</t>
  </si>
  <si>
    <t xml:space="preserve">Construcción de mampostería ladrillo para ranurar una cara de 15 x 20 x 40 cm e = 15 cm. </t>
  </si>
  <si>
    <t>Mampostería en ladrillo catalán estructuralde 10x15x30, e=15, ranurado ambas caras, perforación vertical. En cualquier altura</t>
  </si>
  <si>
    <t>Construcción de machón falsa columna en ladrillo estructural de perforación vertical de 10x15x30, ranurado,  incluye  acabado a la vista dos caras; Todos los cortes se realizarán a máquina (Según norma Icontec 451, 296 y la Astm C-652 y C-34). El acero de refuerzo y el concreto fluido se pagará en su ítem respectivo. Ancho de 0,45 x 0,45 Cms. En cualquier altura</t>
  </si>
  <si>
    <t>Mampostería en ladrillo catalán estructural de 10x15x30 = 15 perforación Horizontal. En cualquier altura</t>
  </si>
  <si>
    <t xml:space="preserve">Construcción de mampostería en ladrillo perforación vertical de 10x15x30cm, rebitado dos caras: Incluye el suministro y transporte del ladrillo, mortero de pega y de rebite 1:4 espesor Max=0.01 m, color similar al ladrillo, chapas para acabado, trabas,  remates de enrases, andamios y todo lo necesario para su correcta construcción, todos los cortes se realizarán a máquina (Según norma Icontec 451, 296 y la Astm C-652 y C-34). </t>
  </si>
  <si>
    <t>5,23</t>
  </si>
  <si>
    <t>Encorozado para techos. Incluye ladrillos, revoque por ambas caras</t>
  </si>
  <si>
    <t>5,24</t>
  </si>
  <si>
    <t>Construcción de junta de dilatación sencilla (una cara) de 1 x 14 cm., entre mampostería y elementos estructurales, en poliuretano expandido (PORÓN), con un espesor de 1 cm., y un ancho de 12 cm., instalación de varilla de espuma de polietileno tipo sellalón, sikarod o equivalente de Ø= ½" (una cara), aplicación de masilla elástica sellante y adhesiva con base en poliuretano tipo Sikaflex-1a o equivalente por una cara, junta máxima de ancho= 10 mm. Prof.= 5 mm., color similar al muro o a definir por la interventoría. Incluye suministro y transporte de los materiales y todos los elementos necesarios para su correcta construcción y funcionamiento. Se deben seguir todas las especificaciones y recomendaciones de los fabricantes de los materiales.</t>
  </si>
  <si>
    <t>5,25</t>
  </si>
  <si>
    <t>5,26</t>
  </si>
  <si>
    <t>5,27</t>
  </si>
  <si>
    <t>5,28</t>
  </si>
  <si>
    <t>5,29</t>
  </si>
  <si>
    <t>5,30</t>
  </si>
  <si>
    <t>5,31</t>
  </si>
  <si>
    <t xml:space="preserve">Limpieza y lavada de superficie en vidrio con liquido limpiador y gel exfoliante:  Incluye andamios y todo lo requerido para su ejecución. </t>
  </si>
  <si>
    <t>Construcción de caja de inspección y/o empalme en bloque de concreto de 40x 40cm x altura hasta.80cm.  Incluye revoque con impermeabilizante tipo Sika 1 o equivalente, con concrefibra el piso y tapa en concreto con su respectivo herraje.  Incluye tapa en concreto con su respectivo herraje, formaleta, vibrado, acero de refuerzo y todos los elementos necesarios apara su correcta construcción. Según diseño y especificaciones de E.P.M. La excavación, llenos y entresuelo  se pagarán en el ítem respectivo.</t>
  </si>
  <si>
    <t xml:space="preserve">Mantenimiento de pozos séptico.  Incluye succión y evacuación de lodos y natas, limpieza y lavado de filtro y compartimiento, transporte de lodos y natas hasta planta de tratamiento, suministro de bacterias anaerobias, informe con observaciones y recomendaciones sobre el estado actual del sistema y su estructura.  Incluye registro fotográfico y certificado de disposición final de natas y lodos y demás elementos necesarios para la correcta ejecución de la actividad. Las actividades de mantenimiento de la estructura se pagarán en el ítem respectivo  
</t>
  </si>
  <si>
    <t xml:space="preserve">Lavado de tanques de almacenamiento de agua potable. Incluye el lavado y la desinfección de los tanques utilizando personal altamente calificado y debidamente certificado para trabajo seguro en alturas y en espacios confinados, de acuerdo con la normatividad existente. El equipo utilizado para lavar a presión debe permitir llegar a los sitios de difícil acceso donde se acumulen incrustaciones y suciedad. Se debe utilizar un desengrasante para retirar la contaminación física y microbiológica presente en las paredes y en el fondo y enjuagar el tanque para luego realizar una desinfección con sanitizante de grado alimenticio biodegradable y efectivo contra los organismos resistentes al cloro._x000D_  Incluye análisis fisicoquímico y microbiológico del agua realizado en un laboratorio especializado que cumpla los requisitos mínimos establecidos en el decreto 1575 de 2007 e informe de resultados que contenga actividades realizadas con sus respectivas  observaciones.  </t>
  </si>
  <si>
    <t>Suministro y colocación de tubería PVC-S para aguas negras. Incluye accesorios, limpiador y soldaduras.</t>
  </si>
  <si>
    <t>6,6,1</t>
  </si>
  <si>
    <t xml:space="preserve"> Diametro 2".</t>
  </si>
  <si>
    <t>6,6,2</t>
  </si>
  <si>
    <t>Diametro 3".</t>
  </si>
  <si>
    <t>6,6,3</t>
  </si>
  <si>
    <t>Diámetro 4".</t>
  </si>
  <si>
    <t>6,6,4</t>
  </si>
  <si>
    <t>Diametro 6".</t>
  </si>
  <si>
    <t>6,6,5</t>
  </si>
  <si>
    <t>Diámetro 8" tipo Novafor</t>
  </si>
  <si>
    <t>6,6,6</t>
  </si>
  <si>
    <t>Diámetro 10" tipo Novafor</t>
  </si>
  <si>
    <t>Suministro, transporte e instalación de Tubería de CU TL de 1/2".  Incluye accesorios, estopa, pintura de señalización, traba química fuerza  alta y media, fundente, soldadura de antimonio  y todo lo necesario para la correcta ejecución de la actividad</t>
  </si>
  <si>
    <t>Suministro, transporte e instalación de tubería de CU TL Ø 3/4". Incluye accesorios, perno anclaje tipo Hilti HX 3/8x1+7/8 o equivalente, abrazaderas con platina de sujeción de 3/4", estopa, pintura de señalización, traba química fuerza  alta y media, fundente, soldadura de antimonio  y todo lo necesario para la correcta ejecución de la actividad</t>
  </si>
  <si>
    <t>Suministro, Transporte e instalación de tubería de CU TL Ø 1". Incluye accesorios, perno anclaje tipo Hilti HX 3/8x1+7/8 o equivalente, abrazaderas con platina de sujeción de 3/4", estopa, pintura de señalización, traba química fuerza  alta y media, fundente, soldadura de antimonio  y todo lo necesario para la correcta ejecución de la actividad</t>
  </si>
  <si>
    <t>Suministro y colocación abastos para sanitario. Incluye llave, acoples y todos los elementos necesarios para su correcto funcionamiento.</t>
  </si>
  <si>
    <t>Suministro y colocación abastos para lavamanos y lavaplatos. Incluye llave, acoples y todos los elementos necesarios para su correcto funcionamiento.</t>
  </si>
  <si>
    <t>Suministro e instalación de griferia de mesa institucional para lavamanos tipo push de Corona, para cambio  de griferia existente. Incluye retiro de la grifería existente y disposición final de la misma, silicona y todos los elementos necesarios para la correcta instalación.</t>
  </si>
  <si>
    <t>Suministro e instalación de griferia institucional para orinal tipo push de Corona, para cambio de griferia existente.  Incluye retiro de la grifería existente y disposición final de la misma, silicona y todos los elementos para la correcta intalación.</t>
  </si>
  <si>
    <t>Suministro e instalación de fluxómetro Palanca Sloan Pamo Modelo 372 con capacidad de descarga según sanitarios existentes, para cambio, incluye  todos los materiales necesarios para su correcta instalación y reintegro o  disposición final  según indicaciones de la interventoría.</t>
  </si>
  <si>
    <t>Suministro e instalación de válvula antivandálica para sanitario tipo push empotrada 4,8 lts; para cambio.  Incluye todos los materiales necesarios para la correcta instalación y reintegro o disposición final según indicaciones de la interventoría.</t>
  </si>
  <si>
    <t>Suministro e instalación de válvula para orinal tipo push entrada superior empotrada. Incluye retiro de la válvula existente y disposición final de la misma y todos los elementos necesarios para la correcta instalación.</t>
  </si>
  <si>
    <t xml:space="preserve">Mantenimiento de fluxómetro para sanitarios, incluye retiro del elemento en mal estado, disposición final del mismo y suministro e instalación del elemento nuevo  </t>
  </si>
  <si>
    <t>6,17,1</t>
  </si>
  <si>
    <t xml:space="preserve">Piston diafragma Sloan para 6 lts / 12 lts, según aparato sanitario existente </t>
  </si>
  <si>
    <t>6,17,2</t>
  </si>
  <si>
    <t>Kit válvula de registro fluxómetro Sloan</t>
  </si>
  <si>
    <t>6,17,3</t>
  </si>
  <si>
    <t>Kit Palanca Sloan</t>
  </si>
  <si>
    <t>6,17,4</t>
  </si>
  <si>
    <t>Racores taza fluxometro Sloan</t>
  </si>
  <si>
    <t>6,17,5</t>
  </si>
  <si>
    <t xml:space="preserve">Piston diafragma Corona para 6 lts / 12 lts, según aparato sanitario existente </t>
  </si>
  <si>
    <t>6,17,6</t>
  </si>
  <si>
    <t>Kit Palanca (manija) Corona</t>
  </si>
  <si>
    <t>Mantenimiento de sanitario tipo push empotrado de Corona (cartucho válvula sanitario corona).  Incluye  todos los elementos necesarios para la correcta instalación y reintegro o  disposición final  según indicacionesde la interventoría.</t>
  </si>
  <si>
    <t xml:space="preserve">Mantenimiento de Push  empotrado  corona  para orinal (cartucho valvula orinal  corona),incluye  todos los materiales necesarios para su correcta instalación y reintegro o  disposición final  según indicacionesde la interventoría.
</t>
  </si>
  <si>
    <t>Mantenimiento desagüe lavamanos, orinal, rejilla de piso, pozuelo, poceta. Incluye cambio de rejilla, sifón y/o desobstrucción por medios manuales y/o mecánicos.</t>
  </si>
  <si>
    <t xml:space="preserve">Suministro y colocación de tubería PVC para bajantes de aguas lluvias. Incluye accesorios, abrazaderas con empaque de caucho y fijación mecánica, limpieza y preparación de la superficie con wash primer, pintura abase de aceite (de uso exterior) para acabado final, color a definir por la interventoría. </t>
  </si>
  <si>
    <t>6,21,1</t>
  </si>
  <si>
    <t>De diametro 3".</t>
  </si>
  <si>
    <t>6,21,2</t>
  </si>
  <si>
    <t>De diametro 4".</t>
  </si>
  <si>
    <t xml:space="preserve">Construcción de salidas sanitarias en tubería PVC-S. Incluye accesorios (Considerada de la Yee al aparato). </t>
  </si>
  <si>
    <t>6,22,1</t>
  </si>
  <si>
    <t>En 2", de L=1.50/2.00 m.</t>
  </si>
  <si>
    <t>6,22,2</t>
  </si>
  <si>
    <t>En 3", de L=1.50/2.00 m.</t>
  </si>
  <si>
    <t>6,22,3</t>
  </si>
  <si>
    <t>En 4", de L=1.50/2.00 m.</t>
  </si>
  <si>
    <t xml:space="preserve">Suministro y colocación de tubería PVC - Presión, incluye accesorios, limpiador y soldaduras. </t>
  </si>
  <si>
    <t>6,23,1</t>
  </si>
  <si>
    <t>De diámetro ¾" RDE 11</t>
  </si>
  <si>
    <t>6,23,2</t>
  </si>
  <si>
    <t>De diámetro ½" RDE 9.</t>
  </si>
  <si>
    <t>6,23,3</t>
  </si>
  <si>
    <t>De diámetro 1" RDE 13,5</t>
  </si>
  <si>
    <t>6,23,4</t>
  </si>
  <si>
    <t>De diámetro 1½". RDE 11</t>
  </si>
  <si>
    <t>6,23,5</t>
  </si>
  <si>
    <t>De diámetro 2" RDE 21</t>
  </si>
  <si>
    <t>6,23,6</t>
  </si>
  <si>
    <t>De diámetro 2½". RDE 21</t>
  </si>
  <si>
    <t xml:space="preserve">Construcción de salida hidráulica en tubería PVC-P. Incluye tubería, accesorios, cámara de aire y terminales en cobre, limpiador, soldadura, L= 0,50 a 2,00 m. (Considerada de la red principal al aparato)  </t>
  </si>
  <si>
    <t>6,24,1</t>
  </si>
  <si>
    <t>Ø =  ¾"   RDE 11, 500 PSI.</t>
  </si>
  <si>
    <t>6,24,2</t>
  </si>
  <si>
    <t>Ø = 1/2" RDE 9, 500 PSI.</t>
  </si>
  <si>
    <t>6,24,3</t>
  </si>
  <si>
    <t>Ø =  1" RDE 13,5, 500 PSI.</t>
  </si>
  <si>
    <t>6,24,4</t>
  </si>
  <si>
    <t xml:space="preserve"> Ø =  1 1/4" - 2 -  2½" RDE 9, 500 PSI.</t>
  </si>
  <si>
    <t xml:space="preserve">Suministro e instalación de llaves de paso, tipo cortina RW o equivalente. Incluye todos los accesorios necesarios para su correcto funcionamiento. </t>
  </si>
  <si>
    <t>6,25,1</t>
  </si>
  <si>
    <t>Diámetro 1/2".</t>
  </si>
  <si>
    <t>6,25,2</t>
  </si>
  <si>
    <t>Diámetro 3/4".</t>
  </si>
  <si>
    <t>6,25,3</t>
  </si>
  <si>
    <t xml:space="preserve">Diámetro 1". </t>
  </si>
  <si>
    <t>6,25,4</t>
  </si>
  <si>
    <t>Diámetro 1 1/2".</t>
  </si>
  <si>
    <t>Suministro, transporte e instalacion de anclaje para tuberia de 2", 4" y 6" con abrazadera tipo horquilla:  Incluye todos los elementos necesarios para la correcta ejecución de la actividad</t>
  </si>
  <si>
    <t xml:space="preserve">Desobstruccion de tubería de aguas negras y/o lluvias, por medios mecánicos (Equipo Desobstructor K1500 o similar). </t>
  </si>
  <si>
    <t>Suministro, transporte e instalación de geotextil NT1600, para filtro. Incluye todo lo necesario para su correcta instalación.</t>
  </si>
  <si>
    <t>Suministro, transporte e instalación de tubería de Ø=4", para filtro. Incluye todo lo necesario para su correcta instalación.</t>
  </si>
  <si>
    <t>Suministro, transporte y riego de triturado limpio de 1"  para filtro.</t>
  </si>
  <si>
    <t>Suministro y colocación de  Sanitario bajo consumo Avanti plus de Corona bajo consumo, blanco. Incluye brida de fijación, tapón con rosca para brida del color del sanitario, grifería, (con manguera flexible), emboquillado con silicona antihongos  y todos los elementos necesarios para su correcta intalación y funcionamiento.</t>
  </si>
  <si>
    <t>Suministro e colocación de sanitario blanco Institucional tipo Corona o similar 1,28 gpf/4,8 lpf. Incluye Fluxómetro Palanca Sloan Pamo y todos los accesorios y elementos requeridos para su correcta instalación y funcionamiento.</t>
  </si>
  <si>
    <t>Suministro y colocación de lavamanos para personas con movilidad reducida, color a definir por la interventoría. Incluye soporte de fijación  y todos los elementos necesarios para su correcta instalación y funcionamiento.</t>
  </si>
  <si>
    <t>Suministro y colocación de lavamanos integral blanco. Incluye pedestal, grifería metálica individual (marruecos ref.791110001 o equivalente), todos los elementos necesarios para su correcta instalación y funcionamiento.</t>
  </si>
  <si>
    <t>Suministro y colocación de lavamanos integral blanco. Incluye grifería metálica individual (marruecos ref.791110001 o equivalente),  todos los elementos necesarios para su correcta instalación y funcionamiento.</t>
  </si>
  <si>
    <t>Suministro y colocación de lavamanos ovalado de sobreponer, color a definir por la interventoría. Incluye todos los elementos necesarios para su correcta instalación y funcionamiento.</t>
  </si>
  <si>
    <t>Suministro y colocación de orinal mediano tipo institucional. Incluye  desagüe sifón y todos los demás elementos necesarios para su correcta instalación y funcionamiento.</t>
  </si>
  <si>
    <t>Sumistro e instalación de lavaescobas prefabricado  desde 0.40x0.40m  hasta 0.60x 0.60 m, enchapado. Incluye mortero para fijacion, enchape en parte superior, impermabilizante integral, rejilla sifón y todos los accesorios para su correcto funcionamiento.</t>
  </si>
  <si>
    <t>Sumistro e instalación de lavaescobas en acero inoxidable AISI 304 calibre18 de 60 x 0,40cm x 50cm de profundidad, incluye salpicadero de 15 cm en los puntos de contacto con la pared, sifón, canastilla, llave bocamanguera metálica tipo Polinco o equivalente, abasto con llave metalica y demás elementos necesarios para su correcto funcionamiento</t>
  </si>
  <si>
    <t>Instalación de sanitarios con mortero</t>
  </si>
  <si>
    <t xml:space="preserve">Instalación de sanitarios con brida de fijación </t>
  </si>
  <si>
    <t xml:space="preserve">Suministro e instalación de ducha de 8" con regadera (teleducha) tipo Grival o equivalente. Incluye, desviador, llave de registro, soporte para teleducha, y todo lo necesario para su correcta instalación. </t>
  </si>
  <si>
    <t>Suministro e instalación de mesón en acero inoxidable AISI 304 calibre 18 de 0,60m x 2,0m, con mueble inferior de cocina en el mismo material acoplado al mesón, el cual incluye: gabinete compuesto por espaldar, laterales, base y entrepaño interior con 2 puertas entamboradas de 0,80m x 0,35m cada una, manijas y uniones soldadas y pulidas, soportado con patas tubulares de 6 cm de altura con pin nivelador; refuerzos longitudinales del mismo material y calibre soldados en la parte inferior.  Incluye además cajonera de 3 cajones de 0,50m de ancho con manijas y un entrepaño inferior de 0,40m x 0,80 m con efuerzos soldados en el mismo material y calibre, esquineras fijadas al entrepaño y a las patas mecanicamente, uniones en esquinas soldadas y pulidas, salpicadero en los puntos de contacto con la pared de 10 cm, todos los bordes redondeados, incluye también lavaplatos de 50 x 450cm de 30cm de profundidad, canastilla de 2", sifón con registro, abastos, acoples, mezclador tipo Grival o similar y todo lo necesario para su correcta instalación y funcionamiento. Longitud total 2,00m</t>
  </si>
  <si>
    <t>Suministro e instalación de mueble superior en acero inoxidable AISI 304 calibre 18, compuesto por entrepaño de 0,70m x 0,30m mas gabinete de 0,70m x 0,70m con espaldar, laterales, base y entrepaño interior, puertas de 0,35m de ancho cada una, manijas y bisagras internas en acero inoxidable.  Incluye refuerzos soldados en el mismo material y calibre, esquineras fijadas al entrepaño mecanicamente, uniones en esquinas soldadas y pulidas y todos los bordes redondeados.  Longitud total 1,40m</t>
  </si>
  <si>
    <t>Mesón en acero inoxidable tipo Socoda o equivalente.de 1.50 x 0.60 mI, ncluye lavaplatos, canastilla de 2", sifón con registro, mezclador tipo Grival o similar y todo lo necesario para su correcta instalación y funcionamiento.</t>
  </si>
  <si>
    <t>Suministro y colocación de llaves boca manguera tipo Polinco o equivalente.  Incluye todos los elementos necesarios para la correcta instalación</t>
  </si>
  <si>
    <t>Suministro e instalación de grifería sencilla para lavaplatos tipo Cuello de Ganzo de Vento o equivalente. Incluye todos los elementos necesario para su correcta instalación y funcionamiento</t>
  </si>
  <si>
    <t>Suministro e instalacion de lavaplatos de 60 x 40 cm en acero inoxidable tipo Socoda o equivalente. Incluye grifería, válvula economizadora, sifón, canastilla, grifería batiente cuello de ganzo tipo Grival o equivalente y demás accesorios necesarios para su correcta instalación y funcionamiento.</t>
  </si>
  <si>
    <t>Suministro e instalación de dispensador de papel higiénico tráfico pesado para uso institucional en acero inoxidable satinado, incluye cerradura.</t>
  </si>
  <si>
    <t>Suministro e instalación de dispensador de toallas tráfico pesado para uso institucional en acero inoxidable satinado, incluye cerradura.</t>
  </si>
  <si>
    <t>Suministro e instalación de dispensador de jabón 1 lt de capacidad,  para uso institucional en acero inoxidable satinado, incluye cerradura AISI 304, cal 20 con cerradura</t>
  </si>
  <si>
    <t>Suministro e instalación de sifón, canastilla para lavaplatos incluye retiro del existente de ser necesario y demás accesorios necesarios para su correcta instalación y funcionamiento.</t>
  </si>
  <si>
    <t>7,31</t>
  </si>
  <si>
    <t>Suministro e instalación de barra recta en acero inoxidable para baños de personas con movilidad reducida de 1.00m -1.20m. Incluye pernos de anclaje, escudos, silicona antiongos y todo lo necesario para su correcta instalación.</t>
  </si>
  <si>
    <t>7,32</t>
  </si>
  <si>
    <t>7,33</t>
  </si>
  <si>
    <t>Construcción de mesón en concreto de 21 Mpa, forrado en granito pulido. Incluye acero de refuerzo, varillas de dilatación en bronce,  ancho 60 cm. e= 8 cm.</t>
  </si>
  <si>
    <t>7,34</t>
  </si>
  <si>
    <t>Suministro y colocación de lavamanos en acero inoxidable, base esférica de 32 cm de diametro. Incluye grifería, sifón y desagüe cromado y todos los elementos necesarios para su correcta instalación y funcionamiento.</t>
  </si>
  <si>
    <t>7,35</t>
  </si>
  <si>
    <t xml:space="preserve">Suministro y colocación de lavamanos en acero inoxidable, base esférica de 40 cm de diámetro: Incluye grifería, llave de abastos, sifón y desagüe cromado y todos los elementos necesarios para su correcto funcionamiento </t>
  </si>
  <si>
    <t>7,36</t>
  </si>
  <si>
    <t>Construcción  de  sumideros  tipo  A en concreto esmaltado  de  90 x 70 x H= 0,70m: Incluye reja según diseño de EPM.</t>
  </si>
  <si>
    <t>Suministro  y  colocación de recebo en gravilla limpia  e = 5 cm compactado.</t>
  </si>
  <si>
    <t>Suministro y colocación de entresuelo en piedra de e= 15 Cms y recebo en gravilla limpia de 5 cms, nivelada y compactada.</t>
  </si>
  <si>
    <t>Construcción de piso en concreto de 21Mpa, espesor de 0,08 m, modulado 2.0m x 2.0m. Incluye plastocrete DM de Sika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t>
  </si>
  <si>
    <t>Construcción de piso en concreto de 21Mpa, espesor de 0,12 m, modulado 2.0m x 2.0m. Incluye suministro y transporte de los materiales, plastocrete DM de Sika o equivalente, malla electrosoldada D-84, juntas inducidas de 5 x 5 mm con cortadora de piso, sellador elástico de poliuretano tipo Sikaflex 1CSL o equivalente hasta una profundidad de 5mm, limpieza de la junta, cinta de enmascarar de 3/4", plastico calibre 6 sobre suelo, acabado liso pendientado y llaneado, curado, protección hasta la entrega final y todos los demás elementos necesarios para su correcta construcción.</t>
  </si>
  <si>
    <t>Construcción de piso en adoquín: Incluye suministro, transporte de adoquín 20x10x6cm; y todos los demás elementos necesarios para su correcta construcción.</t>
  </si>
  <si>
    <t>Suministro, transporte e instalación de piso en baldosa de grano No. 1- 2 (color a definir) de 30x30 cm que cumpla con la norma NTC 2849. Incluye juntas, mortero 1:4 para de pega  de espesor 4cm, lechada con cemento vivo gris, remates, varilla de dilatación,  lechada, destroncada, pulida, brillada en el sitio, protección de muros, puertas y desagües y todo lo necesario para la correcta ejecución de la actividad.</t>
  </si>
  <si>
    <t>Suministro e instalación de boca puerta vaciado en grano: Incluye varilla de dilatación, pulida y brillada.</t>
  </si>
  <si>
    <t>Suministro, transporte e instalación de piso en gres rústica Sahara de 7cm X 25cm: Incluye mortero 1:4 de e= 0.05m, impermeabilización integral tipo Sika 1 o equivalente,  juntas de dilatación cada 1,80m. en ambos sentidos con sellante elastomérico tipo Sikaflex o equivalente  y todos los elementos necesarios para su correcta construcción.</t>
  </si>
  <si>
    <t>Suministro, transporte e instalación de piso en gres de 30cm x 30cm. Color tradición moro y tradición Sahara, espesor de 12 mm, tráfico 5, tipo Alfa o equivalente, mortero 1:4 de e=0.05 m. Incluye suministro y transporte de los materiales, juntas de dilatación cada 1,80 m. en ambos sentidos con sellante elastomérico tipo Sikaflex o equivalente y todos los elementos necesarios para su correcta construcción.</t>
  </si>
  <si>
    <t>Suministro e Instalación de piso en gres Romana de 9 x 25cm:  Incluye mortero 1:4 de e= 0.05m, impermeabilización integral tipo Sika 1 o equivalente,  juntas de dilatación cada 1,80 m en ambos sentidos con sellante elastomérico tipo Sikaflex o equivalente  y todos los elementos necesarios para su correcta construcción.</t>
  </si>
  <si>
    <t>Suministro e Instalación de zócalo en gres Romana de 7 x 25 cm: Incluye mortero 1:4 de e= 0.05 m, impermeabilización integral tipo Sika 1 o equivalente, juntas de dilatación cada 1,80 m en ambos sentidos con sellante elastomérico tipo Sikaflex o equivalente  y todos los elementos necesarios para su correcta construcción.</t>
  </si>
  <si>
    <t>Suministro e instalación de piso en baldosa monocolor de 25 x 25 cm. Incluye mortero de nivelación 1:4, lechada, bordillos y remates en las contrahuellas en cemento esmaltado del mismo color y todos los elementos necesarios para su correcta construcción.</t>
  </si>
  <si>
    <t>Suministro, transporte e instalación de guardaescobas en baldosa monocolor de h= 0.10 m, incluye mortero 1:3 para pega, lechada y todo lo necesario para la correcta ejecución de la actividad</t>
  </si>
  <si>
    <t xml:space="preserve">Suministro, transporte y colocación de piso Duropiso de 33,8cm x 33,8cm. Incluye pegacor de Corona o equivalente para pega de la cerámica, lechada con boquilla lista tipo Concolor o equivalente color similar al piso, remates, cortes con máquina y todos los elementos necesarios para su correcta instalación. </t>
  </si>
  <si>
    <t>Suministro, transporte e instalación de guardaescobas en piso Duropiso de h= 0.10 m, incluye adhesivo para pega de la cerámica tipo Pegacor de Corona o equivalente, lechada y todos los elementos necesarios para su correcta instalación.</t>
  </si>
  <si>
    <t xml:space="preserve">Impermeabilización de losa en concreto con mortero acrílico impermeabilizante (Tipo VERTICOAT No.1 o equivalente) y compuesto de poliuretano (tipo VULKEM 350/351 o equivalente). Incluye escarificación, retiro de material y limpieza con agua a presión. Aplicación de 5 mm de mortero acrílico con latéx en polvo, aplicación base compuesto poliuretano 350 + producto terminado 351 sistema multicapas espesor 15 ml/m2, mediacañas y todos los elementos necesarios para la correcta ejecución de la actividad </t>
  </si>
  <si>
    <t>8,22</t>
  </si>
  <si>
    <t>Suministro e instalación de guarda escoba de 10x1.5cm en madera zapan:  Incluye chazos, inmunizante, sellador y todo lo necesario para la correcta ejecución de la actividad</t>
  </si>
  <si>
    <t>8,23</t>
  </si>
  <si>
    <t>Tratamiento de juntas de piso en piedra Royal Veta:  Incluye pulida para generar adherencia, lavada, suministro e instalación de rollo de espuma tipo Sikarod de Sika o equivalente y aplicación de sellante elastomérico de poliuretano tipo Vulkem 116 de Toxement o equivalente, para sellar superficie, de alto desempeño y tiempo de secado rápido:   Incluye secado de juntas con pistola de calor.</t>
  </si>
  <si>
    <t>8,24</t>
  </si>
  <si>
    <t>Suministro, transporte e instalación de piso vinílico imitación madera referencia Aquafloor ISOCORE o similar espesor 7,5mm, listones de 1510 mm x 220mm, sobre base amortiguada tipo MADERAMEM, con base de cauchos natural y dos tendidos de triplex de 12mm; según color definido por la interventoría.  Incluye  todos los elementos necesarios para la correcta ejecución de la actividad</t>
  </si>
  <si>
    <t>8,25</t>
  </si>
  <si>
    <t>Contrucción de junta de dilatación. Incluye sellalón de 1/2", poliuretano al 100% color blanco, icopor de 1 cm para juntas perimetrales, cinta de enmascarar, crucetas de 1 cm y todos los elementos necesarios para su correcta instalación</t>
  </si>
  <si>
    <t>8,26</t>
  </si>
  <si>
    <t>8,27</t>
  </si>
  <si>
    <t>Suministro e instalación de membrana de PVC resistente a rayos UV  reforzada de 1.2mm de espesor con alargamiento a la rotura de 20% tipo Sikaplan 12 G CO de Sika o equivalente: Incluye sellos flexibles con masilla de poliuretano tipo Sikaflex AT Connection o equivalente, geotextil, medias cañas, detalles como botaderos, esquineros  prefabricados, bajantes y su correcto emboquillado, debe de cumplir con las normas: UNE 104303, DIN 16938, ASTM 1003, DIN 53370, DIN 4062, ICONTEC 1500 para agua potable. Las uniones entre láminas deberán realizarse mediante soldadura termoplástica con aire caliente. Cuando se proceda a soldar 2 láminas, deberán disponerse de tal manera que el ancho del traslapo sea igual o mayor de 5 cm, por lo que la soldadura deberá tener en cualquier punto 4 cm como mínimo. Una vez que las superficies de las láminas que vayan a estar en contacto estén limpias y secas, se procederá a la unión (soldadura). Los traslapos, inmediatamente después de la soldadura, se presionan uniformemente con un rodillo para obtener así una unión homogénea yy todos los elementos necesarios para su correcta instalación y funcionamiento.</t>
  </si>
  <si>
    <t>8,28</t>
  </si>
  <si>
    <t>Suministro e instalación de piso tallado tipo "chocolatina" de 30 x30cm: Incluye mortero de pega 1:4 y lechada</t>
  </si>
  <si>
    <t>8,29</t>
  </si>
  <si>
    <t>8,30</t>
  </si>
  <si>
    <t>Pulida, desmanchada y brillada de guarda escobas en grano</t>
  </si>
  <si>
    <t>8,31</t>
  </si>
  <si>
    <t>Enchape en patios en arenón chino No.1 e= 3 cm. y vitrificado antideslizante proporción 1:2, 50% en vitrificado. Incluye varilla de dilatación en cobre o aluminio, guardaescobas, remates y lechada.</t>
  </si>
  <si>
    <t>8,32</t>
  </si>
  <si>
    <t>Aplicación de fajas para impermeabilización con mortero acrílico impermeable (Tipo VERTICOAT No.1 o equivalente) y compuesto de poliuretano (tipo VULKEM 350/351 o equivalente). Incluye retiro de material y limpieza con agua a presión. Aplicación de 5 mm de mortero acrílico con latéx en polvo, aplicación Base compuesto poliuretano 350 + productor terminado 351, sistema multicapas, espesor 15 ml/m2, y todos los elementos necesarios para su correcta aplicación y funcionamiento. Medido en el ancho de la faja, entre 10 y 70 cms.</t>
  </si>
  <si>
    <t>8,33</t>
  </si>
  <si>
    <t>Suministro, transporte y colocación de cordón prefabricado en concreto de 21 MPa, tres caras, juntas ranuradas, referencia Bordillo Barrera Recto Tipo U10 (según M.E.P). Incluye excavación, conformación del terreno, mortero 1:4 de asiento y pega, y todo lo necesario para su correcta construcción y funcionamiento. Según diseño de 0,15 x 0,45 m.</t>
  </si>
  <si>
    <t>8,34</t>
  </si>
  <si>
    <t xml:space="preserve">Suministro, transporte e instalación de zócalo mediacaña en PVC rigido ep-550 de altura 9 cm. Incluye elementos de fijación (angulo, chazos, tornillos), silicona antihongos en todo el perimetro y todos los elementos necesarios para su correcta instalación </t>
  </si>
  <si>
    <t>Construcción de revoque con mortero 1:4 para muros y cielos. Incluye ranuras, filetes y dilataciones. En alturas hasta  3m</t>
  </si>
  <si>
    <t>Construcción de revoque 1:4 para muros y cielos, impermeabilizado con aditivo impermeabilizante tipo Sika -1 o similar. Incluye ranuras, filetes y dilataciones.  En alturas hasta 3 m.</t>
  </si>
  <si>
    <t>Construcción de revoque 1:4 para muros y cielos impermeabilizado con aditivo impermeabilizante tip oSika -1 o similar. Incluye ranuras, filetes y dilataciones.  En alturas superiores a 3 m.</t>
  </si>
  <si>
    <t>Construcción de fajas de revoque de ancho variable entre 10 y 50 cm, en mortero 1:4. Incluye ranuras, filetes y dilataciones.</t>
  </si>
  <si>
    <t>Suministro y aplicación de recubrimiento impermeable elaborado con base en cemento, tipo Sika - 101 Mortero Plus o similar para impermeabilización de muros. Incluye rasqueteado y todo lo necesario para su correcta aplicación.</t>
  </si>
  <si>
    <t>Suministro y aplicación de estuco plástico, tipo plastestuco o similar, para exteriores. Incluye  ranuras, filetes y dilataciones.  En cualquier altura</t>
  </si>
  <si>
    <t>Aplicación de estuco acrílico profesional, para muros y/o cielos, 2 manos para obtener una superficie pareja y homogénea. Incluye suministro y transporte de los materiales, ranuras, filetes, dilataciones y todos los elementos necesarios para su correcta aplicación. En cualquier altura</t>
  </si>
  <si>
    <t xml:space="preserve">Suministro e instalación de enchape en baldosín blanco de 20 x 30 cm. Incluye listelo, pegacor de Corona o similar, varilla de PVC intermatex en la parte superior y en cambios de dirección, lechada (Concolor de Corona o similar), crucetas plásticas de 2 mm. Color a definir por la interventoría.  </t>
  </si>
  <si>
    <t>Suministro e Instalación de enchape en baldosín  blanco 20.5 x 20.5cm: Incluye lístelo, pegacor tipo Corona o equivalente, varilla de PVC  en la parte superior y en cambios de dirección, lechada tipo Concolor de Corona o equivalente, crucetas plásticas de 2mm.</t>
  </si>
  <si>
    <t>Suministro e instalación de enchape para pisos exteriores tipo  mármol royal veta 30 x 60 de espesor de 1 cm, junta perdida, debe ser similar al existente para alto tráfico peatonal,incluye pegante para exteriores  lechada, junta de dilatacion cada  2.0 mx 2.0m, de 1cm, con sellalon y sika flex, sellado, proteccion y limpieza y todos los demás elementos necesarios para la correcta ejecución de la actividad.</t>
  </si>
  <si>
    <t>Suministro e instalación de enchape para pisos exteriores tipo marmol  royal veta 30 x 60 de espesor de 2 cm, junta perdida, debe ser similar al existente para alto tráfico peatonal,incluye pegante para exteriores  lechada, junta de dilatacion cada  2.0 mx 2.0m, de 1cm, con sellalon y sika flex, sellado, proteccion y limpieza y todos los demás elementos necesarios para la correcta ejecución de la actividad.</t>
  </si>
  <si>
    <t>Rasqueteado sobre muros. Incluye botada de material.</t>
  </si>
  <si>
    <t>Suministro y aplicación de pintura a base de agua, vinilo tipo 1 de primera calidad sobre pintura existente o muro revocado y/o estucado, tres manos. Incluye resanes con estuco plástico, adecuación de la superficie a intervenir, rasquetiada o rutiada hasta obtener una superficie pareja y homogénea. Color a definir, según aprobación de la interventoría. Para muros y cielos en alturas hasta 3 m. Incluye todo lo necesario para la realización de trabajo seguro en altura, según normatividad vigente</t>
  </si>
  <si>
    <t>Suministro y aplicación de pintura a base de agua, vinilo tipo 1 de primera calidad sobre pintura existente o muro revocado y/o estucado, tres manos. Incluye resanes con estuco plástico, adecuación de la superficie a intervenir, rasquetiada o rutiada hasta obtener una superficie pareja y homogénea. Color a definir, según aprobación de la interventoría. Para muros y cielos en alturas mayores a 3 m. Incluye todo lo necesario para la realización de trabajo seguro en altura, según normatividad vigente</t>
  </si>
  <si>
    <t>Suministro y aplicación de pintura a base de aceite para guardaescobas, h= 10 cm., sobre zócalo en madera. Color a definir, aprobado por la interventoría.</t>
  </si>
  <si>
    <t>Suministro y aplicación de pintura a base de aceite para canaleta metálica. Color a definir, aprobado por la interventoría.</t>
  </si>
  <si>
    <t>Suministro y aplicación de pintura  base de aceite para  pasamanos, incluye remocion de la existente, lijada y preparación de la superficie, pintura anticorrosiva.  1 hilo horizontal, 1 vertical.</t>
  </si>
  <si>
    <t>Suministro y aplicación de pintura  base de aceite para  pasamanos, incluye remocion de la existente, lijada y preparación de la superficie, pintura anticorrosiva. 3 hilo horizontales, 1 vertical.</t>
  </si>
  <si>
    <t>Suministro y aplicación de pintura  base de aceite para  pasamanos, incluye remocion de la existente, lijada y preparación de la superficie, pintura anticorrosiva. 4 hilo horizontales, 2 verticales.</t>
  </si>
  <si>
    <t>Suministro y aplicación de pintura a base de aceite, sobre muros revocados y/o estucados, tres manos o las necesarias hasta obtener una superficie pareja y homogénea. Incluye resanes con estuco plástico tipo plastestuco o equivalente, color a definir según aprobación de la interventoría.</t>
  </si>
  <si>
    <t>Pintura a base de aceite, esmalte de primera calidad para bajantes. Incluye preparación de la superficie con Wash Primery todo lo necesario para su correcta aplicación.</t>
  </si>
  <si>
    <t>Suministro y aplicación de pintura para elementos metálicos de cubiertas (cerchas, columnas, riostras, etc). Incluye limpieza, lija, pintura anticorrosiva y pintura a base de aceite, Color a definir aprobado por la interventoría.</t>
  </si>
  <si>
    <t>Suministro y aplicación de pintura para baños y cocinas tipo Corona o equivalente sobre pintura existente, tres manos. Incluye resanes y preparación de la superficie a intervenir, (rasquetiada o rutiada). Color a definir, aprobado por la interventoría. En muros y cielos</t>
  </si>
  <si>
    <t>Suministro y aplicación de pintura Epóxica  (Dos componentes proporción 3:1) de primera calidad, tipo tipo epoxiconstrucción de pintuco o equivalente para  muros y cielos, acabado semimate,  2 a 3 manos o las necesarias para lograr una superficie homogénea.</t>
  </si>
  <si>
    <t>Suministro y aplicación de barniz para exteriores tipo Barnex de Pintuco o equivalente para bancas, basureras, jardineras en madera Teca. Incluye limpieza de la superficie con jabón neutro y/o lijado manual y orbital que permita el borrado de pequeñas marcas hasta dejar la superficie totalmente limpia y aplicación de tres (3) manos de barniz impranol o similar de alto rendimiento, color a definir.</t>
  </si>
  <si>
    <t>Suministro y aplicación de pintura tipo barniz para puertas en madera. Incluye marco y ala.  Incluye preparación de la superficie con tapaporos y sellador y todos los elementos necesarios para la correcta ejecución de la actividad</t>
  </si>
  <si>
    <t>Suministro y colocación de barniz para techos (carguera, alfarda, tablilla, etc.). Incluye limpieza y preparación de la superficie con aplicación de tapaporos y todos los elementos necesarios para la realización de trabajo en altura</t>
  </si>
  <si>
    <t>Mantenimiento y reparación de fachada en piedra bogotana blanca. Incluye retiro de la pieza existente en mal estado, preparación de la superficie y el suministro e instalación de piedra nueva, mortero 1:4 para, malla  y todos los elementos necesarios para la realización de trabajo en altura</t>
  </si>
  <si>
    <t xml:space="preserve">Suministro y aplicación de pintura acrílica para exterior (hidrorepelente) tipo Coraza o similar, color a definir aprobado por la interventoría. </t>
  </si>
  <si>
    <t xml:space="preserve">Suministro y aplicación de pintura coraza en guardaescobas de altura hasta 0,50 m. Incluye adecuación de la superficie a intervenir hasta obtener una superficie pareja y homogénea, color a definir aprobado por la interventoría. </t>
  </si>
  <si>
    <t>Suministro, transporte y colocación de cielo falso en drywall. Incluye placa yeso 1/2", masillado, pintura 3 manos, perfilería de aluminio para soporte con distancia de 61 cm, chazos, cintas, ángulos, cortes, andamios, canes y todos los demás elementos necesarios para su correcta instalación y funcionamiento.</t>
  </si>
  <si>
    <t>Suministro e instalación de cielo raso suspendido con junta invisible placa superboard de e= 6 mm. Incluye: estructura de soporte, resanes y pintura tipo 1</t>
  </si>
  <si>
    <t>Mantenimiento de canoas y ruanas. Incluye limpieza, fijacion, pintura anticorrosiva, pintura base de aceite, soldaduras donde sea necesario.</t>
  </si>
  <si>
    <t>Suministro, transporte e instalación de manto asfáltico 3mm con foil autoadhesivo para impermeabilización de cubierta, incluye todo lo necesario para su correcta instalación.</t>
  </si>
  <si>
    <t>Suministro, transporte e instalacion de manto asfáltico 3mm con foil autoadhesivo x 0,30 mts para impermeabilización de ruanas en cubiertas. Incluye todo lo necesario para su correcta instalación.</t>
  </si>
  <si>
    <t>Reparación de techo en teja de barro. Incluye retiro de teja existente y reinstalación de la misma con suministro y colocación de teja nueva hasta un 20% del área, retiro de manto existente en su totalidad, retiro de tablilla y suministro de tablilla nueva hasta un 20% del área inmunizada con Merulex o equivalente y barnizada, suministro e instalación de manto de 3mm, mortero 1:4 para fijación de tejas, emboquillado, remates en caballete, cargue y botada de escombros, medido a cinta pegada.</t>
  </si>
  <si>
    <t>Suministro, transporte e instalación de teja de barro. Incluye mortero 1:4 para fijación de teja, medido a cinta pegada.</t>
  </si>
  <si>
    <t>Impermeabilización de losa en concreto con manto foil de aluminio. Incluye emulsión asfáltica, aplicada sobre el mortero y todo lo necesario para su correcta instalacion</t>
  </si>
  <si>
    <t>Suministro e instalación de cielo raso en PVC, e= 10mm x 6m de largo x 30 cm de ancho, Incluye estructura de soporte, remates, esquineros  y todos lo necesario para su correcta instalacion.</t>
  </si>
  <si>
    <t xml:space="preserve">Suministro, transporte e instalación de tabique de 1.23/ 1.44m  x 1.60 m. En acero inoxidable AISI 304, calibre 20 acabado satinado tipo Socoda o equivalente, para divisiones de baños, paneles entamborados de e= 30 mm.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t>
  </si>
  <si>
    <t xml:space="preserve">Suministro e instalación de paral en acero inoxidable entre 0,1m / 0,6m. x 1.80 m. En acero inoxidable AISI 304, calibre 20 acabado satinado,tipo Socoda o equivalente, para divisiones de baños, paneles entamborados de e= 30 mm.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t>
  </si>
  <si>
    <t>Suministro, transporte e instalación de división para orinales en acero inoxidable calibre 20 acabado satinado tipo Socoda o equivalente.  Incluye chazos y tornillos de fijación de 0,96 x 0,46 m.</t>
  </si>
  <si>
    <t xml:space="preserve">Suministro, transporte e instalación de puerta de 0,50m / 0,70m x 1.60m en acero inoxidable AISI 304, calibre 20 acabado satinado, tipo Socoda o equivalente. Incluye bisagras pivotantes, paral estructural de soporte, tapaluces, pasador recibidor, chapetas de fijación y gancho para colocar papel, elementos de anclaje y todos los elementos necesarios para la correcta instalación y funcionamiento. </t>
  </si>
  <si>
    <t xml:space="preserve">Suministro e instalación de pasadores cerrojos en acero inoxidable para puertas de unidades sanitarias.  Incluye retiro del existente y todos los elementos necesarios para su correcta instalación </t>
  </si>
  <si>
    <t xml:space="preserve">Mantenimiento y reparación de soporte de tabiques laterales y centrales en acero inoxidable de unidades sanitarias.  Incluye desistalación del tabique, retiro del soporte y suministro de soportes en acero inoxidable con nuevo sistema de anclaje y arriostramiento, reinstalación del tabique y todos los elementos necesarios para su nivelación  de manera que se garantice su estabilidad y funcionamiento.
</t>
  </si>
  <si>
    <t xml:space="preserve">Mantenimiento y ajuste de puerta y laterales, en acero inoxidable,  que presentan desajuste e inestabilidad por uso, incluye, retiro, reinstalacion ytodos los materiales necesarios  para su nivelación  de manera que se garantice su estabilidad y funcionamiento.
</t>
  </si>
  <si>
    <t xml:space="preserve">Suministro e instalación de zocalos en acero inoxidable AISI 304, calibre 20 acabado satinado para unidades sanitarias existentes (Para tabique central y/o lateral, ambas caras), incluye todos los materiales necesarios para su estabilidad y funcionamiento.
</t>
  </si>
  <si>
    <t xml:space="preserve">un </t>
  </si>
  <si>
    <t xml:space="preserve">Mantenimiento limpieza, brillo y satinado de elementos en acero inoxible,  incluye todos los materiales necesarios  que se garantice su buena terminacion.   </t>
  </si>
  <si>
    <t xml:space="preserve">m2 </t>
  </si>
  <si>
    <t>Suministro e instalación de pasamanos en tubería de acero inoxidable redonda de 2", 2 hilos, con parales en tubería inoxidable redonda de 2" y bujes en varilla inox de 1/2".  Platinas de anclaje en lámina inox cal 3/16". Instalación con perno expansivo. Acabado satinado.</t>
  </si>
  <si>
    <t>Suministro e instalación de pasamanos en tubería de acero inoxidable redonda de 1 1/2", anclado al muro mediante bujes.  Platinas de anclaje en lámina inox cal 3/16". Instalación con perno expansivo. Acabado satinado.</t>
  </si>
  <si>
    <t>Reparación de pasamanos en acero inoxidable. Incluye retiro, reinstalación y anclaje que garantice una segura fijación.</t>
  </si>
  <si>
    <t>Suministro, transporte y colocación de puertas madera marco en roble y ala en triplex. Incluye pintura a base de aceite y/o barniz, y  todo lo necesario para su correcta colocación,  De   0.60/1,2 m x 2.10 m.    e= 10/15 cm.</t>
  </si>
  <si>
    <t>Suministro, transporte e instalación de cortina enrollable con fleje de 9cm, poleas, ejes, canales, bandera, resorte de 2", ángulo de 1" 1/2x1/8", pasadores en platina de 1"x1/4", acabado en anticorrosivo y pintura esmalte y todos los elementos necesarios para su correcta instalación</t>
  </si>
  <si>
    <t>Suministro, transporte e instalación de persiana en celosía fija de aluminio anodizado natural sistema VP-3831 de Alúmina o equivalente,  marco y estructura en aluminio anodizado natural. Compuesta por celosía fija (ref. 315) cada 5 cm.  Incluye tornillos,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t>
  </si>
  <si>
    <t>Suministro, transporte y colocación de ventanas en aluminio anodizado natural y cristal templado de 6mm, sistema PC-744 de alumina o equivalente, o sistema Vp-3831, dividida en varios cuerpos o alas corredizas según diseño, en cristal templado de 6 mm. Marco y estructura en aluminio anodizado color natural. Incluye empaques de caucho en "U", pisavidrios a presión,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t>
  </si>
  <si>
    <t>Mantenimiento, de  ventanas en aluminio anodizado natural y cristal templado de 6 mm., sistema PC-744 de alúmina o equivalente, o sistema Vp-3831, parte inferior dividida en varios cuerpos o alas corredizas según diseño,  en cristal templado de 6 mm. Marco y estructura en aluminio anodizado color natural, Incluye: Suministro, transporte y colocación de elementos  empaques de caucho en "U", retiro y reinstalación vidrio hasta un 20%, pisavidrios a presión, sellado del marco (interior y exterior) fondo de junta con espuma de poliolefina tipo sikarod o equivalente de Ø= 6 mm. Y acabado de junta con masilla elástica de poliuretano tipo sikaflex-1a o equivalente y todos los elementos necesarios para su correcto mantenimiento y funcionamiento.</t>
  </si>
  <si>
    <t>Suministro y colocación de malla de protección mosquitera para ventanas en acero inoxidable tejido liso N°30, fijación con perfil 3/4" x 3/4  en acero el marco y con divisines centrales, incluye pintura anticorrisiva, pintura a base de aceite y todo lo necesario para su correcta instalación.</t>
  </si>
  <si>
    <t>Suministro y colocación de espejo biselado de 4mm. Incluye elementos de fijación y demás elementos para su correcta instalación.</t>
  </si>
  <si>
    <t>Suministro e instalación de chapa de seguridad de primera calidad tipo Yale o similar para puertas existentes, con pistillo fijo, doble cilindro. Incluye jaladeras de aluminio y desmonte de la existente.</t>
  </si>
  <si>
    <t>Mantenimiento de puertas vidrieras  abatibles de  dos alas en vidrio templado de cualeuier espesor. Incluye libricación, nivelación y ajuste de alas, desmonte calibración y regulación de gatos y demas elementos para su correcta  operación y funcionamiento.</t>
  </si>
  <si>
    <t xml:space="preserve">Suministro y instalacion de puerta vidriera abatible dos alas en vidrio templado de 8 mm  incoloro Biselado, incluye zocalo inferior y superior, manija de 1,50 doble de acero inoxidable, chapa cerrojo,  gato hidraulico de piso y todos los demás elementos necesarios para su correcta fabricación e instalación. </t>
  </si>
  <si>
    <t xml:space="preserve">Suministro y instalacion de vidrio templado de 8 mm incoloro, incluye zocalo en aluminio inferior y superior y todos los demás elementos necesarios para su correcta fabricación e instalación. </t>
  </si>
  <si>
    <t>11,32</t>
  </si>
  <si>
    <t>11,33</t>
  </si>
  <si>
    <t>Suministro y colocación de puertas (marco calibre 18 y ala calibre 20), estructura interna metálica, lámina troquelada por las dos caras (doble ballesta). Incluye  isntalacion con mortero 1. 4,  pintura anticorrosiva y pintura a base de aceite, chapa de seguridad de doble pistillo tipo yale o similar de primera calidad, previa aprobación de la interventoría. 
P-1 0,60/0,80X 2,10 E = 0,10 cm</t>
  </si>
  <si>
    <t>11,34</t>
  </si>
  <si>
    <t>Suministro y colocación de puertas (marco calibre 18 y ala calibre 20), estructura interna metálica, lámina troquelada por las dos caras (doble ballesta). Incluye isntalacion con mortero 1. 4, pintura anticorrosiva y pintura a base de aceite, chapa de seguridad de doble pistillo tipo yale o similar de primera calidad, previa aprobación de la interventoría. 
P-2   0.80/1.00 x 2.10 m. e = 15 cm.</t>
  </si>
  <si>
    <t>11,35</t>
  </si>
  <si>
    <t>Suministro y colocación de puertas (marco calibre 18 y ala calibre 20), estructura interna metálica, lámina troquelada por las dos caras (doble ballesta). Incluye isntalacion con mortero 1. 4, pintura anticorrosiva y pintura a base de aceite, chapa de seguridad de doble pistillo tipo yale o similar de primera calidad, previa aprobación de la interventoría. 
P-2  0,80/1,00X 2,10 E = 0,20 cm</t>
  </si>
  <si>
    <t>11,36</t>
  </si>
  <si>
    <t xml:space="preserve">Suministro, transporte e instalación de puerta metálica, un (1) ala batiente en lámina cold rolled calibre 18, entamborada lisa, rellena con porón (poliuretano expandido), con bastidor perimetral en tubería PTS de 40x40x2 mm. y 2 refuerzos horizontales en tubería metálica de 40x40x2 mm, marco metálico en lámina cold rolled calibre 18. Incluye dos (2) manijas en acero inoxidable de Ø= 3/4" L= 316 mm, cerradura de seguridad calidad yale ó equivalente, cuatro (4) bisagras metálicas de taco para trabajo pesado de ½", soldadura, pintura anticorrosiva gris, acabado en pintura esmalte base de aceite semi mate y todo los elementos necesarios para su correcta instalación y funcionamiento. De 0,60/0,80 x 2,10 m. e=15cm,  </t>
  </si>
  <si>
    <t>11,37</t>
  </si>
  <si>
    <t xml:space="preserve">Suministro, transporte e instalación de puerta metálica, un (1) ala batiente en lámina cold rolled calibre 18, entamborada lisa, rellena con porón (poliuretano expandido), con bastidor perimetral en tubería PTS de 40x40x2 mm y refuerzos horizontales en tubería metálica de 40x40x2 mm, marco metálico en lámina cold rolled calibre 18. Incluye dos (2) manijas en acero inoxidable de Ø= 3/4" L= 316 mm, cerradura de seguridad calidad yale ó equivalente, cuatro (4) bisagras metálicas de taco para trabajo pesado de ½", soldadura, pintura anticorrosiva gris, pintura a base de aceite color similar al existente semi mate y todo lo necesario para su correcta instalación y funcionamiento. De 0.80/1.00 x 2.10 m. e = 15 cm, su  instalación con mortero 1. 4.  </t>
  </si>
  <si>
    <t>11,38</t>
  </si>
  <si>
    <t>Suministro, transporte e instalación de puerta metálica batiente, en celosía fija y marco en tubería PTS de 80x40x2 mm, ala tipo persiana fija, celosía compuesta por doble lámina cold rolled calibre 18, doblada en "S", con bastidor perimetral en tubería PTS de 80x40x2 mm. Incluye dos (2) manijas en acero inoxidable de Ø= 10 mm. L= 316 mm, cerradura de seguridad calidad yale ó equivalente, caja en lámina para chapa y manija, soldadura, pintura anticorrosiva, pintura a base de aceite color a definir y todo lo necesario para su correcta instalación y funcionamiento. De 0,80 / 1,0 m x 2.10 m. e = 10/15 cm. su instalación con mortero 1. 4.</t>
  </si>
  <si>
    <t>11,39</t>
  </si>
  <si>
    <t>Mantenimiento de elementos metálicos como rejas, puertas rejas. Incluye, bastidor en tubería PTS; platinas, varillas, anclajes a muros, resanes, base anticorrosiva, catalizador, acabado en pintura esmalte poliuretano para exteriores, equipo de soldadura, soldadura, y todos los demás elementos necesarios para la correcta ejecución de la actividad</t>
  </si>
  <si>
    <t>11,40</t>
  </si>
  <si>
    <t xml:space="preserve">Mantenimiento a puertas de evacuación (Antipánico) doble ala. Incluye lubricación y ajuste de cerraduras, cierrepuertas, bisagras. </t>
  </si>
  <si>
    <t>11,41</t>
  </si>
  <si>
    <t>Mantenimiento a puertas de evacuación (Antipánico) doble ala. Incluye Lubricación,ajuste de cerraduras, cierrepuertas y cambio de  bisagras, tope piso Tesa y Cierre Piso Tesa 1800 , desmonte y todo lo necesario para su buena instalacion y funcionamiento.</t>
  </si>
  <si>
    <t>11,42</t>
  </si>
  <si>
    <t>Mantenimiento a puertas de evacuación (Antipánico) doble ala. Incluye Lubricación,ajuste de cerraduras, cierrepuertas y cambio de  bisagras,  desmonte y todo lo necesario para su buena instalacion y funcionamiento.</t>
  </si>
  <si>
    <t>11,43</t>
  </si>
  <si>
    <t>Mantenimiento a puertas de evacuación (Antipánico) doble ala. Incluye Lubricación,ajuste de cerraduras, cierrepuertas y cambio de tope piso Tesa y Cierre Piso Tesa 1800 , y todo lo necesario para su buena instalacion y funcionamiento.</t>
  </si>
  <si>
    <t>11,44</t>
  </si>
  <si>
    <t>Suministro e instalacion de Barra o Chapa (tipo yale) para puertas de evacuación (Antipánico) doble ala. Incluye Lubricación,ajuste de cerraduras, cierrepuertas y cambio de tope piso Tesa y Cierre Piso Tesa 1800 , y todo lo necesario para su buena instalacion y funcionamiento.</t>
  </si>
  <si>
    <t>Re Certificación anclajes existentes, incluye equipo dinamometro,placa de identificación de anclaje - certificado de anclaje durante un año y todo lo necesario para su correcta ejecución.</t>
  </si>
  <si>
    <t>12,5</t>
  </si>
  <si>
    <t>12,6</t>
  </si>
  <si>
    <t xml:space="preserve">Cuadrilla de dos (2) personas (Oficial y ayudante con conocimiento en obras civiles (obra blanca y negra ademas conociempo de plomeria), para atender necesidaes varias que se presenten en el CAM y diferentes sedes que estan dentro del alcance del contrato, el horario de 7:30 a 17:30 de lunes a viernes. Esta cuadrilla deberá contar con todas las herramientas, necesarias para realizar actividades de construccion,  tales como escalera, herramienta menor y las requeridas según la necesidad. Los materiales que se requieran para realizar las actividades agsinadas se proporcionaran por la entidad  cuando alla existencia los demas materiales requeridos deben ser proporcionados por el contratista y se pagaran de acuerdo a los valores de los materiales incluidos en los item contratuales y/o contra factura ( con previa autirizacion del interventor) el control de esta cuadrilla sera igual que todo el personal del contratista que debe tener el acompañamiento de los residentes siso por parte del contratista.
</t>
  </si>
  <si>
    <t>dia</t>
  </si>
  <si>
    <t>13</t>
  </si>
  <si>
    <t>Suministro e instalación de superficie circular (Mesa) de diametro 1.20m. Incluye base de 4 apoyos, tornillos, elementos de fijación y todo lo necesario para su correcta instalación y funcionamiento.</t>
  </si>
  <si>
    <t>SUBTOTAL COSTO DIRECTO</t>
  </si>
  <si>
    <t>COSTOS DIRECTOS + AIU</t>
  </si>
  <si>
    <t>Subtotal Inversión Socio Ambiental - Protocolo Bioseguridad:</t>
  </si>
  <si>
    <t>Subtotal pólizas:</t>
  </si>
  <si>
    <t>TOTAL COSTOS DE OBRA</t>
  </si>
  <si>
    <t>LICITACIÓN PÚBLICA  No. 70007326</t>
  </si>
  <si>
    <t>Representante Legal</t>
  </si>
  <si>
    <t>_____________________________________________</t>
  </si>
  <si>
    <t>Proponente __________________________________</t>
  </si>
  <si>
    <t xml:space="preserve">Auxilio de transporte       </t>
  </si>
  <si>
    <t>Almacenista</t>
  </si>
  <si>
    <t>1,61</t>
  </si>
  <si>
    <t>Retiro y reinstalación de sillas de auditorio. Incluye elementos y materiales de fijación y  demás elementos necesarios para su correcta instalación.</t>
  </si>
  <si>
    <t>13,17</t>
  </si>
  <si>
    <t xml:space="preserve">Suministro, e instalación alfombra en rollo (formato 3,60m de ancho) tipo argollada en Nylon de 450 gr /m2, 3.5mm de altura, tráfico pesado. Incluye  elementos de fijación,  limpieza y preparación de supérficie y demas elementos necesarios para su correcta instalación y funcionamiento.  </t>
  </si>
  <si>
    <t>EXPERIENCIA GENERAL Y ESPECIFICA DEL PROPONENTE</t>
  </si>
  <si>
    <r>
      <t xml:space="preserve">EXPERIENCIA ESPECIFICA (SI/NO) </t>
    </r>
    <r>
      <rPr>
        <b/>
        <vertAlign val="superscript"/>
        <sz val="9"/>
        <rFont val="Arial"/>
        <family val="2"/>
      </rPr>
      <t>(7)</t>
    </r>
  </si>
  <si>
    <t>IMPREVISTOS</t>
  </si>
  <si>
    <t>FORMULARIO PROPUESTA ECONOMICA</t>
  </si>
  <si>
    <t>Inmodificable</t>
  </si>
  <si>
    <t>CÁLCULO DEL AIU</t>
  </si>
  <si>
    <t>Formulario No. 6</t>
  </si>
  <si>
    <r>
      <t xml:space="preserve">CONTRATO
NO. </t>
    </r>
    <r>
      <rPr>
        <b/>
        <vertAlign val="superscript"/>
        <sz val="9"/>
        <rFont val="Arial"/>
        <family val="2"/>
      </rPr>
      <t>(1)</t>
    </r>
    <r>
      <rPr>
        <b/>
        <sz val="9"/>
        <rFont val="Arial"/>
        <family val="2"/>
      </rPr>
      <t xml:space="preserve"> </t>
    </r>
  </si>
  <si>
    <r>
      <t xml:space="preserve">CONTRATO No. </t>
    </r>
    <r>
      <rPr>
        <b/>
        <vertAlign val="superscript"/>
        <sz val="9"/>
        <rFont val="Arial"/>
        <family val="2"/>
      </rPr>
      <t>(1)</t>
    </r>
  </si>
  <si>
    <r>
      <t xml:space="preserve">EJECUCIÓN </t>
    </r>
    <r>
      <rPr>
        <b/>
        <vertAlign val="superscript"/>
        <sz val="9"/>
        <rFont val="Arial"/>
        <family val="2"/>
      </rPr>
      <t>(2)</t>
    </r>
  </si>
  <si>
    <r>
      <rPr>
        <b/>
        <vertAlign val="superscript"/>
        <sz val="9"/>
        <rFont val="Arial"/>
        <family val="2"/>
      </rPr>
      <t>(1)</t>
    </r>
    <r>
      <rPr>
        <sz val="9"/>
        <rFont val="Arial"/>
        <family val="2"/>
      </rPr>
      <t xml:space="preserve"> Contratos relacionados con la actividad de la construcción - Segmento 72 Clasificador UNSPSC</t>
    </r>
  </si>
  <si>
    <r>
      <rPr>
        <b/>
        <vertAlign val="superscript"/>
        <sz val="9"/>
        <rFont val="Arial"/>
        <family val="2"/>
      </rPr>
      <t>(2)</t>
    </r>
    <r>
      <rPr>
        <sz val="9"/>
        <rFont val="Arial"/>
        <family val="2"/>
      </rPr>
      <t xml:space="preserve"> Indicar si el contrato se ejecuta en forma Individual (I), en Consorcio (C) o Unión Temporal (UT).</t>
    </r>
  </si>
  <si>
    <r>
      <rPr>
        <b/>
        <vertAlign val="superscript"/>
        <sz val="9"/>
        <rFont val="Arial"/>
        <family val="2"/>
      </rPr>
      <t>(3)</t>
    </r>
    <r>
      <rPr>
        <sz val="9"/>
        <rFont val="Arial"/>
        <family val="2"/>
      </rPr>
      <t xml:space="preserve"> </t>
    </r>
    <r>
      <rPr>
        <b/>
        <sz val="9"/>
        <rFont val="Arial"/>
        <family val="2"/>
      </rPr>
      <t>Valor total del contrato</t>
    </r>
    <r>
      <rPr>
        <sz val="9"/>
        <rFont val="Arial"/>
        <family val="2"/>
      </rPr>
      <t>, en Pesos (COP) y SMMLV a la fecha de TERMINACIÓN del contrato</t>
    </r>
  </si>
  <si>
    <r>
      <t xml:space="preserve">FECHA DE
TERMINACIÓN </t>
    </r>
    <r>
      <rPr>
        <b/>
        <vertAlign val="superscript"/>
        <sz val="9"/>
        <rFont val="Arial"/>
        <family val="2"/>
      </rPr>
      <t>(3)</t>
    </r>
    <r>
      <rPr>
        <b/>
        <sz val="9"/>
        <rFont val="Arial"/>
        <family val="2"/>
      </rPr>
      <t xml:space="preserve">
(mes - año)</t>
    </r>
  </si>
  <si>
    <r>
      <t xml:space="preserve">FORMA DE
EJECUCIÓN </t>
    </r>
    <r>
      <rPr>
        <b/>
        <vertAlign val="superscript"/>
        <sz val="9"/>
        <rFont val="Arial"/>
        <family val="2"/>
      </rPr>
      <t>(4)</t>
    </r>
  </si>
  <si>
    <r>
      <rPr>
        <b/>
        <vertAlign val="superscript"/>
        <sz val="9"/>
        <rFont val="Arial"/>
        <family val="2"/>
      </rPr>
      <t>(1)</t>
    </r>
    <r>
      <rPr>
        <vertAlign val="superscript"/>
        <sz val="9"/>
        <rFont val="Arial"/>
        <family val="2"/>
      </rPr>
      <t xml:space="preserve"> </t>
    </r>
    <r>
      <rPr>
        <sz val="9"/>
        <rFont val="Arial"/>
        <family val="2"/>
      </rPr>
      <t>Posición o ubicación del contrato, según el orden en que son relacionados los contratos reportados en el aparte EXPERIENCIA del RUP.</t>
    </r>
  </si>
  <si>
    <r>
      <rPr>
        <b/>
        <vertAlign val="superscript"/>
        <sz val="9"/>
        <rFont val="Arial"/>
        <family val="2"/>
      </rPr>
      <t>(2)</t>
    </r>
    <r>
      <rPr>
        <sz val="9"/>
        <rFont val="Arial"/>
        <family val="2"/>
      </rPr>
      <t xml:space="preserve"> Contratos terminados y registrados en el RUP.</t>
    </r>
  </si>
  <si>
    <r>
      <rPr>
        <b/>
        <vertAlign val="superscript"/>
        <sz val="9"/>
        <rFont val="Arial"/>
        <family val="2"/>
      </rPr>
      <t>(3)</t>
    </r>
    <r>
      <rPr>
        <sz val="9"/>
        <rFont val="Arial"/>
        <family val="2"/>
      </rPr>
      <t xml:space="preserve"> Fecha de terminación. </t>
    </r>
  </si>
  <si>
    <r>
      <rPr>
        <b/>
        <vertAlign val="superscript"/>
        <sz val="9"/>
        <rFont val="Arial"/>
        <family val="2"/>
      </rPr>
      <t>(4)</t>
    </r>
    <r>
      <rPr>
        <sz val="9"/>
        <rFont val="Arial"/>
        <family val="2"/>
      </rPr>
      <t xml:space="preserve"> Indicar si el contrato se ejecutó en forma Individual (I), en Consorcio (C) o Unión Temporal (UT).</t>
    </r>
  </si>
  <si>
    <r>
      <rPr>
        <b/>
        <vertAlign val="superscript"/>
        <sz val="9"/>
        <rFont val="Arial"/>
        <family val="2"/>
      </rPr>
      <t>(5)</t>
    </r>
    <r>
      <rPr>
        <sz val="9"/>
        <rFont val="Arial"/>
        <family val="2"/>
      </rPr>
      <t xml:space="preserve"> </t>
    </r>
    <r>
      <rPr>
        <b/>
        <sz val="9"/>
        <color rgb="FFFF0000"/>
        <rFont val="Arial"/>
        <family val="2"/>
      </rPr>
      <t>Valor total del contrato</t>
    </r>
    <r>
      <rPr>
        <sz val="9"/>
        <rFont val="Arial"/>
        <family val="2"/>
      </rPr>
      <t>, en Pesos (COP) y SMMLV a la fecha de TERMINACIÓN del contrato.</t>
    </r>
  </si>
  <si>
    <r>
      <rPr>
        <b/>
        <vertAlign val="superscript"/>
        <sz val="9"/>
        <rFont val="Arial"/>
        <family val="2"/>
      </rPr>
      <t>(6)</t>
    </r>
    <r>
      <rPr>
        <sz val="9"/>
        <rFont val="Arial"/>
        <family val="2"/>
      </rPr>
      <t xml:space="preserve"> Indicar las clasificaciones del contrato en el RUP según los códigos del Clasificador de Bienes y Servicios de las Naciones Unidas para estandarizar productos y servicios (UNSPSC), DEBE corresponder con las exigidas en el PLIEGO.</t>
    </r>
  </si>
  <si>
    <r>
      <rPr>
        <b/>
        <vertAlign val="superscript"/>
        <sz val="9"/>
        <rFont val="Arial"/>
        <family val="2"/>
      </rPr>
      <t>(7)</t>
    </r>
    <r>
      <rPr>
        <sz val="9"/>
        <rFont val="Arial"/>
        <family val="2"/>
      </rPr>
      <t xml:space="preserve"> experiencia especifica: Señalar cual de los contratos son tenidos en cuenta para la experiencia especifica</t>
    </r>
  </si>
  <si>
    <r>
      <t>Retiro de cerramiento en malla y tubería con gallinazo</t>
    </r>
    <r>
      <rPr>
        <sz val="9"/>
        <color indexed="8"/>
        <rFont val="Arial"/>
        <family val="2"/>
      </rPr>
      <t xml:space="preserve">. Incluye demolición de pisamalla, columnetas,  mampostería en bloque y/o adobe  (Dos hiladas), alambre de púas hasta 6 hilos y demás elementos. </t>
    </r>
  </si>
  <si>
    <r>
      <t xml:space="preserve">Suministro e instalación de mueble inferior de cocina, con manijas metálicas, compartimientos organizadores para almacenamiento, dos puertas abatibles verticales con apertura lenta, color a definir por la interventoría. Material: Mueble en aglomerado </t>
    </r>
    <r>
      <rPr>
        <sz val="9"/>
        <color indexed="8"/>
        <rFont val="Arial"/>
        <family val="2"/>
      </rPr>
      <t>RH 15mm recubierto en canto PVC 0.5mm. Material de las puertas: Tablero aglomerado de 15 mm de espesor. Medidas: Alto:80 cm, Fondo:31.5 cm.  Incluye todos los elementos necesarios para su correcta instalación y funcionamiento.</t>
    </r>
  </si>
  <si>
    <r>
      <t xml:space="preserve">Suministro e instalación de mueble superior de cocina, con manijas metálicas, compartimientos organizadores para alimentos, locero y platero con escurridor metálico y dos puertas abatibles verticales con brazo neumático de apertura lenta, color a definir por la interventoría. Material: Mueble en aglomerado </t>
    </r>
    <r>
      <rPr>
        <sz val="9"/>
        <color indexed="8"/>
        <rFont val="Arial"/>
        <family val="2"/>
      </rPr>
      <t>RH 15mm recubierto en canto PVC 0.5mm. Material de las Puertas: Tablero aglomerado de 15 mm de espesor. Medidas: Alto: 60 cm,  Fondo: 31.5 cm. Incluye todos los elementos necesarios para su correcta instalación y funcionamiento.</t>
    </r>
  </si>
  <si>
    <r>
      <t>Pintura a base de aceite para puerta</t>
    </r>
    <r>
      <rPr>
        <sz val="9"/>
        <rFont val="Arial"/>
        <family val="2"/>
      </rPr>
      <t>. Incluye marco y ala. Color a definir, aprobado por la interventoría. Incluye la preparación de la superficie y todos los elementos necesarios para la correcta ejecución de la actividad.</t>
    </r>
  </si>
  <si>
    <r>
      <t xml:space="preserve">Suministro, transporte e instalación de teja Standing Seam Cal. 26 doble capa con aislante en poliuretano. Incluye todos los elementos y accesorios de fijación, clips galvanizados cal 22, tornillos autoperforantes y todos los elementos necesarios para su correcta instalación </t>
    </r>
    <r>
      <rPr>
        <sz val="9"/>
        <color indexed="8"/>
        <rFont val="Arial"/>
        <family val="2"/>
      </rPr>
      <t>(la medida para el pago se hará a cinta pegada).</t>
    </r>
  </si>
  <si>
    <r>
      <t xml:space="preserve">Construcción de cubierta en teja de barro. Incluye el cálculo de la estructura para una carga de 210 kg/m2, diseño estructural y memorias con previa aprobación de la interventoría. Incluye además alfardas de sección 2 1/2"x6" comerciales, solera 4"x 8" anclada a la viga de amarre con varilla cada 1.5 mts, caballete 4"x 8" en abarco rojo de primera calidad, tablilla de pino cipres machihembrada de primera calidad libre de pasador, viragüe y carboncillo, madera con textura y color homogéneo, toda la madera cepillada, canteada, inmunizada con merulex o similar y barnizada, que cumpla las secciones mínimas para evitar pandeos </t>
    </r>
    <r>
      <rPr>
        <sz val="9"/>
        <color indexed="8"/>
        <rFont val="Arial"/>
        <family val="2"/>
      </rPr>
      <t>pulida. Impermeabilización en frio con manto de 3 mm termosellado (membrana prefabricada a base de asfalto modificado con polímeros y elastómeros) y elementos complementarios según normas, teja de barro a máquina, pegada con mortero 1:4 y colocación de mezcla en los remates, emboquillado y caballete, la medida para el pago se hará a cinta pegada</t>
    </r>
    <r>
      <rPr>
        <sz val="9"/>
        <color indexed="10"/>
        <rFont val="Arial"/>
        <family val="2"/>
      </rPr>
      <t>.</t>
    </r>
  </si>
  <si>
    <r>
      <t>Construcción de cubierta en teja de barro,</t>
    </r>
    <r>
      <rPr>
        <sz val="9"/>
        <color indexed="8"/>
        <rFont val="Arial"/>
        <family val="2"/>
      </rPr>
      <t xml:space="preserve"> con aprovechamiento de la teja existente. Incluye el cálculo de la estructura para una carga de 210 kg/m2, diseño estructural y memorias con previa aprobación de la interventoría. Incluye además alfardas de sección 2 1/2"x6" comerciales, solera 4"x 8" anclada a la viga de amarre con varilla cada 1.5 mts, caballete 4"x 8" en abarco rojo de primera calidad, tablilla de pino cipres machihembrada de primera calidad libre de pasador, viragüe y carboncillo, madera con textura y color homogéneo, toda la madera cepillada, canteada, inmunizada con merulex o similar y barnizada, que cumpla las secciones mínimas para evitar pandeospulida.  Impermeabilización en frio con manto de 3 mm termosellado (membrana prefabricada a base de asfalto modificado con polimeros y elastomeros) y elementos complementarios según normas, la teja de barro a máquina bede ser pegada con mortero 1:4 y colocación de mezcla en los remates, emboquillado y caballete, la medida para el pago se hará a cinta pegada.</t>
    </r>
  </si>
  <si>
    <r>
      <t>m</t>
    </r>
    <r>
      <rPr>
        <vertAlign val="superscript"/>
        <sz val="9"/>
        <rFont val="Arial"/>
        <family val="2"/>
      </rPr>
      <t>3</t>
    </r>
    <r>
      <rPr>
        <sz val="9"/>
        <rFont val="Arial"/>
        <family val="2"/>
      </rPr>
      <t>-km</t>
    </r>
  </si>
  <si>
    <r>
      <rPr>
        <b/>
        <sz val="9"/>
        <rFont val="Arial"/>
        <family val="2"/>
      </rPr>
      <t xml:space="preserve">EXPERIENCIA.
</t>
    </r>
    <r>
      <rPr>
        <sz val="9"/>
        <rFont val="Arial"/>
        <family val="2"/>
      </rPr>
      <t xml:space="preserve">
1. Relacionar los contratos o proyectos con los que acredita el cumplimiento de los requisitos establecidos en el pliego para la evaluación de la experiencia.
</t>
    </r>
    <r>
      <rPr>
        <b/>
        <sz val="9"/>
        <rFont val="Arial"/>
        <family val="2"/>
      </rPr>
      <t xml:space="preserve">2. Se deben relacionar máximo, el número de contratos establecidos en el pliego para la asignación de puntaje del profesional,  no se tendrán en cuenta los contratos que excedan el número máximo de contratos permitidos y, la evaluación se realizara teniendo en cuenta el estricto orden en el que son relacionados en el presente Formulario.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</si>
</sst>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9">
    <numFmt numFmtId="43" formatCode="_-* #,##0.00_-;\-* #,##0.00_-;_-* &quot;-&quot;??_-;_-@_-"/>
    <numFmt numFmtId="164" formatCode="_-&quot;$&quot;* #,##0_-;\-&quot;$&quot;* #,##0_-;_-&quot;$&quot;* &quot;-&quot;_-;_-@_-"/>
    <numFmt numFmtId="165" formatCode="_-&quot;$&quot;* #,##0.00_-;\-&quot;$&quot;* #,##0.00_-;_-&quot;$&quot;* &quot;-&quot;??_-;_-@_-"/>
    <numFmt numFmtId="166" formatCode="_(* #,##0_);_(* \(#,##0\);_(* &quot;-&quot;_);_(@_)"/>
    <numFmt numFmtId="167" formatCode="_(&quot;$&quot;\ * #,##0.00_);_(&quot;$&quot;\ * \(#,##0.00\);_(&quot;$&quot;\ * &quot;-&quot;??_);_(@_)"/>
    <numFmt numFmtId="168" formatCode="_(* #,##0.00_);_(* \(#,##0.00\);_(* &quot;-&quot;??_);_(@_)"/>
    <numFmt numFmtId="169" formatCode="_-* #,##0.00\ _€_-;\-* #,##0.00\ _€_-;_-* &quot;-&quot;??\ _€_-;_-@_-"/>
    <numFmt numFmtId="170" formatCode="0.0"/>
    <numFmt numFmtId="171" formatCode="&quot;$&quot;\ #,##0"/>
    <numFmt numFmtId="172" formatCode="##0"/>
    <numFmt numFmtId="173" formatCode="0.000"/>
    <numFmt numFmtId="174" formatCode="0.0000"/>
    <numFmt numFmtId="175" formatCode="_-* #,##0\ _P_t_s_-;\-* #,##0\ _P_t_s_-;_-* &quot;-&quot;??\ _P_t_s_-;_-@_-"/>
    <numFmt numFmtId="176" formatCode="0.00%;\-0.00%;&quot;&quot;"/>
    <numFmt numFmtId="177" formatCode="&quot;$&quot;#,##0\ ;\(&quot;$&quot;#,##0\)"/>
    <numFmt numFmtId="178" formatCode="\(0%\)"/>
    <numFmt numFmtId="179" formatCode="_ [$€-2]\ * #,##0.00_ ;_ [$€-2]\ * \-#,##0.00_ ;_ [$€-2]\ * &quot;-&quot;??_ "/>
    <numFmt numFmtId="180" formatCode=";;"/>
    <numFmt numFmtId="181" formatCode="d\ \d\e\ mmmm\ \d\e\ yyyy"/>
    <numFmt numFmtId="182" formatCode="0%;\-0%;&quot;&quot;"/>
    <numFmt numFmtId="183" formatCode="#0&quot;.&quot;000&quot;´&quot;000&quot;.&quot;000"/>
    <numFmt numFmtId="184" formatCode="##0&quot;.&quot;000"/>
    <numFmt numFmtId="185" formatCode="##0&quot;´&quot;000&quot;.&quot;000"/>
    <numFmt numFmtId="186" formatCode="_ &quot;$&quot;\ * #,##0.00_ ;_ &quot;$&quot;\ * \-#,##0.00_ ;_ &quot;$&quot;\ * &quot;-&quot;??_ ;_ @_ "/>
    <numFmt numFmtId="187" formatCode="#0&quot;.&quot;"/>
    <numFmt numFmtId="188" formatCode="0.0%;\-0.0%;&quot;&quot;"/>
    <numFmt numFmtId="189" formatCode="#,##0.0000"/>
    <numFmt numFmtId="190" formatCode="#,##0.000"/>
    <numFmt numFmtId="191" formatCode="#,##0.0"/>
    <numFmt numFmtId="192" formatCode="_ &quot;$&quot;\ * #,##0_ ;_ &quot;$&quot;\ * \-#,##0_ ;_ &quot;$&quot;\ * &quot;-&quot;_ ;_ @_ "/>
    <numFmt numFmtId="193" formatCode="_ * #,##0_ ;_ * \-#,##0_ ;_ * &quot;-&quot;_ ;_ @_ "/>
    <numFmt numFmtId="194" formatCode="[$$-2C0A]#,##0.00"/>
    <numFmt numFmtId="195" formatCode="_ * #,##0.00_ ;_ * \-#,##0.00_ ;_ * &quot;-&quot;??_ ;_ @_ "/>
    <numFmt numFmtId="196" formatCode="_(&quot;$&quot;* #,##0_);_(&quot;$&quot;* \(#,##0\);_(&quot;$&quot;* &quot;-&quot;_);_(@_)"/>
    <numFmt numFmtId="197" formatCode="_(&quot;$&quot;* #,##0.00_);_(&quot;$&quot;* \(#,##0.00\);_(&quot;$&quot;* &quot;-&quot;??_);_(@_)"/>
    <numFmt numFmtId="198" formatCode="\$#,##0\ ;&quot;($&quot;#,##0\)"/>
    <numFmt numFmtId="199" formatCode="_([$$-240A]\ * #,##0.00_);_([$$-240A]\ * \(#,##0.00\);_([$$-240A]\ * \-??_);_(@_)"/>
    <numFmt numFmtId="200" formatCode="_ * #,##0.000_ ;_ * \-#,##0.000_ ;_ * \-??_ ;_ @_ "/>
    <numFmt numFmtId="201" formatCode="_(* #,##0.00_);_(* \(#,##0.00\);_(* \-??_);_(@_)"/>
    <numFmt numFmtId="202" formatCode="_ * #,##0.00_ ;_ * \-#,##0.00_ ;_ * \-??_ ;_ @_ "/>
    <numFmt numFmtId="203" formatCode="_-* #,##0\ _P_t_a_-;\-* #,##0\ _P_t_a_-;_-* &quot;-&quot;\ _P_t_a_-;_-@_-"/>
    <numFmt numFmtId="204" formatCode="_-* #,##0.00\ _P_t_a_-;\-* #,##0.00\ _P_t_a_-;_-* &quot;-&quot;??\ _P_t_a_-;_-@_-"/>
    <numFmt numFmtId="205" formatCode="#,##0.00&quot;$&quot;;[Red]\-#,##0.00&quot;$&quot;"/>
    <numFmt numFmtId="206" formatCode="_-* #,##0\ _P_t_s_-;\-* #,##0\ _P_t_s_-;_-* &quot;-&quot;\ _P_t_s_-;_-@_-"/>
    <numFmt numFmtId="207" formatCode="0.0%"/>
    <numFmt numFmtId="208" formatCode="&quot;$&quot;\ #,##0;&quot;$&quot;\ \-#,##0"/>
    <numFmt numFmtId="209" formatCode="#,##0.000000"/>
    <numFmt numFmtId="210" formatCode="_-* #,##0.00\ _P_t_s_-;\-* #,##0.00\ _P_t_s_-;_-* &quot;-&quot;??\ _P_t_s_-;_-@_-"/>
    <numFmt numFmtId="211" formatCode="#,##0_ ;\-#,##0\ "/>
    <numFmt numFmtId="212" formatCode="&quot;$&quot;\ #,##0.00000000000"/>
    <numFmt numFmtId="213" formatCode="_-* #,##0.00\ &quot;Pts&quot;_-;\-* #,##0.00\ &quot;Pts&quot;_-;_-* &quot;-&quot;??\ &quot;Pts&quot;_-;_-@_-"/>
    <numFmt numFmtId="214" formatCode="_-* #,##0.00\ _p_t_a_-;\-* #,##0.00\ _p_t_a_-;_-* &quot;-&quot;??\ _p_t_a_-;_-@_-"/>
    <numFmt numFmtId="215" formatCode="_(&quot;$&quot;\ * #,##0_);_(&quot;$&quot;\ * \(#,##0\);_(&quot;$&quot;\ * &quot;-&quot;??_);_(@_)"/>
    <numFmt numFmtId="216" formatCode="_(* #,##0_);_(* \(#,##0\);_(* &quot;-&quot;??_);_(@_)"/>
    <numFmt numFmtId="217" formatCode="_(* #,##0_);_(* \(#,##0\);_(* &quot;-&quot;???_);_(@_)"/>
    <numFmt numFmtId="218" formatCode="#.##00"/>
    <numFmt numFmtId="219" formatCode="0.00000"/>
    <numFmt numFmtId="220" formatCode="0.000%"/>
    <numFmt numFmtId="221" formatCode="#"/>
  </numFmts>
  <fonts count="73">
    <font>
      <sz val="11"/>
      <color theme="1"/>
      <name val="Calibri"/>
      <family val="2"/>
      <scheme val="minor"/>
    </font>
    <font>
      <sz val="11"/>
      <color theme="1"/>
      <name val="Calibri"/>
      <family val="2"/>
      <scheme val="minor"/>
    </font>
    <font>
      <sz val="10"/>
      <name val="Arial"/>
      <family val="2"/>
    </font>
    <font>
      <b/>
      <sz val="10"/>
      <name val="Arial"/>
      <family val="2"/>
    </font>
    <font>
      <b/>
      <sz val="9"/>
      <name val="Arial"/>
      <family val="2"/>
    </font>
    <font>
      <sz val="9"/>
      <name val="Arial"/>
      <family val="2"/>
    </font>
    <font>
      <b/>
      <sz val="8"/>
      <name val="Arial"/>
      <family val="2"/>
    </font>
    <font>
      <sz val="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1"/>
      <color indexed="8"/>
      <name val="Calibri"/>
      <family val="2"/>
    </font>
    <font>
      <sz val="10"/>
      <color indexed="10"/>
      <name val="Arial"/>
      <family val="2"/>
    </font>
    <font>
      <b/>
      <sz val="11"/>
      <name val="Arial"/>
      <family val="2"/>
    </font>
    <font>
      <sz val="9"/>
      <color indexed="8"/>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2"/>
      <color indexed="24"/>
      <name val="Arial"/>
      <family val="2"/>
    </font>
    <font>
      <b/>
      <sz val="11"/>
      <color indexed="56"/>
      <name val="Calibri"/>
      <family val="2"/>
    </font>
    <font>
      <sz val="11"/>
      <color indexed="62"/>
      <name val="Calibri"/>
      <family val="2"/>
    </font>
    <font>
      <sz val="10"/>
      <color indexed="8"/>
      <name val="Arial"/>
      <family val="2"/>
    </font>
    <font>
      <i/>
      <sz val="11"/>
      <color indexed="23"/>
      <name val="Calibri"/>
      <family val="2"/>
    </font>
    <font>
      <u/>
      <sz val="10"/>
      <color theme="10"/>
      <name val="Arial"/>
      <family val="2"/>
    </font>
    <font>
      <sz val="11"/>
      <color indexed="60"/>
      <name val="Calibri"/>
      <family val="2"/>
    </font>
    <font>
      <b/>
      <sz val="11"/>
      <color indexed="63"/>
      <name val="Calibri"/>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2"/>
      <color theme="1"/>
      <name val="Arial"/>
      <family val="2"/>
    </font>
    <font>
      <sz val="11"/>
      <color indexed="8"/>
      <name val="Helvetica Neue"/>
    </font>
    <font>
      <b/>
      <sz val="12"/>
      <name val="Arial"/>
      <family val="2"/>
    </font>
    <font>
      <sz val="12"/>
      <name val="Arial"/>
      <family val="2"/>
    </font>
    <font>
      <vertAlign val="superscript"/>
      <sz val="9"/>
      <name val="Arial"/>
      <family val="2"/>
    </font>
    <font>
      <sz val="11"/>
      <name val="Arial"/>
      <family val="2"/>
    </font>
    <font>
      <b/>
      <sz val="10"/>
      <name val="Tahoma"/>
      <family val="2"/>
    </font>
    <font>
      <sz val="10"/>
      <name val="Tahoma"/>
      <family val="2"/>
    </font>
    <font>
      <sz val="9"/>
      <color theme="1"/>
      <name val="Calibri"/>
      <family val="2"/>
      <scheme val="minor"/>
    </font>
    <font>
      <b/>
      <sz val="10"/>
      <color indexed="24"/>
      <name val="Modern"/>
      <family val="3"/>
    </font>
    <font>
      <b/>
      <sz val="18"/>
      <color indexed="24"/>
      <name val="Arial"/>
      <family val="2"/>
    </font>
    <font>
      <b/>
      <sz val="12"/>
      <color indexed="24"/>
      <name val="Arial"/>
      <family val="2"/>
    </font>
    <font>
      <sz val="11"/>
      <color theme="1"/>
      <name val="Arial"/>
      <family val="2"/>
    </font>
    <font>
      <sz val="12"/>
      <color indexed="8"/>
      <name val="Arial"/>
      <family val="2"/>
    </font>
    <font>
      <sz val="10"/>
      <name val="MS Sans Serif"/>
      <family val="2"/>
    </font>
    <font>
      <b/>
      <vertAlign val="superscript"/>
      <sz val="9"/>
      <name val="Arial"/>
      <family val="2"/>
    </font>
    <font>
      <b/>
      <sz val="12"/>
      <color theme="1"/>
      <name val="Arial"/>
      <family val="2"/>
    </font>
    <font>
      <b/>
      <sz val="11"/>
      <color theme="1"/>
      <name val="Arial"/>
      <family val="2"/>
    </font>
    <font>
      <sz val="10"/>
      <color theme="1"/>
      <name val="Calibri"/>
      <family val="2"/>
      <scheme val="minor"/>
    </font>
    <font>
      <b/>
      <sz val="12"/>
      <color theme="1"/>
      <name val="Calibri"/>
      <family val="2"/>
      <scheme val="minor"/>
    </font>
    <font>
      <sz val="11"/>
      <color rgb="FF000000"/>
      <name val="Calibri"/>
      <family val="2"/>
    </font>
    <font>
      <b/>
      <sz val="11"/>
      <color theme="1"/>
      <name val="Calibri"/>
      <family val="2"/>
      <scheme val="minor"/>
    </font>
    <font>
      <b/>
      <sz val="10"/>
      <color theme="1"/>
      <name val="Arial"/>
      <family val="2"/>
    </font>
    <font>
      <b/>
      <sz val="9"/>
      <color indexed="8"/>
      <name val="Arial"/>
      <family val="2"/>
    </font>
    <font>
      <b/>
      <sz val="10"/>
      <color indexed="8"/>
      <name val="Arial"/>
      <family val="2"/>
    </font>
    <font>
      <b/>
      <sz val="12"/>
      <color indexed="8"/>
      <name val="Arial"/>
      <family val="2"/>
    </font>
    <font>
      <sz val="9"/>
      <color theme="1"/>
      <name val="Arial"/>
      <family val="2"/>
    </font>
    <font>
      <b/>
      <sz val="9"/>
      <color rgb="FFFF0000"/>
      <name val="Arial"/>
      <family val="2"/>
    </font>
    <font>
      <b/>
      <sz val="9"/>
      <color indexed="8"/>
      <name val="Tahoma"/>
      <family val="2"/>
    </font>
    <font>
      <b/>
      <sz val="9"/>
      <name val="Tahoma"/>
      <family val="2"/>
    </font>
    <font>
      <b/>
      <sz val="9"/>
      <color theme="1"/>
      <name val="Arial"/>
      <family val="2"/>
    </font>
    <font>
      <b/>
      <sz val="9"/>
      <color rgb="FF00008B"/>
      <name val="Arial"/>
      <family val="2"/>
    </font>
    <font>
      <sz val="9"/>
      <color rgb="FF000000"/>
      <name val="Calibri"/>
      <family val="2"/>
    </font>
    <font>
      <sz val="9"/>
      <name val="Calibri"/>
      <family val="2"/>
    </font>
    <font>
      <sz val="9"/>
      <color indexed="10"/>
      <name val="Arial"/>
      <family val="2"/>
    </font>
    <font>
      <sz val="9"/>
      <color rgb="FFFF0000"/>
      <name val="Arial"/>
      <family val="2"/>
    </font>
    <font>
      <b/>
      <sz val="9"/>
      <color rgb="FF000000"/>
      <name val="Arial"/>
      <family val="2"/>
    </font>
    <font>
      <b/>
      <u/>
      <sz val="9"/>
      <name val="Arial"/>
      <family val="2"/>
    </font>
  </fonts>
  <fills count="52">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6" tint="0.79998168889431442"/>
        <bgColor indexed="64"/>
      </patternFill>
    </fill>
  </fills>
  <borders count="8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diagonal/>
    </border>
    <border>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top style="medium">
        <color indexed="64"/>
      </top>
      <bottom/>
      <diagonal/>
    </border>
    <border>
      <left/>
      <right style="thin">
        <color indexed="64"/>
      </right>
      <top style="hair">
        <color indexed="64"/>
      </top>
      <bottom style="hair">
        <color indexed="64"/>
      </bottom>
      <diagonal/>
    </border>
    <border>
      <left/>
      <right style="medium">
        <color indexed="64"/>
      </right>
      <top/>
      <bottom/>
      <diagonal/>
    </border>
    <border>
      <left/>
      <right style="medium">
        <color indexed="64"/>
      </right>
      <top style="hair">
        <color indexed="64"/>
      </top>
      <bottom style="hair">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s>
  <cellStyleXfs count="13759">
    <xf numFmtId="0" fontId="0" fillId="0" borderId="0"/>
    <xf numFmtId="0" fontId="2" fillId="0" borderId="0"/>
    <xf numFmtId="0" fontId="2" fillId="0" borderId="0"/>
    <xf numFmtId="9" fontId="2" fillId="0" borderId="0" applyFont="0" applyFill="0" applyBorder="0" applyAlignment="0" applyProtection="0"/>
    <xf numFmtId="167" fontId="2" fillId="0" borderId="0" applyFont="0" applyFill="0" applyBorder="0" applyAlignment="0" applyProtection="0"/>
    <xf numFmtId="172" fontId="7" fillId="0" borderId="2">
      <alignment horizontal="right"/>
    </xf>
    <xf numFmtId="2" fontId="7" fillId="0" borderId="0"/>
    <xf numFmtId="173" fontId="7" fillId="0" borderId="0"/>
    <xf numFmtId="174" fontId="6" fillId="0" borderId="0"/>
    <xf numFmtId="175" fontId="2" fillId="0" borderId="0">
      <protection locked="0"/>
    </xf>
    <xf numFmtId="3" fontId="8" fillId="0" borderId="0" applyFont="0" applyFill="0" applyBorder="0" applyAlignment="0" applyProtection="0"/>
    <xf numFmtId="176" fontId="2" fillId="0" borderId="0">
      <protection locked="0"/>
    </xf>
    <xf numFmtId="177" fontId="8" fillId="0" borderId="0" applyFont="0" applyFill="0" applyBorder="0" applyAlignment="0" applyProtection="0"/>
    <xf numFmtId="178" fontId="2" fillId="0" borderId="0">
      <protection locked="0"/>
    </xf>
    <xf numFmtId="179" fontId="2" fillId="0" borderId="0" applyFont="0" applyFill="0" applyBorder="0" applyAlignment="0" applyProtection="0"/>
    <xf numFmtId="180" fontId="9" fillId="0" borderId="0">
      <protection locked="0"/>
    </xf>
    <xf numFmtId="180" fontId="9" fillId="0" borderId="0">
      <protection locked="0"/>
    </xf>
    <xf numFmtId="180" fontId="9" fillId="0" borderId="0">
      <protection locked="0"/>
    </xf>
    <xf numFmtId="180" fontId="9" fillId="0" borderId="0">
      <protection locked="0"/>
    </xf>
    <xf numFmtId="180" fontId="9" fillId="0" borderId="0">
      <protection locked="0"/>
    </xf>
    <xf numFmtId="180" fontId="9" fillId="0" borderId="0">
      <protection locked="0"/>
    </xf>
    <xf numFmtId="180" fontId="9" fillId="0" borderId="0">
      <protection locked="0"/>
    </xf>
    <xf numFmtId="181" fontId="2" fillId="0" borderId="0">
      <protection locked="0"/>
    </xf>
    <xf numFmtId="0" fontId="10" fillId="0" borderId="0" applyNumberFormat="0" applyFill="0" applyBorder="0" applyAlignment="0" applyProtection="0"/>
    <xf numFmtId="0" fontId="11" fillId="0" borderId="0" applyNumberFormat="0" applyFill="0" applyBorder="0" applyAlignment="0" applyProtection="0"/>
    <xf numFmtId="182" fontId="2" fillId="0" borderId="0">
      <protection locked="0"/>
    </xf>
    <xf numFmtId="182" fontId="2" fillId="0" borderId="0">
      <protection locked="0"/>
    </xf>
    <xf numFmtId="183" fontId="7" fillId="0" borderId="0">
      <alignment horizontal="right"/>
    </xf>
    <xf numFmtId="184" fontId="7" fillId="0" borderId="0" applyFont="0" applyFill="0" applyBorder="0" applyAlignment="0">
      <alignment horizontal="center"/>
    </xf>
    <xf numFmtId="168" fontId="12" fillId="0" borderId="0" applyFont="0" applyFill="0" applyBorder="0" applyAlignment="0" applyProtection="0"/>
    <xf numFmtId="170" fontId="2" fillId="0" borderId="0" applyFont="0" applyFill="0" applyBorder="0" applyAlignment="0" applyProtection="0"/>
    <xf numFmtId="185" fontId="7" fillId="0" borderId="0">
      <alignment horizontal="right"/>
    </xf>
    <xf numFmtId="186" fontId="2" fillId="0" borderId="0" applyFont="0" applyFill="0" applyBorder="0" applyAlignment="0" applyProtection="0"/>
    <xf numFmtId="187" fontId="7"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88" fontId="2" fillId="0" borderId="0">
      <protection locked="0"/>
    </xf>
    <xf numFmtId="9" fontId="2" fillId="0" borderId="0" applyFont="0" applyFill="0" applyBorder="0" applyAlignment="0" applyProtection="0"/>
    <xf numFmtId="0" fontId="13" fillId="0" borderId="0">
      <alignment vertical="top"/>
    </xf>
    <xf numFmtId="167" fontId="12" fillId="0" borderId="0" applyFont="0" applyFill="0" applyBorder="0" applyAlignment="0" applyProtection="0"/>
    <xf numFmtId="168" fontId="2" fillId="0" borderId="0" applyFont="0" applyFill="0" applyBorder="0" applyAlignment="0" applyProtection="0"/>
    <xf numFmtId="193"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1"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69" fontId="2" fillId="0" borderId="0" applyFont="0" applyFill="0" applyBorder="0" applyAlignment="0" applyProtection="0"/>
    <xf numFmtId="192" fontId="2" fillId="0" borderId="0" applyFont="0" applyFill="0" applyBorder="0" applyAlignment="0" applyProtection="0"/>
    <xf numFmtId="19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2" fillId="0" borderId="0"/>
    <xf numFmtId="172" fontId="2" fillId="0" borderId="0" applyFont="0" applyFill="0" applyBorder="0" applyAlignment="0" applyProtection="0"/>
    <xf numFmtId="0" fontId="2" fillId="0" borderId="0"/>
    <xf numFmtId="9" fontId="2" fillId="0" borderId="0" applyFont="0" applyFill="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6" fillId="23"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3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34" borderId="0" applyNumberFormat="0" applyBorder="0" applyAlignment="0" applyProtection="0"/>
    <xf numFmtId="0" fontId="17" fillId="4"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9" fillId="35" borderId="9" applyNumberFormat="0" applyAlignment="0" applyProtection="0"/>
    <xf numFmtId="0" fontId="19" fillId="36" borderId="9" applyNumberFormat="0" applyAlignment="0" applyProtection="0"/>
    <xf numFmtId="0" fontId="19" fillId="36" borderId="9" applyNumberFormat="0" applyAlignment="0" applyProtection="0"/>
    <xf numFmtId="0" fontId="19" fillId="36" borderId="9" applyNumberFormat="0" applyAlignment="0" applyProtection="0"/>
    <xf numFmtId="0" fontId="19" fillId="36" borderId="9" applyNumberFormat="0" applyAlignment="0" applyProtection="0"/>
    <xf numFmtId="0" fontId="19" fillId="36" borderId="9" applyNumberFormat="0" applyAlignment="0" applyProtection="0"/>
    <xf numFmtId="0" fontId="20" fillId="37" borderId="10" applyNumberFormat="0" applyAlignment="0" applyProtection="0"/>
    <xf numFmtId="0" fontId="20" fillId="37" borderId="10" applyNumberFormat="0" applyAlignment="0" applyProtection="0"/>
    <xf numFmtId="0" fontId="20" fillId="37" borderId="10" applyNumberFormat="0" applyAlignment="0" applyProtection="0"/>
    <xf numFmtId="0" fontId="20" fillId="37" borderId="10" applyNumberFormat="0" applyAlignment="0" applyProtection="0"/>
    <xf numFmtId="0" fontId="20" fillId="37" borderId="10" applyNumberFormat="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0" fillId="38" borderId="10" applyNumberFormat="0" applyAlignment="0" applyProtection="0"/>
    <xf numFmtId="166" fontId="2" fillId="0" borderId="0" applyFont="0" applyFill="0" applyBorder="0" applyAlignment="0" applyProtection="0"/>
    <xf numFmtId="168" fontId="2" fillId="0" borderId="0" applyFont="0" applyFill="0" applyBorder="0" applyAlignment="0" applyProtection="0"/>
    <xf numFmtId="3" fontId="2" fillId="0" borderId="0" applyFill="0" applyBorder="0" applyAlignment="0" applyProtection="0"/>
    <xf numFmtId="3" fontId="2" fillId="0" borderId="0" applyFill="0" applyBorder="0" applyAlignment="0" applyProtection="0"/>
    <xf numFmtId="3" fontId="2" fillId="0" borderId="0" applyFill="0" applyBorder="0" applyAlignment="0" applyProtection="0"/>
    <xf numFmtId="196" fontId="2" fillId="0" borderId="0" applyFont="0" applyFill="0" applyBorder="0" applyAlignment="0" applyProtection="0"/>
    <xf numFmtId="197" fontId="2" fillId="0" borderId="0" applyFont="0" applyFill="0" applyBorder="0" applyAlignment="0" applyProtection="0"/>
    <xf numFmtId="198" fontId="2" fillId="0" borderId="0" applyFill="0" applyBorder="0" applyAlignment="0" applyProtection="0"/>
    <xf numFmtId="198" fontId="2" fillId="0" borderId="0" applyFill="0" applyBorder="0" applyAlignment="0" applyProtection="0"/>
    <xf numFmtId="198"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24" fillId="14" borderId="9" applyNumberFormat="0" applyAlignment="0" applyProtection="0"/>
    <xf numFmtId="0" fontId="24" fillId="14" borderId="9" applyNumberFormat="0" applyAlignment="0" applyProtection="0"/>
    <xf numFmtId="0" fontId="24" fillId="14" borderId="9" applyNumberFormat="0" applyAlignment="0" applyProtection="0"/>
    <xf numFmtId="0" fontId="24" fillId="14" borderId="9" applyNumberFormat="0" applyAlignment="0" applyProtection="0"/>
    <xf numFmtId="0" fontId="24" fillId="14" borderId="9" applyNumberFormat="0" applyAlignment="0" applyProtection="0"/>
    <xf numFmtId="0" fontId="25" fillId="0" borderId="0">
      <alignment vertical="top"/>
    </xf>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0" fontId="26" fillId="0" borderId="0" applyNumberFormat="0" applyFill="0" applyBorder="0" applyAlignment="0" applyProtection="0"/>
    <xf numFmtId="2" fontId="2" fillId="0" borderId="0" applyFill="0" applyBorder="0" applyAlignment="0" applyProtection="0"/>
    <xf numFmtId="2" fontId="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0" fontId="18" fillId="5" borderId="0" applyNumberFormat="0" applyBorder="0" applyAlignment="0" applyProtection="0"/>
    <xf numFmtId="0" fontId="23" fillId="0" borderId="12" applyNumberFormat="0" applyFill="0" applyAlignment="0" applyProtection="0"/>
    <xf numFmtId="0" fontId="23" fillId="0" borderId="0" applyNumberFormat="0" applyFill="0" applyBorder="0" applyAlignment="0" applyProtection="0"/>
    <xf numFmtId="0" fontId="27" fillId="0" borderId="0" applyNumberFormat="0" applyFill="0" applyBorder="0" applyAlignment="0" applyProtection="0">
      <alignment vertical="top"/>
      <protection locked="0"/>
    </xf>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24" fillId="8" borderId="9" applyNumberFormat="0" applyAlignment="0" applyProtection="0"/>
    <xf numFmtId="0" fontId="21" fillId="0" borderId="11" applyNumberFormat="0" applyFill="0" applyAlignment="0" applyProtection="0"/>
    <xf numFmtId="2" fontId="2" fillId="0" borderId="0" applyBorder="0"/>
    <xf numFmtId="2" fontId="2" fillId="0" borderId="0" applyBorder="0"/>
    <xf numFmtId="2" fontId="2" fillId="0" borderId="0" applyBorder="0"/>
    <xf numFmtId="2" fontId="2" fillId="0" borderId="0" applyBorder="0"/>
    <xf numFmtId="196"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0" fontId="1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95"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96" fontId="2" fillId="0" borderId="0" applyFill="0" applyBorder="0" applyAlignment="0" applyProtection="0"/>
    <xf numFmtId="196" fontId="2" fillId="0" borderId="0" applyFill="0" applyBorder="0" applyAlignment="0" applyProtection="0"/>
    <xf numFmtId="196" fontId="2" fillId="0" borderId="0" applyFill="0" applyBorder="0" applyAlignment="0" applyProtection="0"/>
    <xf numFmtId="196" fontId="2" fillId="0" borderId="0" applyFill="0" applyBorder="0" applyAlignment="0" applyProtection="0"/>
    <xf numFmtId="196" fontId="2" fillId="0" borderId="0" applyFill="0" applyBorder="0" applyAlignment="0" applyProtection="0"/>
    <xf numFmtId="196" fontId="2" fillId="0" borderId="0" applyFill="0" applyBorder="0" applyAlignment="0" applyProtection="0"/>
    <xf numFmtId="196" fontId="2"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99" fontId="2" fillId="0" borderId="0" applyFill="0" applyBorder="0" applyAlignment="0" applyProtection="0"/>
    <xf numFmtId="195" fontId="2" fillId="0" borderId="0" applyFont="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2" fontId="2" fillId="0" borderId="0" applyFill="0" applyBorder="0" applyAlignment="0" applyProtection="0"/>
    <xf numFmtId="202" fontId="2" fillId="0" borderId="0" applyFill="0" applyBorder="0" applyAlignment="0" applyProtection="0"/>
    <xf numFmtId="202" fontId="2" fillId="0" borderId="0" applyFill="0" applyBorder="0" applyAlignment="0" applyProtection="0"/>
    <xf numFmtId="202" fontId="2" fillId="0" borderId="0" applyFill="0" applyBorder="0" applyAlignment="0" applyProtection="0"/>
    <xf numFmtId="189" fontId="2" fillId="0" borderId="0" applyFill="0" applyBorder="0" applyAlignment="0" applyProtection="0"/>
    <xf numFmtId="169" fontId="12" fillId="0" borderId="0" applyFont="0" applyFill="0" applyBorder="0" applyAlignment="0" applyProtection="0"/>
    <xf numFmtId="170" fontId="1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67" fontId="1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1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7"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1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86" fontId="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1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1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ont="0" applyFill="0" applyBorder="0" applyAlignment="0" applyProtection="0"/>
    <xf numFmtId="186" fontId="2" fillId="0" borderId="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67" fontId="12" fillId="0" borderId="0" applyFont="0" applyFill="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9" fillId="35" borderId="14" applyNumberFormat="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0" fontId="29" fillId="36" borderId="14" applyNumberFormat="0" applyAlignment="0" applyProtection="0"/>
    <xf numFmtId="0" fontId="29" fillId="36" borderId="14" applyNumberFormat="0" applyAlignment="0" applyProtection="0"/>
    <xf numFmtId="0" fontId="29" fillId="36" borderId="14" applyNumberFormat="0" applyAlignment="0" applyProtection="0"/>
    <xf numFmtId="0" fontId="29" fillId="36" borderId="14" applyNumberFormat="0" applyAlignment="0" applyProtection="0"/>
    <xf numFmtId="0" fontId="29" fillId="36" borderId="14"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31" fillId="0" borderId="0" applyNumberFormat="0" applyFill="0" applyBorder="0" applyAlignment="0" applyProtection="0"/>
    <xf numFmtId="0" fontId="32" fillId="0" borderId="15"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4" fillId="0" borderId="17" applyNumberFormat="0" applyFill="0" applyAlignment="0" applyProtection="0"/>
    <xf numFmtId="0" fontId="34" fillId="0" borderId="17" applyNumberFormat="0" applyFill="0" applyAlignment="0" applyProtection="0"/>
    <xf numFmtId="0" fontId="34" fillId="0" borderId="17" applyNumberFormat="0" applyFill="0" applyAlignment="0" applyProtection="0"/>
    <xf numFmtId="0" fontId="34" fillId="0" borderId="17" applyNumberFormat="0" applyFill="0" applyAlignment="0" applyProtection="0"/>
    <xf numFmtId="0" fontId="34" fillId="0" borderId="17" applyNumberFormat="0" applyFill="0" applyAlignment="0" applyProtection="0"/>
    <xf numFmtId="0" fontId="30" fillId="0" borderId="0" applyNumberFormat="0" applyFill="0" applyBorder="0" applyAlignment="0" applyProtection="0"/>
    <xf numFmtId="0" fontId="35" fillId="0" borderId="0"/>
    <xf numFmtId="167" fontId="35" fillId="0" borderId="0" applyFont="0" applyFill="0" applyBorder="0" applyAlignment="0" applyProtection="0"/>
    <xf numFmtId="9" fontId="35" fillId="0" borderId="0" applyFont="0" applyFill="0" applyBorder="0" applyAlignment="0" applyProtection="0"/>
    <xf numFmtId="167" fontId="12" fillId="0" borderId="0" applyFont="0" applyFill="0" applyBorder="0" applyAlignment="0" applyProtection="0"/>
    <xf numFmtId="0" fontId="2" fillId="0" borderId="0"/>
    <xf numFmtId="0" fontId="2" fillId="0" borderId="0"/>
    <xf numFmtId="0" fontId="2" fillId="0" borderId="0"/>
    <xf numFmtId="0" fontId="35" fillId="0" borderId="0"/>
    <xf numFmtId="9" fontId="2" fillId="0" borderId="0" applyFont="0" applyFill="0" applyBorder="0" applyAlignment="0" applyProtection="0"/>
    <xf numFmtId="0" fontId="36" fillId="0" borderId="0" applyNumberFormat="0" applyFill="0" applyBorder="0" applyProtection="0">
      <alignment vertical="top"/>
    </xf>
    <xf numFmtId="0" fontId="12" fillId="0" borderId="0"/>
    <xf numFmtId="203" fontId="2" fillId="0" borderId="0" applyFont="0" applyFill="0" applyBorder="0" applyAlignment="0" applyProtection="0"/>
    <xf numFmtId="204" fontId="2" fillId="0" borderId="0" applyFont="0" applyFill="0" applyBorder="0" applyAlignment="0" applyProtection="0"/>
    <xf numFmtId="204" fontId="2" fillId="0" borderId="0" applyFont="0" applyFill="0" applyBorder="0" applyAlignment="0" applyProtection="0"/>
    <xf numFmtId="0" fontId="2" fillId="0" borderId="0"/>
    <xf numFmtId="0" fontId="2" fillId="0" borderId="0"/>
    <xf numFmtId="0" fontId="1" fillId="0" borderId="0"/>
    <xf numFmtId="9" fontId="1" fillId="0" borderId="0" applyFont="0" applyFill="0" applyBorder="0" applyAlignment="0" applyProtection="0"/>
    <xf numFmtId="16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97" fontId="2" fillId="0" borderId="0" applyFont="0" applyFill="0" applyBorder="0" applyAlignment="0" applyProtection="0"/>
    <xf numFmtId="167" fontId="1" fillId="0" borderId="0" applyFont="0" applyFill="0" applyBorder="0" applyAlignment="0" applyProtection="0"/>
    <xf numFmtId="186" fontId="2" fillId="0" borderId="0" applyFont="0" applyFill="0" applyBorder="0" applyAlignment="0" applyProtection="0"/>
    <xf numFmtId="0" fontId="1" fillId="0" borderId="0"/>
    <xf numFmtId="0" fontId="1" fillId="0" borderId="0"/>
    <xf numFmtId="0" fontId="1" fillId="0" borderId="0"/>
    <xf numFmtId="0" fontId="1" fillId="0" borderId="0"/>
    <xf numFmtId="0" fontId="36" fillId="0" borderId="0" applyNumberFormat="0" applyFill="0" applyBorder="0" applyProtection="0">
      <alignment vertical="top"/>
    </xf>
    <xf numFmtId="0" fontId="2" fillId="0" borderId="0"/>
    <xf numFmtId="0" fontId="35" fillId="0" borderId="0"/>
    <xf numFmtId="0" fontId="1" fillId="0" borderId="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7" fontId="2" fillId="0" borderId="0" applyFont="0" applyFill="0" applyBorder="0" applyAlignment="0" applyProtection="0"/>
    <xf numFmtId="0" fontId="2" fillId="0" borderId="0"/>
    <xf numFmtId="9"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04" fontId="2" fillId="0" borderId="0" applyFont="0" applyFill="0" applyBorder="0" applyAlignment="0" applyProtection="0"/>
    <xf numFmtId="168"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213" fontId="2" fillId="0" borderId="0" applyFont="0" applyFill="0" applyBorder="0" applyAlignment="0" applyProtection="0"/>
    <xf numFmtId="186" fontId="2" fillId="0" borderId="0" applyFont="0" applyFill="0" applyBorder="0" applyAlignment="0" applyProtection="0"/>
    <xf numFmtId="213" fontId="2" fillId="0" borderId="0" applyFont="0" applyFill="0" applyBorder="0" applyAlignment="0" applyProtection="0"/>
    <xf numFmtId="167" fontId="35" fillId="0" borderId="0" applyFont="0" applyFill="0" applyBorder="0" applyAlignment="0" applyProtection="0"/>
    <xf numFmtId="167" fontId="48" fillId="0" borderId="0" applyFont="0" applyFill="0" applyBorder="0" applyAlignment="0" applyProtection="0"/>
    <xf numFmtId="167" fontId="1" fillId="0" borderId="0" applyFont="0" applyFill="0" applyBorder="0" applyAlignment="0" applyProtection="0"/>
    <xf numFmtId="186" fontId="2" fillId="0" borderId="0" applyFont="0" applyFill="0" applyBorder="0" applyAlignment="0" applyProtection="0"/>
    <xf numFmtId="207" fontId="1" fillId="0" borderId="0" applyFont="0" applyFill="0" applyBorder="0" applyAlignment="0" applyProtection="0"/>
    <xf numFmtId="186" fontId="2" fillId="0" borderId="0" applyFont="0" applyFill="0" applyBorder="0" applyAlignment="0" applyProtection="0"/>
    <xf numFmtId="207" fontId="12" fillId="0" borderId="0" applyFont="0" applyFill="0" applyBorder="0" applyAlignment="0" applyProtection="0"/>
    <xf numFmtId="207" fontId="1" fillId="0" borderId="0" applyFont="0" applyFill="0" applyBorder="0" applyAlignment="0" applyProtection="0"/>
    <xf numFmtId="186" fontId="2" fillId="0" borderId="0" applyFont="0" applyFill="0" applyBorder="0" applyAlignment="0" applyProtection="0"/>
    <xf numFmtId="171" fontId="2" fillId="0" borderId="0" applyFont="0" applyFill="0" applyBorder="0" applyAlignment="0" applyProtection="0"/>
    <xf numFmtId="167" fontId="35" fillId="0" borderId="0" applyFont="0" applyFill="0" applyBorder="0" applyAlignment="0" applyProtection="0"/>
    <xf numFmtId="211" fontId="2" fillId="0" borderId="0" applyFont="0" applyFill="0" applyBorder="0" applyAlignment="0" applyProtection="0"/>
    <xf numFmtId="213" fontId="2" fillId="0" borderId="0" applyFont="0" applyFill="0" applyBorder="0" applyAlignment="0" applyProtection="0"/>
    <xf numFmtId="213" fontId="2" fillId="0" borderId="0" applyFont="0" applyFill="0" applyBorder="0" applyAlignment="0" applyProtection="0"/>
    <xf numFmtId="167" fontId="12" fillId="0" borderId="0" applyFont="0" applyFill="0" applyBorder="0" applyAlignment="0" applyProtection="0"/>
    <xf numFmtId="186" fontId="2" fillId="0" borderId="0" applyFont="0" applyFill="0" applyBorder="0" applyAlignment="0" applyProtection="0"/>
    <xf numFmtId="213" fontId="2" fillId="0" borderId="0" applyFont="0" applyFill="0" applyBorder="0" applyAlignment="0" applyProtection="0"/>
    <xf numFmtId="186" fontId="2" fillId="0" borderId="0" applyFill="0" applyBorder="0" applyAlignment="0" applyProtection="0"/>
    <xf numFmtId="205" fontId="2" fillId="0" borderId="0" applyFont="0" applyFill="0" applyBorder="0" applyAlignment="0" applyProtection="0"/>
    <xf numFmtId="167" fontId="2" fillId="0" borderId="0" applyFont="0" applyFill="0" applyBorder="0" applyAlignment="0" applyProtection="0"/>
    <xf numFmtId="186" fontId="2" fillId="0" borderId="0" applyFont="0" applyFill="0" applyBorder="0" applyAlignment="0" applyProtection="0"/>
    <xf numFmtId="165" fontId="2" fillId="0" borderId="0" applyFont="0" applyFill="0" applyBorder="0" applyAlignment="0" applyProtection="0"/>
    <xf numFmtId="167" fontId="1" fillId="0" borderId="0" applyFont="0" applyFill="0" applyBorder="0" applyAlignment="0" applyProtection="0"/>
    <xf numFmtId="167" fontId="12" fillId="0" borderId="0" applyFont="0" applyFill="0" applyBorder="0" applyAlignment="0" applyProtection="0"/>
    <xf numFmtId="167" fontId="2" fillId="0" borderId="0" applyFont="0" applyFill="0" applyBorder="0" applyAlignment="0" applyProtection="0"/>
    <xf numFmtId="191" fontId="2" fillId="0" borderId="0" applyFill="0" applyBorder="0" applyAlignment="0" applyProtection="0"/>
    <xf numFmtId="167" fontId="12" fillId="0" borderId="0" applyFont="0" applyFill="0" applyBorder="0" applyAlignment="0" applyProtection="0"/>
    <xf numFmtId="167" fontId="1" fillId="0" borderId="0" applyFont="0" applyFill="0" applyBorder="0" applyAlignment="0" applyProtection="0"/>
    <xf numFmtId="210" fontId="2" fillId="0" borderId="0" applyFont="0" applyFill="0" applyBorder="0" applyAlignment="0" applyProtection="0"/>
    <xf numFmtId="169" fontId="12" fillId="0" borderId="0" applyFont="0" applyFill="0" applyBorder="0" applyAlignment="0" applyProtection="0"/>
    <xf numFmtId="210" fontId="2" fillId="0" borderId="0" applyFont="0" applyFill="0" applyBorder="0" applyAlignment="0" applyProtection="0"/>
    <xf numFmtId="189" fontId="2" fillId="0" borderId="0" applyFill="0" applyBorder="0" applyAlignment="0" applyProtection="0"/>
    <xf numFmtId="170" fontId="1" fillId="0" borderId="0" applyFont="0" applyFill="0" applyBorder="0" applyAlignment="0" applyProtection="0"/>
    <xf numFmtId="202" fontId="2" fillId="0" borderId="0" applyFill="0" applyBorder="0" applyAlignment="0" applyProtection="0"/>
    <xf numFmtId="169" fontId="2" fillId="0" borderId="0" applyFont="0" applyFill="0" applyBorder="0" applyAlignment="0" applyProtection="0"/>
    <xf numFmtId="201" fontId="2" fillId="0" borderId="0" applyFill="0" applyBorder="0" applyAlignment="0" applyProtection="0"/>
    <xf numFmtId="209" fontId="1" fillId="0" borderId="0" applyFont="0" applyFill="0" applyBorder="0" applyAlignment="0" applyProtection="0"/>
    <xf numFmtId="190" fontId="2" fillId="0" borderId="0" applyFill="0" applyBorder="0" applyAlignment="0" applyProtection="0"/>
    <xf numFmtId="209" fontId="1" fillId="0" borderId="0" applyFont="0" applyFill="0" applyBorder="0" applyAlignment="0" applyProtection="0"/>
    <xf numFmtId="204" fontId="2" fillId="0" borderId="0" applyFont="0" applyFill="0" applyBorder="0" applyAlignment="0" applyProtection="0"/>
    <xf numFmtId="204" fontId="2" fillId="0" borderId="0" applyFont="0" applyFill="0" applyBorder="0" applyAlignment="0" applyProtection="0"/>
    <xf numFmtId="204" fontId="2" fillId="0" borderId="0" applyFont="0" applyFill="0" applyBorder="0" applyAlignment="0" applyProtection="0"/>
    <xf numFmtId="210" fontId="2" fillId="0" borderId="0" applyFont="0" applyFill="0" applyBorder="0" applyAlignment="0" applyProtection="0"/>
    <xf numFmtId="210" fontId="2" fillId="0" borderId="0" applyFont="0" applyFill="0" applyBorder="0" applyAlignment="0" applyProtection="0"/>
    <xf numFmtId="169" fontId="47" fillId="0" borderId="0" applyFont="0" applyFill="0" applyBorder="0" applyAlignment="0" applyProtection="0"/>
    <xf numFmtId="210" fontId="2" fillId="0" borderId="0" applyFont="0" applyFill="0" applyBorder="0" applyAlignment="0" applyProtection="0"/>
    <xf numFmtId="168" fontId="12" fillId="0" borderId="0" applyFont="0" applyFill="0" applyBorder="0" applyAlignment="0" applyProtection="0"/>
    <xf numFmtId="170" fontId="2" fillId="0" borderId="0" applyFont="0" applyFill="0" applyBorder="0" applyAlignment="0" applyProtection="0"/>
    <xf numFmtId="169" fontId="12" fillId="0" borderId="0" applyFont="0" applyFill="0" applyBorder="0" applyAlignment="0" applyProtection="0"/>
    <xf numFmtId="209" fontId="1" fillId="0" borderId="0" applyFont="0" applyFill="0" applyBorder="0" applyAlignment="0" applyProtection="0"/>
    <xf numFmtId="43" fontId="2" fillId="0" borderId="0" applyFont="0" applyFill="0" applyBorder="0" applyAlignment="0" applyProtection="0"/>
    <xf numFmtId="168" fontId="2" fillId="0" borderId="0" applyFont="0" applyFill="0" applyBorder="0" applyAlignment="0" applyProtection="0"/>
    <xf numFmtId="212" fontId="2" fillId="0" borderId="0" applyFont="0" applyFill="0" applyBorder="0" applyAlignment="0" applyProtection="0"/>
    <xf numFmtId="168" fontId="12" fillId="0" borderId="0" applyFont="0" applyFill="0" applyBorder="0" applyAlignment="0" applyProtection="0"/>
    <xf numFmtId="169" fontId="12" fillId="0" borderId="0" applyFont="0" applyFill="0" applyBorder="0" applyAlignment="0" applyProtection="0"/>
    <xf numFmtId="211" fontId="2" fillId="0" borderId="0" applyFont="0" applyFill="0" applyBorder="0" applyAlignment="0" applyProtection="0"/>
    <xf numFmtId="168" fontId="2" fillId="0" borderId="0" applyFont="0" applyFill="0" applyBorder="0" applyAlignment="0" applyProtection="0"/>
    <xf numFmtId="168" fontId="12" fillId="0" borderId="0" applyFont="0" applyFill="0" applyBorder="0" applyAlignment="0" applyProtection="0"/>
    <xf numFmtId="210"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6" fontId="2" fillId="0" borderId="0" applyFont="0" applyFill="0" applyBorder="0" applyAlignment="0" applyProtection="0"/>
    <xf numFmtId="209" fontId="12" fillId="0" borderId="0" applyFont="0" applyFill="0" applyBorder="0" applyAlignment="0" applyProtection="0"/>
    <xf numFmtId="186" fontId="12" fillId="0" borderId="0" applyFont="0" applyFill="0" applyBorder="0" applyAlignment="0" applyProtection="0"/>
    <xf numFmtId="179" fontId="2" fillId="0" borderId="0" applyFont="0" applyFill="0" applyBorder="0" applyAlignment="0" applyProtection="0"/>
    <xf numFmtId="208" fontId="2" fillId="0" borderId="0" applyFont="0" applyFill="0" applyBorder="0" applyAlignment="0" applyProtection="0"/>
    <xf numFmtId="168" fontId="1" fillId="0" borderId="0" applyFont="0" applyFill="0" applyBorder="0" applyAlignment="0" applyProtection="0"/>
    <xf numFmtId="186" fontId="2" fillId="0" borderId="0" applyFont="0" applyFill="0" applyBorder="0" applyAlignment="0" applyProtection="0"/>
    <xf numFmtId="168" fontId="1" fillId="0" borderId="0" applyFont="0" applyFill="0" applyBorder="0" applyAlignment="0" applyProtection="0"/>
    <xf numFmtId="186" fontId="2" fillId="0" borderId="0" applyFont="0" applyFill="0" applyBorder="0" applyAlignment="0" applyProtection="0"/>
    <xf numFmtId="0" fontId="1" fillId="0" borderId="0"/>
    <xf numFmtId="204" fontId="2" fillId="0" borderId="0" applyFont="0" applyFill="0" applyBorder="0" applyAlignment="0" applyProtection="0"/>
    <xf numFmtId="0" fontId="1" fillId="0" borderId="0"/>
    <xf numFmtId="0" fontId="1" fillId="0" borderId="0"/>
    <xf numFmtId="208" fontId="2" fillId="0" borderId="0" applyFont="0" applyFill="0" applyBorder="0" applyAlignment="0" applyProtection="0"/>
    <xf numFmtId="0" fontId="1" fillId="0" borderId="0"/>
    <xf numFmtId="0" fontId="1" fillId="0" borderId="0"/>
    <xf numFmtId="0" fontId="1" fillId="0" borderId="0"/>
    <xf numFmtId="200" fontId="2" fillId="0" borderId="0" applyFill="0" applyBorder="0" applyAlignment="0" applyProtection="0"/>
    <xf numFmtId="0" fontId="1" fillId="0" borderId="0"/>
    <xf numFmtId="0" fontId="1" fillId="0" borderId="0"/>
    <xf numFmtId="0" fontId="2" fillId="0" borderId="0"/>
    <xf numFmtId="173" fontId="2" fillId="0" borderId="0" applyFont="0" applyFill="0" applyBorder="0" applyAlignment="0" applyProtection="0"/>
    <xf numFmtId="205" fontId="2" fillId="0" borderId="0" applyFont="0" applyFill="0" applyBorder="0" applyAlignment="0" applyProtection="0"/>
    <xf numFmtId="0" fontId="22" fillId="0" borderId="0" applyFill="0" applyBorder="0" applyAlignment="0" applyProtection="0"/>
    <xf numFmtId="2" fontId="22" fillId="0" borderId="0" applyFill="0" applyBorder="0" applyAlignment="0" applyProtection="0"/>
    <xf numFmtId="0" fontId="44" fillId="0" borderId="0" applyNumberFormat="0" applyFill="0" applyBorder="0" applyAlignment="0" applyProtection="0"/>
    <xf numFmtId="0" fontId="23" fillId="0" borderId="12" applyNumberFormat="0" applyFill="0" applyAlignment="0" applyProtection="0"/>
    <xf numFmtId="0" fontId="45" fillId="0" borderId="0" applyNumberFormat="0" applyFill="0" applyBorder="0" applyAlignment="0" applyProtection="0"/>
    <xf numFmtId="0" fontId="46" fillId="0" borderId="0" applyNumberFormat="0" applyFill="0" applyBorder="0" applyAlignment="0" applyProtection="0"/>
    <xf numFmtId="168" fontId="2" fillId="0" borderId="0" applyFont="0" applyFill="0" applyBorder="0" applyAlignment="0" applyProtection="0"/>
    <xf numFmtId="196" fontId="2" fillId="0" borderId="0" applyFill="0" applyBorder="0" applyAlignment="0" applyProtection="0"/>
    <xf numFmtId="196" fontId="2" fillId="0" borderId="0" applyFill="0" applyBorder="0" applyAlignment="0" applyProtection="0"/>
    <xf numFmtId="186" fontId="2" fillId="0" borderId="0" applyFont="0" applyFill="0" applyBorder="0" applyAlignment="0" applyProtection="0"/>
    <xf numFmtId="0" fontId="1" fillId="0" borderId="0"/>
    <xf numFmtId="0" fontId="1" fillId="0" borderId="0"/>
    <xf numFmtId="2" fontId="22" fillId="0" borderId="0" applyFill="0" applyBorder="0" applyAlignment="0" applyProtection="0"/>
    <xf numFmtId="0" fontId="22" fillId="0" borderId="0" applyFill="0" applyBorder="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 fillId="0" borderId="0"/>
    <xf numFmtId="206" fontId="2" fillId="0" borderId="0" applyFont="0" applyFill="0" applyBorder="0" applyAlignment="0" applyProtection="0"/>
    <xf numFmtId="0" fontId="1" fillId="0" borderId="0"/>
    <xf numFmtId="0" fontId="1" fillId="0" borderId="0"/>
    <xf numFmtId="168" fontId="2" fillId="0" borderId="0" applyFont="0" applyFill="0" applyBorder="0" applyAlignment="0" applyProtection="0"/>
    <xf numFmtId="168"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6" fillId="0" borderId="0" applyNumberFormat="0" applyFill="0" applyBorder="0" applyProtection="0">
      <alignment vertical="top"/>
    </xf>
    <xf numFmtId="0" fontId="2"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2" fillId="0" borderId="0"/>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9" fontId="1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35" fillId="0" borderId="0" applyFont="0" applyFill="0" applyBorder="0" applyAlignment="0" applyProtection="0"/>
    <xf numFmtId="9" fontId="1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48" fillId="0" borderId="0" applyFont="0" applyFill="0" applyBorder="0" applyAlignment="0" applyProtection="0"/>
    <xf numFmtId="9" fontId="35" fillId="0" borderId="0" applyFont="0" applyFill="0" applyBorder="0" applyAlignment="0" applyProtection="0"/>
    <xf numFmtId="214" fontId="2" fillId="0" borderId="0" applyFont="0" applyFill="0" applyBorder="0" applyAlignment="0" applyProtection="0"/>
    <xf numFmtId="0" fontId="2" fillId="0" borderId="0"/>
    <xf numFmtId="40" fontId="49" fillId="0" borderId="0" applyFont="0" applyFill="0" applyBorder="0" applyAlignment="0" applyProtection="0"/>
    <xf numFmtId="199" fontId="2" fillId="0" borderId="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67" fontId="2" fillId="0" borderId="0" applyFont="0" applyFill="0" applyBorder="0" applyAlignment="0" applyProtection="0"/>
    <xf numFmtId="167" fontId="12" fillId="0" borderId="0" applyFont="0" applyFill="0" applyBorder="0" applyAlignment="0" applyProtection="0"/>
    <xf numFmtId="0" fontId="2" fillId="0" borderId="0" applyFont="0" applyFill="0" applyBorder="0" applyAlignment="0" applyProtection="0"/>
    <xf numFmtId="167" fontId="12"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9" fillId="0" borderId="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5" fontId="2" fillId="0" borderId="0" applyFont="0" applyFill="0" applyBorder="0" applyAlignment="0" applyProtection="0"/>
    <xf numFmtId="0" fontId="22" fillId="0" borderId="0" applyFill="0" applyBorder="0" applyAlignment="0" applyProtection="0"/>
    <xf numFmtId="2" fontId="22"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3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168" fontId="1" fillId="0" borderId="0" applyFont="0" applyFill="0" applyBorder="0" applyAlignment="0" applyProtection="0"/>
    <xf numFmtId="0" fontId="2" fillId="0" borderId="0"/>
    <xf numFmtId="0" fontId="1" fillId="0" borderId="0"/>
    <xf numFmtId="0" fontId="1" fillId="0" borderId="0"/>
    <xf numFmtId="0" fontId="2" fillId="0" borderId="0"/>
    <xf numFmtId="9" fontId="55" fillId="0" borderId="0" applyFont="0" applyFill="0" applyBorder="0" applyAlignment="0" applyProtection="0"/>
    <xf numFmtId="0" fontId="1" fillId="0" borderId="0"/>
    <xf numFmtId="164" fontId="1" fillId="0" borderId="0" applyFont="0" applyFill="0" applyBorder="0" applyAlignment="0" applyProtection="0"/>
    <xf numFmtId="168" fontId="2" fillId="0" borderId="0" applyFont="0" applyFill="0" applyBorder="0" applyAlignment="0" applyProtection="0"/>
    <xf numFmtId="0" fontId="2" fillId="0" borderId="0"/>
  </cellStyleXfs>
  <cellXfs count="546">
    <xf numFmtId="0" fontId="0" fillId="0" borderId="0" xfId="0"/>
    <xf numFmtId="0" fontId="2" fillId="0" borderId="0" xfId="2"/>
    <xf numFmtId="0" fontId="5" fillId="0" borderId="0" xfId="3735" applyFont="1" applyAlignment="1">
      <alignment vertical="center"/>
    </xf>
    <xf numFmtId="0" fontId="4" fillId="0" borderId="0" xfId="3735" applyFont="1" applyAlignment="1">
      <alignment horizontal="left" vertical="center"/>
    </xf>
    <xf numFmtId="0" fontId="1" fillId="0" borderId="3" xfId="3755" applyBorder="1" applyAlignment="1">
      <alignment vertical="center"/>
    </xf>
    <xf numFmtId="0" fontId="1" fillId="0" borderId="0" xfId="3755" applyAlignment="1">
      <alignment vertical="center"/>
    </xf>
    <xf numFmtId="0" fontId="37" fillId="0" borderId="0" xfId="3755" applyFont="1" applyAlignment="1">
      <alignment vertical="center"/>
    </xf>
    <xf numFmtId="0" fontId="38" fillId="0" borderId="0" xfId="3755" applyFont="1" applyAlignment="1">
      <alignment horizontal="left" vertical="center"/>
    </xf>
    <xf numFmtId="0" fontId="2" fillId="0" borderId="0" xfId="3755" applyFont="1" applyAlignment="1">
      <alignment horizontal="left" vertical="center"/>
    </xf>
    <xf numFmtId="0" fontId="41" fillId="0" borderId="29" xfId="3755" applyFont="1" applyBorder="1" applyAlignment="1">
      <alignment horizontal="center" vertical="center"/>
    </xf>
    <xf numFmtId="0" fontId="41" fillId="0" borderId="30" xfId="3755" applyFont="1" applyBorder="1" applyAlignment="1">
      <alignment horizontal="center" vertical="center"/>
    </xf>
    <xf numFmtId="0" fontId="41" fillId="0" borderId="30" xfId="3755" quotePrefix="1" applyFont="1" applyBorder="1" applyAlignment="1">
      <alignment horizontal="center" vertical="center" wrapText="1"/>
    </xf>
    <xf numFmtId="0" fontId="41" fillId="0" borderId="31" xfId="3755" quotePrefix="1" applyFont="1" applyBorder="1" applyAlignment="1">
      <alignment horizontal="center" vertical="center" wrapText="1"/>
    </xf>
    <xf numFmtId="0" fontId="2" fillId="0" borderId="0" xfId="0" applyFont="1" applyAlignment="1">
      <alignment vertical="center"/>
    </xf>
    <xf numFmtId="0" fontId="14" fillId="0" borderId="0" xfId="3755" applyFont="1" applyAlignment="1">
      <alignment horizontal="center" vertical="center"/>
    </xf>
    <xf numFmtId="0" fontId="4" fillId="0" borderId="0" xfId="3755" applyFont="1" applyAlignment="1">
      <alignment vertical="center"/>
    </xf>
    <xf numFmtId="0" fontId="43" fillId="0" borderId="0" xfId="3755" applyFont="1" applyAlignment="1">
      <alignment vertical="center"/>
    </xf>
    <xf numFmtId="0" fontId="5" fillId="0" borderId="0" xfId="3735" applyFont="1"/>
    <xf numFmtId="0" fontId="5" fillId="0" borderId="0" xfId="2" applyFont="1"/>
    <xf numFmtId="0" fontId="41" fillId="0" borderId="46" xfId="3755" quotePrefix="1" applyFont="1" applyBorder="1" applyAlignment="1">
      <alignment horizontal="center" vertical="center" wrapText="1"/>
    </xf>
    <xf numFmtId="0" fontId="42" fillId="0" borderId="48" xfId="3755" applyFont="1" applyBorder="1" applyAlignment="1">
      <alignment vertical="center"/>
    </xf>
    <xf numFmtId="0" fontId="42" fillId="0" borderId="44" xfId="3755" applyFont="1" applyBorder="1" applyAlignment="1">
      <alignment vertical="center"/>
    </xf>
    <xf numFmtId="0" fontId="42" fillId="0" borderId="49" xfId="3755" applyFont="1" applyBorder="1" applyAlignment="1">
      <alignment vertical="center"/>
    </xf>
    <xf numFmtId="0" fontId="42" fillId="0" borderId="25" xfId="3755" applyFont="1" applyBorder="1" applyAlignment="1">
      <alignment vertical="center"/>
    </xf>
    <xf numFmtId="0" fontId="42" fillId="0" borderId="26" xfId="3755" applyFont="1" applyBorder="1" applyAlignment="1">
      <alignment vertical="center"/>
    </xf>
    <xf numFmtId="0" fontId="42" fillId="0" borderId="27" xfId="3755" applyFont="1" applyBorder="1" applyAlignment="1">
      <alignment vertical="center"/>
    </xf>
    <xf numFmtId="0" fontId="42" fillId="0" borderId="50" xfId="3755" applyFont="1" applyBorder="1" applyAlignment="1">
      <alignment vertical="center"/>
    </xf>
    <xf numFmtId="0" fontId="42" fillId="0" borderId="41" xfId="3755" applyFont="1" applyBorder="1" applyAlignment="1">
      <alignment vertical="center"/>
    </xf>
    <xf numFmtId="0" fontId="42" fillId="0" borderId="51" xfId="3755" applyFont="1" applyBorder="1" applyAlignment="1">
      <alignment vertical="center"/>
    </xf>
    <xf numFmtId="0" fontId="53" fillId="48" borderId="0" xfId="13751" applyFont="1" applyFill="1" applyAlignment="1">
      <alignment horizontal="center"/>
    </xf>
    <xf numFmtId="191" fontId="53" fillId="48" borderId="0" xfId="4826" applyNumberFormat="1" applyFont="1" applyFill="1" applyAlignment="1">
      <alignment horizontal="center"/>
    </xf>
    <xf numFmtId="191" fontId="53" fillId="48" borderId="0" xfId="13751" applyNumberFormat="1" applyFont="1" applyFill="1"/>
    <xf numFmtId="0" fontId="53" fillId="48" borderId="0" xfId="13751" applyFont="1" applyFill="1"/>
    <xf numFmtId="0" fontId="15" fillId="0" borderId="0" xfId="0" applyFont="1"/>
    <xf numFmtId="215" fontId="15" fillId="0" borderId="0" xfId="0" applyNumberFormat="1" applyFont="1"/>
    <xf numFmtId="0" fontId="5" fillId="0" borderId="1" xfId="0" applyFont="1" applyFill="1" applyBorder="1" applyAlignment="1">
      <alignment horizontal="center" vertical="center"/>
    </xf>
    <xf numFmtId="0" fontId="15" fillId="48" borderId="0" xfId="0" applyFont="1" applyFill="1"/>
    <xf numFmtId="0" fontId="58" fillId="0" borderId="0" xfId="0" applyFont="1"/>
    <xf numFmtId="0" fontId="15" fillId="0" borderId="0" xfId="0" applyFont="1" applyAlignment="1">
      <alignment horizontal="center"/>
    </xf>
    <xf numFmtId="0" fontId="15" fillId="0" borderId="0" xfId="0" applyFont="1" applyBorder="1" applyAlignment="1"/>
    <xf numFmtId="0" fontId="15" fillId="0" borderId="0" xfId="0" applyFont="1" applyBorder="1" applyAlignment="1">
      <alignment horizontal="center"/>
    </xf>
    <xf numFmtId="0" fontId="15" fillId="0" borderId="0" xfId="0" applyFont="1" applyBorder="1"/>
    <xf numFmtId="217" fontId="15" fillId="0" borderId="0" xfId="0" applyNumberFormat="1" applyFont="1" applyBorder="1"/>
    <xf numFmtId="0" fontId="58" fillId="0" borderId="0" xfId="0" applyFont="1" applyAlignment="1">
      <alignment horizontal="center"/>
    </xf>
    <xf numFmtId="0" fontId="42" fillId="0" borderId="0" xfId="1" applyFont="1" applyAlignment="1">
      <alignment horizontal="left" vertical="top"/>
    </xf>
    <xf numFmtId="0" fontId="42" fillId="0" borderId="0" xfId="1" applyFont="1" applyAlignment="1">
      <alignment horizontal="center"/>
    </xf>
    <xf numFmtId="216" fontId="42" fillId="0" borderId="0" xfId="13757" applyNumberFormat="1" applyFont="1" applyAlignment="1">
      <alignment horizontal="center"/>
    </xf>
    <xf numFmtId="0" fontId="3" fillId="0" borderId="0" xfId="1" applyFont="1"/>
    <xf numFmtId="0" fontId="2" fillId="0" borderId="0" xfId="1" applyAlignment="1">
      <alignment vertical="top"/>
    </xf>
    <xf numFmtId="0" fontId="2" fillId="0" borderId="0" xfId="1" applyAlignment="1">
      <alignment horizontal="left" vertical="top"/>
    </xf>
    <xf numFmtId="0" fontId="3" fillId="0" borderId="0" xfId="1" applyFont="1" applyAlignment="1">
      <alignment horizontal="justify" vertical="center" wrapText="1"/>
    </xf>
    <xf numFmtId="0" fontId="2" fillId="0" borderId="0" xfId="1" applyAlignment="1">
      <alignment horizontal="center"/>
    </xf>
    <xf numFmtId="216" fontId="2" fillId="0" borderId="0" xfId="13757" applyNumberFormat="1" applyFont="1" applyAlignment="1">
      <alignment horizontal="center"/>
    </xf>
    <xf numFmtId="0" fontId="42" fillId="0" borderId="0" xfId="1" applyFont="1" applyAlignment="1">
      <alignment horizontal="justify" vertical="center" wrapText="1"/>
    </xf>
    <xf numFmtId="0" fontId="41" fillId="0" borderId="0" xfId="1" applyFont="1" applyAlignment="1">
      <alignment horizontal="left" vertical="top"/>
    </xf>
    <xf numFmtId="0" fontId="4" fillId="46" borderId="29" xfId="101" applyFont="1" applyFill="1" applyBorder="1" applyAlignment="1">
      <alignment horizontal="center" vertical="center" wrapText="1"/>
    </xf>
    <xf numFmtId="0" fontId="4" fillId="46" borderId="30" xfId="101" applyFont="1" applyFill="1" applyBorder="1" applyAlignment="1">
      <alignment vertical="center" wrapText="1"/>
    </xf>
    <xf numFmtId="0" fontId="4" fillId="46" borderId="30" xfId="101" applyFont="1" applyFill="1" applyBorder="1" applyAlignment="1">
      <alignment horizontal="center" vertical="center" wrapText="1"/>
    </xf>
    <xf numFmtId="0" fontId="4" fillId="46" borderId="4" xfId="101" applyFont="1" applyFill="1" applyBorder="1" applyAlignment="1">
      <alignment horizontal="center" vertical="center" wrapText="1"/>
    </xf>
    <xf numFmtId="0" fontId="4" fillId="46" borderId="1" xfId="101" applyFont="1" applyFill="1" applyBorder="1" applyAlignment="1">
      <alignment vertical="center" wrapText="1"/>
    </xf>
    <xf numFmtId="0" fontId="4" fillId="46" borderId="1" xfId="101" applyFont="1" applyFill="1" applyBorder="1" applyAlignment="1">
      <alignment horizontal="center" vertical="center" wrapText="1"/>
    </xf>
    <xf numFmtId="0" fontId="2" fillId="0" borderId="0" xfId="1" applyAlignment="1">
      <alignment horizontal="left" vertical="top"/>
    </xf>
    <xf numFmtId="0" fontId="14" fillId="0" borderId="0" xfId="3735" applyFont="1" applyAlignment="1">
      <alignment vertical="center" wrapText="1"/>
    </xf>
    <xf numFmtId="0" fontId="0" fillId="0" borderId="0" xfId="0"/>
    <xf numFmtId="0" fontId="14" fillId="0" borderId="0" xfId="3755" applyFont="1" applyAlignment="1">
      <alignment vertical="center"/>
    </xf>
    <xf numFmtId="0" fontId="40" fillId="0" borderId="0" xfId="0" applyFont="1" applyAlignment="1">
      <alignment vertical="center"/>
    </xf>
    <xf numFmtId="0" fontId="3" fillId="49" borderId="29" xfId="34" applyFont="1" applyFill="1" applyBorder="1" applyAlignment="1">
      <alignment horizontal="center" vertical="top" wrapText="1"/>
    </xf>
    <xf numFmtId="0" fontId="3" fillId="49" borderId="30" xfId="34" applyFont="1" applyFill="1" applyBorder="1" applyAlignment="1">
      <alignment horizontal="center" vertical="top" wrapText="1"/>
    </xf>
    <xf numFmtId="0" fontId="3" fillId="49" borderId="31" xfId="34" applyFont="1" applyFill="1" applyBorder="1" applyAlignment="1">
      <alignment horizontal="center" vertical="top" wrapText="1"/>
    </xf>
    <xf numFmtId="0" fontId="5" fillId="0" borderId="64" xfId="34" applyFont="1" applyFill="1" applyBorder="1" applyAlignment="1">
      <alignment vertical="center" wrapText="1"/>
    </xf>
    <xf numFmtId="215" fontId="5" fillId="0" borderId="5" xfId="522" applyNumberFormat="1" applyFont="1" applyFill="1" applyBorder="1" applyAlignment="1">
      <alignment horizontal="center" vertical="center"/>
    </xf>
    <xf numFmtId="0" fontId="5" fillId="0" borderId="4" xfId="0" applyFont="1" applyFill="1" applyBorder="1" applyAlignment="1">
      <alignment vertical="center" wrapText="1"/>
    </xf>
    <xf numFmtId="0" fontId="5" fillId="0" borderId="1" xfId="0" applyFont="1" applyFill="1" applyBorder="1" applyAlignment="1">
      <alignment horizontal="right"/>
    </xf>
    <xf numFmtId="0" fontId="5" fillId="0" borderId="1" xfId="0" applyFont="1" applyFill="1" applyBorder="1" applyAlignment="1">
      <alignment horizontal="right" vertical="center"/>
    </xf>
    <xf numFmtId="167" fontId="14" fillId="49" borderId="28" xfId="522" applyNumberFormat="1" applyFont="1" applyFill="1" applyBorder="1" applyAlignment="1">
      <alignment vertical="center"/>
    </xf>
    <xf numFmtId="0" fontId="52" fillId="0" borderId="0" xfId="0" applyFont="1" applyBorder="1" applyAlignment="1">
      <alignment horizontal="center" vertical="center" wrapText="1"/>
    </xf>
    <xf numFmtId="0" fontId="3" fillId="46" borderId="18" xfId="2117" applyFont="1" applyFill="1" applyBorder="1" applyAlignment="1">
      <alignment horizontal="center" vertical="center"/>
    </xf>
    <xf numFmtId="0" fontId="3" fillId="46" borderId="19" xfId="2117" applyFont="1" applyFill="1" applyBorder="1" applyAlignment="1">
      <alignment horizontal="center" vertical="center"/>
    </xf>
    <xf numFmtId="0" fontId="3" fillId="46" borderId="40" xfId="2117" applyFont="1" applyFill="1" applyBorder="1" applyAlignment="1">
      <alignment horizontal="center" vertical="center"/>
    </xf>
    <xf numFmtId="0" fontId="3" fillId="46" borderId="29" xfId="101" applyFont="1" applyFill="1" applyBorder="1" applyAlignment="1">
      <alignment vertical="center"/>
    </xf>
    <xf numFmtId="0" fontId="3" fillId="46" borderId="30" xfId="101" applyFont="1" applyFill="1" applyBorder="1" applyAlignment="1">
      <alignment vertical="center"/>
    </xf>
    <xf numFmtId="0" fontId="3" fillId="46" borderId="31" xfId="101" applyFont="1" applyFill="1" applyBorder="1" applyAlignment="1">
      <alignment vertical="center"/>
    </xf>
    <xf numFmtId="0" fontId="2" fillId="0" borderId="4" xfId="0" applyFont="1" applyBorder="1" applyAlignment="1">
      <alignment horizontal="center" vertical="center" wrapText="1"/>
    </xf>
    <xf numFmtId="0" fontId="2" fillId="0" borderId="1" xfId="0" applyFont="1" applyBorder="1" applyAlignment="1">
      <alignment wrapText="1"/>
    </xf>
    <xf numFmtId="0" fontId="2" fillId="0" borderId="1" xfId="0" applyFont="1" applyBorder="1" applyAlignment="1">
      <alignment horizontal="center" vertical="center"/>
    </xf>
    <xf numFmtId="164" fontId="2" fillId="0" borderId="5" xfId="13756" applyFont="1" applyBorder="1" applyAlignment="1">
      <alignment horizontal="right" vertical="center"/>
    </xf>
    <xf numFmtId="0" fontId="4" fillId="46" borderId="31" xfId="101" applyFont="1" applyFill="1" applyBorder="1" applyAlignment="1">
      <alignment horizontal="right" vertical="center" wrapText="1"/>
    </xf>
    <xf numFmtId="0" fontId="25" fillId="0" borderId="0" xfId="0" applyFont="1"/>
    <xf numFmtId="0" fontId="25" fillId="48" borderId="0" xfId="0" applyFont="1" applyFill="1"/>
    <xf numFmtId="0" fontId="4" fillId="46" borderId="5" xfId="101" applyFont="1" applyFill="1" applyBorder="1" applyAlignment="1">
      <alignment horizontal="right" vertical="center" wrapText="1"/>
    </xf>
    <xf numFmtId="0" fontId="3" fillId="46" borderId="4" xfId="101" applyFont="1" applyFill="1" applyBorder="1" applyAlignment="1">
      <alignment horizontal="center" vertical="center" wrapText="1"/>
    </xf>
    <xf numFmtId="0" fontId="3" fillId="46" borderId="1" xfId="101" applyFont="1" applyFill="1" applyBorder="1" applyAlignment="1">
      <alignment vertical="center" wrapText="1"/>
    </xf>
    <xf numFmtId="0" fontId="3" fillId="46" borderId="1" xfId="101" applyFont="1" applyFill="1" applyBorder="1" applyAlignment="1">
      <alignment horizontal="center" vertical="center" wrapText="1"/>
    </xf>
    <xf numFmtId="164" fontId="3" fillId="46" borderId="5" xfId="13756" applyFont="1" applyFill="1" applyBorder="1" applyAlignment="1">
      <alignment vertical="center" wrapText="1"/>
    </xf>
    <xf numFmtId="0" fontId="3" fillId="46" borderId="83" xfId="101" applyFont="1" applyFill="1" applyBorder="1" applyAlignment="1">
      <alignment horizontal="center" vertical="center" wrapText="1"/>
    </xf>
    <xf numFmtId="0" fontId="3" fillId="46" borderId="79" xfId="101" applyFont="1" applyFill="1" applyBorder="1" applyAlignment="1">
      <alignment vertical="center" wrapText="1"/>
    </xf>
    <xf numFmtId="0" fontId="3" fillId="46" borderId="79" xfId="101" applyFont="1" applyFill="1" applyBorder="1" applyAlignment="1">
      <alignment horizontal="center" vertical="center" wrapText="1"/>
    </xf>
    <xf numFmtId="164" fontId="3" fillId="46" borderId="84" xfId="13756" applyFont="1" applyFill="1" applyBorder="1" applyAlignment="1">
      <alignment vertical="center" wrapText="1"/>
    </xf>
    <xf numFmtId="215" fontId="25" fillId="0" borderId="0" xfId="0" applyNumberFormat="1" applyFont="1"/>
    <xf numFmtId="0" fontId="3" fillId="46" borderId="29" xfId="101" applyFont="1" applyFill="1" applyBorder="1" applyAlignment="1">
      <alignment horizontal="center" vertical="center" wrapText="1"/>
    </xf>
    <xf numFmtId="0" fontId="3" fillId="46" borderId="30" xfId="101" applyFont="1" applyFill="1" applyBorder="1" applyAlignment="1">
      <alignment vertical="center" wrapText="1"/>
    </xf>
    <xf numFmtId="0" fontId="3" fillId="46" borderId="30" xfId="101" applyFont="1" applyFill="1" applyBorder="1" applyAlignment="1">
      <alignment horizontal="center" vertical="center" wrapText="1"/>
    </xf>
    <xf numFmtId="164" fontId="3" fillId="46" borderId="31" xfId="13756" applyFont="1" applyFill="1" applyBorder="1" applyAlignment="1">
      <alignment vertical="center" wrapText="1"/>
    </xf>
    <xf numFmtId="0" fontId="0" fillId="0" borderId="0" xfId="0"/>
    <xf numFmtId="0" fontId="15" fillId="0" borderId="0" xfId="1596" applyFont="1" applyBorder="1" applyAlignment="1">
      <alignment horizontal="center"/>
    </xf>
    <xf numFmtId="0" fontId="14" fillId="0" borderId="0" xfId="3735" applyFont="1" applyAlignment="1">
      <alignment horizontal="center" vertical="center" wrapText="1"/>
    </xf>
    <xf numFmtId="0" fontId="39" fillId="0" borderId="0" xfId="3735" applyFont="1" applyAlignment="1">
      <alignment horizontal="left" vertical="center" wrapText="1"/>
    </xf>
    <xf numFmtId="0" fontId="4" fillId="0" borderId="0" xfId="3735" applyFont="1" applyAlignment="1">
      <alignment horizontal="left" vertical="center" wrapText="1"/>
    </xf>
    <xf numFmtId="0" fontId="51" fillId="0" borderId="0" xfId="3755" applyFont="1" applyAlignment="1">
      <alignment horizontal="left" vertical="center"/>
    </xf>
    <xf numFmtId="0" fontId="37" fillId="0" borderId="0" xfId="3755" applyFont="1" applyAlignment="1">
      <alignment horizontal="center" vertical="center" wrapText="1"/>
    </xf>
    <xf numFmtId="0" fontId="37" fillId="0" borderId="0" xfId="3755" applyFont="1" applyAlignment="1">
      <alignment horizontal="center" vertical="center"/>
    </xf>
    <xf numFmtId="0" fontId="14" fillId="0" borderId="0" xfId="3755" applyFont="1" applyAlignment="1">
      <alignment horizontal="center" vertical="center"/>
    </xf>
    <xf numFmtId="0" fontId="14" fillId="0" borderId="0" xfId="3755" applyFont="1" applyAlignment="1">
      <alignment horizontal="center" vertical="center" wrapText="1"/>
    </xf>
    <xf numFmtId="0" fontId="3" fillId="0" borderId="0" xfId="3755" applyFont="1" applyAlignment="1">
      <alignment horizontal="center" vertical="center" wrapText="1"/>
    </xf>
    <xf numFmtId="0" fontId="37" fillId="0" borderId="0" xfId="40" applyFont="1" applyBorder="1" applyAlignment="1">
      <alignment horizontal="center" vertical="center"/>
    </xf>
    <xf numFmtId="0" fontId="56" fillId="0" borderId="0" xfId="0" applyFont="1" applyBorder="1" applyAlignment="1">
      <alignment horizontal="center" vertical="center" wrapText="1"/>
    </xf>
    <xf numFmtId="0" fontId="57" fillId="0" borderId="0" xfId="0" applyFont="1" applyAlignment="1">
      <alignment horizontal="center" vertical="top"/>
    </xf>
    <xf numFmtId="0" fontId="3" fillId="47" borderId="80" xfId="34" applyFont="1" applyFill="1" applyBorder="1" applyAlignment="1">
      <alignment horizontal="left" vertical="top" wrapText="1"/>
    </xf>
    <xf numFmtId="0" fontId="3" fillId="47" borderId="3" xfId="34" applyFont="1" applyFill="1" applyBorder="1" applyAlignment="1">
      <alignment horizontal="left" vertical="top" wrapText="1"/>
    </xf>
    <xf numFmtId="0" fontId="3" fillId="47" borderId="81" xfId="34" applyFont="1" applyFill="1" applyBorder="1" applyAlignment="1">
      <alignment horizontal="left" vertical="top" wrapText="1"/>
    </xf>
    <xf numFmtId="215" fontId="60" fillId="0" borderId="0" xfId="0" applyNumberFormat="1" applyFont="1" applyAlignment="1">
      <alignment horizontal="center"/>
    </xf>
    <xf numFmtId="0" fontId="3" fillId="47" borderId="64" xfId="34" applyFont="1" applyFill="1" applyBorder="1" applyAlignment="1">
      <alignment horizontal="left" vertical="top" wrapText="1"/>
    </xf>
    <xf numFmtId="0" fontId="3" fillId="47" borderId="72" xfId="34" applyFont="1" applyFill="1" applyBorder="1" applyAlignment="1">
      <alignment horizontal="left" vertical="top" wrapText="1"/>
    </xf>
    <xf numFmtId="0" fontId="3" fillId="47" borderId="82" xfId="34" applyFont="1" applyFill="1" applyBorder="1" applyAlignment="1">
      <alignment horizontal="left" vertical="top" wrapText="1"/>
    </xf>
    <xf numFmtId="0" fontId="15" fillId="0" borderId="0" xfId="0" applyFont="1" applyAlignment="1">
      <alignment horizontal="left" vertical="top" wrapText="1"/>
    </xf>
    <xf numFmtId="0" fontId="15" fillId="0" borderId="0" xfId="0" applyFont="1" applyAlignment="1">
      <alignment horizontal="justify" vertical="top" wrapText="1"/>
    </xf>
    <xf numFmtId="0" fontId="4" fillId="46" borderId="64" xfId="34" applyFont="1" applyFill="1" applyBorder="1" applyAlignment="1">
      <alignment horizontal="left" vertical="top" wrapText="1"/>
    </xf>
    <xf numFmtId="0" fontId="4" fillId="46" borderId="72" xfId="34" applyFont="1" applyFill="1" applyBorder="1" applyAlignment="1">
      <alignment horizontal="left" vertical="top" wrapText="1"/>
    </xf>
    <xf numFmtId="0" fontId="4" fillId="46" borderId="82" xfId="34" applyFont="1" applyFill="1" applyBorder="1" applyAlignment="1">
      <alignment horizontal="left" vertical="top" wrapText="1"/>
    </xf>
    <xf numFmtId="0" fontId="2" fillId="0" borderId="0" xfId="1" applyFont="1" applyAlignment="1">
      <alignment horizontal="justify" vertical="center" wrapText="1"/>
    </xf>
    <xf numFmtId="0" fontId="15" fillId="0" borderId="0" xfId="0" applyFont="1" applyAlignment="1">
      <alignment horizontal="justify" vertical="center" wrapText="1"/>
    </xf>
    <xf numFmtId="0" fontId="5" fillId="0" borderId="0" xfId="0" applyFont="1" applyAlignment="1">
      <alignment horizontal="justify" vertical="center" wrapText="1"/>
    </xf>
    <xf numFmtId="0" fontId="14" fillId="49" borderId="8" xfId="0" applyFont="1" applyFill="1" applyBorder="1" applyAlignment="1">
      <alignment horizontal="left" vertical="center"/>
    </xf>
    <xf numFmtId="0" fontId="14" fillId="49" borderId="6" xfId="0" applyFont="1" applyFill="1" applyBorder="1" applyAlignment="1">
      <alignment horizontal="left" vertical="center"/>
    </xf>
    <xf numFmtId="0" fontId="4" fillId="46" borderId="64" xfId="34" applyFont="1" applyFill="1" applyBorder="1" applyAlignment="1">
      <alignment horizontal="left" vertical="center" wrapText="1"/>
    </xf>
    <xf numFmtId="0" fontId="4" fillId="46" borderId="72" xfId="34" applyFont="1" applyFill="1" applyBorder="1" applyAlignment="1">
      <alignment horizontal="left" vertical="center" wrapText="1"/>
    </xf>
    <xf numFmtId="0" fontId="4" fillId="46" borderId="82" xfId="34" applyFont="1" applyFill="1" applyBorder="1" applyAlignment="1">
      <alignment horizontal="left" vertical="center" wrapText="1"/>
    </xf>
    <xf numFmtId="0" fontId="2" fillId="0" borderId="0" xfId="1" applyFont="1" applyAlignment="1">
      <alignment horizontal="left" vertical="center" wrapText="1"/>
    </xf>
    <xf numFmtId="0" fontId="54" fillId="0" borderId="0" xfId="0" applyFont="1" applyAlignment="1">
      <alignment horizontal="center"/>
    </xf>
    <xf numFmtId="0" fontId="52" fillId="0" borderId="0" xfId="0" applyFont="1" applyBorder="1" applyAlignment="1">
      <alignment horizontal="center" wrapText="1"/>
    </xf>
    <xf numFmtId="0" fontId="51" fillId="0" borderId="0" xfId="0" applyFont="1" applyBorder="1" applyAlignment="1">
      <alignment horizontal="center" vertical="center" wrapText="1"/>
    </xf>
    <xf numFmtId="0" fontId="57" fillId="0" borderId="0" xfId="0" applyFont="1" applyBorder="1" applyAlignment="1">
      <alignment horizontal="center" vertical="center" wrapText="1"/>
    </xf>
    <xf numFmtId="0" fontId="59" fillId="0" borderId="0" xfId="0" applyFont="1" applyAlignment="1">
      <alignment horizontal="center"/>
    </xf>
    <xf numFmtId="0" fontId="5" fillId="0" borderId="0" xfId="0" applyFont="1" applyAlignment="1">
      <alignment horizontal="left" vertical="center" wrapText="1"/>
    </xf>
    <xf numFmtId="0" fontId="2" fillId="0" borderId="0" xfId="1" applyAlignment="1">
      <alignment horizontal="left" vertical="top"/>
    </xf>
    <xf numFmtId="164" fontId="2" fillId="51" borderId="1" xfId="13756" applyFont="1" applyFill="1" applyBorder="1" applyAlignment="1">
      <alignment horizontal="right" vertical="center"/>
    </xf>
    <xf numFmtId="0" fontId="4" fillId="51" borderId="30" xfId="101" applyFont="1" applyFill="1" applyBorder="1" applyAlignment="1">
      <alignment horizontal="right" vertical="center" wrapText="1"/>
    </xf>
    <xf numFmtId="0" fontId="4" fillId="51" borderId="1" xfId="101" applyFont="1" applyFill="1" applyBorder="1" applyAlignment="1">
      <alignment horizontal="right" vertical="center" wrapText="1"/>
    </xf>
    <xf numFmtId="215" fontId="5" fillId="51" borderId="1" xfId="522" applyNumberFormat="1" applyFont="1" applyFill="1" applyBorder="1" applyAlignment="1">
      <alignment horizontal="center" vertical="center"/>
    </xf>
    <xf numFmtId="215" fontId="5" fillId="51" borderId="1" xfId="522" applyNumberFormat="1" applyFont="1" applyFill="1" applyBorder="1" applyAlignment="1">
      <alignment horizontal="right"/>
    </xf>
    <xf numFmtId="215" fontId="5" fillId="51" borderId="1" xfId="522" applyNumberFormat="1" applyFont="1" applyFill="1" applyBorder="1" applyAlignment="1">
      <alignment horizontal="right" vertical="center"/>
    </xf>
    <xf numFmtId="0" fontId="61" fillId="0" borderId="0" xfId="3755" applyFont="1" applyAlignment="1">
      <alignment vertical="center"/>
    </xf>
    <xf numFmtId="0" fontId="4" fillId="0" borderId="0" xfId="3735" applyFont="1" applyAlignment="1">
      <alignment horizontal="center" vertical="center" wrapText="1"/>
    </xf>
    <xf numFmtId="0" fontId="4" fillId="0" borderId="0" xfId="3735" applyFont="1" applyAlignment="1">
      <alignment horizontal="center" vertical="center"/>
    </xf>
    <xf numFmtId="0" fontId="4" fillId="0" borderId="0" xfId="3735" applyFont="1" applyAlignment="1">
      <alignment horizontal="center" vertical="center"/>
    </xf>
    <xf numFmtId="0" fontId="4" fillId="0" borderId="18" xfId="3735" applyFont="1" applyBorder="1" applyAlignment="1">
      <alignment horizontal="center" vertical="center" wrapText="1"/>
    </xf>
    <xf numFmtId="0" fontId="4" fillId="0" borderId="19" xfId="3735" applyFont="1" applyBorder="1" applyAlignment="1">
      <alignment horizontal="center" vertical="center" wrapText="1"/>
    </xf>
    <xf numFmtId="0" fontId="4" fillId="0" borderId="47" xfId="3735" applyFont="1" applyBorder="1" applyAlignment="1">
      <alignment horizontal="center" vertical="center" wrapText="1"/>
    </xf>
    <xf numFmtId="0" fontId="4" fillId="0" borderId="36" xfId="3735" applyFont="1" applyBorder="1" applyAlignment="1">
      <alignment horizontal="center" vertical="center" wrapText="1"/>
    </xf>
    <xf numFmtId="0" fontId="4" fillId="0" borderId="21" xfId="3735" applyFont="1" applyBorder="1" applyAlignment="1">
      <alignment horizontal="center" vertical="center" wrapText="1"/>
    </xf>
    <xf numFmtId="0" fontId="4" fillId="0" borderId="22" xfId="3735" applyFont="1" applyBorder="1" applyAlignment="1">
      <alignment horizontal="center" vertical="center" wrapText="1"/>
    </xf>
    <xf numFmtId="0" fontId="4" fillId="0" borderId="6" xfId="3735" applyFont="1" applyBorder="1" applyAlignment="1">
      <alignment horizontal="center" vertical="center" wrapText="1"/>
    </xf>
    <xf numFmtId="0" fontId="4" fillId="0" borderId="7" xfId="3735" applyFont="1" applyBorder="1" applyAlignment="1">
      <alignment horizontal="center" vertical="center" wrapText="1"/>
    </xf>
    <xf numFmtId="0" fontId="5" fillId="0" borderId="48" xfId="3735" applyFont="1" applyBorder="1" applyAlignment="1">
      <alignment vertical="center"/>
    </xf>
    <xf numFmtId="0" fontId="5" fillId="0" borderId="44" xfId="3735" applyFont="1" applyBorder="1" applyAlignment="1">
      <alignment vertical="center"/>
    </xf>
    <xf numFmtId="0" fontId="5" fillId="0" borderId="49" xfId="3735" applyFont="1" applyBorder="1" applyAlignment="1">
      <alignment vertical="center"/>
    </xf>
    <xf numFmtId="0" fontId="5" fillId="0" borderId="25" xfId="3735" applyFont="1" applyBorder="1" applyAlignment="1">
      <alignment vertical="center"/>
    </xf>
    <xf numFmtId="0" fontId="5" fillId="0" borderId="26" xfId="3735" applyFont="1" applyBorder="1" applyAlignment="1">
      <alignment vertical="center"/>
    </xf>
    <xf numFmtId="0" fontId="5" fillId="0" borderId="27" xfId="3735" applyFont="1" applyBorder="1" applyAlignment="1">
      <alignment vertical="center"/>
    </xf>
    <xf numFmtId="0" fontId="5" fillId="0" borderId="50" xfId="3735" applyFont="1" applyBorder="1" applyAlignment="1">
      <alignment vertical="center"/>
    </xf>
    <xf numFmtId="0" fontId="5" fillId="0" borderId="41" xfId="3735" applyFont="1" applyBorder="1" applyAlignment="1">
      <alignment vertical="center"/>
    </xf>
    <xf numFmtId="0" fontId="5" fillId="0" borderId="51" xfId="3735" applyFont="1" applyBorder="1" applyAlignment="1">
      <alignment vertical="center"/>
    </xf>
    <xf numFmtId="0" fontId="62" fillId="0" borderId="0" xfId="3735" applyFont="1" applyAlignment="1">
      <alignment horizontal="center" vertical="center" wrapText="1"/>
    </xf>
    <xf numFmtId="0" fontId="4" fillId="0" borderId="0" xfId="3735" applyFont="1" applyAlignment="1">
      <alignment horizontal="centerContinuous" vertical="center"/>
    </xf>
    <xf numFmtId="0" fontId="5" fillId="0" borderId="0" xfId="3735" applyFont="1" applyAlignment="1">
      <alignment horizontal="centerContinuous" vertical="center"/>
    </xf>
    <xf numFmtId="0" fontId="62" fillId="0" borderId="0" xfId="3735" applyFont="1" applyAlignment="1">
      <alignment horizontal="center" vertical="center"/>
    </xf>
    <xf numFmtId="0" fontId="4" fillId="0" borderId="18" xfId="3735" applyFont="1" applyBorder="1" applyAlignment="1">
      <alignment horizontal="center" vertical="center"/>
    </xf>
    <xf numFmtId="0" fontId="4" fillId="0" borderId="19" xfId="3735" applyFont="1" applyBorder="1" applyAlignment="1">
      <alignment horizontal="center" vertical="center"/>
    </xf>
    <xf numFmtId="0" fontId="4" fillId="0" borderId="19" xfId="3735" applyFont="1" applyBorder="1" applyAlignment="1">
      <alignment horizontal="center" vertical="center"/>
    </xf>
    <xf numFmtId="0" fontId="4" fillId="0" borderId="52" xfId="3735" applyFont="1" applyBorder="1" applyAlignment="1">
      <alignment horizontal="center" vertical="center"/>
    </xf>
    <xf numFmtId="0" fontId="4" fillId="0" borderId="20" xfId="3735" applyFont="1" applyBorder="1" applyAlignment="1">
      <alignment horizontal="center" vertical="center"/>
    </xf>
    <xf numFmtId="0" fontId="4" fillId="0" borderId="21" xfId="3735" applyFont="1" applyBorder="1" applyAlignment="1">
      <alignment horizontal="center" vertical="center"/>
    </xf>
    <xf numFmtId="0" fontId="4" fillId="0" borderId="22" xfId="3735" applyFont="1" applyBorder="1" applyAlignment="1">
      <alignment horizontal="center" vertical="center"/>
    </xf>
    <xf numFmtId="0" fontId="4" fillId="0" borderId="22" xfId="3735" applyFont="1" applyBorder="1" applyAlignment="1">
      <alignment horizontal="center" vertical="center"/>
    </xf>
    <xf numFmtId="0" fontId="4" fillId="0" borderId="6" xfId="3757" applyFont="1" applyBorder="1" applyAlignment="1">
      <alignment horizontal="center" vertical="center"/>
    </xf>
    <xf numFmtId="0" fontId="4" fillId="0" borderId="7" xfId="3757" applyFont="1" applyBorder="1" applyAlignment="1">
      <alignment horizontal="center" vertical="center"/>
    </xf>
    <xf numFmtId="0" fontId="5" fillId="0" borderId="43" xfId="3735" applyFont="1" applyBorder="1" applyAlignment="1">
      <alignment vertical="center"/>
    </xf>
    <xf numFmtId="0" fontId="5" fillId="0" borderId="2" xfId="3735" applyFont="1" applyBorder="1" applyAlignment="1">
      <alignment vertical="center"/>
    </xf>
    <xf numFmtId="0" fontId="5" fillId="0" borderId="24" xfId="3735" applyFont="1" applyBorder="1" applyAlignment="1">
      <alignment vertical="center"/>
    </xf>
    <xf numFmtId="0" fontId="5" fillId="0" borderId="53" xfId="3735" applyFont="1" applyBorder="1" applyAlignment="1">
      <alignment vertical="center"/>
    </xf>
    <xf numFmtId="0" fontId="5" fillId="0" borderId="37" xfId="3735" applyFont="1" applyBorder="1" applyAlignment="1">
      <alignment vertical="center"/>
    </xf>
    <xf numFmtId="0" fontId="5" fillId="0" borderId="22" xfId="3735" applyFont="1" applyBorder="1" applyAlignment="1">
      <alignment vertical="center"/>
    </xf>
    <xf numFmtId="0" fontId="5" fillId="0" borderId="45" xfId="3735" applyFont="1" applyBorder="1" applyAlignment="1">
      <alignment vertical="center"/>
    </xf>
    <xf numFmtId="0" fontId="5" fillId="0" borderId="42" xfId="3735" applyFont="1" applyBorder="1" applyAlignment="1">
      <alignment vertical="center"/>
    </xf>
    <xf numFmtId="0" fontId="4" fillId="0" borderId="29" xfId="3735" applyFont="1" applyBorder="1" applyAlignment="1">
      <alignment vertical="center"/>
    </xf>
    <xf numFmtId="0" fontId="5" fillId="0" borderId="30" xfId="3735" applyFont="1" applyBorder="1" applyAlignment="1">
      <alignment vertical="center"/>
    </xf>
    <xf numFmtId="0" fontId="5" fillId="0" borderId="31" xfId="3735" applyFont="1" applyBorder="1" applyAlignment="1">
      <alignment vertical="center"/>
    </xf>
    <xf numFmtId="0" fontId="4" fillId="0" borderId="0" xfId="3735" applyFont="1" applyAlignment="1">
      <alignment vertical="center"/>
    </xf>
    <xf numFmtId="0" fontId="4" fillId="0" borderId="18" xfId="3757" applyFont="1" applyBorder="1" applyAlignment="1">
      <alignment horizontal="center" vertical="center"/>
    </xf>
    <xf numFmtId="0" fontId="4" fillId="0" borderId="19" xfId="3757" applyFont="1" applyBorder="1" applyAlignment="1">
      <alignment horizontal="center" vertical="center"/>
    </xf>
    <xf numFmtId="0" fontId="4" fillId="0" borderId="40" xfId="3757" applyFont="1" applyBorder="1" applyAlignment="1">
      <alignment horizontal="center" vertical="center"/>
    </xf>
    <xf numFmtId="0" fontId="4" fillId="2" borderId="32" xfId="3757" applyFont="1" applyFill="1" applyBorder="1" applyAlignment="1">
      <alignment horizontal="center" vertical="center" wrapText="1"/>
    </xf>
    <xf numFmtId="0" fontId="4" fillId="2" borderId="47" xfId="3757" applyFont="1" applyFill="1" applyBorder="1" applyAlignment="1">
      <alignment horizontal="center" vertical="center" wrapText="1"/>
    </xf>
    <xf numFmtId="0" fontId="4" fillId="2" borderId="34" xfId="3757" applyFont="1" applyFill="1" applyBorder="1" applyAlignment="1">
      <alignment horizontal="center" vertical="center" wrapText="1"/>
    </xf>
    <xf numFmtId="0" fontId="5" fillId="0" borderId="4" xfId="3757" applyFont="1" applyBorder="1" applyAlignment="1">
      <alignment horizontal="center" vertical="center" wrapText="1"/>
    </xf>
    <xf numFmtId="4" fontId="5" fillId="0" borderId="73" xfId="3757" applyNumberFormat="1" applyFont="1" applyBorder="1" applyAlignment="1">
      <alignment horizontal="center" vertical="center" wrapText="1"/>
    </xf>
    <xf numFmtId="4" fontId="5" fillId="0" borderId="5" xfId="3757" applyNumberFormat="1" applyFont="1" applyBorder="1" applyAlignment="1">
      <alignment horizontal="center" vertical="center" wrapText="1"/>
    </xf>
    <xf numFmtId="0" fontId="5" fillId="0" borderId="8" xfId="3757" applyFont="1" applyBorder="1" applyAlignment="1">
      <alignment horizontal="center" vertical="center" wrapText="1"/>
    </xf>
    <xf numFmtId="4" fontId="5" fillId="0" borderId="7" xfId="3757" applyNumberFormat="1" applyFont="1" applyBorder="1" applyAlignment="1">
      <alignment horizontal="center" vertical="center" wrapText="1"/>
    </xf>
    <xf numFmtId="0" fontId="5" fillId="0" borderId="0" xfId="3757" applyFont="1" applyBorder="1" applyAlignment="1">
      <alignment horizontal="center" vertical="center" wrapText="1"/>
    </xf>
    <xf numFmtId="4" fontId="5" fillId="0" borderId="0" xfId="3757" applyNumberFormat="1" applyFont="1" applyBorder="1" applyAlignment="1">
      <alignment horizontal="center" vertical="center" wrapText="1"/>
    </xf>
    <xf numFmtId="0" fontId="5" fillId="0" borderId="0" xfId="3755" applyFont="1" applyAlignment="1">
      <alignment horizontal="left" vertical="center"/>
    </xf>
    <xf numFmtId="0" fontId="4" fillId="0" borderId="0" xfId="3755" applyFont="1" applyAlignment="1">
      <alignment horizontal="center" vertical="center" wrapText="1"/>
    </xf>
    <xf numFmtId="0" fontId="4" fillId="0" borderId="0" xfId="3755" applyFont="1" applyAlignment="1">
      <alignment horizontal="center" vertical="center"/>
    </xf>
    <xf numFmtId="0" fontId="4" fillId="0" borderId="0" xfId="3755" applyFont="1" applyAlignment="1">
      <alignment horizontal="left" vertical="center"/>
    </xf>
    <xf numFmtId="0" fontId="63" fillId="0" borderId="0" xfId="3755" applyFont="1" applyAlignment="1">
      <alignment horizontal="center" vertical="center"/>
    </xf>
    <xf numFmtId="0" fontId="64" fillId="0" borderId="32" xfId="3755" applyFont="1" applyBorder="1" applyAlignment="1">
      <alignment horizontal="center" vertical="center"/>
    </xf>
    <xf numFmtId="0" fontId="64" fillId="0" borderId="39" xfId="3755" applyFont="1" applyBorder="1" applyAlignment="1">
      <alignment horizontal="center" vertical="center" wrapText="1"/>
    </xf>
    <xf numFmtId="0" fontId="64" fillId="0" borderId="33" xfId="3755" applyFont="1" applyBorder="1" applyAlignment="1">
      <alignment horizontal="center" vertical="center" wrapText="1"/>
    </xf>
    <xf numFmtId="0" fontId="64" fillId="0" borderId="33" xfId="3755" quotePrefix="1" applyFont="1" applyBorder="1" applyAlignment="1">
      <alignment horizontal="center" vertical="center" wrapText="1"/>
    </xf>
    <xf numFmtId="0" fontId="64" fillId="0" borderId="34" xfId="3755" quotePrefix="1" applyFont="1" applyBorder="1" applyAlignment="1">
      <alignment horizontal="center" vertical="center" wrapText="1"/>
    </xf>
    <xf numFmtId="0" fontId="64" fillId="0" borderId="8" xfId="3755" applyFont="1" applyBorder="1" applyAlignment="1">
      <alignment horizontal="center" vertical="center"/>
    </xf>
    <xf numFmtId="0" fontId="64" fillId="0" borderId="37" xfId="3755" applyFont="1" applyBorder="1" applyAlignment="1">
      <alignment horizontal="center" vertical="center" wrapText="1"/>
    </xf>
    <xf numFmtId="0" fontId="64" fillId="0" borderId="6" xfId="3755" applyFont="1" applyBorder="1" applyAlignment="1">
      <alignment horizontal="center" vertical="center" wrapText="1"/>
    </xf>
    <xf numFmtId="0" fontId="64" fillId="0" borderId="6" xfId="3755" quotePrefix="1" applyFont="1" applyBorder="1" applyAlignment="1">
      <alignment horizontal="center" vertical="center" wrapText="1"/>
    </xf>
    <xf numFmtId="0" fontId="64" fillId="0" borderId="7" xfId="3755" quotePrefix="1" applyFont="1" applyBorder="1" applyAlignment="1">
      <alignment horizontal="center" vertical="center" wrapText="1"/>
    </xf>
    <xf numFmtId="0" fontId="5" fillId="0" borderId="23" xfId="3735" applyFont="1" applyBorder="1" applyAlignment="1">
      <alignment vertical="center" wrapText="1"/>
    </xf>
    <xf numFmtId="0" fontId="5" fillId="0" borderId="43" xfId="3735" applyFont="1" applyBorder="1" applyAlignment="1">
      <alignment vertical="center" wrapText="1"/>
    </xf>
    <xf numFmtId="0" fontId="5" fillId="0" borderId="54" xfId="3735" applyFont="1" applyBorder="1" applyAlignment="1">
      <alignment vertical="center" wrapText="1"/>
    </xf>
    <xf numFmtId="0" fontId="5" fillId="0" borderId="55" xfId="3735" applyFont="1" applyBorder="1" applyAlignment="1">
      <alignment vertical="center"/>
    </xf>
    <xf numFmtId="0" fontId="5" fillId="0" borderId="56" xfId="3735" applyFont="1" applyBorder="1" applyAlignment="1">
      <alignment vertical="center"/>
    </xf>
    <xf numFmtId="0" fontId="5" fillId="0" borderId="57" xfId="3735" applyFont="1" applyBorder="1" applyAlignment="1">
      <alignment vertical="center"/>
    </xf>
    <xf numFmtId="0" fontId="65" fillId="0" borderId="0" xfId="3755" applyFont="1" applyAlignment="1">
      <alignment horizontal="left" vertical="center"/>
    </xf>
    <xf numFmtId="0" fontId="65" fillId="0" borderId="0" xfId="3755" applyFont="1" applyAlignment="1">
      <alignment horizontal="left" vertical="center"/>
    </xf>
    <xf numFmtId="0" fontId="5" fillId="0" borderId="0" xfId="3757" applyFont="1" applyAlignment="1">
      <alignment horizontal="left" vertical="center"/>
    </xf>
    <xf numFmtId="0" fontId="4" fillId="0" borderId="0" xfId="3757" applyFont="1" applyAlignment="1">
      <alignment horizontal="center" vertical="center"/>
    </xf>
    <xf numFmtId="0" fontId="4" fillId="0" borderId="0" xfId="3757" applyFont="1" applyAlignment="1">
      <alignment horizontal="center" vertical="center" wrapText="1"/>
    </xf>
    <xf numFmtId="0" fontId="4" fillId="0" borderId="0" xfId="3757" applyFont="1" applyAlignment="1">
      <alignment horizontal="left" vertical="center"/>
    </xf>
    <xf numFmtId="0" fontId="4" fillId="0" borderId="0" xfId="3757" applyFont="1" applyAlignment="1">
      <alignment horizontal="center" vertical="center"/>
    </xf>
    <xf numFmtId="0" fontId="4" fillId="0" borderId="18"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38" xfId="3757" applyFont="1" applyBorder="1" applyAlignment="1">
      <alignment horizontal="center" vertical="center" wrapText="1"/>
    </xf>
    <xf numFmtId="0" fontId="4" fillId="0" borderId="35" xfId="3757" applyFont="1" applyBorder="1" applyAlignment="1">
      <alignment horizontal="center" vertical="center" wrapText="1"/>
    </xf>
    <xf numFmtId="0" fontId="4" fillId="0" borderId="40" xfId="0" applyFont="1" applyBorder="1" applyAlignment="1">
      <alignment horizontal="center" vertical="center" wrapText="1"/>
    </xf>
    <xf numFmtId="0" fontId="5" fillId="0" borderId="0" xfId="3757" applyFont="1" applyAlignment="1">
      <alignment vertical="center"/>
    </xf>
    <xf numFmtId="0" fontId="4" fillId="0" borderId="2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6" xfId="3757" applyFont="1" applyBorder="1" applyAlignment="1">
      <alignment horizontal="center" vertical="center" wrapText="1"/>
    </xf>
    <xf numFmtId="0" fontId="4" fillId="0" borderId="28" xfId="0" applyFont="1" applyBorder="1" applyAlignment="1">
      <alignment horizontal="center" vertical="center" wrapText="1"/>
    </xf>
    <xf numFmtId="0" fontId="5" fillId="0" borderId="48" xfId="0" applyFont="1" applyBorder="1" applyAlignment="1">
      <alignment vertical="center"/>
    </xf>
    <xf numFmtId="0" fontId="5" fillId="0" borderId="44" xfId="0" applyFont="1" applyBorder="1" applyAlignment="1">
      <alignment vertical="center"/>
    </xf>
    <xf numFmtId="0" fontId="4" fillId="0" borderId="44" xfId="3757" applyFont="1" applyBorder="1" applyAlignment="1">
      <alignment vertical="center"/>
    </xf>
    <xf numFmtId="0" fontId="5" fillId="0" borderId="49" xfId="0" applyFont="1" applyBorder="1" applyAlignment="1">
      <alignment vertical="center"/>
    </xf>
    <xf numFmtId="0" fontId="5" fillId="0" borderId="25" xfId="0" applyFont="1" applyBorder="1" applyAlignment="1">
      <alignment vertical="center"/>
    </xf>
    <xf numFmtId="0" fontId="5" fillId="0" borderId="26" xfId="0" applyFont="1" applyBorder="1" applyAlignment="1">
      <alignment vertical="center"/>
    </xf>
    <xf numFmtId="0" fontId="5" fillId="0" borderId="26" xfId="0" applyFont="1" applyBorder="1" applyAlignment="1">
      <alignment horizontal="center" vertical="center"/>
    </xf>
    <xf numFmtId="0" fontId="5" fillId="0" borderId="27" xfId="0" applyFont="1" applyBorder="1" applyAlignment="1">
      <alignment vertical="center"/>
    </xf>
    <xf numFmtId="0" fontId="5" fillId="0" borderId="50" xfId="0" applyFont="1" applyBorder="1" applyAlignment="1">
      <alignment vertical="center"/>
    </xf>
    <xf numFmtId="0" fontId="5" fillId="0" borderId="41" xfId="0" applyFont="1" applyBorder="1" applyAlignment="1">
      <alignment vertical="center"/>
    </xf>
    <xf numFmtId="0" fontId="5" fillId="0" borderId="41" xfId="0" applyFont="1" applyBorder="1" applyAlignment="1">
      <alignment horizontal="center" vertical="center"/>
    </xf>
    <xf numFmtId="0" fontId="5" fillId="0" borderId="51" xfId="0" applyFont="1" applyBorder="1" applyAlignment="1">
      <alignment vertical="center"/>
    </xf>
    <xf numFmtId="0" fontId="5" fillId="0" borderId="0" xfId="0" applyFont="1" applyAlignment="1">
      <alignment vertical="center"/>
    </xf>
    <xf numFmtId="0" fontId="5" fillId="0" borderId="0" xfId="3757" applyFont="1" applyAlignment="1">
      <alignment horizontal="left" vertical="center" wrapText="1"/>
    </xf>
    <xf numFmtId="0" fontId="5" fillId="0" borderId="54" xfId="3757" applyFont="1" applyBorder="1" applyAlignment="1">
      <alignment horizontal="left" vertical="center" wrapText="1"/>
    </xf>
    <xf numFmtId="0" fontId="4" fillId="0" borderId="74" xfId="3757" applyFont="1" applyBorder="1" applyAlignment="1">
      <alignment horizontal="center" vertical="center"/>
    </xf>
    <xf numFmtId="0" fontId="4" fillId="0" borderId="75" xfId="3757" applyFont="1" applyBorder="1" applyAlignment="1">
      <alignment horizontal="center" vertical="center"/>
    </xf>
    <xf numFmtId="0" fontId="4" fillId="0" borderId="76" xfId="3757" applyFont="1" applyBorder="1" applyAlignment="1">
      <alignment horizontal="center" vertical="center"/>
    </xf>
    <xf numFmtId="0" fontId="4" fillId="2" borderId="29" xfId="3757" applyFont="1" applyFill="1" applyBorder="1" applyAlignment="1">
      <alignment horizontal="center" vertical="center" wrapText="1"/>
    </xf>
    <xf numFmtId="0" fontId="4" fillId="2" borderId="31" xfId="3757" applyFont="1" applyFill="1" applyBorder="1" applyAlignment="1">
      <alignment horizontal="center" vertical="center" wrapText="1"/>
    </xf>
    <xf numFmtId="0" fontId="39" fillId="0" borderId="0" xfId="0" applyFont="1" applyAlignment="1">
      <alignment horizontal="left" vertical="center" wrapText="1"/>
    </xf>
    <xf numFmtId="0" fontId="5" fillId="0" borderId="77" xfId="3757" applyFont="1" applyBorder="1" applyAlignment="1">
      <alignment horizontal="center" vertical="center" wrapText="1"/>
    </xf>
    <xf numFmtId="4" fontId="5" fillId="0" borderId="78" xfId="3757" applyNumberFormat="1" applyFont="1" applyBorder="1" applyAlignment="1">
      <alignment horizontal="center" vertical="center" wrapText="1"/>
    </xf>
    <xf numFmtId="0" fontId="39" fillId="0" borderId="54" xfId="0" applyFont="1" applyBorder="1" applyAlignment="1">
      <alignment horizontal="left" vertical="center" wrapText="1"/>
    </xf>
    <xf numFmtId="0" fontId="4" fillId="0" borderId="0" xfId="0" applyFont="1" applyAlignment="1">
      <alignment horizontal="left" vertical="center" wrapText="1"/>
    </xf>
    <xf numFmtId="0" fontId="4" fillId="0" borderId="54" xfId="0" applyFont="1" applyBorder="1" applyAlignment="1">
      <alignment horizontal="left" vertical="center" wrapText="1"/>
    </xf>
    <xf numFmtId="0" fontId="4" fillId="0" borderId="0" xfId="0" applyFont="1" applyAlignment="1">
      <alignment horizontal="left" vertical="center"/>
    </xf>
    <xf numFmtId="0" fontId="4" fillId="0" borderId="54" xfId="0" applyFont="1" applyBorder="1" applyAlignment="1">
      <alignment horizontal="left" vertical="center"/>
    </xf>
    <xf numFmtId="0" fontId="5" fillId="0" borderId="69" xfId="3757" applyFont="1" applyBorder="1" applyAlignment="1">
      <alignment horizontal="center" vertical="center" wrapText="1"/>
    </xf>
    <xf numFmtId="4" fontId="5" fillId="0" borderId="70" xfId="3757" applyNumberFormat="1" applyFont="1" applyBorder="1" applyAlignment="1">
      <alignment horizontal="center" vertical="center" wrapText="1"/>
    </xf>
    <xf numFmtId="0" fontId="66" fillId="0" borderId="0" xfId="0" applyFont="1" applyAlignment="1">
      <alignment horizontal="left" vertical="center"/>
    </xf>
    <xf numFmtId="0" fontId="66" fillId="0" borderId="0" xfId="0" applyFont="1" applyAlignment="1">
      <alignment horizontal="left" vertical="top" wrapText="1"/>
    </xf>
    <xf numFmtId="0" fontId="66" fillId="0" borderId="0" xfId="0" applyFont="1" applyAlignment="1">
      <alignment horizontal="center" vertical="center"/>
    </xf>
    <xf numFmtId="3" fontId="66" fillId="48" borderId="0" xfId="0" applyNumberFormat="1" applyFont="1" applyFill="1" applyAlignment="1">
      <alignment horizontal="center" vertical="center"/>
    </xf>
    <xf numFmtId="3" fontId="66" fillId="0" borderId="0" xfId="0" applyNumberFormat="1" applyFont="1" applyAlignment="1">
      <alignment horizontal="center" vertical="center"/>
    </xf>
    <xf numFmtId="0" fontId="61" fillId="0" borderId="0" xfId="0" applyFont="1"/>
    <xf numFmtId="0" fontId="4" fillId="0" borderId="0" xfId="0" applyFont="1" applyAlignment="1">
      <alignment horizontal="center" vertical="center"/>
    </xf>
    <xf numFmtId="0" fontId="61" fillId="0" borderId="0" xfId="0" applyFont="1" applyAlignment="1">
      <alignment horizontal="center" vertical="center" wrapText="1"/>
    </xf>
    <xf numFmtId="49" fontId="61" fillId="0" borderId="0" xfId="0" applyNumberFormat="1" applyFont="1" applyAlignment="1">
      <alignment horizontal="center" vertical="center"/>
    </xf>
    <xf numFmtId="49" fontId="61" fillId="0" borderId="0" xfId="0" applyNumberFormat="1" applyFont="1" applyAlignment="1">
      <alignment horizontal="left" vertical="center"/>
    </xf>
    <xf numFmtId="49" fontId="61" fillId="0" borderId="0" xfId="0" applyNumberFormat="1" applyFont="1" applyAlignment="1">
      <alignment horizontal="left" vertical="top" wrapText="1"/>
    </xf>
    <xf numFmtId="0" fontId="61" fillId="0" borderId="0" xfId="0" applyFont="1" applyAlignment="1">
      <alignment horizontal="center" vertical="center"/>
    </xf>
    <xf numFmtId="218" fontId="61" fillId="0" borderId="0" xfId="0" applyNumberFormat="1" applyFont="1" applyAlignment="1">
      <alignment horizontal="center" vertical="center"/>
    </xf>
    <xf numFmtId="3" fontId="61" fillId="48" borderId="0" xfId="0" applyNumberFormat="1" applyFont="1" applyFill="1" applyAlignment="1">
      <alignment horizontal="center" vertical="center"/>
    </xf>
    <xf numFmtId="3" fontId="61" fillId="0" borderId="0" xfId="0" applyNumberFormat="1" applyFont="1" applyAlignment="1">
      <alignment horizontal="center" vertical="center"/>
    </xf>
    <xf numFmtId="49" fontId="65" fillId="49" borderId="1" xfId="0" applyNumberFormat="1" applyFont="1" applyFill="1" applyBorder="1" applyAlignment="1">
      <alignment horizontal="center" vertical="center" wrapText="1"/>
    </xf>
    <xf numFmtId="0" fontId="65" fillId="49" borderId="1" xfId="0" applyFont="1" applyFill="1" applyBorder="1" applyAlignment="1">
      <alignment horizontal="center" vertical="center" wrapText="1"/>
    </xf>
    <xf numFmtId="218" fontId="65" fillId="49" borderId="1" xfId="0" applyNumberFormat="1" applyFont="1" applyFill="1" applyBorder="1" applyAlignment="1">
      <alignment horizontal="center" vertical="center" wrapText="1"/>
    </xf>
    <xf numFmtId="3" fontId="65" fillId="0" borderId="1" xfId="0" applyNumberFormat="1" applyFont="1" applyBorder="1" applyAlignment="1">
      <alignment horizontal="center" vertical="center" wrapText="1"/>
    </xf>
    <xf numFmtId="221" fontId="65" fillId="0" borderId="1" xfId="0" applyNumberFormat="1" applyFont="1" applyBorder="1" applyAlignment="1">
      <alignment horizontal="center" vertical="center" wrapText="1"/>
    </xf>
    <xf numFmtId="49" fontId="65" fillId="46" borderId="1" xfId="0" applyNumberFormat="1" applyFont="1" applyFill="1" applyBorder="1" applyAlignment="1">
      <alignment horizontal="left" vertical="center"/>
    </xf>
    <xf numFmtId="49" fontId="65" fillId="46" borderId="1" xfId="0" applyNumberFormat="1" applyFont="1" applyFill="1" applyBorder="1" applyAlignment="1">
      <alignment horizontal="left" vertical="top" wrapText="1"/>
    </xf>
    <xf numFmtId="0" fontId="65" fillId="46" borderId="1" xfId="0" applyFont="1" applyFill="1" applyBorder="1" applyAlignment="1">
      <alignment horizontal="center" vertical="center"/>
    </xf>
    <xf numFmtId="218" fontId="65" fillId="46" borderId="1" xfId="0" applyNumberFormat="1" applyFont="1" applyFill="1" applyBorder="1" applyAlignment="1">
      <alignment horizontal="center" vertical="center"/>
    </xf>
    <xf numFmtId="3" fontId="65" fillId="48" borderId="1" xfId="0" applyNumberFormat="1" applyFont="1" applyFill="1" applyBorder="1" applyAlignment="1">
      <alignment horizontal="center" vertical="center"/>
    </xf>
    <xf numFmtId="3" fontId="65" fillId="46" borderId="1" xfId="0" applyNumberFormat="1" applyFont="1" applyFill="1" applyBorder="1" applyAlignment="1">
      <alignment horizontal="center" vertical="center"/>
    </xf>
    <xf numFmtId="49" fontId="61" fillId="0" borderId="1" xfId="0" applyNumberFormat="1" applyFont="1" applyBorder="1" applyAlignment="1">
      <alignment horizontal="left" vertical="center"/>
    </xf>
    <xf numFmtId="49" fontId="61" fillId="0" borderId="1" xfId="0" applyNumberFormat="1" applyFont="1" applyBorder="1" applyAlignment="1">
      <alignment horizontal="justify" vertical="top" wrapText="1"/>
    </xf>
    <xf numFmtId="49" fontId="61" fillId="0" borderId="1" xfId="0" applyNumberFormat="1" applyFont="1" applyBorder="1" applyAlignment="1">
      <alignment horizontal="center" vertical="center"/>
    </xf>
    <xf numFmtId="218" fontId="61" fillId="0" borderId="1" xfId="0" applyNumberFormat="1" applyFont="1" applyBorder="1" applyAlignment="1">
      <alignment horizontal="center" vertical="center"/>
    </xf>
    <xf numFmtId="3" fontId="61" fillId="51" borderId="1" xfId="0" applyNumberFormat="1" applyFont="1" applyFill="1" applyBorder="1" applyAlignment="1">
      <alignment horizontal="center" vertical="center"/>
    </xf>
    <xf numFmtId="3" fontId="61" fillId="0" borderId="1" xfId="0" applyNumberFormat="1" applyFont="1" applyBorder="1" applyAlignment="1">
      <alignment horizontal="center" vertical="center"/>
    </xf>
    <xf numFmtId="218" fontId="5" fillId="0" borderId="1" xfId="0" applyNumberFormat="1" applyFont="1" applyBorder="1" applyAlignment="1">
      <alignment horizontal="center" vertical="center"/>
    </xf>
    <xf numFmtId="3" fontId="61" fillId="0" borderId="0" xfId="0" applyNumberFormat="1" applyFont="1"/>
    <xf numFmtId="49" fontId="61" fillId="0" borderId="1" xfId="0" applyNumberFormat="1" applyFont="1" applyBorder="1" applyAlignment="1">
      <alignment horizontal="justify" vertical="center" wrapText="1"/>
    </xf>
    <xf numFmtId="49" fontId="61" fillId="0" borderId="1" xfId="0" applyNumberFormat="1" applyFont="1" applyBorder="1" applyAlignment="1">
      <alignment horizontal="justify" vertical="top"/>
    </xf>
    <xf numFmtId="3" fontId="61" fillId="48" borderId="1" xfId="0" applyNumberFormat="1" applyFont="1" applyFill="1" applyBorder="1" applyAlignment="1">
      <alignment horizontal="center" vertical="center"/>
    </xf>
    <xf numFmtId="49" fontId="5" fillId="0" borderId="1" xfId="0" applyNumberFormat="1" applyFont="1" applyBorder="1" applyAlignment="1">
      <alignment horizontal="justify" vertical="top" wrapText="1"/>
    </xf>
    <xf numFmtId="3" fontId="65" fillId="51" borderId="1" xfId="0" applyNumberFormat="1" applyFont="1" applyFill="1" applyBorder="1" applyAlignment="1">
      <alignment horizontal="center" vertical="center"/>
    </xf>
    <xf numFmtId="49" fontId="61" fillId="0" borderId="1" xfId="0" applyNumberFormat="1" applyFont="1" applyBorder="1" applyAlignment="1">
      <alignment horizontal="left" vertical="top" wrapText="1"/>
    </xf>
    <xf numFmtId="49" fontId="61" fillId="48" borderId="1" xfId="0" applyNumberFormat="1" applyFont="1" applyFill="1" applyBorder="1" applyAlignment="1">
      <alignment horizontal="left" vertical="center"/>
    </xf>
    <xf numFmtId="49" fontId="61" fillId="48" borderId="1" xfId="0" applyNumberFormat="1" applyFont="1" applyFill="1" applyBorder="1" applyAlignment="1">
      <alignment horizontal="justify" vertical="top" wrapText="1"/>
    </xf>
    <xf numFmtId="49" fontId="61" fillId="48" borderId="1" xfId="0" applyNumberFormat="1" applyFont="1" applyFill="1" applyBorder="1" applyAlignment="1">
      <alignment horizontal="center" vertical="center"/>
    </xf>
    <xf numFmtId="218" fontId="61" fillId="48" borderId="1" xfId="0" applyNumberFormat="1" applyFont="1" applyFill="1" applyBorder="1" applyAlignment="1">
      <alignment horizontal="center" vertical="center"/>
    </xf>
    <xf numFmtId="49" fontId="5" fillId="48" borderId="1" xfId="0" applyNumberFormat="1" applyFont="1" applyFill="1" applyBorder="1" applyAlignment="1">
      <alignment horizontal="justify" vertical="top" wrapText="1"/>
    </xf>
    <xf numFmtId="0" fontId="5" fillId="0" borderId="0" xfId="0" applyFont="1"/>
    <xf numFmtId="3" fontId="5" fillId="48" borderId="1" xfId="0" applyNumberFormat="1" applyFont="1" applyFill="1" applyBorder="1" applyAlignment="1">
      <alignment horizontal="center" vertical="center"/>
    </xf>
    <xf numFmtId="0" fontId="5" fillId="0" borderId="1" xfId="0" applyFont="1" applyBorder="1" applyAlignment="1">
      <alignment horizontal="justify" vertical="top" wrapText="1"/>
    </xf>
    <xf numFmtId="0" fontId="5" fillId="0" borderId="1" xfId="0" applyFont="1" applyBorder="1" applyAlignment="1">
      <alignment horizontal="center" vertical="center" wrapText="1"/>
    </xf>
    <xf numFmtId="0" fontId="61" fillId="0" borderId="1" xfId="0" applyFont="1" applyBorder="1" applyAlignment="1">
      <alignment horizontal="center" vertical="center"/>
    </xf>
    <xf numFmtId="0" fontId="67" fillId="48" borderId="1" xfId="0" applyFont="1" applyFill="1" applyBorder="1" applyAlignment="1">
      <alignment horizontal="center" vertical="center" wrapText="1"/>
    </xf>
    <xf numFmtId="3" fontId="68" fillId="51" borderId="1" xfId="0" applyNumberFormat="1" applyFont="1" applyFill="1" applyBorder="1" applyAlignment="1">
      <alignment horizontal="right" vertical="center" wrapText="1"/>
    </xf>
    <xf numFmtId="49" fontId="5" fillId="0" borderId="1" xfId="0" applyNumberFormat="1" applyFont="1" applyBorder="1" applyAlignment="1">
      <alignment horizontal="justify" vertical="center" wrapText="1"/>
    </xf>
    <xf numFmtId="49" fontId="68" fillId="48" borderId="1" xfId="0" applyNumberFormat="1" applyFont="1" applyFill="1" applyBorder="1" applyAlignment="1">
      <alignment horizontal="center" vertical="center"/>
    </xf>
    <xf numFmtId="0" fontId="43" fillId="0" borderId="0" xfId="0" applyFont="1"/>
    <xf numFmtId="218" fontId="5" fillId="48" borderId="1" xfId="0" applyNumberFormat="1" applyFont="1" applyFill="1" applyBorder="1" applyAlignment="1">
      <alignment horizontal="center" vertical="center"/>
    </xf>
    <xf numFmtId="168" fontId="61" fillId="0" borderId="0" xfId="13749" applyFont="1"/>
    <xf numFmtId="218" fontId="61" fillId="0" borderId="0" xfId="0" applyNumberFormat="1" applyFont="1"/>
    <xf numFmtId="0" fontId="61" fillId="48" borderId="1" xfId="0" applyFont="1" applyFill="1" applyBorder="1" applyAlignment="1">
      <alignment horizontal="center" vertical="center"/>
    </xf>
    <xf numFmtId="49" fontId="5" fillId="48" borderId="1" xfId="0" applyNumberFormat="1" applyFont="1" applyFill="1" applyBorder="1" applyAlignment="1">
      <alignment horizontal="left" vertical="center"/>
    </xf>
    <xf numFmtId="49" fontId="5" fillId="48" borderId="1" xfId="0" applyNumberFormat="1" applyFont="1" applyFill="1" applyBorder="1" applyAlignment="1">
      <alignment horizontal="center" vertical="center"/>
    </xf>
    <xf numFmtId="3" fontId="5" fillId="51" borderId="1" xfId="0" applyNumberFormat="1" applyFont="1" applyFill="1" applyBorder="1" applyAlignment="1">
      <alignment horizontal="center" vertical="center"/>
    </xf>
    <xf numFmtId="3" fontId="5" fillId="0" borderId="1" xfId="0" applyNumberFormat="1" applyFont="1" applyBorder="1" applyAlignment="1">
      <alignment horizontal="center" vertical="center"/>
    </xf>
    <xf numFmtId="0" fontId="61" fillId="0" borderId="0" xfId="0" applyFont="1" applyAlignment="1">
      <alignment horizontal="left" vertical="center"/>
    </xf>
    <xf numFmtId="0" fontId="65" fillId="47" borderId="85" xfId="0" applyFont="1" applyFill="1" applyBorder="1" applyAlignment="1">
      <alignment horizontal="left" vertical="top" wrapText="1"/>
    </xf>
    <xf numFmtId="0" fontId="61" fillId="0" borderId="85" xfId="0" applyFont="1" applyBorder="1" applyAlignment="1">
      <alignment horizontal="center" vertical="center"/>
    </xf>
    <xf numFmtId="3" fontId="61" fillId="48" borderId="85" xfId="0" applyNumberFormat="1" applyFont="1" applyFill="1" applyBorder="1" applyAlignment="1">
      <alignment horizontal="center" vertical="center"/>
    </xf>
    <xf numFmtId="191" fontId="5" fillId="0" borderId="85" xfId="0" applyNumberFormat="1" applyFont="1" applyBorder="1" applyAlignment="1">
      <alignment horizontal="center" vertical="center"/>
    </xf>
    <xf numFmtId="0" fontId="61" fillId="0" borderId="1" xfId="0" applyFont="1" applyBorder="1" applyAlignment="1">
      <alignment horizontal="left" vertical="top" wrapText="1"/>
    </xf>
    <xf numFmtId="10" fontId="61" fillId="51" borderId="1" xfId="3754" applyNumberFormat="1" applyFont="1" applyFill="1" applyBorder="1" applyAlignment="1">
      <alignment horizontal="center" vertical="center"/>
    </xf>
    <xf numFmtId="4" fontId="5" fillId="0" borderId="1" xfId="0" applyNumberFormat="1" applyFont="1" applyBorder="1" applyAlignment="1">
      <alignment horizontal="center" vertical="center"/>
    </xf>
    <xf numFmtId="0" fontId="65" fillId="0" borderId="1" xfId="0" applyFont="1" applyBorder="1" applyAlignment="1">
      <alignment horizontal="left" vertical="top" wrapText="1"/>
    </xf>
    <xf numFmtId="3" fontId="4" fillId="0" borderId="1" xfId="0" applyNumberFormat="1" applyFont="1" applyBorder="1" applyAlignment="1">
      <alignment horizontal="center" vertical="center"/>
    </xf>
    <xf numFmtId="3" fontId="70" fillId="48" borderId="1" xfId="0" applyNumberFormat="1" applyFont="1" applyFill="1" applyBorder="1" applyAlignment="1">
      <alignment horizontal="center" vertical="center"/>
    </xf>
    <xf numFmtId="0" fontId="65" fillId="0" borderId="0" xfId="0" applyFont="1" applyBorder="1" applyAlignment="1">
      <alignment horizontal="left" vertical="top" wrapText="1"/>
    </xf>
    <xf numFmtId="0" fontId="61" fillId="0" borderId="0" xfId="0" applyFont="1" applyBorder="1" applyAlignment="1">
      <alignment horizontal="center" vertical="center"/>
    </xf>
    <xf numFmtId="3" fontId="61" fillId="48" borderId="0" xfId="0" applyNumberFormat="1" applyFont="1" applyFill="1" applyBorder="1" applyAlignment="1">
      <alignment horizontal="center" vertical="center"/>
    </xf>
    <xf numFmtId="3" fontId="4" fillId="0" borderId="0" xfId="0" applyNumberFormat="1" applyFont="1" applyBorder="1" applyAlignment="1">
      <alignment horizontal="center" vertical="center"/>
    </xf>
    <xf numFmtId="0" fontId="61" fillId="0" borderId="0" xfId="0" applyFont="1" applyAlignment="1">
      <alignment horizontal="left" vertical="top" wrapText="1"/>
    </xf>
    <xf numFmtId="0" fontId="61" fillId="0" borderId="0" xfId="3755" applyFont="1"/>
    <xf numFmtId="0" fontId="4" fillId="0" borderId="0" xfId="3755" applyFont="1" applyAlignment="1">
      <alignment horizontal="center" vertical="center"/>
    </xf>
    <xf numFmtId="0" fontId="4" fillId="0" borderId="0" xfId="3755" applyFont="1" applyAlignment="1">
      <alignment horizontal="center" vertical="center" wrapText="1"/>
    </xf>
    <xf numFmtId="0" fontId="4" fillId="0" borderId="32" xfId="3755" applyFont="1" applyBorder="1" applyAlignment="1">
      <alignment horizontal="left" vertical="center"/>
    </xf>
    <xf numFmtId="0" fontId="4" fillId="0" borderId="33" xfId="3755" applyFont="1" applyBorder="1" applyAlignment="1">
      <alignment horizontal="center" vertical="center"/>
    </xf>
    <xf numFmtId="0" fontId="4" fillId="0" borderId="34" xfId="3755" applyFont="1" applyBorder="1" applyAlignment="1">
      <alignment horizontal="center" vertical="center"/>
    </xf>
    <xf numFmtId="0" fontId="4" fillId="0" borderId="4" xfId="3755" applyFont="1" applyBorder="1" applyAlignment="1">
      <alignment horizontal="left" vertical="center"/>
    </xf>
    <xf numFmtId="0" fontId="4" fillId="0" borderId="1" xfId="3755" applyFont="1" applyBorder="1" applyAlignment="1">
      <alignment horizontal="center" vertical="center"/>
    </xf>
    <xf numFmtId="0" fontId="4" fillId="0" borderId="5" xfId="3755" applyFont="1" applyBorder="1" applyAlignment="1">
      <alignment horizontal="center" vertical="center"/>
    </xf>
    <xf numFmtId="0" fontId="4" fillId="0" borderId="4" xfId="3755" applyFont="1" applyBorder="1" applyAlignment="1">
      <alignment horizontal="left" vertical="center" wrapText="1"/>
    </xf>
    <xf numFmtId="0" fontId="4" fillId="0" borderId="1" xfId="3755" applyFont="1" applyBorder="1" applyAlignment="1">
      <alignment horizontal="center" vertical="center" wrapText="1"/>
    </xf>
    <xf numFmtId="0" fontId="4" fillId="0" borderId="1" xfId="3755" applyFont="1" applyBorder="1" applyAlignment="1">
      <alignment vertical="center"/>
    </xf>
    <xf numFmtId="0" fontId="4" fillId="0" borderId="5" xfId="3755" applyFont="1" applyBorder="1" applyAlignment="1">
      <alignment vertical="center"/>
    </xf>
    <xf numFmtId="0" fontId="4" fillId="0" borderId="8" xfId="3755" applyFont="1" applyBorder="1" applyAlignment="1">
      <alignment horizontal="left" vertical="center" wrapText="1"/>
    </xf>
    <xf numFmtId="0" fontId="4" fillId="0" borderId="6" xfId="3755" applyFont="1" applyBorder="1" applyAlignment="1">
      <alignment horizontal="center" vertical="center" wrapText="1"/>
    </xf>
    <xf numFmtId="0" fontId="4" fillId="0" borderId="6" xfId="3755" applyFont="1" applyBorder="1" applyAlignment="1">
      <alignment vertical="center"/>
    </xf>
    <xf numFmtId="0" fontId="4" fillId="0" borderId="28" xfId="3755" applyFont="1" applyBorder="1" applyAlignment="1">
      <alignment vertical="center"/>
    </xf>
    <xf numFmtId="0" fontId="5" fillId="0" borderId="0" xfId="3755" applyFont="1" applyAlignment="1">
      <alignment vertical="center"/>
    </xf>
    <xf numFmtId="0" fontId="5" fillId="46" borderId="63" xfId="3755" applyFont="1" applyFill="1" applyBorder="1" applyAlignment="1">
      <alignment horizontal="centerContinuous" vertical="center"/>
    </xf>
    <xf numFmtId="0" fontId="5" fillId="46" borderId="38" xfId="3755" applyFont="1" applyFill="1" applyBorder="1" applyAlignment="1">
      <alignment horizontal="centerContinuous" vertical="center"/>
    </xf>
    <xf numFmtId="0" fontId="5" fillId="46" borderId="33" xfId="3755" applyFont="1" applyFill="1" applyBorder="1" applyAlignment="1">
      <alignment horizontal="center" vertical="center"/>
    </xf>
    <xf numFmtId="0" fontId="5" fillId="46" borderId="34" xfId="3755" applyFont="1" applyFill="1" applyBorder="1" applyAlignment="1">
      <alignment horizontal="center" vertical="center"/>
    </xf>
    <xf numFmtId="0" fontId="5" fillId="0" borderId="64" xfId="3755" applyFont="1" applyBorder="1" applyAlignment="1">
      <alignment vertical="center"/>
    </xf>
    <xf numFmtId="0" fontId="5" fillId="0" borderId="65" xfId="3755" applyFont="1" applyBorder="1" applyAlignment="1">
      <alignment vertical="center"/>
    </xf>
    <xf numFmtId="0" fontId="5" fillId="0" borderId="1" xfId="3755" applyFont="1" applyBorder="1" applyAlignment="1">
      <alignment vertical="center"/>
    </xf>
    <xf numFmtId="0" fontId="5" fillId="0" borderId="5" xfId="3755" applyFont="1" applyBorder="1" applyAlignment="1">
      <alignment vertical="center"/>
    </xf>
    <xf numFmtId="0" fontId="5" fillId="0" borderId="66" xfId="3755" applyFont="1" applyBorder="1" applyAlignment="1">
      <alignment vertical="center"/>
    </xf>
    <xf numFmtId="0" fontId="5" fillId="0" borderId="67" xfId="3755" applyFont="1" applyBorder="1" applyAlignment="1">
      <alignment vertical="center"/>
    </xf>
    <xf numFmtId="0" fontId="5" fillId="0" borderId="6" xfId="3755" applyFont="1" applyBorder="1" applyAlignment="1">
      <alignment vertical="center"/>
    </xf>
    <xf numFmtId="0" fontId="5" fillId="0" borderId="7" xfId="3755" applyFont="1" applyBorder="1" applyAlignment="1">
      <alignment vertical="center"/>
    </xf>
    <xf numFmtId="0" fontId="5" fillId="0" borderId="68" xfId="3755" applyFont="1" applyBorder="1" applyAlignment="1">
      <alignment vertical="center"/>
    </xf>
    <xf numFmtId="0" fontId="5" fillId="46" borderId="35" xfId="3755" applyFont="1" applyFill="1" applyBorder="1" applyAlignment="1">
      <alignment horizontal="center" vertical="center"/>
    </xf>
    <xf numFmtId="0" fontId="5" fillId="46" borderId="36" xfId="3755" applyFont="1" applyFill="1" applyBorder="1" applyAlignment="1">
      <alignment horizontal="center" vertical="center"/>
    </xf>
    <xf numFmtId="0" fontId="5" fillId="0" borderId="69" xfId="3755" applyFont="1" applyBorder="1" applyAlignment="1">
      <alignment vertical="center"/>
    </xf>
    <xf numFmtId="0" fontId="5" fillId="0" borderId="37" xfId="3755" applyFont="1" applyBorder="1" applyAlignment="1">
      <alignment vertical="center"/>
    </xf>
    <xf numFmtId="0" fontId="5" fillId="0" borderId="70" xfId="3755" applyFont="1" applyBorder="1" applyAlignment="1">
      <alignment vertical="center"/>
    </xf>
    <xf numFmtId="0" fontId="5" fillId="46" borderId="32" xfId="3755" applyFont="1" applyFill="1" applyBorder="1" applyAlignment="1">
      <alignment horizontal="center" vertical="center"/>
    </xf>
    <xf numFmtId="0" fontId="5" fillId="46" borderId="33" xfId="3755" applyFont="1" applyFill="1" applyBorder="1" applyAlignment="1">
      <alignment horizontal="center" vertical="center" wrapText="1"/>
    </xf>
    <xf numFmtId="0" fontId="5" fillId="0" borderId="4" xfId="3755" applyFont="1" applyBorder="1" applyAlignment="1">
      <alignment vertical="center"/>
    </xf>
    <xf numFmtId="0" fontId="5" fillId="0" borderId="8" xfId="3755" applyFont="1" applyBorder="1" applyAlignment="1">
      <alignment vertical="center"/>
    </xf>
    <xf numFmtId="0" fontId="5" fillId="46" borderId="63" xfId="3755" applyFont="1" applyFill="1" applyBorder="1" applyAlignment="1">
      <alignment horizontal="center" vertical="center"/>
    </xf>
    <xf numFmtId="0" fontId="5" fillId="46" borderId="35" xfId="3755" applyFont="1" applyFill="1" applyBorder="1" applyAlignment="1">
      <alignment horizontal="center" vertical="center"/>
    </xf>
    <xf numFmtId="0" fontId="5" fillId="0" borderId="0" xfId="3755" applyFont="1" applyAlignment="1">
      <alignment horizontal="center" vertical="center"/>
    </xf>
    <xf numFmtId="0" fontId="4" fillId="0" borderId="0" xfId="3755" applyFont="1" applyAlignment="1">
      <alignment horizontal="centerContinuous" vertical="center"/>
    </xf>
    <xf numFmtId="0" fontId="5" fillId="0" borderId="0" xfId="3755" applyFont="1" applyAlignment="1">
      <alignment horizontal="centerContinuous" vertical="center"/>
    </xf>
    <xf numFmtId="0" fontId="5" fillId="46" borderId="71" xfId="3755" applyFont="1" applyFill="1" applyBorder="1" applyAlignment="1">
      <alignment vertical="center"/>
    </xf>
    <xf numFmtId="0" fontId="5" fillId="46" borderId="35" xfId="3755" applyFont="1" applyFill="1" applyBorder="1" applyAlignment="1">
      <alignment horizontal="centerContinuous" vertical="center"/>
    </xf>
    <xf numFmtId="0" fontId="5" fillId="46" borderId="39" xfId="3755" applyFont="1" applyFill="1" applyBorder="1" applyAlignment="1">
      <alignment horizontal="center" vertical="center"/>
    </xf>
    <xf numFmtId="0" fontId="5" fillId="46" borderId="20" xfId="3755" applyFont="1" applyFill="1" applyBorder="1" applyAlignment="1">
      <alignment horizontal="center" vertical="center"/>
    </xf>
    <xf numFmtId="0" fontId="5" fillId="0" borderId="72" xfId="3755" applyFont="1" applyBorder="1" applyAlignment="1">
      <alignment vertical="center"/>
    </xf>
    <xf numFmtId="0" fontId="5" fillId="0" borderId="86" xfId="3755" applyFont="1" applyBorder="1" applyAlignment="1">
      <alignment vertical="center"/>
    </xf>
    <xf numFmtId="0" fontId="5" fillId="0" borderId="0" xfId="3755" applyFont="1" applyBorder="1" applyAlignment="1">
      <alignment vertical="center"/>
    </xf>
    <xf numFmtId="0" fontId="5" fillId="0" borderId="43" xfId="3755" applyFont="1" applyBorder="1" applyAlignment="1">
      <alignment vertical="center"/>
    </xf>
    <xf numFmtId="0" fontId="5" fillId="0" borderId="54" xfId="3755" applyFont="1" applyBorder="1" applyAlignment="1">
      <alignment vertical="center"/>
    </xf>
    <xf numFmtId="0" fontId="5" fillId="0" borderId="73" xfId="3755" applyFont="1" applyBorder="1" applyAlignment="1">
      <alignment vertical="center"/>
    </xf>
    <xf numFmtId="0" fontId="61" fillId="0" borderId="3" xfId="0" applyFont="1" applyBorder="1" applyAlignment="1">
      <alignment horizontal="center"/>
    </xf>
    <xf numFmtId="0" fontId="4" fillId="0" borderId="73" xfId="13751" applyFont="1" applyBorder="1" applyAlignment="1">
      <alignment horizontal="center" vertical="top" wrapText="1"/>
    </xf>
    <xf numFmtId="0" fontId="4" fillId="0" borderId="72" xfId="13751" applyFont="1" applyBorder="1" applyAlignment="1">
      <alignment horizontal="center" vertical="top" wrapText="1"/>
    </xf>
    <xf numFmtId="0" fontId="4" fillId="0" borderId="65" xfId="13751" applyFont="1" applyBorder="1" applyAlignment="1">
      <alignment horizontal="center" vertical="top" wrapText="1"/>
    </xf>
    <xf numFmtId="0" fontId="65" fillId="48" borderId="1" xfId="13751" applyFont="1" applyFill="1" applyBorder="1" applyAlignment="1">
      <alignment horizontal="center" vertical="center"/>
    </xf>
    <xf numFmtId="0" fontId="65" fillId="48" borderId="73" xfId="13751" applyFont="1" applyFill="1" applyBorder="1" applyAlignment="1">
      <alignment horizontal="center" vertical="center"/>
    </xf>
    <xf numFmtId="0" fontId="65" fillId="48" borderId="72" xfId="13751" applyFont="1" applyFill="1" applyBorder="1" applyAlignment="1">
      <alignment horizontal="center" vertical="center"/>
    </xf>
    <xf numFmtId="0" fontId="65" fillId="48" borderId="65" xfId="13751" applyFont="1" applyFill="1" applyBorder="1" applyAlignment="1">
      <alignment horizontal="center" vertical="center"/>
    </xf>
    <xf numFmtId="0" fontId="65" fillId="48" borderId="1" xfId="13751" applyFont="1" applyFill="1" applyBorder="1" applyAlignment="1">
      <alignment horizontal="center" vertical="center" wrapText="1"/>
    </xf>
    <xf numFmtId="0" fontId="65" fillId="48" borderId="73" xfId="13751" applyFont="1" applyFill="1" applyBorder="1" applyAlignment="1">
      <alignment horizontal="center" vertical="center" wrapText="1"/>
    </xf>
    <xf numFmtId="0" fontId="65" fillId="48" borderId="72" xfId="13751" applyFont="1" applyFill="1" applyBorder="1" applyAlignment="1">
      <alignment horizontal="center" vertical="center" wrapText="1"/>
    </xf>
    <xf numFmtId="0" fontId="65" fillId="48" borderId="65" xfId="13751" applyFont="1" applyFill="1" applyBorder="1" applyAlignment="1">
      <alignment horizontal="center" vertical="center" wrapText="1"/>
    </xf>
    <xf numFmtId="2" fontId="4" fillId="47" borderId="1" xfId="13751" applyNumberFormat="1" applyFont="1" applyFill="1" applyBorder="1" applyAlignment="1">
      <alignment horizontal="left" vertical="center"/>
    </xf>
    <xf numFmtId="0" fontId="65" fillId="47" borderId="1" xfId="13751" applyFont="1" applyFill="1" applyBorder="1" applyAlignment="1">
      <alignment horizontal="center" vertical="center"/>
    </xf>
    <xf numFmtId="191" fontId="65" fillId="47" borderId="1" xfId="4826" applyNumberFormat="1" applyFont="1" applyFill="1" applyBorder="1" applyAlignment="1">
      <alignment horizontal="center" vertical="center"/>
    </xf>
    <xf numFmtId="191" fontId="65" fillId="47" borderId="1" xfId="13751" applyNumberFormat="1" applyFont="1" applyFill="1" applyBorder="1" applyAlignment="1">
      <alignment horizontal="center" vertical="center"/>
    </xf>
    <xf numFmtId="0" fontId="4" fillId="0" borderId="0" xfId="3735" applyFont="1" applyAlignment="1">
      <alignment vertical="center" wrapText="1"/>
    </xf>
    <xf numFmtId="0" fontId="5" fillId="48" borderId="1" xfId="13751" applyFont="1" applyFill="1" applyBorder="1" applyAlignment="1">
      <alignment horizontal="justify" vertical="center"/>
    </xf>
    <xf numFmtId="0" fontId="61" fillId="48" borderId="1" xfId="13751" applyFont="1" applyFill="1" applyBorder="1" applyAlignment="1">
      <alignment horizontal="center"/>
    </xf>
    <xf numFmtId="9" fontId="61" fillId="48" borderId="1" xfId="3754" applyFont="1" applyFill="1" applyBorder="1" applyAlignment="1">
      <alignment horizontal="center"/>
    </xf>
    <xf numFmtId="3" fontId="61" fillId="0" borderId="1" xfId="4826" applyNumberFormat="1" applyFont="1" applyBorder="1" applyAlignment="1">
      <alignment horizontal="center"/>
    </xf>
    <xf numFmtId="2" fontId="61" fillId="48" borderId="1" xfId="13751" applyNumberFormat="1" applyFont="1" applyFill="1" applyBorder="1" applyAlignment="1">
      <alignment horizontal="center"/>
    </xf>
    <xf numFmtId="191" fontId="61" fillId="48" borderId="1" xfId="13751" applyNumberFormat="1" applyFont="1" applyFill="1" applyBorder="1" applyAlignment="1">
      <alignment horizontal="center"/>
    </xf>
    <xf numFmtId="3" fontId="61" fillId="48" borderId="1" xfId="13751" applyNumberFormat="1" applyFont="1" applyFill="1" applyBorder="1"/>
    <xf numFmtId="0" fontId="4" fillId="47" borderId="1" xfId="13752" applyFont="1" applyFill="1" applyBorder="1" applyAlignment="1">
      <alignment horizontal="justify" vertical="center"/>
    </xf>
    <xf numFmtId="0" fontId="61" fillId="47" borderId="1" xfId="13751" applyFont="1" applyFill="1" applyBorder="1" applyAlignment="1">
      <alignment horizontal="center"/>
    </xf>
    <xf numFmtId="2" fontId="61" fillId="47" borderId="1" xfId="13751" applyNumberFormat="1" applyFont="1" applyFill="1" applyBorder="1" applyAlignment="1">
      <alignment horizontal="center"/>
    </xf>
    <xf numFmtId="3" fontId="61" fillId="47" borderId="1" xfId="4826" applyNumberFormat="1" applyFont="1" applyFill="1" applyBorder="1" applyAlignment="1">
      <alignment horizontal="center" vertical="center"/>
    </xf>
    <xf numFmtId="191" fontId="61" fillId="47" borderId="1" xfId="13751" applyNumberFormat="1" applyFont="1" applyFill="1" applyBorder="1" applyAlignment="1">
      <alignment horizontal="center"/>
    </xf>
    <xf numFmtId="3" fontId="61" fillId="47" borderId="1" xfId="13751" applyNumberFormat="1" applyFont="1" applyFill="1" applyBorder="1"/>
    <xf numFmtId="3" fontId="61" fillId="48" borderId="1" xfId="4826" applyNumberFormat="1" applyFont="1" applyFill="1" applyBorder="1" applyAlignment="1">
      <alignment horizontal="center" vertical="center"/>
    </xf>
    <xf numFmtId="0" fontId="4" fillId="47" borderId="1" xfId="13751" applyFont="1" applyFill="1" applyBorder="1" applyAlignment="1">
      <alignment horizontal="justify" vertical="center"/>
    </xf>
    <xf numFmtId="191" fontId="61" fillId="47" borderId="1" xfId="4826" applyNumberFormat="1" applyFont="1" applyFill="1" applyBorder="1" applyAlignment="1">
      <alignment horizontal="center"/>
    </xf>
    <xf numFmtId="0" fontId="5" fillId="48" borderId="1" xfId="13753" applyFont="1" applyFill="1" applyBorder="1" applyAlignment="1">
      <alignment horizontal="justify" vertical="center"/>
    </xf>
    <xf numFmtId="10" fontId="5" fillId="48" borderId="1" xfId="13758" applyNumberFormat="1" applyFont="1" applyFill="1" applyBorder="1" applyAlignment="1">
      <alignment horizontal="center" vertical="center" wrapText="1"/>
    </xf>
    <xf numFmtId="207" fontId="61" fillId="48" borderId="1" xfId="3754" applyNumberFormat="1" applyFont="1" applyFill="1" applyBorder="1" applyAlignment="1">
      <alignment horizontal="center"/>
    </xf>
    <xf numFmtId="191" fontId="61" fillId="48" borderId="1" xfId="4826" applyNumberFormat="1" applyFont="1" applyFill="1" applyBorder="1" applyAlignment="1">
      <alignment horizontal="center"/>
    </xf>
    <xf numFmtId="173" fontId="65" fillId="48" borderId="1" xfId="13751" applyNumberFormat="1" applyFont="1" applyFill="1" applyBorder="1" applyAlignment="1">
      <alignment horizontal="center"/>
    </xf>
    <xf numFmtId="3" fontId="61" fillId="48" borderId="1" xfId="13751" applyNumberFormat="1" applyFont="1" applyFill="1" applyBorder="1" applyAlignment="1">
      <alignment vertical="center"/>
    </xf>
    <xf numFmtId="0" fontId="5" fillId="48" borderId="1" xfId="13751" applyFont="1" applyFill="1" applyBorder="1" applyAlignment="1">
      <alignment horizontal="left" vertical="center"/>
    </xf>
    <xf numFmtId="10" fontId="5" fillId="0" borderId="1" xfId="13758" applyNumberFormat="1" applyFont="1" applyBorder="1" applyAlignment="1">
      <alignment horizontal="center" vertical="center" wrapText="1"/>
    </xf>
    <xf numFmtId="219" fontId="65" fillId="48" borderId="1" xfId="13751" applyNumberFormat="1" applyFont="1" applyFill="1" applyBorder="1" applyAlignment="1">
      <alignment horizontal="center"/>
    </xf>
    <xf numFmtId="2" fontId="5" fillId="48" borderId="1" xfId="13751" applyNumberFormat="1" applyFont="1" applyFill="1" applyBorder="1" applyAlignment="1">
      <alignment horizontal="left" vertical="center"/>
    </xf>
    <xf numFmtId="0" fontId="5" fillId="48" borderId="1" xfId="13751" applyFont="1" applyFill="1" applyBorder="1" applyAlignment="1">
      <alignment horizontal="justify" vertical="top"/>
    </xf>
    <xf numFmtId="3" fontId="65" fillId="47" borderId="1" xfId="13751" applyNumberFormat="1" applyFont="1" applyFill="1" applyBorder="1"/>
    <xf numFmtId="0" fontId="4" fillId="48" borderId="1" xfId="13751" applyFont="1" applyFill="1" applyBorder="1" applyAlignment="1">
      <alignment horizontal="justify" vertical="center"/>
    </xf>
    <xf numFmtId="10" fontId="61" fillId="48" borderId="1" xfId="3754" applyNumberFormat="1" applyFont="1" applyFill="1" applyBorder="1" applyAlignment="1">
      <alignment vertical="center"/>
    </xf>
    <xf numFmtId="3" fontId="65" fillId="48" borderId="1" xfId="13751" applyNumberFormat="1" applyFont="1" applyFill="1" applyBorder="1"/>
    <xf numFmtId="10" fontId="61" fillId="47" borderId="1" xfId="3754" applyNumberFormat="1" applyFont="1" applyFill="1" applyBorder="1" applyAlignment="1">
      <alignment vertical="center"/>
    </xf>
    <xf numFmtId="0" fontId="4" fillId="50" borderId="1" xfId="13751" applyFont="1" applyFill="1" applyBorder="1" applyAlignment="1">
      <alignment horizontal="justify" vertical="center"/>
    </xf>
    <xf numFmtId="10" fontId="61" fillId="48" borderId="1" xfId="3754" applyNumberFormat="1" applyFont="1" applyFill="1" applyBorder="1" applyAlignment="1">
      <alignment horizontal="center"/>
    </xf>
    <xf numFmtId="0" fontId="4" fillId="0" borderId="1" xfId="13751" applyFont="1" applyBorder="1" applyAlignment="1">
      <alignment horizontal="justify" vertical="center"/>
    </xf>
    <xf numFmtId="191" fontId="61" fillId="48" borderId="1" xfId="4826" applyNumberFormat="1" applyFont="1" applyFill="1" applyBorder="1" applyAlignment="1">
      <alignment horizontal="center" vertical="center"/>
    </xf>
    <xf numFmtId="0" fontId="70" fillId="48" borderId="73" xfId="13751" applyFont="1" applyFill="1" applyBorder="1" applyAlignment="1">
      <alignment horizontal="center"/>
    </xf>
    <xf numFmtId="0" fontId="70" fillId="48" borderId="65" xfId="13751" applyFont="1" applyFill="1" applyBorder="1" applyAlignment="1">
      <alignment horizontal="center"/>
    </xf>
    <xf numFmtId="3" fontId="61" fillId="49" borderId="1" xfId="13751" applyNumberFormat="1" applyFont="1" applyFill="1" applyBorder="1"/>
    <xf numFmtId="0" fontId="4" fillId="48" borderId="0" xfId="13751" applyFont="1" applyFill="1" applyAlignment="1">
      <alignment horizontal="justify" vertical="center"/>
    </xf>
    <xf numFmtId="0" fontId="61" fillId="48" borderId="0" xfId="13751" applyFont="1" applyFill="1" applyAlignment="1">
      <alignment horizontal="center"/>
    </xf>
    <xf numFmtId="2" fontId="61" fillId="48" borderId="0" xfId="13751" applyNumberFormat="1" applyFont="1" applyFill="1" applyAlignment="1">
      <alignment horizontal="center"/>
    </xf>
    <xf numFmtId="191" fontId="61" fillId="48" borderId="0" xfId="4826" applyNumberFormat="1" applyFont="1" applyFill="1" applyAlignment="1">
      <alignment horizontal="center"/>
    </xf>
    <xf numFmtId="191" fontId="65" fillId="48" borderId="0" xfId="13751" applyNumberFormat="1" applyFont="1" applyFill="1"/>
    <xf numFmtId="0" fontId="5" fillId="48" borderId="0" xfId="13751" applyFont="1" applyFill="1" applyAlignment="1">
      <alignment horizontal="justify" vertical="center"/>
    </xf>
    <xf numFmtId="0" fontId="61" fillId="48" borderId="0" xfId="13751" applyFont="1" applyFill="1"/>
    <xf numFmtId="0" fontId="61" fillId="48" borderId="0" xfId="13751" applyFont="1" applyFill="1" applyAlignment="1">
      <alignment horizontal="left"/>
    </xf>
    <xf numFmtId="191" fontId="61" fillId="48" borderId="0" xfId="13751" applyNumberFormat="1" applyFont="1" applyFill="1"/>
    <xf numFmtId="0" fontId="5" fillId="0" borderId="0" xfId="36" applyFont="1"/>
    <xf numFmtId="0" fontId="4" fillId="0" borderId="0" xfId="0" applyFont="1" applyAlignment="1">
      <alignment horizontal="center" vertical="center" wrapText="1"/>
    </xf>
    <xf numFmtId="0" fontId="4" fillId="0" borderId="0" xfId="0" applyFont="1" applyAlignment="1">
      <alignment horizontal="center" vertical="center" wrapText="1"/>
    </xf>
    <xf numFmtId="0" fontId="61" fillId="0" borderId="0" xfId="0" applyFont="1"/>
    <xf numFmtId="0" fontId="4" fillId="0" borderId="0" xfId="0" applyFont="1" applyAlignment="1">
      <alignment wrapText="1"/>
    </xf>
    <xf numFmtId="0" fontId="61" fillId="0" borderId="0" xfId="0" applyFont="1" applyAlignment="1">
      <alignment vertical="center"/>
    </xf>
    <xf numFmtId="0" fontId="4" fillId="0" borderId="0" xfId="0" applyFont="1"/>
    <xf numFmtId="0" fontId="5" fillId="0" borderId="58" xfId="0" applyFont="1" applyBorder="1" applyAlignment="1">
      <alignment horizontal="left" vertical="center" wrapText="1"/>
    </xf>
    <xf numFmtId="0" fontId="61" fillId="0" borderId="60" xfId="0" applyFont="1" applyBorder="1" applyAlignment="1">
      <alignment horizontal="left" vertical="center" wrapText="1"/>
    </xf>
    <xf numFmtId="0" fontId="61" fillId="0" borderId="61" xfId="0" applyFont="1" applyBorder="1" applyAlignment="1">
      <alignment horizontal="left" vertical="center" wrapText="1"/>
    </xf>
    <xf numFmtId="0" fontId="61" fillId="0" borderId="59" xfId="0" applyFont="1" applyBorder="1" applyAlignment="1">
      <alignment horizontal="left" vertical="center" wrapText="1"/>
    </xf>
    <xf numFmtId="0" fontId="61" fillId="0" borderId="3" xfId="0" applyFont="1" applyBorder="1" applyAlignment="1">
      <alignment horizontal="left" vertical="center" wrapText="1"/>
    </xf>
    <xf numFmtId="0" fontId="61" fillId="0" borderId="62" xfId="0" applyFont="1" applyBorder="1" applyAlignment="1">
      <alignment horizontal="left" vertical="center" wrapText="1"/>
    </xf>
    <xf numFmtId="0" fontId="61" fillId="0" borderId="1" xfId="0" applyFont="1" applyBorder="1"/>
    <xf numFmtId="0" fontId="4" fillId="0" borderId="1" xfId="0" applyFont="1" applyBorder="1" applyAlignment="1">
      <alignment horizontal="center"/>
    </xf>
    <xf numFmtId="0" fontId="4" fillId="0" borderId="1" xfId="0" applyFont="1" applyBorder="1" applyAlignment="1">
      <alignment horizontal="center"/>
    </xf>
    <xf numFmtId="0" fontId="61" fillId="0" borderId="1" xfId="0" applyFont="1" applyBorder="1" applyAlignment="1">
      <alignment vertical="top"/>
    </xf>
    <xf numFmtId="0" fontId="61" fillId="0" borderId="1" xfId="0" applyFont="1" applyBorder="1" applyAlignment="1">
      <alignment vertical="top" wrapText="1"/>
    </xf>
    <xf numFmtId="0" fontId="4" fillId="0" borderId="1" xfId="0" applyFont="1" applyBorder="1" applyAlignment="1" applyProtection="1">
      <alignment horizontal="center" vertical="center"/>
      <protection hidden="1"/>
    </xf>
    <xf numFmtId="0" fontId="5" fillId="0" borderId="1" xfId="0" applyFont="1" applyBorder="1" applyAlignment="1" applyProtection="1">
      <alignment horizontal="left" vertical="center"/>
      <protection hidden="1"/>
    </xf>
    <xf numFmtId="215" fontId="4" fillId="0" borderId="1" xfId="4826" applyNumberFormat="1" applyFont="1" applyBorder="1" applyAlignment="1" applyProtection="1">
      <alignment horizontal="center" vertical="center"/>
      <protection hidden="1"/>
    </xf>
    <xf numFmtId="0" fontId="5" fillId="0" borderId="1" xfId="0" applyFont="1" applyBorder="1" applyAlignment="1" applyProtection="1">
      <alignment horizontal="justify" vertical="center" wrapText="1"/>
      <protection hidden="1"/>
    </xf>
    <xf numFmtId="0" fontId="5" fillId="0" borderId="0" xfId="36" applyFont="1" applyAlignment="1">
      <alignment horizontal="center"/>
    </xf>
    <xf numFmtId="0" fontId="15" fillId="0" borderId="0" xfId="1596" applyFont="1"/>
    <xf numFmtId="0" fontId="4" fillId="49" borderId="33" xfId="36" applyFont="1" applyFill="1" applyBorder="1" applyAlignment="1">
      <alignment vertical="center"/>
    </xf>
    <xf numFmtId="10" fontId="4" fillId="49" borderId="34" xfId="3754" applyNumberFormat="1" applyFont="1" applyFill="1" applyBorder="1" applyAlignment="1">
      <alignment horizontal="right"/>
    </xf>
    <xf numFmtId="0" fontId="5" fillId="0" borderId="1" xfId="36" applyFont="1" applyBorder="1" applyAlignment="1">
      <alignment vertical="center"/>
    </xf>
    <xf numFmtId="10" fontId="5" fillId="0" borderId="5" xfId="3752" applyNumberFormat="1" applyFont="1" applyBorder="1" applyAlignment="1">
      <alignment horizontal="right"/>
    </xf>
    <xf numFmtId="220" fontId="5" fillId="0" borderId="5" xfId="3752" applyNumberFormat="1" applyFont="1" applyBorder="1" applyAlignment="1">
      <alignment horizontal="right"/>
    </xf>
    <xf numFmtId="207" fontId="5" fillId="46" borderId="5" xfId="3752" applyNumberFormat="1" applyFont="1" applyFill="1" applyBorder="1" applyAlignment="1">
      <alignment horizontal="right"/>
    </xf>
    <xf numFmtId="10" fontId="5" fillId="46" borderId="5" xfId="3752" applyNumberFormat="1" applyFont="1" applyFill="1" applyBorder="1" applyAlignment="1">
      <alignment horizontal="right"/>
    </xf>
    <xf numFmtId="10" fontId="5" fillId="0" borderId="5" xfId="3754" applyNumberFormat="1" applyFont="1" applyBorder="1" applyAlignment="1">
      <alignment horizontal="right"/>
    </xf>
    <xf numFmtId="0" fontId="5" fillId="46" borderId="1" xfId="36" applyFont="1" applyFill="1" applyBorder="1" applyAlignment="1">
      <alignment vertical="center" wrapText="1"/>
    </xf>
    <xf numFmtId="10" fontId="5" fillId="46" borderId="5" xfId="3754" applyNumberFormat="1" applyFont="1" applyFill="1" applyBorder="1" applyAlignment="1">
      <alignment horizontal="right"/>
    </xf>
    <xf numFmtId="0" fontId="4" fillId="0" borderId="1" xfId="36" applyFont="1" applyBorder="1" applyAlignment="1">
      <alignment horizontal="left" vertical="center"/>
    </xf>
    <xf numFmtId="10" fontId="4" fillId="0" borderId="5" xfId="3754" applyNumberFormat="1" applyFont="1" applyBorder="1" applyAlignment="1">
      <alignment horizontal="right"/>
    </xf>
    <xf numFmtId="4" fontId="71" fillId="0" borderId="70" xfId="13754" applyNumberFormat="1" applyFont="1" applyBorder="1" applyAlignment="1">
      <alignment horizontal="right" vertical="center" wrapText="1"/>
    </xf>
    <xf numFmtId="0" fontId="61" fillId="0" borderId="74" xfId="7667" applyFont="1" applyBorder="1" applyAlignment="1">
      <alignment horizontal="left" vertical="center" wrapText="1"/>
    </xf>
    <xf numFmtId="0" fontId="61" fillId="0" borderId="76" xfId="7667" applyFont="1" applyBorder="1" applyAlignment="1">
      <alignment horizontal="left" vertical="center" wrapText="1"/>
    </xf>
    <xf numFmtId="0" fontId="4" fillId="0" borderId="0" xfId="36" applyFont="1" applyBorder="1" applyAlignment="1">
      <alignment horizontal="right"/>
    </xf>
    <xf numFmtId="0" fontId="5" fillId="0" borderId="0" xfId="36" applyFont="1" applyBorder="1"/>
    <xf numFmtId="0" fontId="5" fillId="0" borderId="0" xfId="36" applyFont="1" applyBorder="1" applyAlignment="1">
      <alignment horizontal="justify"/>
    </xf>
    <xf numFmtId="0" fontId="72" fillId="0" borderId="0" xfId="36" applyFont="1" applyBorder="1" applyAlignment="1">
      <alignment horizontal="left" vertical="center"/>
    </xf>
    <xf numFmtId="0" fontId="4" fillId="0" borderId="0" xfId="3755" applyFont="1" applyBorder="1" applyAlignment="1">
      <alignment vertical="center"/>
    </xf>
    <xf numFmtId="0" fontId="61" fillId="0" borderId="0" xfId="13755" applyFont="1"/>
    <xf numFmtId="0" fontId="58" fillId="0" borderId="0" xfId="3757" applyFont="1" applyAlignment="1">
      <alignment horizontal="center"/>
    </xf>
    <xf numFmtId="0" fontId="5" fillId="0" borderId="32" xfId="3757" applyFont="1" applyBorder="1" applyAlignment="1">
      <alignment horizontal="left" vertical="top" wrapText="1"/>
    </xf>
    <xf numFmtId="0" fontId="5" fillId="0" borderId="33" xfId="3757" applyFont="1" applyBorder="1" applyAlignment="1">
      <alignment horizontal="left" vertical="top" wrapText="1"/>
    </xf>
    <xf numFmtId="0" fontId="5" fillId="0" borderId="33" xfId="3757" applyFont="1" applyBorder="1" applyAlignment="1">
      <alignment horizontal="center" vertical="top" wrapText="1"/>
    </xf>
    <xf numFmtId="0" fontId="5" fillId="0" borderId="34" xfId="3757" applyFont="1" applyBorder="1" applyAlignment="1">
      <alignment horizontal="center" vertical="top" wrapText="1"/>
    </xf>
    <xf numFmtId="0" fontId="5" fillId="0" borderId="4" xfId="3757" applyFont="1" applyBorder="1" applyAlignment="1">
      <alignment horizontal="left" vertical="top" wrapText="1"/>
    </xf>
    <xf numFmtId="0" fontId="5" fillId="0" borderId="1" xfId="3757" applyFont="1" applyBorder="1" applyAlignment="1">
      <alignment horizontal="left" vertical="top" wrapText="1"/>
    </xf>
    <xf numFmtId="0" fontId="5" fillId="0" borderId="1" xfId="3757" applyFont="1" applyBorder="1" applyAlignment="1">
      <alignment horizontal="center" vertical="top" wrapText="1"/>
    </xf>
    <xf numFmtId="0" fontId="5" fillId="0" borderId="5" xfId="3757" applyFont="1" applyBorder="1" applyAlignment="1">
      <alignment horizontal="center" vertical="top" wrapText="1"/>
    </xf>
    <xf numFmtId="0" fontId="5" fillId="0" borderId="4" xfId="3757" applyFont="1" applyBorder="1" applyAlignment="1">
      <alignment horizontal="justify" vertical="center" wrapText="1"/>
    </xf>
    <xf numFmtId="0" fontId="5" fillId="0" borderId="1" xfId="3757" applyFont="1" applyBorder="1" applyAlignment="1">
      <alignment horizontal="justify" vertical="center" wrapText="1"/>
    </xf>
    <xf numFmtId="0" fontId="5" fillId="0" borderId="5" xfId="3757" applyFont="1" applyBorder="1" applyAlignment="1">
      <alignment horizontal="justify" vertical="center" wrapText="1"/>
    </xf>
    <xf numFmtId="0" fontId="4" fillId="47" borderId="4" xfId="3757" applyFont="1" applyFill="1" applyBorder="1" applyAlignment="1">
      <alignment horizontal="center" vertical="top" wrapText="1"/>
    </xf>
    <xf numFmtId="0" fontId="4" fillId="47" borderId="1" xfId="3757" applyFont="1" applyFill="1" applyBorder="1" applyAlignment="1">
      <alignment horizontal="center" vertical="top" wrapText="1"/>
    </xf>
    <xf numFmtId="0" fontId="4" fillId="47" borderId="5" xfId="3757" applyFont="1" applyFill="1" applyBorder="1" applyAlignment="1">
      <alignment horizontal="center" vertical="top" wrapText="1"/>
    </xf>
    <xf numFmtId="0" fontId="5" fillId="0" borderId="4" xfId="3757" applyFont="1" applyBorder="1" applyAlignment="1">
      <alignment horizontal="center" vertical="top" wrapText="1"/>
    </xf>
    <xf numFmtId="0" fontId="5" fillId="0" borderId="1" xfId="3757" applyFont="1" applyBorder="1" applyAlignment="1">
      <alignment horizontal="center" vertical="top" wrapText="1"/>
    </xf>
    <xf numFmtId="0" fontId="5" fillId="0" borderId="5" xfId="3757" applyFont="1" applyBorder="1" applyAlignment="1">
      <alignment horizontal="center" vertical="top" wrapText="1"/>
    </xf>
    <xf numFmtId="0" fontId="5" fillId="0" borderId="8" xfId="3757" applyFont="1" applyBorder="1" applyAlignment="1">
      <alignment horizontal="justify" vertical="center" wrapText="1"/>
    </xf>
    <xf numFmtId="0" fontId="5" fillId="0" borderId="6" xfId="3757" applyFont="1" applyBorder="1" applyAlignment="1">
      <alignment horizontal="justify" vertical="center" wrapText="1"/>
    </xf>
    <xf numFmtId="0" fontId="5" fillId="0" borderId="7" xfId="3757" applyFont="1" applyBorder="1" applyAlignment="1">
      <alignment horizontal="justify" vertical="center" wrapText="1"/>
    </xf>
    <xf numFmtId="0" fontId="5" fillId="0" borderId="0" xfId="3757" applyFont="1"/>
    <xf numFmtId="0" fontId="5" fillId="0" borderId="3" xfId="3757" applyFont="1" applyBorder="1"/>
  </cellXfs>
  <cellStyles count="13759">
    <cellStyle name="20% - Accent1" xfId="143" xr:uid="{00000000-0005-0000-0000-000000000000}"/>
    <cellStyle name="20% - Accent2" xfId="144" xr:uid="{00000000-0005-0000-0000-000001000000}"/>
    <cellStyle name="20% - Accent3" xfId="145" xr:uid="{00000000-0005-0000-0000-000002000000}"/>
    <cellStyle name="20% - Accent4" xfId="146" xr:uid="{00000000-0005-0000-0000-000003000000}"/>
    <cellStyle name="20% - Accent5" xfId="147" xr:uid="{00000000-0005-0000-0000-000004000000}"/>
    <cellStyle name="20% - Accent6" xfId="148" xr:uid="{00000000-0005-0000-0000-000005000000}"/>
    <cellStyle name="20% - Énfasis1 2" xfId="149" xr:uid="{00000000-0005-0000-0000-000006000000}"/>
    <cellStyle name="20% - Énfasis1 3" xfId="150" xr:uid="{00000000-0005-0000-0000-000007000000}"/>
    <cellStyle name="20% - Énfasis1 4" xfId="151" xr:uid="{00000000-0005-0000-0000-000008000000}"/>
    <cellStyle name="20% - Énfasis1 5" xfId="152" xr:uid="{00000000-0005-0000-0000-000009000000}"/>
    <cellStyle name="20% - Énfasis1 6" xfId="153" xr:uid="{00000000-0005-0000-0000-00000A000000}"/>
    <cellStyle name="20% - Énfasis2 2" xfId="154" xr:uid="{00000000-0005-0000-0000-00000B000000}"/>
    <cellStyle name="20% - Énfasis2 3" xfId="155" xr:uid="{00000000-0005-0000-0000-00000C000000}"/>
    <cellStyle name="20% - Énfasis2 4" xfId="156" xr:uid="{00000000-0005-0000-0000-00000D000000}"/>
    <cellStyle name="20% - Énfasis2 5" xfId="157" xr:uid="{00000000-0005-0000-0000-00000E000000}"/>
    <cellStyle name="20% - Énfasis2 6" xfId="158" xr:uid="{00000000-0005-0000-0000-00000F000000}"/>
    <cellStyle name="20% - Énfasis3 2" xfId="159" xr:uid="{00000000-0005-0000-0000-000010000000}"/>
    <cellStyle name="20% - Énfasis3 3" xfId="160" xr:uid="{00000000-0005-0000-0000-000011000000}"/>
    <cellStyle name="20% - Énfasis3 4" xfId="161" xr:uid="{00000000-0005-0000-0000-000012000000}"/>
    <cellStyle name="20% - Énfasis3 5" xfId="162" xr:uid="{00000000-0005-0000-0000-000013000000}"/>
    <cellStyle name="20% - Énfasis3 6" xfId="163" xr:uid="{00000000-0005-0000-0000-000014000000}"/>
    <cellStyle name="20% - Énfasis4 2" xfId="164" xr:uid="{00000000-0005-0000-0000-000015000000}"/>
    <cellStyle name="20% - Énfasis4 3" xfId="165" xr:uid="{00000000-0005-0000-0000-000016000000}"/>
    <cellStyle name="20% - Énfasis4 4" xfId="166" xr:uid="{00000000-0005-0000-0000-000017000000}"/>
    <cellStyle name="20% - Énfasis4 5" xfId="167" xr:uid="{00000000-0005-0000-0000-000018000000}"/>
    <cellStyle name="20% - Énfasis4 6" xfId="168" xr:uid="{00000000-0005-0000-0000-000019000000}"/>
    <cellStyle name="20% - Énfasis5 2" xfId="169" xr:uid="{00000000-0005-0000-0000-00001A000000}"/>
    <cellStyle name="20% - Énfasis5 3" xfId="170" xr:uid="{00000000-0005-0000-0000-00001B000000}"/>
    <cellStyle name="20% - Énfasis5 4" xfId="171" xr:uid="{00000000-0005-0000-0000-00001C000000}"/>
    <cellStyle name="20% - Énfasis5 5" xfId="172" xr:uid="{00000000-0005-0000-0000-00001D000000}"/>
    <cellStyle name="20% - Énfasis5 6" xfId="173" xr:uid="{00000000-0005-0000-0000-00001E000000}"/>
    <cellStyle name="20% - Énfasis6 2" xfId="174" xr:uid="{00000000-0005-0000-0000-00001F000000}"/>
    <cellStyle name="20% - Énfasis6 3" xfId="175" xr:uid="{00000000-0005-0000-0000-000020000000}"/>
    <cellStyle name="20% - Énfasis6 4" xfId="176" xr:uid="{00000000-0005-0000-0000-000021000000}"/>
    <cellStyle name="20% - Énfasis6 5" xfId="177" xr:uid="{00000000-0005-0000-0000-000022000000}"/>
    <cellStyle name="20% - Énfasis6 6" xfId="178" xr:uid="{00000000-0005-0000-0000-000023000000}"/>
    <cellStyle name="40% - Accent1" xfId="179" xr:uid="{00000000-0005-0000-0000-000024000000}"/>
    <cellStyle name="40% - Accent2" xfId="180" xr:uid="{00000000-0005-0000-0000-000025000000}"/>
    <cellStyle name="40% - Accent3" xfId="181" xr:uid="{00000000-0005-0000-0000-000026000000}"/>
    <cellStyle name="40% - Accent4" xfId="182" xr:uid="{00000000-0005-0000-0000-000027000000}"/>
    <cellStyle name="40% - Accent5" xfId="183" xr:uid="{00000000-0005-0000-0000-000028000000}"/>
    <cellStyle name="40% - Accent6" xfId="184" xr:uid="{00000000-0005-0000-0000-000029000000}"/>
    <cellStyle name="40% - Énfasis1 2" xfId="185" xr:uid="{00000000-0005-0000-0000-00002A000000}"/>
    <cellStyle name="40% - Énfasis1 3" xfId="186" xr:uid="{00000000-0005-0000-0000-00002B000000}"/>
    <cellStyle name="40% - Énfasis1 4" xfId="187" xr:uid="{00000000-0005-0000-0000-00002C000000}"/>
    <cellStyle name="40% - Énfasis1 5" xfId="188" xr:uid="{00000000-0005-0000-0000-00002D000000}"/>
    <cellStyle name="40% - Énfasis1 6" xfId="189" xr:uid="{00000000-0005-0000-0000-00002E000000}"/>
    <cellStyle name="40% - Énfasis2 2" xfId="190" xr:uid="{00000000-0005-0000-0000-00002F000000}"/>
    <cellStyle name="40% - Énfasis2 3" xfId="191" xr:uid="{00000000-0005-0000-0000-000030000000}"/>
    <cellStyle name="40% - Énfasis2 4" xfId="192" xr:uid="{00000000-0005-0000-0000-000031000000}"/>
    <cellStyle name="40% - Énfasis2 5" xfId="193" xr:uid="{00000000-0005-0000-0000-000032000000}"/>
    <cellStyle name="40% - Énfasis2 6" xfId="194" xr:uid="{00000000-0005-0000-0000-000033000000}"/>
    <cellStyle name="40% - Énfasis3 2" xfId="195" xr:uid="{00000000-0005-0000-0000-000034000000}"/>
    <cellStyle name="40% - Énfasis3 3" xfId="196" xr:uid="{00000000-0005-0000-0000-000035000000}"/>
    <cellStyle name="40% - Énfasis3 4" xfId="197" xr:uid="{00000000-0005-0000-0000-000036000000}"/>
    <cellStyle name="40% - Énfasis3 5" xfId="198" xr:uid="{00000000-0005-0000-0000-000037000000}"/>
    <cellStyle name="40% - Énfasis3 6" xfId="199" xr:uid="{00000000-0005-0000-0000-000038000000}"/>
    <cellStyle name="40% - Énfasis4 2" xfId="200" xr:uid="{00000000-0005-0000-0000-000039000000}"/>
    <cellStyle name="40% - Énfasis4 3" xfId="201" xr:uid="{00000000-0005-0000-0000-00003A000000}"/>
    <cellStyle name="40% - Énfasis4 4" xfId="202" xr:uid="{00000000-0005-0000-0000-00003B000000}"/>
    <cellStyle name="40% - Énfasis4 5" xfId="203" xr:uid="{00000000-0005-0000-0000-00003C000000}"/>
    <cellStyle name="40% - Énfasis4 6" xfId="204" xr:uid="{00000000-0005-0000-0000-00003D000000}"/>
    <cellStyle name="40% - Énfasis5 2" xfId="205" xr:uid="{00000000-0005-0000-0000-00003E000000}"/>
    <cellStyle name="40% - Énfasis5 3" xfId="206" xr:uid="{00000000-0005-0000-0000-00003F000000}"/>
    <cellStyle name="40% - Énfasis5 4" xfId="207" xr:uid="{00000000-0005-0000-0000-000040000000}"/>
    <cellStyle name="40% - Énfasis5 5" xfId="208" xr:uid="{00000000-0005-0000-0000-000041000000}"/>
    <cellStyle name="40% - Énfasis5 6" xfId="209" xr:uid="{00000000-0005-0000-0000-000042000000}"/>
    <cellStyle name="40% - Énfasis6 2" xfId="210" xr:uid="{00000000-0005-0000-0000-000043000000}"/>
    <cellStyle name="40% - Énfasis6 3" xfId="211" xr:uid="{00000000-0005-0000-0000-000044000000}"/>
    <cellStyle name="40% - Énfasis6 4" xfId="212" xr:uid="{00000000-0005-0000-0000-000045000000}"/>
    <cellStyle name="40% - Énfasis6 5" xfId="213" xr:uid="{00000000-0005-0000-0000-000046000000}"/>
    <cellStyle name="40% - Énfasis6 6" xfId="214" xr:uid="{00000000-0005-0000-0000-000047000000}"/>
    <cellStyle name="60% - Accent1" xfId="215" xr:uid="{00000000-0005-0000-0000-000048000000}"/>
    <cellStyle name="60% - Accent2" xfId="216" xr:uid="{00000000-0005-0000-0000-000049000000}"/>
    <cellStyle name="60% - Accent3" xfId="217" xr:uid="{00000000-0005-0000-0000-00004A000000}"/>
    <cellStyle name="60% - Accent4" xfId="218" xr:uid="{00000000-0005-0000-0000-00004B000000}"/>
    <cellStyle name="60% - Accent5" xfId="219" xr:uid="{00000000-0005-0000-0000-00004C000000}"/>
    <cellStyle name="60% - Accent6" xfId="220" xr:uid="{00000000-0005-0000-0000-00004D000000}"/>
    <cellStyle name="60% - Énfasis1 2" xfId="221" xr:uid="{00000000-0005-0000-0000-00004E000000}"/>
    <cellStyle name="60% - Énfasis1 3" xfId="222" xr:uid="{00000000-0005-0000-0000-00004F000000}"/>
    <cellStyle name="60% - Énfasis1 4" xfId="223" xr:uid="{00000000-0005-0000-0000-000050000000}"/>
    <cellStyle name="60% - Énfasis1 5" xfId="224" xr:uid="{00000000-0005-0000-0000-000051000000}"/>
    <cellStyle name="60% - Énfasis1 6" xfId="225" xr:uid="{00000000-0005-0000-0000-000052000000}"/>
    <cellStyle name="60% - Énfasis2 2" xfId="226" xr:uid="{00000000-0005-0000-0000-000053000000}"/>
    <cellStyle name="60% - Énfasis2 3" xfId="227" xr:uid="{00000000-0005-0000-0000-000054000000}"/>
    <cellStyle name="60% - Énfasis2 4" xfId="228" xr:uid="{00000000-0005-0000-0000-000055000000}"/>
    <cellStyle name="60% - Énfasis2 5" xfId="229" xr:uid="{00000000-0005-0000-0000-000056000000}"/>
    <cellStyle name="60% - Énfasis2 6" xfId="230" xr:uid="{00000000-0005-0000-0000-000057000000}"/>
    <cellStyle name="60% - Énfasis3 2" xfId="231" xr:uid="{00000000-0005-0000-0000-000058000000}"/>
    <cellStyle name="60% - Énfasis3 3" xfId="232" xr:uid="{00000000-0005-0000-0000-000059000000}"/>
    <cellStyle name="60% - Énfasis3 4" xfId="233" xr:uid="{00000000-0005-0000-0000-00005A000000}"/>
    <cellStyle name="60% - Énfasis3 5" xfId="234" xr:uid="{00000000-0005-0000-0000-00005B000000}"/>
    <cellStyle name="60% - Énfasis3 6" xfId="235" xr:uid="{00000000-0005-0000-0000-00005C000000}"/>
    <cellStyle name="60% - Énfasis4 2" xfId="236" xr:uid="{00000000-0005-0000-0000-00005D000000}"/>
    <cellStyle name="60% - Énfasis4 3" xfId="237" xr:uid="{00000000-0005-0000-0000-00005E000000}"/>
    <cellStyle name="60% - Énfasis4 4" xfId="238" xr:uid="{00000000-0005-0000-0000-00005F000000}"/>
    <cellStyle name="60% - Énfasis4 5" xfId="239" xr:uid="{00000000-0005-0000-0000-000060000000}"/>
    <cellStyle name="60% - Énfasis4 6" xfId="240" xr:uid="{00000000-0005-0000-0000-000061000000}"/>
    <cellStyle name="60% - Énfasis5 2" xfId="241" xr:uid="{00000000-0005-0000-0000-000062000000}"/>
    <cellStyle name="60% - Énfasis5 3" xfId="242" xr:uid="{00000000-0005-0000-0000-000063000000}"/>
    <cellStyle name="60% - Énfasis5 4" xfId="243" xr:uid="{00000000-0005-0000-0000-000064000000}"/>
    <cellStyle name="60% - Énfasis5 5" xfId="244" xr:uid="{00000000-0005-0000-0000-000065000000}"/>
    <cellStyle name="60% - Énfasis5 6" xfId="245" xr:uid="{00000000-0005-0000-0000-000066000000}"/>
    <cellStyle name="60% - Énfasis6 2" xfId="246" xr:uid="{00000000-0005-0000-0000-000067000000}"/>
    <cellStyle name="60% - Énfasis6 3" xfId="247" xr:uid="{00000000-0005-0000-0000-000068000000}"/>
    <cellStyle name="60% - Énfasis6 4" xfId="248" xr:uid="{00000000-0005-0000-0000-000069000000}"/>
    <cellStyle name="60% - Énfasis6 5" xfId="249" xr:uid="{00000000-0005-0000-0000-00006A000000}"/>
    <cellStyle name="60% - Énfasis6 6" xfId="250" xr:uid="{00000000-0005-0000-0000-00006B000000}"/>
    <cellStyle name="Accent1" xfId="251" xr:uid="{00000000-0005-0000-0000-00006C000000}"/>
    <cellStyle name="Accent2" xfId="252" xr:uid="{00000000-0005-0000-0000-00006D000000}"/>
    <cellStyle name="Accent3" xfId="253" xr:uid="{00000000-0005-0000-0000-00006E000000}"/>
    <cellStyle name="Accent4" xfId="254" xr:uid="{00000000-0005-0000-0000-00006F000000}"/>
    <cellStyle name="Accent5" xfId="255" xr:uid="{00000000-0005-0000-0000-000070000000}"/>
    <cellStyle name="Accent6" xfId="256" xr:uid="{00000000-0005-0000-0000-000071000000}"/>
    <cellStyle name="Bad" xfId="257" xr:uid="{00000000-0005-0000-0000-000072000000}"/>
    <cellStyle name="Buena 2" xfId="258" xr:uid="{00000000-0005-0000-0000-000073000000}"/>
    <cellStyle name="Buena 3" xfId="259" xr:uid="{00000000-0005-0000-0000-000074000000}"/>
    <cellStyle name="Buena 4" xfId="260" xr:uid="{00000000-0005-0000-0000-000075000000}"/>
    <cellStyle name="Buena 5" xfId="261" xr:uid="{00000000-0005-0000-0000-000076000000}"/>
    <cellStyle name="Buena 6" xfId="262" xr:uid="{00000000-0005-0000-0000-000077000000}"/>
    <cellStyle name="Calculation" xfId="263" xr:uid="{00000000-0005-0000-0000-000078000000}"/>
    <cellStyle name="Cálculo 2" xfId="264" xr:uid="{00000000-0005-0000-0000-000079000000}"/>
    <cellStyle name="Cálculo 3" xfId="265" xr:uid="{00000000-0005-0000-0000-00007A000000}"/>
    <cellStyle name="Cálculo 4" xfId="266" xr:uid="{00000000-0005-0000-0000-00007B000000}"/>
    <cellStyle name="Cálculo 5" xfId="267" xr:uid="{00000000-0005-0000-0000-00007C000000}"/>
    <cellStyle name="Cálculo 6" xfId="268" xr:uid="{00000000-0005-0000-0000-00007D000000}"/>
    <cellStyle name="Celda de comprobación 2" xfId="269" xr:uid="{00000000-0005-0000-0000-00007E000000}"/>
    <cellStyle name="Celda de comprobación 3" xfId="270" xr:uid="{00000000-0005-0000-0000-00007F000000}"/>
    <cellStyle name="Celda de comprobación 4" xfId="271" xr:uid="{00000000-0005-0000-0000-000080000000}"/>
    <cellStyle name="Celda de comprobación 5" xfId="272" xr:uid="{00000000-0005-0000-0000-000081000000}"/>
    <cellStyle name="Celda de comprobación 6" xfId="273" xr:uid="{00000000-0005-0000-0000-000082000000}"/>
    <cellStyle name="Celda vinculada 2" xfId="274" xr:uid="{00000000-0005-0000-0000-000083000000}"/>
    <cellStyle name="Celda vinculada 3" xfId="275" xr:uid="{00000000-0005-0000-0000-000084000000}"/>
    <cellStyle name="Celda vinculada 4" xfId="276" xr:uid="{00000000-0005-0000-0000-000085000000}"/>
    <cellStyle name="Celda vinculada 5" xfId="277" xr:uid="{00000000-0005-0000-0000-000086000000}"/>
    <cellStyle name="Celda vinculada 6" xfId="278" xr:uid="{00000000-0005-0000-0000-000087000000}"/>
    <cellStyle name="Check Cell" xfId="279" xr:uid="{00000000-0005-0000-0000-000088000000}"/>
    <cellStyle name="CIENTOS" xfId="5" xr:uid="{00000000-0005-0000-0000-000089000000}"/>
    <cellStyle name="CIENTOS 2D" xfId="6" xr:uid="{00000000-0005-0000-0000-00008A000000}"/>
    <cellStyle name="CIENTOS 3D" xfId="7" xr:uid="{00000000-0005-0000-0000-00008B000000}"/>
    <cellStyle name="CIENTOS 4D" xfId="8" xr:uid="{00000000-0005-0000-0000-00008C000000}"/>
    <cellStyle name="Comma" xfId="9" xr:uid="{00000000-0005-0000-0000-00008D000000}"/>
    <cellStyle name="Comma [0]_21.6" xfId="280" xr:uid="{00000000-0005-0000-0000-00008E000000}"/>
    <cellStyle name="Comma_21.6" xfId="281" xr:uid="{00000000-0005-0000-0000-00008F000000}"/>
    <cellStyle name="Comma0" xfId="10" xr:uid="{00000000-0005-0000-0000-000090000000}"/>
    <cellStyle name="Comma0 2" xfId="282" xr:uid="{00000000-0005-0000-0000-000091000000}"/>
    <cellStyle name="Comma0 3" xfId="283" xr:uid="{00000000-0005-0000-0000-000092000000}"/>
    <cellStyle name="Comma0 4" xfId="284" xr:uid="{00000000-0005-0000-0000-000093000000}"/>
    <cellStyle name="Currency" xfId="11" xr:uid="{00000000-0005-0000-0000-000094000000}"/>
    <cellStyle name="Currency [0]_21.6" xfId="285" xr:uid="{00000000-0005-0000-0000-000095000000}"/>
    <cellStyle name="Currency_21.6" xfId="286" xr:uid="{00000000-0005-0000-0000-000096000000}"/>
    <cellStyle name="Currency0" xfId="12" xr:uid="{00000000-0005-0000-0000-000097000000}"/>
    <cellStyle name="Currency0 2" xfId="287" xr:uid="{00000000-0005-0000-0000-000098000000}"/>
    <cellStyle name="Currency0 3" xfId="288" xr:uid="{00000000-0005-0000-0000-000099000000}"/>
    <cellStyle name="Currency0 4" xfId="289" xr:uid="{00000000-0005-0000-0000-00009A000000}"/>
    <cellStyle name="Date" xfId="13" xr:uid="{00000000-0005-0000-0000-00009B000000}"/>
    <cellStyle name="Date 10" xfId="290" xr:uid="{00000000-0005-0000-0000-00009C000000}"/>
    <cellStyle name="DATE 11" xfId="4897" xr:uid="{00000000-0005-0000-0000-00009D000000}"/>
    <cellStyle name="DATE 12" xfId="4910" xr:uid="{00000000-0005-0000-0000-00009E000000}"/>
    <cellStyle name="DATE 13" xfId="12102" xr:uid="{00000000-0005-0000-0000-00009F000000}"/>
    <cellStyle name="Date 2" xfId="291" xr:uid="{00000000-0005-0000-0000-0000A0000000}"/>
    <cellStyle name="DATE 2 2" xfId="292" xr:uid="{00000000-0005-0000-0000-0000A1000000}"/>
    <cellStyle name="DATE 2 3" xfId="293" xr:uid="{00000000-0005-0000-0000-0000A2000000}"/>
    <cellStyle name="DATE 2 4" xfId="294" xr:uid="{00000000-0005-0000-0000-0000A3000000}"/>
    <cellStyle name="DATE 2 5" xfId="295" xr:uid="{00000000-0005-0000-0000-0000A4000000}"/>
    <cellStyle name="DATE 2 6" xfId="296" xr:uid="{00000000-0005-0000-0000-0000A5000000}"/>
    <cellStyle name="DATE 2 7" xfId="297" xr:uid="{00000000-0005-0000-0000-0000A6000000}"/>
    <cellStyle name="DATE 2 8" xfId="298" xr:uid="{00000000-0005-0000-0000-0000A7000000}"/>
    <cellStyle name="DATE 3" xfId="299" xr:uid="{00000000-0005-0000-0000-0000A8000000}"/>
    <cellStyle name="DATE 4" xfId="300" xr:uid="{00000000-0005-0000-0000-0000A9000000}"/>
    <cellStyle name="Date 5" xfId="301" xr:uid="{00000000-0005-0000-0000-0000AA000000}"/>
    <cellStyle name="Date 6" xfId="302" xr:uid="{00000000-0005-0000-0000-0000AB000000}"/>
    <cellStyle name="Date 7" xfId="303" xr:uid="{00000000-0005-0000-0000-0000AC000000}"/>
    <cellStyle name="Date 8" xfId="304" xr:uid="{00000000-0005-0000-0000-0000AD000000}"/>
    <cellStyle name="Date 9" xfId="305" xr:uid="{00000000-0005-0000-0000-0000AE000000}"/>
    <cellStyle name="Encabezado 4 2" xfId="306" xr:uid="{00000000-0005-0000-0000-0000AF000000}"/>
    <cellStyle name="Encabezado 4 3" xfId="307" xr:uid="{00000000-0005-0000-0000-0000B0000000}"/>
    <cellStyle name="Encabezado 4 4" xfId="308" xr:uid="{00000000-0005-0000-0000-0000B1000000}"/>
    <cellStyle name="Encabezado 4 5" xfId="309" xr:uid="{00000000-0005-0000-0000-0000B2000000}"/>
    <cellStyle name="Encabezado 4 6" xfId="310" xr:uid="{00000000-0005-0000-0000-0000B3000000}"/>
    <cellStyle name="Énfasis1 2" xfId="311" xr:uid="{00000000-0005-0000-0000-0000B4000000}"/>
    <cellStyle name="Énfasis1 3" xfId="312" xr:uid="{00000000-0005-0000-0000-0000B5000000}"/>
    <cellStyle name="Énfasis1 4" xfId="313" xr:uid="{00000000-0005-0000-0000-0000B6000000}"/>
    <cellStyle name="Énfasis1 5" xfId="314" xr:uid="{00000000-0005-0000-0000-0000B7000000}"/>
    <cellStyle name="Énfasis1 6" xfId="315" xr:uid="{00000000-0005-0000-0000-0000B8000000}"/>
    <cellStyle name="Énfasis2 2" xfId="316" xr:uid="{00000000-0005-0000-0000-0000B9000000}"/>
    <cellStyle name="Énfasis2 3" xfId="317" xr:uid="{00000000-0005-0000-0000-0000BA000000}"/>
    <cellStyle name="Énfasis2 4" xfId="318" xr:uid="{00000000-0005-0000-0000-0000BB000000}"/>
    <cellStyle name="Énfasis2 5" xfId="319" xr:uid="{00000000-0005-0000-0000-0000BC000000}"/>
    <cellStyle name="Énfasis2 6" xfId="320" xr:uid="{00000000-0005-0000-0000-0000BD000000}"/>
    <cellStyle name="Énfasis3 2" xfId="321" xr:uid="{00000000-0005-0000-0000-0000BE000000}"/>
    <cellStyle name="Énfasis3 3" xfId="322" xr:uid="{00000000-0005-0000-0000-0000BF000000}"/>
    <cellStyle name="Énfasis3 4" xfId="323" xr:uid="{00000000-0005-0000-0000-0000C0000000}"/>
    <cellStyle name="Énfasis3 5" xfId="324" xr:uid="{00000000-0005-0000-0000-0000C1000000}"/>
    <cellStyle name="Énfasis3 6" xfId="325" xr:uid="{00000000-0005-0000-0000-0000C2000000}"/>
    <cellStyle name="Énfasis4 2" xfId="326" xr:uid="{00000000-0005-0000-0000-0000C3000000}"/>
    <cellStyle name="Énfasis4 3" xfId="327" xr:uid="{00000000-0005-0000-0000-0000C4000000}"/>
    <cellStyle name="Énfasis4 4" xfId="328" xr:uid="{00000000-0005-0000-0000-0000C5000000}"/>
    <cellStyle name="Énfasis4 5" xfId="329" xr:uid="{00000000-0005-0000-0000-0000C6000000}"/>
    <cellStyle name="Énfasis4 6" xfId="330" xr:uid="{00000000-0005-0000-0000-0000C7000000}"/>
    <cellStyle name="Énfasis5 2" xfId="331" xr:uid="{00000000-0005-0000-0000-0000C8000000}"/>
    <cellStyle name="Énfasis5 3" xfId="332" xr:uid="{00000000-0005-0000-0000-0000C9000000}"/>
    <cellStyle name="Énfasis5 4" xfId="333" xr:uid="{00000000-0005-0000-0000-0000CA000000}"/>
    <cellStyle name="Énfasis5 5" xfId="334" xr:uid="{00000000-0005-0000-0000-0000CB000000}"/>
    <cellStyle name="Énfasis5 6" xfId="335" xr:uid="{00000000-0005-0000-0000-0000CC000000}"/>
    <cellStyle name="Énfasis6 2" xfId="336" xr:uid="{00000000-0005-0000-0000-0000CD000000}"/>
    <cellStyle name="Énfasis6 3" xfId="337" xr:uid="{00000000-0005-0000-0000-0000CE000000}"/>
    <cellStyle name="Énfasis6 4" xfId="338" xr:uid="{00000000-0005-0000-0000-0000CF000000}"/>
    <cellStyle name="Énfasis6 5" xfId="339" xr:uid="{00000000-0005-0000-0000-0000D0000000}"/>
    <cellStyle name="Énfasis6 6" xfId="340" xr:uid="{00000000-0005-0000-0000-0000D1000000}"/>
    <cellStyle name="Entrada 2" xfId="341" xr:uid="{00000000-0005-0000-0000-0000D2000000}"/>
    <cellStyle name="Entrada 3" xfId="342" xr:uid="{00000000-0005-0000-0000-0000D3000000}"/>
    <cellStyle name="Entrada 4" xfId="343" xr:uid="{00000000-0005-0000-0000-0000D4000000}"/>
    <cellStyle name="Entrada 5" xfId="344" xr:uid="{00000000-0005-0000-0000-0000D5000000}"/>
    <cellStyle name="Entrada 6" xfId="345" xr:uid="{00000000-0005-0000-0000-0000D6000000}"/>
    <cellStyle name="Estilo 1" xfId="346" xr:uid="{00000000-0005-0000-0000-0000D7000000}"/>
    <cellStyle name="Euro" xfId="14" xr:uid="{00000000-0005-0000-0000-0000D8000000}"/>
    <cellStyle name="Euro 2" xfId="347" xr:uid="{00000000-0005-0000-0000-0000D9000000}"/>
    <cellStyle name="Euro 2 2" xfId="4877" xr:uid="{00000000-0005-0000-0000-0000DA000000}"/>
    <cellStyle name="Euro 2 3" xfId="4878" xr:uid="{00000000-0005-0000-0000-0000DB000000}"/>
    <cellStyle name="Euro 3" xfId="348" xr:uid="{00000000-0005-0000-0000-0000DC000000}"/>
    <cellStyle name="Euro 4" xfId="349" xr:uid="{00000000-0005-0000-0000-0000DD000000}"/>
    <cellStyle name="Explanatory Text" xfId="350" xr:uid="{00000000-0005-0000-0000-0000DE000000}"/>
    <cellStyle name="F2" xfId="15" xr:uid="{00000000-0005-0000-0000-0000DF000000}"/>
    <cellStyle name="F3" xfId="16" xr:uid="{00000000-0005-0000-0000-0000E0000000}"/>
    <cellStyle name="F4" xfId="17" xr:uid="{00000000-0005-0000-0000-0000E1000000}"/>
    <cellStyle name="F5" xfId="18" xr:uid="{00000000-0005-0000-0000-0000E2000000}"/>
    <cellStyle name="F6" xfId="19" xr:uid="{00000000-0005-0000-0000-0000E3000000}"/>
    <cellStyle name="F7" xfId="20" xr:uid="{00000000-0005-0000-0000-0000E4000000}"/>
    <cellStyle name="F8" xfId="21" xr:uid="{00000000-0005-0000-0000-0000E5000000}"/>
    <cellStyle name="Fixed" xfId="22" xr:uid="{00000000-0005-0000-0000-0000E6000000}"/>
    <cellStyle name="Fixed 10" xfId="351" xr:uid="{00000000-0005-0000-0000-0000E7000000}"/>
    <cellStyle name="FIXED 11" xfId="4898" xr:uid="{00000000-0005-0000-0000-0000E8000000}"/>
    <cellStyle name="FIXED 12" xfId="4909" xr:uid="{00000000-0005-0000-0000-0000E9000000}"/>
    <cellStyle name="FIXED 13" xfId="12103" xr:uid="{00000000-0005-0000-0000-0000EA000000}"/>
    <cellStyle name="Fixed 2" xfId="352" xr:uid="{00000000-0005-0000-0000-0000EB000000}"/>
    <cellStyle name="FIXED 2 2" xfId="353" xr:uid="{00000000-0005-0000-0000-0000EC000000}"/>
    <cellStyle name="FIXED 2 3" xfId="354" xr:uid="{00000000-0005-0000-0000-0000ED000000}"/>
    <cellStyle name="FIXED 2 4" xfId="355" xr:uid="{00000000-0005-0000-0000-0000EE000000}"/>
    <cellStyle name="FIXED 2 5" xfId="356" xr:uid="{00000000-0005-0000-0000-0000EF000000}"/>
    <cellStyle name="FIXED 2 6" xfId="357" xr:uid="{00000000-0005-0000-0000-0000F0000000}"/>
    <cellStyle name="FIXED 2 7" xfId="358" xr:uid="{00000000-0005-0000-0000-0000F1000000}"/>
    <cellStyle name="FIXED 2 8" xfId="359" xr:uid="{00000000-0005-0000-0000-0000F2000000}"/>
    <cellStyle name="FIXED 3" xfId="360" xr:uid="{00000000-0005-0000-0000-0000F3000000}"/>
    <cellStyle name="FIXED 4" xfId="361" xr:uid="{00000000-0005-0000-0000-0000F4000000}"/>
    <cellStyle name="Fixed 5" xfId="362" xr:uid="{00000000-0005-0000-0000-0000F5000000}"/>
    <cellStyle name="Fixed 6" xfId="363" xr:uid="{00000000-0005-0000-0000-0000F6000000}"/>
    <cellStyle name="Fixed 7" xfId="364" xr:uid="{00000000-0005-0000-0000-0000F7000000}"/>
    <cellStyle name="Fixed 8" xfId="365" xr:uid="{00000000-0005-0000-0000-0000F8000000}"/>
    <cellStyle name="Fixed 9" xfId="366" xr:uid="{00000000-0005-0000-0000-0000F9000000}"/>
    <cellStyle name="Good" xfId="367" xr:uid="{00000000-0005-0000-0000-0000FA000000}"/>
    <cellStyle name="Heading 1" xfId="23" xr:uid="{00000000-0005-0000-0000-0000FB000000}"/>
    <cellStyle name="Heading 1 2" xfId="4899" xr:uid="{00000000-0005-0000-0000-0000FC000000}"/>
    <cellStyle name="Heading 2" xfId="24" xr:uid="{00000000-0005-0000-0000-0000FD000000}"/>
    <cellStyle name="Heading 3" xfId="368" xr:uid="{00000000-0005-0000-0000-0000FE000000}"/>
    <cellStyle name="Heading 3 2" xfId="4900" xr:uid="{00000000-0005-0000-0000-0000FF000000}"/>
    <cellStyle name="Heading 4" xfId="369" xr:uid="{00000000-0005-0000-0000-000000010000}"/>
    <cellStyle name="Heading1" xfId="25" xr:uid="{00000000-0005-0000-0000-000001010000}"/>
    <cellStyle name="HEADING1 2" xfId="4901" xr:uid="{00000000-0005-0000-0000-000002010000}"/>
    <cellStyle name="Heading2" xfId="26" xr:uid="{00000000-0005-0000-0000-000003010000}"/>
    <cellStyle name="HEADING2 2" xfId="4902" xr:uid="{00000000-0005-0000-0000-000004010000}"/>
    <cellStyle name="Hipervínculo 2" xfId="370" xr:uid="{00000000-0005-0000-0000-000005010000}"/>
    <cellStyle name="Incorrecto 2" xfId="371" xr:uid="{00000000-0005-0000-0000-000006010000}"/>
    <cellStyle name="Incorrecto 3" xfId="372" xr:uid="{00000000-0005-0000-0000-000007010000}"/>
    <cellStyle name="Incorrecto 4" xfId="373" xr:uid="{00000000-0005-0000-0000-000008010000}"/>
    <cellStyle name="Incorrecto 5" xfId="374" xr:uid="{00000000-0005-0000-0000-000009010000}"/>
    <cellStyle name="Incorrecto 6" xfId="375" xr:uid="{00000000-0005-0000-0000-00000A010000}"/>
    <cellStyle name="Input" xfId="376" xr:uid="{00000000-0005-0000-0000-00000B010000}"/>
    <cellStyle name="Linked Cell" xfId="377" xr:uid="{00000000-0005-0000-0000-00000C010000}"/>
    <cellStyle name="MILE DE MILLONES" xfId="27" xr:uid="{00000000-0005-0000-0000-00000D010000}"/>
    <cellStyle name="MILES" xfId="28" xr:uid="{00000000-0005-0000-0000-00000E010000}"/>
    <cellStyle name="Millares [0] 10" xfId="4876" xr:uid="{00000000-0005-0000-0000-00000F010000}"/>
    <cellStyle name="Millares [0] 2" xfId="46" xr:uid="{00000000-0005-0000-0000-000010010000}"/>
    <cellStyle name="Millares [0] 3" xfId="47" xr:uid="{00000000-0005-0000-0000-000011010000}"/>
    <cellStyle name="Millares [0] 4" xfId="48" xr:uid="{00000000-0005-0000-0000-000012010000}"/>
    <cellStyle name="Millares [0] 5" xfId="49" xr:uid="{00000000-0005-0000-0000-000013010000}"/>
    <cellStyle name="Millares [0] 6" xfId="50" xr:uid="{00000000-0005-0000-0000-000014010000}"/>
    <cellStyle name="Millares [0] 7" xfId="3730" xr:uid="{00000000-0005-0000-0000-000015010000}"/>
    <cellStyle name="Millares [2]" xfId="378" xr:uid="{00000000-0005-0000-0000-000016010000}"/>
    <cellStyle name="Millares [2] 2" xfId="379" xr:uid="{00000000-0005-0000-0000-000017010000}"/>
    <cellStyle name="Millares [2] 3" xfId="380" xr:uid="{00000000-0005-0000-0000-000018010000}"/>
    <cellStyle name="Millares [2] 4" xfId="381" xr:uid="{00000000-0005-0000-0000-000019010000}"/>
    <cellStyle name="Millares 10" xfId="382" xr:uid="{00000000-0005-0000-0000-00001A010000}"/>
    <cellStyle name="Millares 10 2" xfId="4874" xr:uid="{00000000-0005-0000-0000-00001B010000}"/>
    <cellStyle name="Millares 10 3" xfId="4875" xr:uid="{00000000-0005-0000-0000-00001C010000}"/>
    <cellStyle name="Millares 11" xfId="383" xr:uid="{00000000-0005-0000-0000-00001D010000}"/>
    <cellStyle name="Millares 11 2" xfId="4872" xr:uid="{00000000-0005-0000-0000-00001E010000}"/>
    <cellStyle name="Millares 11 3" xfId="4873" xr:uid="{00000000-0005-0000-0000-00001F010000}"/>
    <cellStyle name="Millares 12" xfId="384" xr:uid="{00000000-0005-0000-0000-000020010000}"/>
    <cellStyle name="Millares 12 2" xfId="4870" xr:uid="{00000000-0005-0000-0000-000021010000}"/>
    <cellStyle name="Millares 12 3" xfId="4871" xr:uid="{00000000-0005-0000-0000-000022010000}"/>
    <cellStyle name="Millares 13" xfId="385" xr:uid="{00000000-0005-0000-0000-000023010000}"/>
    <cellStyle name="Millares 14" xfId="386" xr:uid="{00000000-0005-0000-0000-000024010000}"/>
    <cellStyle name="Millares 14 2" xfId="4868" xr:uid="{00000000-0005-0000-0000-000025010000}"/>
    <cellStyle name="Millares 14 3" xfId="4869" xr:uid="{00000000-0005-0000-0000-000026010000}"/>
    <cellStyle name="Millares 15" xfId="387" xr:uid="{00000000-0005-0000-0000-000027010000}"/>
    <cellStyle name="Millares 15 2" xfId="4866" xr:uid="{00000000-0005-0000-0000-000028010000}"/>
    <cellStyle name="Millares 15 3" xfId="4867" xr:uid="{00000000-0005-0000-0000-000029010000}"/>
    <cellStyle name="Millares 16" xfId="51" xr:uid="{00000000-0005-0000-0000-00002A010000}"/>
    <cellStyle name="Millares 16 2" xfId="52" xr:uid="{00000000-0005-0000-0000-00002B010000}"/>
    <cellStyle name="Millares 16 2 2" xfId="53" xr:uid="{00000000-0005-0000-0000-00002C010000}"/>
    <cellStyle name="Millares 16 2 2 2" xfId="4864" xr:uid="{00000000-0005-0000-0000-00002D010000}"/>
    <cellStyle name="Millares 16 2 3" xfId="4917" xr:uid="{00000000-0005-0000-0000-00002E010000}"/>
    <cellStyle name="Millares 16 2 3 2" xfId="4863" xr:uid="{00000000-0005-0000-0000-00002F010000}"/>
    <cellStyle name="Millares 16 3" xfId="54" xr:uid="{00000000-0005-0000-0000-000030010000}"/>
    <cellStyle name="Millares 16 3 2" xfId="4861" xr:uid="{00000000-0005-0000-0000-000031010000}"/>
    <cellStyle name="Millares 16 3 3" xfId="4862" xr:uid="{00000000-0005-0000-0000-000032010000}"/>
    <cellStyle name="Millares 16 4" xfId="4860" xr:uid="{00000000-0005-0000-0000-000033010000}"/>
    <cellStyle name="Millares 16 5" xfId="4859" xr:uid="{00000000-0005-0000-0000-000034010000}"/>
    <cellStyle name="Millares 16 6" xfId="4858" xr:uid="{00000000-0005-0000-0000-000035010000}"/>
    <cellStyle name="Millares 16 7" xfId="4865" xr:uid="{00000000-0005-0000-0000-000036010000}"/>
    <cellStyle name="Millares 17" xfId="388" xr:uid="{00000000-0005-0000-0000-000037010000}"/>
    <cellStyle name="Millares 18" xfId="55" xr:uid="{00000000-0005-0000-0000-000038010000}"/>
    <cellStyle name="Millares 19" xfId="56" xr:uid="{00000000-0005-0000-0000-000039010000}"/>
    <cellStyle name="Millares 2" xfId="29" xr:uid="{00000000-0005-0000-0000-00003A010000}"/>
    <cellStyle name="Millares 2 10" xfId="57" xr:uid="{00000000-0005-0000-0000-00003B010000}"/>
    <cellStyle name="Millares 2 10 2" xfId="389" xr:uid="{00000000-0005-0000-0000-00003C010000}"/>
    <cellStyle name="Millares 2 10 3" xfId="390" xr:uid="{00000000-0005-0000-0000-00003D010000}"/>
    <cellStyle name="Millares 2 10 4" xfId="391" xr:uid="{00000000-0005-0000-0000-00003E010000}"/>
    <cellStyle name="Millares 2 11" xfId="58" xr:uid="{00000000-0005-0000-0000-00003F010000}"/>
    <cellStyle name="Millares 2 11 2" xfId="392" xr:uid="{00000000-0005-0000-0000-000040010000}"/>
    <cellStyle name="Millares 2 11 3" xfId="393" xr:uid="{00000000-0005-0000-0000-000041010000}"/>
    <cellStyle name="Millares 2 11 4" xfId="394" xr:uid="{00000000-0005-0000-0000-000042010000}"/>
    <cellStyle name="Millares 2 12" xfId="59" xr:uid="{00000000-0005-0000-0000-000043010000}"/>
    <cellStyle name="Millares 2 12 2" xfId="395" xr:uid="{00000000-0005-0000-0000-000044010000}"/>
    <cellStyle name="Millares 2 12 3" xfId="396" xr:uid="{00000000-0005-0000-0000-000045010000}"/>
    <cellStyle name="Millares 2 12 4" xfId="397" xr:uid="{00000000-0005-0000-0000-000046010000}"/>
    <cellStyle name="Millares 2 13" xfId="60" xr:uid="{00000000-0005-0000-0000-000047010000}"/>
    <cellStyle name="Millares 2 13 2" xfId="398" xr:uid="{00000000-0005-0000-0000-000048010000}"/>
    <cellStyle name="Millares 2 13 3" xfId="399" xr:uid="{00000000-0005-0000-0000-000049010000}"/>
    <cellStyle name="Millares 2 13 4" xfId="400" xr:uid="{00000000-0005-0000-0000-00004A010000}"/>
    <cellStyle name="Millares 2 14" xfId="61" xr:uid="{00000000-0005-0000-0000-00004B010000}"/>
    <cellStyle name="Millares 2 14 2" xfId="401" xr:uid="{00000000-0005-0000-0000-00004C010000}"/>
    <cellStyle name="Millares 2 14 3" xfId="402" xr:uid="{00000000-0005-0000-0000-00004D010000}"/>
    <cellStyle name="Millares 2 14 4" xfId="403" xr:uid="{00000000-0005-0000-0000-00004E010000}"/>
    <cellStyle name="Millares 2 15" xfId="62" xr:uid="{00000000-0005-0000-0000-00004F010000}"/>
    <cellStyle name="Millares 2 15 2" xfId="404" xr:uid="{00000000-0005-0000-0000-000050010000}"/>
    <cellStyle name="Millares 2 15 3" xfId="405" xr:uid="{00000000-0005-0000-0000-000051010000}"/>
    <cellStyle name="Millares 2 15 4" xfId="406" xr:uid="{00000000-0005-0000-0000-000052010000}"/>
    <cellStyle name="Millares 2 16" xfId="63" xr:uid="{00000000-0005-0000-0000-000053010000}"/>
    <cellStyle name="Millares 2 16 2" xfId="407" xr:uid="{00000000-0005-0000-0000-000054010000}"/>
    <cellStyle name="Millares 2 16 3" xfId="408" xr:uid="{00000000-0005-0000-0000-000055010000}"/>
    <cellStyle name="Millares 2 16 4" xfId="409" xr:uid="{00000000-0005-0000-0000-000056010000}"/>
    <cellStyle name="Millares 2 17" xfId="64" xr:uid="{00000000-0005-0000-0000-000057010000}"/>
    <cellStyle name="Millares 2 17 2" xfId="410" xr:uid="{00000000-0005-0000-0000-000058010000}"/>
    <cellStyle name="Millares 2 17 3" xfId="411" xr:uid="{00000000-0005-0000-0000-000059010000}"/>
    <cellStyle name="Millares 2 17 4" xfId="412" xr:uid="{00000000-0005-0000-0000-00005A010000}"/>
    <cellStyle name="Millares 2 18" xfId="65" xr:uid="{00000000-0005-0000-0000-00005B010000}"/>
    <cellStyle name="Millares 2 18 2" xfId="413" xr:uid="{00000000-0005-0000-0000-00005C010000}"/>
    <cellStyle name="Millares 2 18 3" xfId="414" xr:uid="{00000000-0005-0000-0000-00005D010000}"/>
    <cellStyle name="Millares 2 18 4" xfId="415" xr:uid="{00000000-0005-0000-0000-00005E010000}"/>
    <cellStyle name="Millares 2 19" xfId="66" xr:uid="{00000000-0005-0000-0000-00005F010000}"/>
    <cellStyle name="Millares 2 19 2" xfId="416" xr:uid="{00000000-0005-0000-0000-000060010000}"/>
    <cellStyle name="Millares 2 19 3" xfId="417" xr:uid="{00000000-0005-0000-0000-000061010000}"/>
    <cellStyle name="Millares 2 19 4" xfId="418" xr:uid="{00000000-0005-0000-0000-000062010000}"/>
    <cellStyle name="Millares 2 2" xfId="67" xr:uid="{00000000-0005-0000-0000-000063010000}"/>
    <cellStyle name="Millares 2 2 2" xfId="419" xr:uid="{00000000-0005-0000-0000-000064010000}"/>
    <cellStyle name="Millares 2 2 3" xfId="420" xr:uid="{00000000-0005-0000-0000-000065010000}"/>
    <cellStyle name="Millares 2 2 4" xfId="421" xr:uid="{00000000-0005-0000-0000-000066010000}"/>
    <cellStyle name="Millares 2 2 5" xfId="422" xr:uid="{00000000-0005-0000-0000-000067010000}"/>
    <cellStyle name="Millares 2 2 6" xfId="4855" xr:uid="{00000000-0005-0000-0000-000068010000}"/>
    <cellStyle name="Millares 2 2 7" xfId="4856" xr:uid="{00000000-0005-0000-0000-000069010000}"/>
    <cellStyle name="Millares 2 20" xfId="68" xr:uid="{00000000-0005-0000-0000-00006A010000}"/>
    <cellStyle name="Millares 2 20 2" xfId="423" xr:uid="{00000000-0005-0000-0000-00006B010000}"/>
    <cellStyle name="Millares 2 20 3" xfId="424" xr:uid="{00000000-0005-0000-0000-00006C010000}"/>
    <cellStyle name="Millares 2 20 4" xfId="425" xr:uid="{00000000-0005-0000-0000-00006D010000}"/>
    <cellStyle name="Millares 2 21" xfId="69" xr:uid="{00000000-0005-0000-0000-00006E010000}"/>
    <cellStyle name="Millares 2 21 2" xfId="426" xr:uid="{00000000-0005-0000-0000-00006F010000}"/>
    <cellStyle name="Millares 2 21 3" xfId="427" xr:uid="{00000000-0005-0000-0000-000070010000}"/>
    <cellStyle name="Millares 2 21 4" xfId="428" xr:uid="{00000000-0005-0000-0000-000071010000}"/>
    <cellStyle name="Millares 2 22" xfId="70" xr:uid="{00000000-0005-0000-0000-000072010000}"/>
    <cellStyle name="Millares 2 22 2" xfId="429" xr:uid="{00000000-0005-0000-0000-000073010000}"/>
    <cellStyle name="Millares 2 22 3" xfId="430" xr:uid="{00000000-0005-0000-0000-000074010000}"/>
    <cellStyle name="Millares 2 22 4" xfId="431" xr:uid="{00000000-0005-0000-0000-000075010000}"/>
    <cellStyle name="Millares 2 23" xfId="71" xr:uid="{00000000-0005-0000-0000-000076010000}"/>
    <cellStyle name="Millares 2 23 2" xfId="432" xr:uid="{00000000-0005-0000-0000-000077010000}"/>
    <cellStyle name="Millares 2 23 3" xfId="433" xr:uid="{00000000-0005-0000-0000-000078010000}"/>
    <cellStyle name="Millares 2 23 4" xfId="434" xr:uid="{00000000-0005-0000-0000-000079010000}"/>
    <cellStyle name="Millares 2 24" xfId="72" xr:uid="{00000000-0005-0000-0000-00007A010000}"/>
    <cellStyle name="Millares 2 24 2" xfId="435" xr:uid="{00000000-0005-0000-0000-00007B010000}"/>
    <cellStyle name="Millares 2 24 3" xfId="436" xr:uid="{00000000-0005-0000-0000-00007C010000}"/>
    <cellStyle name="Millares 2 24 4" xfId="437" xr:uid="{00000000-0005-0000-0000-00007D010000}"/>
    <cellStyle name="Millares 2 25" xfId="73" xr:uid="{00000000-0005-0000-0000-00007E010000}"/>
    <cellStyle name="Millares 2 25 2" xfId="438" xr:uid="{00000000-0005-0000-0000-00007F010000}"/>
    <cellStyle name="Millares 2 25 3" xfId="439" xr:uid="{00000000-0005-0000-0000-000080010000}"/>
    <cellStyle name="Millares 2 25 4" xfId="440" xr:uid="{00000000-0005-0000-0000-000081010000}"/>
    <cellStyle name="Millares 2 26" xfId="74" xr:uid="{00000000-0005-0000-0000-000082010000}"/>
    <cellStyle name="Millares 2 26 2" xfId="441" xr:uid="{00000000-0005-0000-0000-000083010000}"/>
    <cellStyle name="Millares 2 26 3" xfId="442" xr:uid="{00000000-0005-0000-0000-000084010000}"/>
    <cellStyle name="Millares 2 26 4" xfId="443" xr:uid="{00000000-0005-0000-0000-000085010000}"/>
    <cellStyle name="Millares 2 27" xfId="75" xr:uid="{00000000-0005-0000-0000-000086010000}"/>
    <cellStyle name="Millares 2 27 2" xfId="444" xr:uid="{00000000-0005-0000-0000-000087010000}"/>
    <cellStyle name="Millares 2 27 3" xfId="445" xr:uid="{00000000-0005-0000-0000-000088010000}"/>
    <cellStyle name="Millares 2 27 4" xfId="446" xr:uid="{00000000-0005-0000-0000-000089010000}"/>
    <cellStyle name="Millares 2 28" xfId="76" xr:uid="{00000000-0005-0000-0000-00008A010000}"/>
    <cellStyle name="Millares 2 28 2" xfId="447" xr:uid="{00000000-0005-0000-0000-00008B010000}"/>
    <cellStyle name="Millares 2 28 3" xfId="448" xr:uid="{00000000-0005-0000-0000-00008C010000}"/>
    <cellStyle name="Millares 2 28 4" xfId="449" xr:uid="{00000000-0005-0000-0000-00008D010000}"/>
    <cellStyle name="Millares 2 29" xfId="77" xr:uid="{00000000-0005-0000-0000-00008E010000}"/>
    <cellStyle name="Millares 2 29 2" xfId="450" xr:uid="{00000000-0005-0000-0000-00008F010000}"/>
    <cellStyle name="Millares 2 29 3" xfId="451" xr:uid="{00000000-0005-0000-0000-000090010000}"/>
    <cellStyle name="Millares 2 29 4" xfId="452" xr:uid="{00000000-0005-0000-0000-000091010000}"/>
    <cellStyle name="Millares 2 3" xfId="78" xr:uid="{00000000-0005-0000-0000-000092010000}"/>
    <cellStyle name="Millares 2 3 2" xfId="453" xr:uid="{00000000-0005-0000-0000-000093010000}"/>
    <cellStyle name="Millares 2 3 3" xfId="454" xr:uid="{00000000-0005-0000-0000-000094010000}"/>
    <cellStyle name="Millares 2 3 4" xfId="455" xr:uid="{00000000-0005-0000-0000-000095010000}"/>
    <cellStyle name="Millares 2 3 5" xfId="4853" xr:uid="{00000000-0005-0000-0000-000096010000}"/>
    <cellStyle name="Millares 2 3 6" xfId="4854" xr:uid="{00000000-0005-0000-0000-000097010000}"/>
    <cellStyle name="Millares 2 30" xfId="456" xr:uid="{00000000-0005-0000-0000-000098010000}"/>
    <cellStyle name="Millares 2 30 2" xfId="457" xr:uid="{00000000-0005-0000-0000-000099010000}"/>
    <cellStyle name="Millares 2 30 3" xfId="458" xr:uid="{00000000-0005-0000-0000-00009A010000}"/>
    <cellStyle name="Millares 2 30 4" xfId="459" xr:uid="{00000000-0005-0000-0000-00009B010000}"/>
    <cellStyle name="Millares 2 31" xfId="460" xr:uid="{00000000-0005-0000-0000-00009C010000}"/>
    <cellStyle name="Millares 2 32" xfId="4852" xr:uid="{00000000-0005-0000-0000-00009D010000}"/>
    <cellStyle name="Millares 2 33" xfId="5556" xr:uid="{00000000-0005-0000-0000-00009E010000}"/>
    <cellStyle name="Millares 2 34" xfId="4857" xr:uid="{00000000-0005-0000-0000-00009F010000}"/>
    <cellStyle name="Millares 2 4" xfId="79" xr:uid="{00000000-0005-0000-0000-0000A0010000}"/>
    <cellStyle name="Millares 2 4 2" xfId="461" xr:uid="{00000000-0005-0000-0000-0000A1010000}"/>
    <cellStyle name="Millares 2 4 3" xfId="462" xr:uid="{00000000-0005-0000-0000-0000A2010000}"/>
    <cellStyle name="Millares 2 4 4" xfId="463" xr:uid="{00000000-0005-0000-0000-0000A3010000}"/>
    <cellStyle name="Millares 2 4 5" xfId="4850" xr:uid="{00000000-0005-0000-0000-0000A4010000}"/>
    <cellStyle name="Millares 2 4 6" xfId="4851" xr:uid="{00000000-0005-0000-0000-0000A5010000}"/>
    <cellStyle name="Millares 2 5" xfId="80" xr:uid="{00000000-0005-0000-0000-0000A6010000}"/>
    <cellStyle name="Millares 2 5 2" xfId="464" xr:uid="{00000000-0005-0000-0000-0000A7010000}"/>
    <cellStyle name="Millares 2 5 3" xfId="465" xr:uid="{00000000-0005-0000-0000-0000A8010000}"/>
    <cellStyle name="Millares 2 5 4" xfId="466" xr:uid="{00000000-0005-0000-0000-0000A9010000}"/>
    <cellStyle name="Millares 2 6" xfId="81" xr:uid="{00000000-0005-0000-0000-0000AA010000}"/>
    <cellStyle name="Millares 2 6 2" xfId="467" xr:uid="{00000000-0005-0000-0000-0000AB010000}"/>
    <cellStyle name="Millares 2 6 3" xfId="468" xr:uid="{00000000-0005-0000-0000-0000AC010000}"/>
    <cellStyle name="Millares 2 6 4" xfId="469" xr:uid="{00000000-0005-0000-0000-0000AD010000}"/>
    <cellStyle name="Millares 2 6 5" xfId="470" xr:uid="{00000000-0005-0000-0000-0000AE010000}"/>
    <cellStyle name="Millares 2 6 6" xfId="471" xr:uid="{00000000-0005-0000-0000-0000AF010000}"/>
    <cellStyle name="Millares 2 6 7" xfId="472" xr:uid="{00000000-0005-0000-0000-0000B0010000}"/>
    <cellStyle name="Millares 2 6 8" xfId="473" xr:uid="{00000000-0005-0000-0000-0000B1010000}"/>
    <cellStyle name="Millares 2 6 9" xfId="4903" xr:uid="{00000000-0005-0000-0000-0000B2010000}"/>
    <cellStyle name="Millares 2 7" xfId="82" xr:uid="{00000000-0005-0000-0000-0000B3010000}"/>
    <cellStyle name="Millares 2 7 2" xfId="474" xr:uid="{00000000-0005-0000-0000-0000B4010000}"/>
    <cellStyle name="Millares 2 7 3" xfId="475" xr:uid="{00000000-0005-0000-0000-0000B5010000}"/>
    <cellStyle name="Millares 2 7 4" xfId="476" xr:uid="{00000000-0005-0000-0000-0000B6010000}"/>
    <cellStyle name="Millares 2 7 5" xfId="4904" xr:uid="{00000000-0005-0000-0000-0000B7010000}"/>
    <cellStyle name="Millares 2 8" xfId="83" xr:uid="{00000000-0005-0000-0000-0000B8010000}"/>
    <cellStyle name="Millares 2 8 2" xfId="477" xr:uid="{00000000-0005-0000-0000-0000B9010000}"/>
    <cellStyle name="Millares 2 8 3" xfId="478" xr:uid="{00000000-0005-0000-0000-0000BA010000}"/>
    <cellStyle name="Millares 2 8 4" xfId="479" xr:uid="{00000000-0005-0000-0000-0000BB010000}"/>
    <cellStyle name="Millares 2 8 5" xfId="4905" xr:uid="{00000000-0005-0000-0000-0000BC010000}"/>
    <cellStyle name="Millares 2 9" xfId="84" xr:uid="{00000000-0005-0000-0000-0000BD010000}"/>
    <cellStyle name="Millares 2 9 2" xfId="480" xr:uid="{00000000-0005-0000-0000-0000BE010000}"/>
    <cellStyle name="Millares 2 9 3" xfId="481" xr:uid="{00000000-0005-0000-0000-0000BF010000}"/>
    <cellStyle name="Millares 2 9 4" xfId="482" xr:uid="{00000000-0005-0000-0000-0000C0010000}"/>
    <cellStyle name="Millares 20" xfId="85" xr:uid="{00000000-0005-0000-0000-0000C1010000}"/>
    <cellStyle name="Millares 21" xfId="86" xr:uid="{00000000-0005-0000-0000-0000C2010000}"/>
    <cellStyle name="Millares 22" xfId="483" xr:uid="{00000000-0005-0000-0000-0000C3010000}"/>
    <cellStyle name="Millares 23" xfId="484" xr:uid="{00000000-0005-0000-0000-0000C4010000}"/>
    <cellStyle name="Millares 24" xfId="485" xr:uid="{00000000-0005-0000-0000-0000C5010000}"/>
    <cellStyle name="Millares 25" xfId="486" xr:uid="{00000000-0005-0000-0000-0000C6010000}"/>
    <cellStyle name="Millares 26" xfId="487" xr:uid="{00000000-0005-0000-0000-0000C7010000}"/>
    <cellStyle name="Millares 27" xfId="488" xr:uid="{00000000-0005-0000-0000-0000C8010000}"/>
    <cellStyle name="Millares 28" xfId="489" xr:uid="{00000000-0005-0000-0000-0000C9010000}"/>
    <cellStyle name="Millares 29" xfId="490" xr:uid="{00000000-0005-0000-0000-0000CA010000}"/>
    <cellStyle name="Millares 3" xfId="30" xr:uid="{00000000-0005-0000-0000-0000CB010000}"/>
    <cellStyle name="Millares 3 2" xfId="491" xr:uid="{00000000-0005-0000-0000-0000CC010000}"/>
    <cellStyle name="Millares 3 2 2" xfId="4847" xr:uid="{00000000-0005-0000-0000-0000CD010000}"/>
    <cellStyle name="Millares 3 2 3" xfId="4848" xr:uid="{00000000-0005-0000-0000-0000CE010000}"/>
    <cellStyle name="Millares 3 3" xfId="492" xr:uid="{00000000-0005-0000-0000-0000CF010000}"/>
    <cellStyle name="Millares 3 4" xfId="493" xr:uid="{00000000-0005-0000-0000-0000D0010000}"/>
    <cellStyle name="Millares 3 4 2" xfId="5557" xr:uid="{00000000-0005-0000-0000-0000D1010000}"/>
    <cellStyle name="Millares 3 5" xfId="3737" xr:uid="{00000000-0005-0000-0000-0000D2010000}"/>
    <cellStyle name="Millares 3 6" xfId="4846" xr:uid="{00000000-0005-0000-0000-0000D3010000}"/>
    <cellStyle name="Millares 3 7" xfId="4849" xr:uid="{00000000-0005-0000-0000-0000D4010000}"/>
    <cellStyle name="Millares 3 8" xfId="13749" xr:uid="{00000000-0005-0000-0000-0000D5010000}"/>
    <cellStyle name="Millares 30" xfId="494" xr:uid="{00000000-0005-0000-0000-0000D6010000}"/>
    <cellStyle name="Millares 31" xfId="3731" xr:uid="{00000000-0005-0000-0000-0000D7010000}"/>
    <cellStyle name="Millares 31 2" xfId="3826" xr:uid="{00000000-0005-0000-0000-0000D8010000}"/>
    <cellStyle name="Millares 31 3" xfId="4845" xr:uid="{00000000-0005-0000-0000-0000D9010000}"/>
    <cellStyle name="Millares 32" xfId="3732" xr:uid="{00000000-0005-0000-0000-0000DA010000}"/>
    <cellStyle name="Millares 32 2" xfId="4879" xr:uid="{00000000-0005-0000-0000-0000DB010000}"/>
    <cellStyle name="Millares 32 3" xfId="4881" xr:uid="{00000000-0005-0000-0000-0000DC010000}"/>
    <cellStyle name="Millares 33" xfId="4920" xr:uid="{00000000-0005-0000-0000-0000DD010000}"/>
    <cellStyle name="Millares 33 2" xfId="4843" xr:uid="{00000000-0005-0000-0000-0000DE010000}"/>
    <cellStyle name="Millares 33 3" xfId="4844" xr:uid="{00000000-0005-0000-0000-0000DF010000}"/>
    <cellStyle name="Millares 34" xfId="4921" xr:uid="{00000000-0005-0000-0000-0000E0010000}"/>
    <cellStyle name="Millares 34 2" xfId="4842" xr:uid="{00000000-0005-0000-0000-0000E1010000}"/>
    <cellStyle name="Millares 35" xfId="4841" xr:uid="{00000000-0005-0000-0000-0000E2010000}"/>
    <cellStyle name="Millares 36" xfId="4840" xr:uid="{00000000-0005-0000-0000-0000E3010000}"/>
    <cellStyle name="Millares 37" xfId="4839" xr:uid="{00000000-0005-0000-0000-0000E4010000}"/>
    <cellStyle name="Millares 38" xfId="4838" xr:uid="{00000000-0005-0000-0000-0000E5010000}"/>
    <cellStyle name="Millares 39" xfId="3825" xr:uid="{00000000-0005-0000-0000-0000E6010000}"/>
    <cellStyle name="Millares 4" xfId="45" xr:uid="{00000000-0005-0000-0000-0000E7010000}"/>
    <cellStyle name="Millares 4 2" xfId="495" xr:uid="{00000000-0005-0000-0000-0000E8010000}"/>
    <cellStyle name="Millares 4 3" xfId="496" xr:uid="{00000000-0005-0000-0000-0000E9010000}"/>
    <cellStyle name="Millares 4 4" xfId="497" xr:uid="{00000000-0005-0000-0000-0000EA010000}"/>
    <cellStyle name="Millares 4 5" xfId="3738" xr:uid="{00000000-0005-0000-0000-0000EB010000}"/>
    <cellStyle name="Millares 4 6" xfId="4891" xr:uid="{00000000-0005-0000-0000-0000EC010000}"/>
    <cellStyle name="Millares 4 7" xfId="4887" xr:uid="{00000000-0005-0000-0000-0000ED010000}"/>
    <cellStyle name="Millares 40" xfId="4884" xr:uid="{00000000-0005-0000-0000-0000EE010000}"/>
    <cellStyle name="Millares 41" xfId="5554" xr:uid="{00000000-0005-0000-0000-0000EF010000}"/>
    <cellStyle name="Millares 5" xfId="87" xr:uid="{00000000-0005-0000-0000-0000F0010000}"/>
    <cellStyle name="Millares 5 2" xfId="498" xr:uid="{00000000-0005-0000-0000-0000F1010000}"/>
    <cellStyle name="Millares 5 3" xfId="499" xr:uid="{00000000-0005-0000-0000-0000F2010000}"/>
    <cellStyle name="Millares 5 4" xfId="500" xr:uid="{00000000-0005-0000-0000-0000F3010000}"/>
    <cellStyle name="Millares 5 5" xfId="3739" xr:uid="{00000000-0005-0000-0000-0000F4010000}"/>
    <cellStyle name="Millares 5 6" xfId="4836" xr:uid="{00000000-0005-0000-0000-0000F5010000}"/>
    <cellStyle name="Millares 5 7" xfId="4837" xr:uid="{00000000-0005-0000-0000-0000F6010000}"/>
    <cellStyle name="Millares 6" xfId="501" xr:uid="{00000000-0005-0000-0000-0000F7010000}"/>
    <cellStyle name="Millares 6 2" xfId="502" xr:uid="{00000000-0005-0000-0000-0000F8010000}"/>
    <cellStyle name="Millares 6 3" xfId="503" xr:uid="{00000000-0005-0000-0000-0000F9010000}"/>
    <cellStyle name="Millares 6 4" xfId="504" xr:uid="{00000000-0005-0000-0000-0000FA010000}"/>
    <cellStyle name="Millares 6 5" xfId="3740" xr:uid="{00000000-0005-0000-0000-0000FB010000}"/>
    <cellStyle name="Millares 6 6" xfId="4834" xr:uid="{00000000-0005-0000-0000-0000FC010000}"/>
    <cellStyle name="Millares 6 7" xfId="4835" xr:uid="{00000000-0005-0000-0000-0000FD010000}"/>
    <cellStyle name="Millares 7" xfId="505" xr:uid="{00000000-0005-0000-0000-0000FE010000}"/>
    <cellStyle name="Millares 7 2" xfId="506" xr:uid="{00000000-0005-0000-0000-0000FF010000}"/>
    <cellStyle name="Millares 7 3" xfId="507" xr:uid="{00000000-0005-0000-0000-000000020000}"/>
    <cellStyle name="Millares 7 4" xfId="508" xr:uid="{00000000-0005-0000-0000-000001020000}"/>
    <cellStyle name="Millares 7 5" xfId="4832" xr:uid="{00000000-0005-0000-0000-000002020000}"/>
    <cellStyle name="Millares 7 6" xfId="4833" xr:uid="{00000000-0005-0000-0000-000003020000}"/>
    <cellStyle name="Millares 8" xfId="509" xr:uid="{00000000-0005-0000-0000-000004020000}"/>
    <cellStyle name="Millares 8 2" xfId="4830" xr:uid="{00000000-0005-0000-0000-000005020000}"/>
    <cellStyle name="Millares 8 3" xfId="4831" xr:uid="{00000000-0005-0000-0000-000006020000}"/>
    <cellStyle name="Millares 9" xfId="510" xr:uid="{00000000-0005-0000-0000-000007020000}"/>
    <cellStyle name="Millares 9 2" xfId="511" xr:uid="{00000000-0005-0000-0000-000008020000}"/>
    <cellStyle name="Millares 9 3" xfId="4828" xr:uid="{00000000-0005-0000-0000-000009020000}"/>
    <cellStyle name="Millares 9 4" xfId="4827" xr:uid="{00000000-0005-0000-0000-00000A020000}"/>
    <cellStyle name="Millares 9 5" xfId="4829" xr:uid="{00000000-0005-0000-0000-00000B020000}"/>
    <cellStyle name="Millares_ACTA 2 FINAL LOS COMUNEROS" xfId="13757" xr:uid="{00000000-0005-0000-0000-00000C020000}"/>
    <cellStyle name="MILLONES" xfId="31" xr:uid="{00000000-0005-0000-0000-00000D020000}"/>
    <cellStyle name="Moneda [0]" xfId="13756" builtinId="7"/>
    <cellStyle name="Moneda [0] 2" xfId="88" xr:uid="{00000000-0005-0000-0000-00000F020000}"/>
    <cellStyle name="Moneda 10" xfId="512" xr:uid="{00000000-0005-0000-0000-000010020000}"/>
    <cellStyle name="Moneda 10 2" xfId="5558" xr:uid="{00000000-0005-0000-0000-000011020000}"/>
    <cellStyle name="Moneda 11" xfId="513" xr:uid="{00000000-0005-0000-0000-000012020000}"/>
    <cellStyle name="Moneda 11 2" xfId="5559" xr:uid="{00000000-0005-0000-0000-000013020000}"/>
    <cellStyle name="Moneda 12" xfId="514" xr:uid="{00000000-0005-0000-0000-000014020000}"/>
    <cellStyle name="Moneda 12 2" xfId="5560" xr:uid="{00000000-0005-0000-0000-000015020000}"/>
    <cellStyle name="Moneda 13" xfId="515" xr:uid="{00000000-0005-0000-0000-000016020000}"/>
    <cellStyle name="Moneda 13 2" xfId="5561" xr:uid="{00000000-0005-0000-0000-000017020000}"/>
    <cellStyle name="Moneda 14" xfId="516" xr:uid="{00000000-0005-0000-0000-000018020000}"/>
    <cellStyle name="Moneda 14 2" xfId="5562" xr:uid="{00000000-0005-0000-0000-000019020000}"/>
    <cellStyle name="Moneda 14 3" xfId="5563" xr:uid="{00000000-0005-0000-0000-00001A020000}"/>
    <cellStyle name="Moneda 15" xfId="517" xr:uid="{00000000-0005-0000-0000-00001B020000}"/>
    <cellStyle name="Moneda 16" xfId="518" xr:uid="{00000000-0005-0000-0000-00001C020000}"/>
    <cellStyle name="Moneda 17" xfId="519" xr:uid="{00000000-0005-0000-0000-00001D020000}"/>
    <cellStyle name="Moneda 18" xfId="520" xr:uid="{00000000-0005-0000-0000-00001E020000}"/>
    <cellStyle name="Moneda 19" xfId="521" xr:uid="{00000000-0005-0000-0000-00001F020000}"/>
    <cellStyle name="Moneda 2" xfId="4" xr:uid="{00000000-0005-0000-0000-000020020000}"/>
    <cellStyle name="Moneda 2 10" xfId="522" xr:uid="{00000000-0005-0000-0000-000021020000}"/>
    <cellStyle name="Moneda 2 10 2" xfId="523" xr:uid="{00000000-0005-0000-0000-000022020000}"/>
    <cellStyle name="Moneda 2 10 3" xfId="524" xr:uid="{00000000-0005-0000-0000-000023020000}"/>
    <cellStyle name="Moneda 2 10 4" xfId="525" xr:uid="{00000000-0005-0000-0000-000024020000}"/>
    <cellStyle name="Moneda 2 11" xfId="526" xr:uid="{00000000-0005-0000-0000-000025020000}"/>
    <cellStyle name="Moneda 2 11 2" xfId="527" xr:uid="{00000000-0005-0000-0000-000026020000}"/>
    <cellStyle name="Moneda 2 11 3" xfId="528" xr:uid="{00000000-0005-0000-0000-000027020000}"/>
    <cellStyle name="Moneda 2 11 4" xfId="529" xr:uid="{00000000-0005-0000-0000-000028020000}"/>
    <cellStyle name="Moneda 2 12" xfId="530" xr:uid="{00000000-0005-0000-0000-000029020000}"/>
    <cellStyle name="Moneda 2 12 2" xfId="531" xr:uid="{00000000-0005-0000-0000-00002A020000}"/>
    <cellStyle name="Moneda 2 12 3" xfId="532" xr:uid="{00000000-0005-0000-0000-00002B020000}"/>
    <cellStyle name="Moneda 2 12 4" xfId="533" xr:uid="{00000000-0005-0000-0000-00002C020000}"/>
    <cellStyle name="Moneda 2 12 5" xfId="534" xr:uid="{00000000-0005-0000-0000-00002D020000}"/>
    <cellStyle name="Moneda 2 12 6" xfId="535" xr:uid="{00000000-0005-0000-0000-00002E020000}"/>
    <cellStyle name="Moneda 2 12 7" xfId="536" xr:uid="{00000000-0005-0000-0000-00002F020000}"/>
    <cellStyle name="Moneda 2 12 8" xfId="537" xr:uid="{00000000-0005-0000-0000-000030020000}"/>
    <cellStyle name="Moneda 2 13" xfId="538" xr:uid="{00000000-0005-0000-0000-000031020000}"/>
    <cellStyle name="Moneda 2 13 2" xfId="539" xr:uid="{00000000-0005-0000-0000-000032020000}"/>
    <cellStyle name="Moneda 2 13 3" xfId="540" xr:uid="{00000000-0005-0000-0000-000033020000}"/>
    <cellStyle name="Moneda 2 13 4" xfId="541" xr:uid="{00000000-0005-0000-0000-000034020000}"/>
    <cellStyle name="Moneda 2 14" xfId="542" xr:uid="{00000000-0005-0000-0000-000035020000}"/>
    <cellStyle name="Moneda 2 14 2" xfId="543" xr:uid="{00000000-0005-0000-0000-000036020000}"/>
    <cellStyle name="Moneda 2 14 3" xfId="544" xr:uid="{00000000-0005-0000-0000-000037020000}"/>
    <cellStyle name="Moneda 2 14 4" xfId="545" xr:uid="{00000000-0005-0000-0000-000038020000}"/>
    <cellStyle name="Moneda 2 15" xfId="546" xr:uid="{00000000-0005-0000-0000-000039020000}"/>
    <cellStyle name="Moneda 2 15 2" xfId="547" xr:uid="{00000000-0005-0000-0000-00003A020000}"/>
    <cellStyle name="Moneda 2 15 3" xfId="548" xr:uid="{00000000-0005-0000-0000-00003B020000}"/>
    <cellStyle name="Moneda 2 15 4" xfId="549" xr:uid="{00000000-0005-0000-0000-00003C020000}"/>
    <cellStyle name="Moneda 2 16" xfId="550" xr:uid="{00000000-0005-0000-0000-00003D020000}"/>
    <cellStyle name="Moneda 2 16 2" xfId="551" xr:uid="{00000000-0005-0000-0000-00003E020000}"/>
    <cellStyle name="Moneda 2 16 3" xfId="552" xr:uid="{00000000-0005-0000-0000-00003F020000}"/>
    <cellStyle name="Moneda 2 16 4" xfId="553" xr:uid="{00000000-0005-0000-0000-000040020000}"/>
    <cellStyle name="Moneda 2 17" xfId="554" xr:uid="{00000000-0005-0000-0000-000041020000}"/>
    <cellStyle name="Moneda 2 17 2" xfId="555" xr:uid="{00000000-0005-0000-0000-000042020000}"/>
    <cellStyle name="Moneda 2 17 3" xfId="556" xr:uid="{00000000-0005-0000-0000-000043020000}"/>
    <cellStyle name="Moneda 2 17 4" xfId="557" xr:uid="{00000000-0005-0000-0000-000044020000}"/>
    <cellStyle name="Moneda 2 18" xfId="558" xr:uid="{00000000-0005-0000-0000-000045020000}"/>
    <cellStyle name="Moneda 2 18 2" xfId="559" xr:uid="{00000000-0005-0000-0000-000046020000}"/>
    <cellStyle name="Moneda 2 18 3" xfId="560" xr:uid="{00000000-0005-0000-0000-000047020000}"/>
    <cellStyle name="Moneda 2 18 4" xfId="561" xr:uid="{00000000-0005-0000-0000-000048020000}"/>
    <cellStyle name="Moneda 2 19" xfId="562" xr:uid="{00000000-0005-0000-0000-000049020000}"/>
    <cellStyle name="Moneda 2 19 2" xfId="563" xr:uid="{00000000-0005-0000-0000-00004A020000}"/>
    <cellStyle name="Moneda 2 19 3" xfId="564" xr:uid="{00000000-0005-0000-0000-00004B020000}"/>
    <cellStyle name="Moneda 2 19 4" xfId="565" xr:uid="{00000000-0005-0000-0000-00004C020000}"/>
    <cellStyle name="Moneda 2 2" xfId="44" xr:uid="{00000000-0005-0000-0000-00004D020000}"/>
    <cellStyle name="Moneda 2 2 10" xfId="566" xr:uid="{00000000-0005-0000-0000-00004E020000}"/>
    <cellStyle name="Moneda 2 2 10 2" xfId="567" xr:uid="{00000000-0005-0000-0000-00004F020000}"/>
    <cellStyle name="Moneda 2 2 10 3" xfId="568" xr:uid="{00000000-0005-0000-0000-000050020000}"/>
    <cellStyle name="Moneda 2 2 10 4" xfId="569" xr:uid="{00000000-0005-0000-0000-000051020000}"/>
    <cellStyle name="Moneda 2 2 11" xfId="570" xr:uid="{00000000-0005-0000-0000-000052020000}"/>
    <cellStyle name="Moneda 2 2 11 2" xfId="571" xr:uid="{00000000-0005-0000-0000-000053020000}"/>
    <cellStyle name="Moneda 2 2 11 3" xfId="572" xr:uid="{00000000-0005-0000-0000-000054020000}"/>
    <cellStyle name="Moneda 2 2 11 4" xfId="573" xr:uid="{00000000-0005-0000-0000-000055020000}"/>
    <cellStyle name="Moneda 2 2 12" xfId="574" xr:uid="{00000000-0005-0000-0000-000056020000}"/>
    <cellStyle name="Moneda 2 2 12 2" xfId="575" xr:uid="{00000000-0005-0000-0000-000057020000}"/>
    <cellStyle name="Moneda 2 2 12 3" xfId="576" xr:uid="{00000000-0005-0000-0000-000058020000}"/>
    <cellStyle name="Moneda 2 2 12 4" xfId="577" xr:uid="{00000000-0005-0000-0000-000059020000}"/>
    <cellStyle name="Moneda 2 2 13" xfId="578" xr:uid="{00000000-0005-0000-0000-00005A020000}"/>
    <cellStyle name="Moneda 2 2 13 2" xfId="579" xr:uid="{00000000-0005-0000-0000-00005B020000}"/>
    <cellStyle name="Moneda 2 2 13 3" xfId="580" xr:uid="{00000000-0005-0000-0000-00005C020000}"/>
    <cellStyle name="Moneda 2 2 13 4" xfId="581" xr:uid="{00000000-0005-0000-0000-00005D020000}"/>
    <cellStyle name="Moneda 2 2 14" xfId="582" xr:uid="{00000000-0005-0000-0000-00005E020000}"/>
    <cellStyle name="Moneda 2 2 14 2" xfId="583" xr:uid="{00000000-0005-0000-0000-00005F020000}"/>
    <cellStyle name="Moneda 2 2 14 3" xfId="584" xr:uid="{00000000-0005-0000-0000-000060020000}"/>
    <cellStyle name="Moneda 2 2 14 4" xfId="585" xr:uid="{00000000-0005-0000-0000-000061020000}"/>
    <cellStyle name="Moneda 2 2 15" xfId="586" xr:uid="{00000000-0005-0000-0000-000062020000}"/>
    <cellStyle name="Moneda 2 2 15 2" xfId="587" xr:uid="{00000000-0005-0000-0000-000063020000}"/>
    <cellStyle name="Moneda 2 2 15 3" xfId="588" xr:uid="{00000000-0005-0000-0000-000064020000}"/>
    <cellStyle name="Moneda 2 2 15 4" xfId="589" xr:uid="{00000000-0005-0000-0000-000065020000}"/>
    <cellStyle name="Moneda 2 2 16" xfId="590" xr:uid="{00000000-0005-0000-0000-000066020000}"/>
    <cellStyle name="Moneda 2 2 16 2" xfId="591" xr:uid="{00000000-0005-0000-0000-000067020000}"/>
    <cellStyle name="Moneda 2 2 16 3" xfId="592" xr:uid="{00000000-0005-0000-0000-000068020000}"/>
    <cellStyle name="Moneda 2 2 16 4" xfId="593" xr:uid="{00000000-0005-0000-0000-000069020000}"/>
    <cellStyle name="Moneda 2 2 17" xfId="594" xr:uid="{00000000-0005-0000-0000-00006A020000}"/>
    <cellStyle name="Moneda 2 2 17 2" xfId="595" xr:uid="{00000000-0005-0000-0000-00006B020000}"/>
    <cellStyle name="Moneda 2 2 17 3" xfId="596" xr:uid="{00000000-0005-0000-0000-00006C020000}"/>
    <cellStyle name="Moneda 2 2 17 4" xfId="597" xr:uid="{00000000-0005-0000-0000-00006D020000}"/>
    <cellStyle name="Moneda 2 2 18" xfId="598" xr:uid="{00000000-0005-0000-0000-00006E020000}"/>
    <cellStyle name="Moneda 2 2 18 2" xfId="599" xr:uid="{00000000-0005-0000-0000-00006F020000}"/>
    <cellStyle name="Moneda 2 2 18 3" xfId="600" xr:uid="{00000000-0005-0000-0000-000070020000}"/>
    <cellStyle name="Moneda 2 2 18 4" xfId="601" xr:uid="{00000000-0005-0000-0000-000071020000}"/>
    <cellStyle name="Moneda 2 2 19" xfId="602" xr:uid="{00000000-0005-0000-0000-000072020000}"/>
    <cellStyle name="Moneda 2 2 19 2" xfId="603" xr:uid="{00000000-0005-0000-0000-000073020000}"/>
    <cellStyle name="Moneda 2 2 19 3" xfId="604" xr:uid="{00000000-0005-0000-0000-000074020000}"/>
    <cellStyle name="Moneda 2 2 19 4" xfId="605" xr:uid="{00000000-0005-0000-0000-000075020000}"/>
    <cellStyle name="Moneda 2 2 2" xfId="606" xr:uid="{00000000-0005-0000-0000-000076020000}"/>
    <cellStyle name="Moneda 2 2 2 2" xfId="607" xr:uid="{00000000-0005-0000-0000-000077020000}"/>
    <cellStyle name="Moneda 2 2 2 3" xfId="608" xr:uid="{00000000-0005-0000-0000-000078020000}"/>
    <cellStyle name="Moneda 2 2 2 4" xfId="609" xr:uid="{00000000-0005-0000-0000-000079020000}"/>
    <cellStyle name="Moneda 2 2 2 5" xfId="610" xr:uid="{00000000-0005-0000-0000-00007A020000}"/>
    <cellStyle name="Moneda 2 2 2 6" xfId="611" xr:uid="{00000000-0005-0000-0000-00007B020000}"/>
    <cellStyle name="Moneda 2 2 2 7" xfId="612" xr:uid="{00000000-0005-0000-0000-00007C020000}"/>
    <cellStyle name="Moneda 2 2 2 8" xfId="4824" xr:uid="{00000000-0005-0000-0000-00007D020000}"/>
    <cellStyle name="Moneda 2 2 2 9" xfId="4825" xr:uid="{00000000-0005-0000-0000-00007E020000}"/>
    <cellStyle name="Moneda 2 2 20" xfId="613" xr:uid="{00000000-0005-0000-0000-00007F020000}"/>
    <cellStyle name="Moneda 2 2 20 2" xfId="614" xr:uid="{00000000-0005-0000-0000-000080020000}"/>
    <cellStyle name="Moneda 2 2 20 3" xfId="615" xr:uid="{00000000-0005-0000-0000-000081020000}"/>
    <cellStyle name="Moneda 2 2 20 4" xfId="616" xr:uid="{00000000-0005-0000-0000-000082020000}"/>
    <cellStyle name="Moneda 2 2 21" xfId="617" xr:uid="{00000000-0005-0000-0000-000083020000}"/>
    <cellStyle name="Moneda 2 2 21 2" xfId="618" xr:uid="{00000000-0005-0000-0000-000084020000}"/>
    <cellStyle name="Moneda 2 2 21 3" xfId="619" xr:uid="{00000000-0005-0000-0000-000085020000}"/>
    <cellStyle name="Moneda 2 2 21 4" xfId="620" xr:uid="{00000000-0005-0000-0000-000086020000}"/>
    <cellStyle name="Moneda 2 2 22" xfId="621" xr:uid="{00000000-0005-0000-0000-000087020000}"/>
    <cellStyle name="Moneda 2 2 22 2" xfId="622" xr:uid="{00000000-0005-0000-0000-000088020000}"/>
    <cellStyle name="Moneda 2 2 22 3" xfId="623" xr:uid="{00000000-0005-0000-0000-000089020000}"/>
    <cellStyle name="Moneda 2 2 22 4" xfId="624" xr:uid="{00000000-0005-0000-0000-00008A020000}"/>
    <cellStyle name="Moneda 2 2 23" xfId="625" xr:uid="{00000000-0005-0000-0000-00008B020000}"/>
    <cellStyle name="Moneda 2 2 23 2" xfId="626" xr:uid="{00000000-0005-0000-0000-00008C020000}"/>
    <cellStyle name="Moneda 2 2 23 3" xfId="627" xr:uid="{00000000-0005-0000-0000-00008D020000}"/>
    <cellStyle name="Moneda 2 2 23 4" xfId="628" xr:uid="{00000000-0005-0000-0000-00008E020000}"/>
    <cellStyle name="Moneda 2 2 24" xfId="629" xr:uid="{00000000-0005-0000-0000-00008F020000}"/>
    <cellStyle name="Moneda 2 2 24 2" xfId="630" xr:uid="{00000000-0005-0000-0000-000090020000}"/>
    <cellStyle name="Moneda 2 2 24 3" xfId="631" xr:uid="{00000000-0005-0000-0000-000091020000}"/>
    <cellStyle name="Moneda 2 2 24 4" xfId="632" xr:uid="{00000000-0005-0000-0000-000092020000}"/>
    <cellStyle name="Moneda 2 2 25" xfId="633" xr:uid="{00000000-0005-0000-0000-000093020000}"/>
    <cellStyle name="Moneda 2 2 25 2" xfId="634" xr:uid="{00000000-0005-0000-0000-000094020000}"/>
    <cellStyle name="Moneda 2 2 25 3" xfId="635" xr:uid="{00000000-0005-0000-0000-000095020000}"/>
    <cellStyle name="Moneda 2 2 25 4" xfId="636" xr:uid="{00000000-0005-0000-0000-000096020000}"/>
    <cellStyle name="Moneda 2 2 26" xfId="637" xr:uid="{00000000-0005-0000-0000-000097020000}"/>
    <cellStyle name="Moneda 2 2 26 2" xfId="638" xr:uid="{00000000-0005-0000-0000-000098020000}"/>
    <cellStyle name="Moneda 2 2 26 3" xfId="639" xr:uid="{00000000-0005-0000-0000-000099020000}"/>
    <cellStyle name="Moneda 2 2 26 4" xfId="640" xr:uid="{00000000-0005-0000-0000-00009A020000}"/>
    <cellStyle name="Moneda 2 2 27" xfId="641" xr:uid="{00000000-0005-0000-0000-00009B020000}"/>
    <cellStyle name="Moneda 2 2 27 2" xfId="642" xr:uid="{00000000-0005-0000-0000-00009C020000}"/>
    <cellStyle name="Moneda 2 2 27 3" xfId="643" xr:uid="{00000000-0005-0000-0000-00009D020000}"/>
    <cellStyle name="Moneda 2 2 27 4" xfId="644" xr:uid="{00000000-0005-0000-0000-00009E020000}"/>
    <cellStyle name="Moneda 2 2 28" xfId="645" xr:uid="{00000000-0005-0000-0000-00009F020000}"/>
    <cellStyle name="Moneda 2 2 28 2" xfId="646" xr:uid="{00000000-0005-0000-0000-0000A0020000}"/>
    <cellStyle name="Moneda 2 2 28 3" xfId="647" xr:uid="{00000000-0005-0000-0000-0000A1020000}"/>
    <cellStyle name="Moneda 2 2 28 4" xfId="648" xr:uid="{00000000-0005-0000-0000-0000A2020000}"/>
    <cellStyle name="Moneda 2 2 29" xfId="649" xr:uid="{00000000-0005-0000-0000-0000A3020000}"/>
    <cellStyle name="Moneda 2 2 29 2" xfId="650" xr:uid="{00000000-0005-0000-0000-0000A4020000}"/>
    <cellStyle name="Moneda 2 2 29 3" xfId="651" xr:uid="{00000000-0005-0000-0000-0000A5020000}"/>
    <cellStyle name="Moneda 2 2 29 4" xfId="652" xr:uid="{00000000-0005-0000-0000-0000A6020000}"/>
    <cellStyle name="Moneda 2 2 3" xfId="653" xr:uid="{00000000-0005-0000-0000-0000A7020000}"/>
    <cellStyle name="Moneda 2 2 3 2" xfId="654" xr:uid="{00000000-0005-0000-0000-0000A8020000}"/>
    <cellStyle name="Moneda 2 2 3 3" xfId="655" xr:uid="{00000000-0005-0000-0000-0000A9020000}"/>
    <cellStyle name="Moneda 2 2 3 4" xfId="656" xr:uid="{00000000-0005-0000-0000-0000AA020000}"/>
    <cellStyle name="Moneda 2 2 30" xfId="657" xr:uid="{00000000-0005-0000-0000-0000AB020000}"/>
    <cellStyle name="Moneda 2 2 30 2" xfId="658" xr:uid="{00000000-0005-0000-0000-0000AC020000}"/>
    <cellStyle name="Moneda 2 2 30 3" xfId="659" xr:uid="{00000000-0005-0000-0000-0000AD020000}"/>
    <cellStyle name="Moneda 2 2 30 4" xfId="660" xr:uid="{00000000-0005-0000-0000-0000AE020000}"/>
    <cellStyle name="Moneda 2 2 31" xfId="661" xr:uid="{00000000-0005-0000-0000-0000AF020000}"/>
    <cellStyle name="Moneda 2 2 32" xfId="662" xr:uid="{00000000-0005-0000-0000-0000B0020000}"/>
    <cellStyle name="Moneda 2 2 33" xfId="663" xr:uid="{00000000-0005-0000-0000-0000B1020000}"/>
    <cellStyle name="Moneda 2 2 34" xfId="664" xr:uid="{00000000-0005-0000-0000-0000B2020000}"/>
    <cellStyle name="Moneda 2 2 35" xfId="4826" xr:uid="{00000000-0005-0000-0000-0000B3020000}"/>
    <cellStyle name="Moneda 2 2 4" xfId="665" xr:uid="{00000000-0005-0000-0000-0000B4020000}"/>
    <cellStyle name="Moneda 2 2 4 2" xfId="666" xr:uid="{00000000-0005-0000-0000-0000B5020000}"/>
    <cellStyle name="Moneda 2 2 4 3" xfId="667" xr:uid="{00000000-0005-0000-0000-0000B6020000}"/>
    <cellStyle name="Moneda 2 2 4 4" xfId="668" xr:uid="{00000000-0005-0000-0000-0000B7020000}"/>
    <cellStyle name="Moneda 2 2 5" xfId="669" xr:uid="{00000000-0005-0000-0000-0000B8020000}"/>
    <cellStyle name="Moneda 2 2 5 2" xfId="670" xr:uid="{00000000-0005-0000-0000-0000B9020000}"/>
    <cellStyle name="Moneda 2 2 5 3" xfId="671" xr:uid="{00000000-0005-0000-0000-0000BA020000}"/>
    <cellStyle name="Moneda 2 2 5 4" xfId="672" xr:uid="{00000000-0005-0000-0000-0000BB020000}"/>
    <cellStyle name="Moneda 2 2 6" xfId="673" xr:uid="{00000000-0005-0000-0000-0000BC020000}"/>
    <cellStyle name="Moneda 2 2 6 2" xfId="674" xr:uid="{00000000-0005-0000-0000-0000BD020000}"/>
    <cellStyle name="Moneda 2 2 6 3" xfId="675" xr:uid="{00000000-0005-0000-0000-0000BE020000}"/>
    <cellStyle name="Moneda 2 2 6 4" xfId="676" xr:uid="{00000000-0005-0000-0000-0000BF020000}"/>
    <cellStyle name="Moneda 2 2 7" xfId="677" xr:uid="{00000000-0005-0000-0000-0000C0020000}"/>
    <cellStyle name="Moneda 2 2 7 2" xfId="678" xr:uid="{00000000-0005-0000-0000-0000C1020000}"/>
    <cellStyle name="Moneda 2 2 7 3" xfId="679" xr:uid="{00000000-0005-0000-0000-0000C2020000}"/>
    <cellStyle name="Moneda 2 2 7 4" xfId="680" xr:uid="{00000000-0005-0000-0000-0000C3020000}"/>
    <cellStyle name="Moneda 2 2 8" xfId="681" xr:uid="{00000000-0005-0000-0000-0000C4020000}"/>
    <cellStyle name="Moneda 2 2 8 2" xfId="682" xr:uid="{00000000-0005-0000-0000-0000C5020000}"/>
    <cellStyle name="Moneda 2 2 8 3" xfId="683" xr:uid="{00000000-0005-0000-0000-0000C6020000}"/>
    <cellStyle name="Moneda 2 2 8 4" xfId="684" xr:uid="{00000000-0005-0000-0000-0000C7020000}"/>
    <cellStyle name="Moneda 2 2 9" xfId="685" xr:uid="{00000000-0005-0000-0000-0000C8020000}"/>
    <cellStyle name="Moneda 2 2 9 2" xfId="686" xr:uid="{00000000-0005-0000-0000-0000C9020000}"/>
    <cellStyle name="Moneda 2 2 9 3" xfId="687" xr:uid="{00000000-0005-0000-0000-0000CA020000}"/>
    <cellStyle name="Moneda 2 2 9 4" xfId="688" xr:uid="{00000000-0005-0000-0000-0000CB020000}"/>
    <cellStyle name="Moneda 2 20" xfId="689" xr:uid="{00000000-0005-0000-0000-0000CC020000}"/>
    <cellStyle name="Moneda 2 20 2" xfId="690" xr:uid="{00000000-0005-0000-0000-0000CD020000}"/>
    <cellStyle name="Moneda 2 20 3" xfId="691" xr:uid="{00000000-0005-0000-0000-0000CE020000}"/>
    <cellStyle name="Moneda 2 20 4" xfId="692" xr:uid="{00000000-0005-0000-0000-0000CF020000}"/>
    <cellStyle name="Moneda 2 21" xfId="693" xr:uid="{00000000-0005-0000-0000-0000D0020000}"/>
    <cellStyle name="Moneda 2 21 2" xfId="694" xr:uid="{00000000-0005-0000-0000-0000D1020000}"/>
    <cellStyle name="Moneda 2 21 3" xfId="695" xr:uid="{00000000-0005-0000-0000-0000D2020000}"/>
    <cellStyle name="Moneda 2 21 4" xfId="696" xr:uid="{00000000-0005-0000-0000-0000D3020000}"/>
    <cellStyle name="Moneda 2 22" xfId="697" xr:uid="{00000000-0005-0000-0000-0000D4020000}"/>
    <cellStyle name="Moneda 2 22 2" xfId="698" xr:uid="{00000000-0005-0000-0000-0000D5020000}"/>
    <cellStyle name="Moneda 2 22 3" xfId="699" xr:uid="{00000000-0005-0000-0000-0000D6020000}"/>
    <cellStyle name="Moneda 2 22 4" xfId="700" xr:uid="{00000000-0005-0000-0000-0000D7020000}"/>
    <cellStyle name="Moneda 2 23" xfId="701" xr:uid="{00000000-0005-0000-0000-0000D8020000}"/>
    <cellStyle name="Moneda 2 23 2" xfId="702" xr:uid="{00000000-0005-0000-0000-0000D9020000}"/>
    <cellStyle name="Moneda 2 23 3" xfId="703" xr:uid="{00000000-0005-0000-0000-0000DA020000}"/>
    <cellStyle name="Moneda 2 23 4" xfId="704" xr:uid="{00000000-0005-0000-0000-0000DB020000}"/>
    <cellStyle name="Moneda 2 24" xfId="705" xr:uid="{00000000-0005-0000-0000-0000DC020000}"/>
    <cellStyle name="Moneda 2 24 2" xfId="706" xr:uid="{00000000-0005-0000-0000-0000DD020000}"/>
    <cellStyle name="Moneda 2 24 3" xfId="707" xr:uid="{00000000-0005-0000-0000-0000DE020000}"/>
    <cellStyle name="Moneda 2 24 4" xfId="708" xr:uid="{00000000-0005-0000-0000-0000DF020000}"/>
    <cellStyle name="Moneda 2 25" xfId="709" xr:uid="{00000000-0005-0000-0000-0000E0020000}"/>
    <cellStyle name="Moneda 2 25 2" xfId="710" xr:uid="{00000000-0005-0000-0000-0000E1020000}"/>
    <cellStyle name="Moneda 2 25 3" xfId="711" xr:uid="{00000000-0005-0000-0000-0000E2020000}"/>
    <cellStyle name="Moneda 2 25 4" xfId="712" xr:uid="{00000000-0005-0000-0000-0000E3020000}"/>
    <cellStyle name="Moneda 2 26" xfId="713" xr:uid="{00000000-0005-0000-0000-0000E4020000}"/>
    <cellStyle name="Moneda 2 26 2" xfId="714" xr:uid="{00000000-0005-0000-0000-0000E5020000}"/>
    <cellStyle name="Moneda 2 26 3" xfId="715" xr:uid="{00000000-0005-0000-0000-0000E6020000}"/>
    <cellStyle name="Moneda 2 26 4" xfId="716" xr:uid="{00000000-0005-0000-0000-0000E7020000}"/>
    <cellStyle name="Moneda 2 27" xfId="717" xr:uid="{00000000-0005-0000-0000-0000E8020000}"/>
    <cellStyle name="Moneda 2 27 2" xfId="718" xr:uid="{00000000-0005-0000-0000-0000E9020000}"/>
    <cellStyle name="Moneda 2 27 3" xfId="719" xr:uid="{00000000-0005-0000-0000-0000EA020000}"/>
    <cellStyle name="Moneda 2 27 4" xfId="720" xr:uid="{00000000-0005-0000-0000-0000EB020000}"/>
    <cellStyle name="Moneda 2 28" xfId="721" xr:uid="{00000000-0005-0000-0000-0000EC020000}"/>
    <cellStyle name="Moneda 2 28 2" xfId="722" xr:uid="{00000000-0005-0000-0000-0000ED020000}"/>
    <cellStyle name="Moneda 2 28 3" xfId="723" xr:uid="{00000000-0005-0000-0000-0000EE020000}"/>
    <cellStyle name="Moneda 2 28 4" xfId="724" xr:uid="{00000000-0005-0000-0000-0000EF020000}"/>
    <cellStyle name="Moneda 2 29" xfId="725" xr:uid="{00000000-0005-0000-0000-0000F0020000}"/>
    <cellStyle name="Moneda 2 29 2" xfId="726" xr:uid="{00000000-0005-0000-0000-0000F1020000}"/>
    <cellStyle name="Moneda 2 29 3" xfId="727" xr:uid="{00000000-0005-0000-0000-0000F2020000}"/>
    <cellStyle name="Moneda 2 29 4" xfId="728" xr:uid="{00000000-0005-0000-0000-0000F3020000}"/>
    <cellStyle name="Moneda 2 3" xfId="140" xr:uid="{00000000-0005-0000-0000-0000F4020000}"/>
    <cellStyle name="Moneda 2 3 2" xfId="729" xr:uid="{00000000-0005-0000-0000-0000F5020000}"/>
    <cellStyle name="Moneda 2 3 3" xfId="730" xr:uid="{00000000-0005-0000-0000-0000F6020000}"/>
    <cellStyle name="Moneda 2 3 4" xfId="731" xr:uid="{00000000-0005-0000-0000-0000F7020000}"/>
    <cellStyle name="Moneda 2 3 5" xfId="3741" xr:uid="{00000000-0005-0000-0000-0000F8020000}"/>
    <cellStyle name="Moneda 2 30" xfId="732" xr:uid="{00000000-0005-0000-0000-0000F9020000}"/>
    <cellStyle name="Moneda 2 30 2" xfId="733" xr:uid="{00000000-0005-0000-0000-0000FA020000}"/>
    <cellStyle name="Moneda 2 30 3" xfId="734" xr:uid="{00000000-0005-0000-0000-0000FB020000}"/>
    <cellStyle name="Moneda 2 30 4" xfId="735" xr:uid="{00000000-0005-0000-0000-0000FC020000}"/>
    <cellStyle name="Moneda 2 31" xfId="736" xr:uid="{00000000-0005-0000-0000-0000FD020000}"/>
    <cellStyle name="Moneda 2 31 2" xfId="737" xr:uid="{00000000-0005-0000-0000-0000FE020000}"/>
    <cellStyle name="Moneda 2 31 3" xfId="738" xr:uid="{00000000-0005-0000-0000-0000FF020000}"/>
    <cellStyle name="Moneda 2 31 4" xfId="739" xr:uid="{00000000-0005-0000-0000-000000030000}"/>
    <cellStyle name="Moneda 2 32" xfId="740" xr:uid="{00000000-0005-0000-0000-000001030000}"/>
    <cellStyle name="Moneda 2 33" xfId="3722" xr:uid="{00000000-0005-0000-0000-000002030000}"/>
    <cellStyle name="Moneda 2 33 2" xfId="5564" xr:uid="{00000000-0005-0000-0000-000003030000}"/>
    <cellStyle name="Moneda 2 34" xfId="4895" xr:uid="{00000000-0005-0000-0000-000004030000}"/>
    <cellStyle name="Moneda 2 34 2" xfId="4823" xr:uid="{00000000-0005-0000-0000-000005030000}"/>
    <cellStyle name="Moneda 2 4" xfId="741" xr:uid="{00000000-0005-0000-0000-000006030000}"/>
    <cellStyle name="Moneda 2 4 2" xfId="742" xr:uid="{00000000-0005-0000-0000-000007030000}"/>
    <cellStyle name="Moneda 2 4 3" xfId="743" xr:uid="{00000000-0005-0000-0000-000008030000}"/>
    <cellStyle name="Moneda 2 4 4" xfId="744" xr:uid="{00000000-0005-0000-0000-000009030000}"/>
    <cellStyle name="Moneda 2 5" xfId="745" xr:uid="{00000000-0005-0000-0000-00000A030000}"/>
    <cellStyle name="Moneda 2 5 2" xfId="746" xr:uid="{00000000-0005-0000-0000-00000B030000}"/>
    <cellStyle name="Moneda 2 5 3" xfId="747" xr:uid="{00000000-0005-0000-0000-00000C030000}"/>
    <cellStyle name="Moneda 2 5 4" xfId="748" xr:uid="{00000000-0005-0000-0000-00000D030000}"/>
    <cellStyle name="Moneda 2 6" xfId="749" xr:uid="{00000000-0005-0000-0000-00000E030000}"/>
    <cellStyle name="Moneda 2 6 2" xfId="750" xr:uid="{00000000-0005-0000-0000-00000F030000}"/>
    <cellStyle name="Moneda 2 6 3" xfId="751" xr:uid="{00000000-0005-0000-0000-000010030000}"/>
    <cellStyle name="Moneda 2 6 4" xfId="752" xr:uid="{00000000-0005-0000-0000-000011030000}"/>
    <cellStyle name="Moneda 2 7" xfId="753" xr:uid="{00000000-0005-0000-0000-000012030000}"/>
    <cellStyle name="Moneda 2 7 2" xfId="754" xr:uid="{00000000-0005-0000-0000-000013030000}"/>
    <cellStyle name="Moneda 2 7 3" xfId="755" xr:uid="{00000000-0005-0000-0000-000014030000}"/>
    <cellStyle name="Moneda 2 7 4" xfId="756" xr:uid="{00000000-0005-0000-0000-000015030000}"/>
    <cellStyle name="Moneda 2 8" xfId="757" xr:uid="{00000000-0005-0000-0000-000016030000}"/>
    <cellStyle name="Moneda 2 8 2" xfId="758" xr:uid="{00000000-0005-0000-0000-000017030000}"/>
    <cellStyle name="Moneda 2 8 3" xfId="759" xr:uid="{00000000-0005-0000-0000-000018030000}"/>
    <cellStyle name="Moneda 2 8 4" xfId="760" xr:uid="{00000000-0005-0000-0000-000019030000}"/>
    <cellStyle name="Moneda 2 9" xfId="761" xr:uid="{00000000-0005-0000-0000-00001A030000}"/>
    <cellStyle name="Moneda 2 9 2" xfId="762" xr:uid="{00000000-0005-0000-0000-00001B030000}"/>
    <cellStyle name="Moneda 2 9 3" xfId="763" xr:uid="{00000000-0005-0000-0000-00001C030000}"/>
    <cellStyle name="Moneda 2 9 4" xfId="764" xr:uid="{00000000-0005-0000-0000-00001D030000}"/>
    <cellStyle name="Moneda 20" xfId="765" xr:uid="{00000000-0005-0000-0000-00001E030000}"/>
    <cellStyle name="Moneda 21" xfId="766" xr:uid="{00000000-0005-0000-0000-00001F030000}"/>
    <cellStyle name="Moneda 22" xfId="767" xr:uid="{00000000-0005-0000-0000-000020030000}"/>
    <cellStyle name="Moneda 23" xfId="768" xr:uid="{00000000-0005-0000-0000-000021030000}"/>
    <cellStyle name="Moneda 24" xfId="769" xr:uid="{00000000-0005-0000-0000-000022030000}"/>
    <cellStyle name="Moneda 25" xfId="770" xr:uid="{00000000-0005-0000-0000-000023030000}"/>
    <cellStyle name="Moneda 26" xfId="771" xr:uid="{00000000-0005-0000-0000-000024030000}"/>
    <cellStyle name="Moneda 27" xfId="772" xr:uid="{00000000-0005-0000-0000-000025030000}"/>
    <cellStyle name="Moneda 28" xfId="773" xr:uid="{00000000-0005-0000-0000-000026030000}"/>
    <cellStyle name="Moneda 29" xfId="3742" xr:uid="{00000000-0005-0000-0000-000027030000}"/>
    <cellStyle name="Moneda 29 2" xfId="4821" xr:uid="{00000000-0005-0000-0000-000028030000}"/>
    <cellStyle name="Moneda 29 3" xfId="4820" xr:uid="{00000000-0005-0000-0000-000029030000}"/>
    <cellStyle name="Moneda 29 3 2" xfId="12101" xr:uid="{00000000-0005-0000-0000-00002A030000}"/>
    <cellStyle name="Moneda 29 4" xfId="4822" xr:uid="{00000000-0005-0000-0000-00002B030000}"/>
    <cellStyle name="Moneda 3" xfId="32" xr:uid="{00000000-0005-0000-0000-00002C030000}"/>
    <cellStyle name="Moneda 3 10" xfId="774" xr:uid="{00000000-0005-0000-0000-00002D030000}"/>
    <cellStyle name="Moneda 3 11" xfId="3756" xr:uid="{00000000-0005-0000-0000-00002E030000}"/>
    <cellStyle name="Moneda 3 11 2" xfId="4818" xr:uid="{00000000-0005-0000-0000-00002F030000}"/>
    <cellStyle name="Moneda 3 11 3" xfId="4819" xr:uid="{00000000-0005-0000-0000-000030030000}"/>
    <cellStyle name="Moneda 3 12" xfId="4896" xr:uid="{00000000-0005-0000-0000-000031030000}"/>
    <cellStyle name="Moneda 3 12 2" xfId="5565" xr:uid="{00000000-0005-0000-0000-000032030000}"/>
    <cellStyle name="Moneda 3 2" xfId="775" xr:uid="{00000000-0005-0000-0000-000033030000}"/>
    <cellStyle name="Moneda 3 2 2" xfId="4816" xr:uid="{00000000-0005-0000-0000-000034030000}"/>
    <cellStyle name="Moneda 3 2 3" xfId="4817" xr:uid="{00000000-0005-0000-0000-000035030000}"/>
    <cellStyle name="Moneda 3 3" xfId="776" xr:uid="{00000000-0005-0000-0000-000036030000}"/>
    <cellStyle name="Moneda 3 3 10" xfId="4814" xr:uid="{00000000-0005-0000-0000-000037030000}"/>
    <cellStyle name="Moneda 3 3 11" xfId="4815" xr:uid="{00000000-0005-0000-0000-000038030000}"/>
    <cellStyle name="Moneda 3 3 2" xfId="777" xr:uid="{00000000-0005-0000-0000-000039030000}"/>
    <cellStyle name="Moneda 3 3 2 2" xfId="778" xr:uid="{00000000-0005-0000-0000-00003A030000}"/>
    <cellStyle name="Moneda 3 3 2 3" xfId="779" xr:uid="{00000000-0005-0000-0000-00003B030000}"/>
    <cellStyle name="Moneda 3 3 2 4" xfId="780" xr:uid="{00000000-0005-0000-0000-00003C030000}"/>
    <cellStyle name="Moneda 3 3 3" xfId="781" xr:uid="{00000000-0005-0000-0000-00003D030000}"/>
    <cellStyle name="Moneda 3 3 4" xfId="782" xr:uid="{00000000-0005-0000-0000-00003E030000}"/>
    <cellStyle name="Moneda 3 3 5" xfId="783" xr:uid="{00000000-0005-0000-0000-00003F030000}"/>
    <cellStyle name="Moneda 3 3 6" xfId="784" xr:uid="{00000000-0005-0000-0000-000040030000}"/>
    <cellStyle name="Moneda 3 3 7" xfId="785" xr:uid="{00000000-0005-0000-0000-000041030000}"/>
    <cellStyle name="Moneda 3 3 8" xfId="786" xr:uid="{00000000-0005-0000-0000-000042030000}"/>
    <cellStyle name="Moneda 3 3 9" xfId="787" xr:uid="{00000000-0005-0000-0000-000043030000}"/>
    <cellStyle name="Moneda 3 4" xfId="788" xr:uid="{00000000-0005-0000-0000-000044030000}"/>
    <cellStyle name="Moneda 3 5" xfId="789" xr:uid="{00000000-0005-0000-0000-000045030000}"/>
    <cellStyle name="Moneda 3 6" xfId="790" xr:uid="{00000000-0005-0000-0000-000046030000}"/>
    <cellStyle name="Moneda 3 7" xfId="791" xr:uid="{00000000-0005-0000-0000-000047030000}"/>
    <cellStyle name="Moneda 3 8" xfId="792" xr:uid="{00000000-0005-0000-0000-000048030000}"/>
    <cellStyle name="Moneda 3 9" xfId="793" xr:uid="{00000000-0005-0000-0000-000049030000}"/>
    <cellStyle name="Moneda 30" xfId="794" xr:uid="{00000000-0005-0000-0000-00004A030000}"/>
    <cellStyle name="Moneda 31" xfId="795" xr:uid="{00000000-0005-0000-0000-00004B030000}"/>
    <cellStyle name="Moneda 32" xfId="796" xr:uid="{00000000-0005-0000-0000-00004C030000}"/>
    <cellStyle name="Moneda 33" xfId="4882" xr:uid="{00000000-0005-0000-0000-00004D030000}"/>
    <cellStyle name="Moneda 33 2" xfId="4880" xr:uid="{00000000-0005-0000-0000-00004E030000}"/>
    <cellStyle name="Moneda 34" xfId="4813" xr:uid="{00000000-0005-0000-0000-00004F030000}"/>
    <cellStyle name="Moneda 35" xfId="4812" xr:uid="{00000000-0005-0000-0000-000050030000}"/>
    <cellStyle name="Moneda 36" xfId="4811" xr:uid="{00000000-0005-0000-0000-000051030000}"/>
    <cellStyle name="Moneda 4" xfId="89" xr:uid="{00000000-0005-0000-0000-000052030000}"/>
    <cellStyle name="Moneda 4 2" xfId="4906" xr:uid="{00000000-0005-0000-0000-000053030000}"/>
    <cellStyle name="Moneda 4 2 2" xfId="4808" xr:uid="{00000000-0005-0000-0000-000054030000}"/>
    <cellStyle name="Moneda 4 2 3" xfId="4809" xr:uid="{00000000-0005-0000-0000-000055030000}"/>
    <cellStyle name="Moneda 4 3" xfId="4807" xr:uid="{00000000-0005-0000-0000-000056030000}"/>
    <cellStyle name="Moneda 4 4" xfId="4810" xr:uid="{00000000-0005-0000-0000-000057030000}"/>
    <cellStyle name="Moneda 5" xfId="797" xr:uid="{00000000-0005-0000-0000-000058030000}"/>
    <cellStyle name="Moneda 5 2" xfId="4805" xr:uid="{00000000-0005-0000-0000-000059030000}"/>
    <cellStyle name="Moneda 5 3" xfId="4804" xr:uid="{00000000-0005-0000-0000-00005A030000}"/>
    <cellStyle name="Moneda 5 4" xfId="4806" xr:uid="{00000000-0005-0000-0000-00005B030000}"/>
    <cellStyle name="Moneda 6" xfId="798" xr:uid="{00000000-0005-0000-0000-00005C030000}"/>
    <cellStyle name="Moneda 6 2" xfId="3743" xr:uid="{00000000-0005-0000-0000-00005D030000}"/>
    <cellStyle name="Moneda 6 3" xfId="4802" xr:uid="{00000000-0005-0000-0000-00005E030000}"/>
    <cellStyle name="Moneda 6 4" xfId="4803" xr:uid="{00000000-0005-0000-0000-00005F030000}"/>
    <cellStyle name="Moneda 7" xfId="3720" xr:uid="{00000000-0005-0000-0000-000060030000}"/>
    <cellStyle name="Moneda 7 2" xfId="4800" xr:uid="{00000000-0005-0000-0000-000061030000}"/>
    <cellStyle name="Moneda 7 2 2" xfId="4799" xr:uid="{00000000-0005-0000-0000-000062030000}"/>
    <cellStyle name="Moneda 7 3" xfId="4801" xr:uid="{00000000-0005-0000-0000-000063030000}"/>
    <cellStyle name="Moneda 8" xfId="799" xr:uid="{00000000-0005-0000-0000-000064030000}"/>
    <cellStyle name="Moneda 8 2" xfId="4797" xr:uid="{00000000-0005-0000-0000-000065030000}"/>
    <cellStyle name="Moneda 8 3" xfId="4796" xr:uid="{00000000-0005-0000-0000-000066030000}"/>
    <cellStyle name="Moneda 8 4" xfId="4798" xr:uid="{00000000-0005-0000-0000-000067030000}"/>
    <cellStyle name="Moneda 9" xfId="800" xr:uid="{00000000-0005-0000-0000-000068030000}"/>
    <cellStyle name="Moneda 9 2" xfId="5566" xr:uid="{00000000-0005-0000-0000-000069030000}"/>
    <cellStyle name="Neutral 2" xfId="801" xr:uid="{00000000-0005-0000-0000-00006A030000}"/>
    <cellStyle name="Neutral 3" xfId="802" xr:uid="{00000000-0005-0000-0000-00006B030000}"/>
    <cellStyle name="Neutral 4" xfId="803" xr:uid="{00000000-0005-0000-0000-00006C030000}"/>
    <cellStyle name="Neutral 5" xfId="804" xr:uid="{00000000-0005-0000-0000-00006D030000}"/>
    <cellStyle name="Neutral 6" xfId="805" xr:uid="{00000000-0005-0000-0000-00006E030000}"/>
    <cellStyle name="No. punto" xfId="33" xr:uid="{00000000-0005-0000-0000-00006F030000}"/>
    <cellStyle name="Normal" xfId="0" builtinId="0"/>
    <cellStyle name="Normal 10" xfId="90" xr:uid="{00000000-0005-0000-0000-000071030000}"/>
    <cellStyle name="Normal 10 10" xfId="806" xr:uid="{00000000-0005-0000-0000-000072030000}"/>
    <cellStyle name="Normal 10 11" xfId="807" xr:uid="{00000000-0005-0000-0000-000073030000}"/>
    <cellStyle name="Normal 10 12" xfId="808" xr:uid="{00000000-0005-0000-0000-000074030000}"/>
    <cellStyle name="Normal 10 13" xfId="809" xr:uid="{00000000-0005-0000-0000-000075030000}"/>
    <cellStyle name="Normal 10 14" xfId="810" xr:uid="{00000000-0005-0000-0000-000076030000}"/>
    <cellStyle name="Normal 10 15" xfId="811" xr:uid="{00000000-0005-0000-0000-000077030000}"/>
    <cellStyle name="Normal 10 16" xfId="812" xr:uid="{00000000-0005-0000-0000-000078030000}"/>
    <cellStyle name="Normal 10 17" xfId="813" xr:uid="{00000000-0005-0000-0000-000079030000}"/>
    <cellStyle name="Normal 10 18" xfId="814" xr:uid="{00000000-0005-0000-0000-00007A030000}"/>
    <cellStyle name="Normal 10 19" xfId="815" xr:uid="{00000000-0005-0000-0000-00007B030000}"/>
    <cellStyle name="Normal 10 2" xfId="91" xr:uid="{00000000-0005-0000-0000-00007C030000}"/>
    <cellStyle name="Normal 10 2 2" xfId="3757" xr:uid="{00000000-0005-0000-0000-00007D030000}"/>
    <cellStyle name="Normal 10 20" xfId="816" xr:uid="{00000000-0005-0000-0000-00007E030000}"/>
    <cellStyle name="Normal 10 21" xfId="817" xr:uid="{00000000-0005-0000-0000-00007F030000}"/>
    <cellStyle name="Normal 10 22" xfId="818" xr:uid="{00000000-0005-0000-0000-000080030000}"/>
    <cellStyle name="Normal 10 23" xfId="819" xr:uid="{00000000-0005-0000-0000-000081030000}"/>
    <cellStyle name="Normal 10 24" xfId="820" xr:uid="{00000000-0005-0000-0000-000082030000}"/>
    <cellStyle name="Normal 10 25" xfId="821" xr:uid="{00000000-0005-0000-0000-000083030000}"/>
    <cellStyle name="Normal 10 26" xfId="822" xr:uid="{00000000-0005-0000-0000-000084030000}"/>
    <cellStyle name="Normal 10 27" xfId="823" xr:uid="{00000000-0005-0000-0000-000085030000}"/>
    <cellStyle name="Normal 10 28" xfId="824" xr:uid="{00000000-0005-0000-0000-000086030000}"/>
    <cellStyle name="Normal 10 29" xfId="825" xr:uid="{00000000-0005-0000-0000-000087030000}"/>
    <cellStyle name="Normal 10 3" xfId="826" xr:uid="{00000000-0005-0000-0000-000088030000}"/>
    <cellStyle name="Normal 10 30" xfId="827" xr:uid="{00000000-0005-0000-0000-000089030000}"/>
    <cellStyle name="Normal 10 31" xfId="828" xr:uid="{00000000-0005-0000-0000-00008A030000}"/>
    <cellStyle name="Normal 10 32" xfId="829" xr:uid="{00000000-0005-0000-0000-00008B030000}"/>
    <cellStyle name="Normal 10 33" xfId="830" xr:uid="{00000000-0005-0000-0000-00008C030000}"/>
    <cellStyle name="Normal 10 34" xfId="831" xr:uid="{00000000-0005-0000-0000-00008D030000}"/>
    <cellStyle name="Normal 10 35" xfId="832" xr:uid="{00000000-0005-0000-0000-00008E030000}"/>
    <cellStyle name="Normal 10 36" xfId="833" xr:uid="{00000000-0005-0000-0000-00008F030000}"/>
    <cellStyle name="Normal 10 37" xfId="834" xr:uid="{00000000-0005-0000-0000-000090030000}"/>
    <cellStyle name="Normal 10 38" xfId="835" xr:uid="{00000000-0005-0000-0000-000091030000}"/>
    <cellStyle name="Normal 10 39" xfId="836" xr:uid="{00000000-0005-0000-0000-000092030000}"/>
    <cellStyle name="Normal 10 4" xfId="837" xr:uid="{00000000-0005-0000-0000-000093030000}"/>
    <cellStyle name="Normal 10 40" xfId="838" xr:uid="{00000000-0005-0000-0000-000094030000}"/>
    <cellStyle name="Normal 10 41" xfId="839" xr:uid="{00000000-0005-0000-0000-000095030000}"/>
    <cellStyle name="Normal 10 42" xfId="840" xr:uid="{00000000-0005-0000-0000-000096030000}"/>
    <cellStyle name="Normal 10 43" xfId="841" xr:uid="{00000000-0005-0000-0000-000097030000}"/>
    <cellStyle name="Normal 10 44" xfId="842" xr:uid="{00000000-0005-0000-0000-000098030000}"/>
    <cellStyle name="Normal 10 45" xfId="5567" xr:uid="{00000000-0005-0000-0000-000099030000}"/>
    <cellStyle name="Normal 10 5" xfId="843" xr:uid="{00000000-0005-0000-0000-00009A030000}"/>
    <cellStyle name="Normal 10 6" xfId="844" xr:uid="{00000000-0005-0000-0000-00009B030000}"/>
    <cellStyle name="Normal 10 7" xfId="845" xr:uid="{00000000-0005-0000-0000-00009C030000}"/>
    <cellStyle name="Normal 10 8" xfId="846" xr:uid="{00000000-0005-0000-0000-00009D030000}"/>
    <cellStyle name="Normal 10 9" xfId="847" xr:uid="{00000000-0005-0000-0000-00009E030000}"/>
    <cellStyle name="Normal 104" xfId="13748" xr:uid="{00000000-0005-0000-0000-00009F030000}"/>
    <cellStyle name="Normal 11" xfId="92" xr:uid="{00000000-0005-0000-0000-0000A0030000}"/>
    <cellStyle name="Normal 11 10" xfId="848" xr:uid="{00000000-0005-0000-0000-0000A1030000}"/>
    <cellStyle name="Normal 11 11" xfId="849" xr:uid="{00000000-0005-0000-0000-0000A2030000}"/>
    <cellStyle name="Normal 11 12" xfId="850" xr:uid="{00000000-0005-0000-0000-0000A3030000}"/>
    <cellStyle name="Normal 11 13" xfId="851" xr:uid="{00000000-0005-0000-0000-0000A4030000}"/>
    <cellStyle name="Normal 11 14" xfId="852" xr:uid="{00000000-0005-0000-0000-0000A5030000}"/>
    <cellStyle name="Normal 11 15" xfId="853" xr:uid="{00000000-0005-0000-0000-0000A6030000}"/>
    <cellStyle name="Normal 11 16" xfId="854" xr:uid="{00000000-0005-0000-0000-0000A7030000}"/>
    <cellStyle name="Normal 11 17" xfId="855" xr:uid="{00000000-0005-0000-0000-0000A8030000}"/>
    <cellStyle name="Normal 11 18" xfId="856" xr:uid="{00000000-0005-0000-0000-0000A9030000}"/>
    <cellStyle name="Normal 11 19" xfId="857" xr:uid="{00000000-0005-0000-0000-0000AA030000}"/>
    <cellStyle name="Normal 11 2" xfId="858" xr:uid="{00000000-0005-0000-0000-0000AB030000}"/>
    <cellStyle name="Normal 11 20" xfId="859" xr:uid="{00000000-0005-0000-0000-0000AC030000}"/>
    <cellStyle name="Normal 11 21" xfId="860" xr:uid="{00000000-0005-0000-0000-0000AD030000}"/>
    <cellStyle name="Normal 11 22" xfId="861" xr:uid="{00000000-0005-0000-0000-0000AE030000}"/>
    <cellStyle name="Normal 11 23" xfId="862" xr:uid="{00000000-0005-0000-0000-0000AF030000}"/>
    <cellStyle name="Normal 11 24" xfId="863" xr:uid="{00000000-0005-0000-0000-0000B0030000}"/>
    <cellStyle name="Normal 11 25" xfId="864" xr:uid="{00000000-0005-0000-0000-0000B1030000}"/>
    <cellStyle name="Normal 11 26" xfId="865" xr:uid="{00000000-0005-0000-0000-0000B2030000}"/>
    <cellStyle name="Normal 11 27" xfId="866" xr:uid="{00000000-0005-0000-0000-0000B3030000}"/>
    <cellStyle name="Normal 11 28" xfId="867" xr:uid="{00000000-0005-0000-0000-0000B4030000}"/>
    <cellStyle name="Normal 11 29" xfId="868" xr:uid="{00000000-0005-0000-0000-0000B5030000}"/>
    <cellStyle name="Normal 11 3" xfId="869" xr:uid="{00000000-0005-0000-0000-0000B6030000}"/>
    <cellStyle name="Normal 11 30" xfId="870" xr:uid="{00000000-0005-0000-0000-0000B7030000}"/>
    <cellStyle name="Normal 11 31" xfId="871" xr:uid="{00000000-0005-0000-0000-0000B8030000}"/>
    <cellStyle name="Normal 11 32" xfId="872" xr:uid="{00000000-0005-0000-0000-0000B9030000}"/>
    <cellStyle name="Normal 11 33" xfId="873" xr:uid="{00000000-0005-0000-0000-0000BA030000}"/>
    <cellStyle name="Normal 11 34" xfId="874" xr:uid="{00000000-0005-0000-0000-0000BB030000}"/>
    <cellStyle name="Normal 11 35" xfId="875" xr:uid="{00000000-0005-0000-0000-0000BC030000}"/>
    <cellStyle name="Normal 11 36" xfId="876" xr:uid="{00000000-0005-0000-0000-0000BD030000}"/>
    <cellStyle name="Normal 11 37" xfId="877" xr:uid="{00000000-0005-0000-0000-0000BE030000}"/>
    <cellStyle name="Normal 11 38" xfId="878" xr:uid="{00000000-0005-0000-0000-0000BF030000}"/>
    <cellStyle name="Normal 11 39" xfId="879" xr:uid="{00000000-0005-0000-0000-0000C0030000}"/>
    <cellStyle name="Normal 11 4" xfId="880" xr:uid="{00000000-0005-0000-0000-0000C1030000}"/>
    <cellStyle name="Normal 11 40" xfId="881" xr:uid="{00000000-0005-0000-0000-0000C2030000}"/>
    <cellStyle name="Normal 11 41" xfId="882" xr:uid="{00000000-0005-0000-0000-0000C3030000}"/>
    <cellStyle name="Normal 11 42" xfId="883" xr:uid="{00000000-0005-0000-0000-0000C4030000}"/>
    <cellStyle name="Normal 11 43" xfId="884" xr:uid="{00000000-0005-0000-0000-0000C5030000}"/>
    <cellStyle name="Normal 11 44" xfId="885" xr:uid="{00000000-0005-0000-0000-0000C6030000}"/>
    <cellStyle name="Normal 11 45" xfId="886" xr:uid="{00000000-0005-0000-0000-0000C7030000}"/>
    <cellStyle name="Normal 11 45 10" xfId="5568" xr:uid="{00000000-0005-0000-0000-0000C8030000}"/>
    <cellStyle name="Normal 11 45 10 2" xfId="5569" xr:uid="{00000000-0005-0000-0000-0000C9030000}"/>
    <cellStyle name="Normal 11 45 11" xfId="5570" xr:uid="{00000000-0005-0000-0000-0000CA030000}"/>
    <cellStyle name="Normal 11 45 12" xfId="12104" xr:uid="{00000000-0005-0000-0000-0000CB030000}"/>
    <cellStyle name="Normal 11 45 12 2" xfId="12105" xr:uid="{00000000-0005-0000-0000-0000CC030000}"/>
    <cellStyle name="Normal 11 45 2" xfId="887" xr:uid="{00000000-0005-0000-0000-0000CD030000}"/>
    <cellStyle name="Normal 11 45 3" xfId="888" xr:uid="{00000000-0005-0000-0000-0000CE030000}"/>
    <cellStyle name="Normal 11 45 4" xfId="889" xr:uid="{00000000-0005-0000-0000-0000CF030000}"/>
    <cellStyle name="Normal 11 45 5" xfId="890" xr:uid="{00000000-0005-0000-0000-0000D0030000}"/>
    <cellStyle name="Normal 11 45 6" xfId="891" xr:uid="{00000000-0005-0000-0000-0000D1030000}"/>
    <cellStyle name="Normal 11 45 7" xfId="892" xr:uid="{00000000-0005-0000-0000-0000D2030000}"/>
    <cellStyle name="Normal 11 45 8" xfId="893" xr:uid="{00000000-0005-0000-0000-0000D3030000}"/>
    <cellStyle name="Normal 11 45 9" xfId="3755" xr:uid="{00000000-0005-0000-0000-0000D4030000}"/>
    <cellStyle name="Normal 11 45 9 2" xfId="5571" xr:uid="{00000000-0005-0000-0000-0000D5030000}"/>
    <cellStyle name="Normal 11 45 9 2 3" xfId="13755" xr:uid="{00000000-0005-0000-0000-0000D6030000}"/>
    <cellStyle name="Normal 11 45 9 3" xfId="4883" xr:uid="{00000000-0005-0000-0000-0000D7030000}"/>
    <cellStyle name="Normal 11 46" xfId="894" xr:uid="{00000000-0005-0000-0000-0000D8030000}"/>
    <cellStyle name="Normal 11 47" xfId="895" xr:uid="{00000000-0005-0000-0000-0000D9030000}"/>
    <cellStyle name="Normal 11 47 2" xfId="4795" xr:uid="{00000000-0005-0000-0000-0000DA030000}"/>
    <cellStyle name="Normal 11 47 2 2" xfId="5572" xr:uid="{00000000-0005-0000-0000-0000DB030000}"/>
    <cellStyle name="Normal 11 47 3" xfId="5573" xr:uid="{00000000-0005-0000-0000-0000DC030000}"/>
    <cellStyle name="Normal 11 47 3 2" xfId="5574" xr:uid="{00000000-0005-0000-0000-0000DD030000}"/>
    <cellStyle name="Normal 11 47 4" xfId="5575" xr:uid="{00000000-0005-0000-0000-0000DE030000}"/>
    <cellStyle name="Normal 11 47 5" xfId="12106" xr:uid="{00000000-0005-0000-0000-0000DF030000}"/>
    <cellStyle name="Normal 11 48" xfId="896" xr:uid="{00000000-0005-0000-0000-0000E0030000}"/>
    <cellStyle name="Normal 11 48 2" xfId="4794" xr:uid="{00000000-0005-0000-0000-0000E1030000}"/>
    <cellStyle name="Normal 11 48 2 2" xfId="5576" xr:uid="{00000000-0005-0000-0000-0000E2030000}"/>
    <cellStyle name="Normal 11 48 3" xfId="5577" xr:uid="{00000000-0005-0000-0000-0000E3030000}"/>
    <cellStyle name="Normal 11 48 3 2" xfId="5578" xr:uid="{00000000-0005-0000-0000-0000E4030000}"/>
    <cellStyle name="Normal 11 48 4" xfId="5579" xr:uid="{00000000-0005-0000-0000-0000E5030000}"/>
    <cellStyle name="Normal 11 48 5" xfId="12107" xr:uid="{00000000-0005-0000-0000-0000E6030000}"/>
    <cellStyle name="Normal 11 49" xfId="897" xr:uid="{00000000-0005-0000-0000-0000E7030000}"/>
    <cellStyle name="Normal 11 49 2" xfId="4793" xr:uid="{00000000-0005-0000-0000-0000E8030000}"/>
    <cellStyle name="Normal 11 49 2 2" xfId="5580" xr:uid="{00000000-0005-0000-0000-0000E9030000}"/>
    <cellStyle name="Normal 11 49 3" xfId="5581" xr:uid="{00000000-0005-0000-0000-0000EA030000}"/>
    <cellStyle name="Normal 11 49 3 2" xfId="5582" xr:uid="{00000000-0005-0000-0000-0000EB030000}"/>
    <cellStyle name="Normal 11 49 4" xfId="5583" xr:uid="{00000000-0005-0000-0000-0000EC030000}"/>
    <cellStyle name="Normal 11 49 5" xfId="12108" xr:uid="{00000000-0005-0000-0000-0000ED030000}"/>
    <cellStyle name="Normal 11 5" xfId="898" xr:uid="{00000000-0005-0000-0000-0000EE030000}"/>
    <cellStyle name="Normal 11 50" xfId="899" xr:uid="{00000000-0005-0000-0000-0000EF030000}"/>
    <cellStyle name="Normal 11 50 2" xfId="4792" xr:uid="{00000000-0005-0000-0000-0000F0030000}"/>
    <cellStyle name="Normal 11 50 2 2" xfId="5584" xr:uid="{00000000-0005-0000-0000-0000F1030000}"/>
    <cellStyle name="Normal 11 50 3" xfId="5585" xr:uid="{00000000-0005-0000-0000-0000F2030000}"/>
    <cellStyle name="Normal 11 50 3 2" xfId="5586" xr:uid="{00000000-0005-0000-0000-0000F3030000}"/>
    <cellStyle name="Normal 11 50 4" xfId="5587" xr:uid="{00000000-0005-0000-0000-0000F4030000}"/>
    <cellStyle name="Normal 11 50 5" xfId="12109" xr:uid="{00000000-0005-0000-0000-0000F5030000}"/>
    <cellStyle name="Normal 11 51" xfId="900" xr:uid="{00000000-0005-0000-0000-0000F6030000}"/>
    <cellStyle name="Normal 11 51 2" xfId="4791" xr:uid="{00000000-0005-0000-0000-0000F7030000}"/>
    <cellStyle name="Normal 11 51 2 2" xfId="5588" xr:uid="{00000000-0005-0000-0000-0000F8030000}"/>
    <cellStyle name="Normal 11 51 3" xfId="5589" xr:uid="{00000000-0005-0000-0000-0000F9030000}"/>
    <cellStyle name="Normal 11 51 3 2" xfId="5590" xr:uid="{00000000-0005-0000-0000-0000FA030000}"/>
    <cellStyle name="Normal 11 51 4" xfId="5591" xr:uid="{00000000-0005-0000-0000-0000FB030000}"/>
    <cellStyle name="Normal 11 51 5" xfId="12110" xr:uid="{00000000-0005-0000-0000-0000FC030000}"/>
    <cellStyle name="Normal 11 52" xfId="901" xr:uid="{00000000-0005-0000-0000-0000FD030000}"/>
    <cellStyle name="Normal 11 52 2" xfId="4790" xr:uid="{00000000-0005-0000-0000-0000FE030000}"/>
    <cellStyle name="Normal 11 52 2 2" xfId="5592" xr:uid="{00000000-0005-0000-0000-0000FF030000}"/>
    <cellStyle name="Normal 11 52 3" xfId="5593" xr:uid="{00000000-0005-0000-0000-000000040000}"/>
    <cellStyle name="Normal 11 52 3 2" xfId="5594" xr:uid="{00000000-0005-0000-0000-000001040000}"/>
    <cellStyle name="Normal 11 52 4" xfId="5595" xr:uid="{00000000-0005-0000-0000-000002040000}"/>
    <cellStyle name="Normal 11 52 5" xfId="12111" xr:uid="{00000000-0005-0000-0000-000003040000}"/>
    <cellStyle name="Normal 11 6" xfId="902" xr:uid="{00000000-0005-0000-0000-000004040000}"/>
    <cellStyle name="Normal 11 7" xfId="903" xr:uid="{00000000-0005-0000-0000-000005040000}"/>
    <cellStyle name="Normal 11 8" xfId="904" xr:uid="{00000000-0005-0000-0000-000006040000}"/>
    <cellStyle name="Normal 11 9" xfId="905" xr:uid="{00000000-0005-0000-0000-000007040000}"/>
    <cellStyle name="Normal 12" xfId="93" xr:uid="{00000000-0005-0000-0000-000008040000}"/>
    <cellStyle name="Normal 12 2" xfId="906" xr:uid="{00000000-0005-0000-0000-000009040000}"/>
    <cellStyle name="Normal 12 3" xfId="907" xr:uid="{00000000-0005-0000-0000-00000A040000}"/>
    <cellStyle name="Normal 12 4" xfId="908" xr:uid="{00000000-0005-0000-0000-00000B040000}"/>
    <cellStyle name="Normal 13" xfId="94" xr:uid="{00000000-0005-0000-0000-00000C040000}"/>
    <cellStyle name="Normal 13 10" xfId="909" xr:uid="{00000000-0005-0000-0000-00000D040000}"/>
    <cellStyle name="Normal 13 11" xfId="910" xr:uid="{00000000-0005-0000-0000-00000E040000}"/>
    <cellStyle name="Normal 13 12" xfId="911" xr:uid="{00000000-0005-0000-0000-00000F040000}"/>
    <cellStyle name="Normal 13 13" xfId="912" xr:uid="{00000000-0005-0000-0000-000010040000}"/>
    <cellStyle name="Normal 13 14" xfId="913" xr:uid="{00000000-0005-0000-0000-000011040000}"/>
    <cellStyle name="Normal 13 15" xfId="914" xr:uid="{00000000-0005-0000-0000-000012040000}"/>
    <cellStyle name="Normal 13 16" xfId="915" xr:uid="{00000000-0005-0000-0000-000013040000}"/>
    <cellStyle name="Normal 13 17" xfId="916" xr:uid="{00000000-0005-0000-0000-000014040000}"/>
    <cellStyle name="Normal 13 18" xfId="917" xr:uid="{00000000-0005-0000-0000-000015040000}"/>
    <cellStyle name="Normal 13 19" xfId="918" xr:uid="{00000000-0005-0000-0000-000016040000}"/>
    <cellStyle name="Normal 13 2" xfId="919" xr:uid="{00000000-0005-0000-0000-000017040000}"/>
    <cellStyle name="Normal 13 20" xfId="920" xr:uid="{00000000-0005-0000-0000-000018040000}"/>
    <cellStyle name="Normal 13 21" xfId="921" xr:uid="{00000000-0005-0000-0000-000019040000}"/>
    <cellStyle name="Normal 13 22" xfId="922" xr:uid="{00000000-0005-0000-0000-00001A040000}"/>
    <cellStyle name="Normal 13 23" xfId="923" xr:uid="{00000000-0005-0000-0000-00001B040000}"/>
    <cellStyle name="Normal 13 24" xfId="924" xr:uid="{00000000-0005-0000-0000-00001C040000}"/>
    <cellStyle name="Normal 13 25" xfId="925" xr:uid="{00000000-0005-0000-0000-00001D040000}"/>
    <cellStyle name="Normal 13 26" xfId="926" xr:uid="{00000000-0005-0000-0000-00001E040000}"/>
    <cellStyle name="Normal 13 27" xfId="927" xr:uid="{00000000-0005-0000-0000-00001F040000}"/>
    <cellStyle name="Normal 13 28" xfId="928" xr:uid="{00000000-0005-0000-0000-000020040000}"/>
    <cellStyle name="Normal 13 29" xfId="929" xr:uid="{00000000-0005-0000-0000-000021040000}"/>
    <cellStyle name="Normal 13 3" xfId="930" xr:uid="{00000000-0005-0000-0000-000022040000}"/>
    <cellStyle name="Normal 13 30" xfId="931" xr:uid="{00000000-0005-0000-0000-000023040000}"/>
    <cellStyle name="Normal 13 31" xfId="932" xr:uid="{00000000-0005-0000-0000-000024040000}"/>
    <cellStyle name="Normal 13 32" xfId="933" xr:uid="{00000000-0005-0000-0000-000025040000}"/>
    <cellStyle name="Normal 13 33" xfId="934" xr:uid="{00000000-0005-0000-0000-000026040000}"/>
    <cellStyle name="Normal 13 34" xfId="935" xr:uid="{00000000-0005-0000-0000-000027040000}"/>
    <cellStyle name="Normal 13 35" xfId="936" xr:uid="{00000000-0005-0000-0000-000028040000}"/>
    <cellStyle name="Normal 13 36" xfId="937" xr:uid="{00000000-0005-0000-0000-000029040000}"/>
    <cellStyle name="Normal 13 37" xfId="938" xr:uid="{00000000-0005-0000-0000-00002A040000}"/>
    <cellStyle name="Normal 13 38" xfId="939" xr:uid="{00000000-0005-0000-0000-00002B040000}"/>
    <cellStyle name="Normal 13 39" xfId="940" xr:uid="{00000000-0005-0000-0000-00002C040000}"/>
    <cellStyle name="Normal 13 4" xfId="941" xr:uid="{00000000-0005-0000-0000-00002D040000}"/>
    <cellStyle name="Normal 13 40" xfId="942" xr:uid="{00000000-0005-0000-0000-00002E040000}"/>
    <cellStyle name="Normal 13 41" xfId="943" xr:uid="{00000000-0005-0000-0000-00002F040000}"/>
    <cellStyle name="Normal 13 42" xfId="944" xr:uid="{00000000-0005-0000-0000-000030040000}"/>
    <cellStyle name="Normal 13 43" xfId="945" xr:uid="{00000000-0005-0000-0000-000031040000}"/>
    <cellStyle name="Normal 13 44" xfId="946" xr:uid="{00000000-0005-0000-0000-000032040000}"/>
    <cellStyle name="Normal 13 5" xfId="947" xr:uid="{00000000-0005-0000-0000-000033040000}"/>
    <cellStyle name="Normal 13 6" xfId="948" xr:uid="{00000000-0005-0000-0000-000034040000}"/>
    <cellStyle name="Normal 13 7" xfId="949" xr:uid="{00000000-0005-0000-0000-000035040000}"/>
    <cellStyle name="Normal 13 8" xfId="950" xr:uid="{00000000-0005-0000-0000-000036040000}"/>
    <cellStyle name="Normal 13 9" xfId="951" xr:uid="{00000000-0005-0000-0000-000037040000}"/>
    <cellStyle name="Normal 14" xfId="95" xr:uid="{00000000-0005-0000-0000-000038040000}"/>
    <cellStyle name="Normal 14 10" xfId="952" xr:uid="{00000000-0005-0000-0000-000039040000}"/>
    <cellStyle name="Normal 14 11" xfId="953" xr:uid="{00000000-0005-0000-0000-00003A040000}"/>
    <cellStyle name="Normal 14 12" xfId="954" xr:uid="{00000000-0005-0000-0000-00003B040000}"/>
    <cellStyle name="Normal 14 13" xfId="955" xr:uid="{00000000-0005-0000-0000-00003C040000}"/>
    <cellStyle name="Normal 14 14" xfId="956" xr:uid="{00000000-0005-0000-0000-00003D040000}"/>
    <cellStyle name="Normal 14 15" xfId="957" xr:uid="{00000000-0005-0000-0000-00003E040000}"/>
    <cellStyle name="Normal 14 16" xfId="958" xr:uid="{00000000-0005-0000-0000-00003F040000}"/>
    <cellStyle name="Normal 14 17" xfId="959" xr:uid="{00000000-0005-0000-0000-000040040000}"/>
    <cellStyle name="Normal 14 18" xfId="960" xr:uid="{00000000-0005-0000-0000-000041040000}"/>
    <cellStyle name="Normal 14 19" xfId="961" xr:uid="{00000000-0005-0000-0000-000042040000}"/>
    <cellStyle name="Normal 14 2" xfId="962" xr:uid="{00000000-0005-0000-0000-000043040000}"/>
    <cellStyle name="Normal 14 20" xfId="963" xr:uid="{00000000-0005-0000-0000-000044040000}"/>
    <cellStyle name="Normal 14 21" xfId="964" xr:uid="{00000000-0005-0000-0000-000045040000}"/>
    <cellStyle name="Normal 14 22" xfId="965" xr:uid="{00000000-0005-0000-0000-000046040000}"/>
    <cellStyle name="Normal 14 23" xfId="966" xr:uid="{00000000-0005-0000-0000-000047040000}"/>
    <cellStyle name="Normal 14 24" xfId="967" xr:uid="{00000000-0005-0000-0000-000048040000}"/>
    <cellStyle name="Normal 14 25" xfId="968" xr:uid="{00000000-0005-0000-0000-000049040000}"/>
    <cellStyle name="Normal 14 26" xfId="969" xr:uid="{00000000-0005-0000-0000-00004A040000}"/>
    <cellStyle name="Normal 14 27" xfId="970" xr:uid="{00000000-0005-0000-0000-00004B040000}"/>
    <cellStyle name="Normal 14 28" xfId="971" xr:uid="{00000000-0005-0000-0000-00004C040000}"/>
    <cellStyle name="Normal 14 29" xfId="972" xr:uid="{00000000-0005-0000-0000-00004D040000}"/>
    <cellStyle name="Normal 14 3" xfId="973" xr:uid="{00000000-0005-0000-0000-00004E040000}"/>
    <cellStyle name="Normal 14 30" xfId="974" xr:uid="{00000000-0005-0000-0000-00004F040000}"/>
    <cellStyle name="Normal 14 31" xfId="975" xr:uid="{00000000-0005-0000-0000-000050040000}"/>
    <cellStyle name="Normal 14 32" xfId="976" xr:uid="{00000000-0005-0000-0000-000051040000}"/>
    <cellStyle name="Normal 14 33" xfId="977" xr:uid="{00000000-0005-0000-0000-000052040000}"/>
    <cellStyle name="Normal 14 34" xfId="978" xr:uid="{00000000-0005-0000-0000-000053040000}"/>
    <cellStyle name="Normal 14 35" xfId="979" xr:uid="{00000000-0005-0000-0000-000054040000}"/>
    <cellStyle name="Normal 14 36" xfId="980" xr:uid="{00000000-0005-0000-0000-000055040000}"/>
    <cellStyle name="Normal 14 37" xfId="981" xr:uid="{00000000-0005-0000-0000-000056040000}"/>
    <cellStyle name="Normal 14 38" xfId="982" xr:uid="{00000000-0005-0000-0000-000057040000}"/>
    <cellStyle name="Normal 14 39" xfId="983" xr:uid="{00000000-0005-0000-0000-000058040000}"/>
    <cellStyle name="Normal 14 4" xfId="984" xr:uid="{00000000-0005-0000-0000-000059040000}"/>
    <cellStyle name="Normal 14 40" xfId="985" xr:uid="{00000000-0005-0000-0000-00005A040000}"/>
    <cellStyle name="Normal 14 41" xfId="986" xr:uid="{00000000-0005-0000-0000-00005B040000}"/>
    <cellStyle name="Normal 14 42" xfId="987" xr:uid="{00000000-0005-0000-0000-00005C040000}"/>
    <cellStyle name="Normal 14 43" xfId="988" xr:uid="{00000000-0005-0000-0000-00005D040000}"/>
    <cellStyle name="Normal 14 44" xfId="989" xr:uid="{00000000-0005-0000-0000-00005E040000}"/>
    <cellStyle name="Normal 14 5" xfId="990" xr:uid="{00000000-0005-0000-0000-00005F040000}"/>
    <cellStyle name="Normal 14 6" xfId="991" xr:uid="{00000000-0005-0000-0000-000060040000}"/>
    <cellStyle name="Normal 14 7" xfId="992" xr:uid="{00000000-0005-0000-0000-000061040000}"/>
    <cellStyle name="Normal 14 8" xfId="993" xr:uid="{00000000-0005-0000-0000-000062040000}"/>
    <cellStyle name="Normal 14 9" xfId="994" xr:uid="{00000000-0005-0000-0000-000063040000}"/>
    <cellStyle name="Normal 15" xfId="96" xr:uid="{00000000-0005-0000-0000-000064040000}"/>
    <cellStyle name="Normal 15 10" xfId="995" xr:uid="{00000000-0005-0000-0000-000065040000}"/>
    <cellStyle name="Normal 15 11" xfId="996" xr:uid="{00000000-0005-0000-0000-000066040000}"/>
    <cellStyle name="Normal 15 12" xfId="997" xr:uid="{00000000-0005-0000-0000-000067040000}"/>
    <cellStyle name="Normal 15 13" xfId="998" xr:uid="{00000000-0005-0000-0000-000068040000}"/>
    <cellStyle name="Normal 15 14" xfId="999" xr:uid="{00000000-0005-0000-0000-000069040000}"/>
    <cellStyle name="Normal 15 15" xfId="1000" xr:uid="{00000000-0005-0000-0000-00006A040000}"/>
    <cellStyle name="Normal 15 16" xfId="1001" xr:uid="{00000000-0005-0000-0000-00006B040000}"/>
    <cellStyle name="Normal 15 17" xfId="1002" xr:uid="{00000000-0005-0000-0000-00006C040000}"/>
    <cellStyle name="Normal 15 18" xfId="1003" xr:uid="{00000000-0005-0000-0000-00006D040000}"/>
    <cellStyle name="Normal 15 19" xfId="1004" xr:uid="{00000000-0005-0000-0000-00006E040000}"/>
    <cellStyle name="Normal 15 2" xfId="1005" xr:uid="{00000000-0005-0000-0000-00006F040000}"/>
    <cellStyle name="Normal 15 20" xfId="1006" xr:uid="{00000000-0005-0000-0000-000070040000}"/>
    <cellStyle name="Normal 15 21" xfId="1007" xr:uid="{00000000-0005-0000-0000-000071040000}"/>
    <cellStyle name="Normal 15 22" xfId="1008" xr:uid="{00000000-0005-0000-0000-000072040000}"/>
    <cellStyle name="Normal 15 23" xfId="1009" xr:uid="{00000000-0005-0000-0000-000073040000}"/>
    <cellStyle name="Normal 15 24" xfId="1010" xr:uid="{00000000-0005-0000-0000-000074040000}"/>
    <cellStyle name="Normal 15 25" xfId="1011" xr:uid="{00000000-0005-0000-0000-000075040000}"/>
    <cellStyle name="Normal 15 26" xfId="1012" xr:uid="{00000000-0005-0000-0000-000076040000}"/>
    <cellStyle name="Normal 15 27" xfId="1013" xr:uid="{00000000-0005-0000-0000-000077040000}"/>
    <cellStyle name="Normal 15 28" xfId="1014" xr:uid="{00000000-0005-0000-0000-000078040000}"/>
    <cellStyle name="Normal 15 29" xfId="1015" xr:uid="{00000000-0005-0000-0000-000079040000}"/>
    <cellStyle name="Normal 15 3" xfId="1016" xr:uid="{00000000-0005-0000-0000-00007A040000}"/>
    <cellStyle name="Normal 15 30" xfId="1017" xr:uid="{00000000-0005-0000-0000-00007B040000}"/>
    <cellStyle name="Normal 15 31" xfId="1018" xr:uid="{00000000-0005-0000-0000-00007C040000}"/>
    <cellStyle name="Normal 15 32" xfId="1019" xr:uid="{00000000-0005-0000-0000-00007D040000}"/>
    <cellStyle name="Normal 15 33" xfId="1020" xr:uid="{00000000-0005-0000-0000-00007E040000}"/>
    <cellStyle name="Normal 15 34" xfId="1021" xr:uid="{00000000-0005-0000-0000-00007F040000}"/>
    <cellStyle name="Normal 15 35" xfId="1022" xr:uid="{00000000-0005-0000-0000-000080040000}"/>
    <cellStyle name="Normal 15 36" xfId="1023" xr:uid="{00000000-0005-0000-0000-000081040000}"/>
    <cellStyle name="Normal 15 37" xfId="1024" xr:uid="{00000000-0005-0000-0000-000082040000}"/>
    <cellStyle name="Normal 15 38" xfId="1025" xr:uid="{00000000-0005-0000-0000-000083040000}"/>
    <cellStyle name="Normal 15 39" xfId="1026" xr:uid="{00000000-0005-0000-0000-000084040000}"/>
    <cellStyle name="Normal 15 4" xfId="1027" xr:uid="{00000000-0005-0000-0000-000085040000}"/>
    <cellStyle name="Normal 15 40" xfId="1028" xr:uid="{00000000-0005-0000-0000-000086040000}"/>
    <cellStyle name="Normal 15 41" xfId="1029" xr:uid="{00000000-0005-0000-0000-000087040000}"/>
    <cellStyle name="Normal 15 42" xfId="1030" xr:uid="{00000000-0005-0000-0000-000088040000}"/>
    <cellStyle name="Normal 15 43" xfId="1031" xr:uid="{00000000-0005-0000-0000-000089040000}"/>
    <cellStyle name="Normal 15 44" xfId="1032" xr:uid="{00000000-0005-0000-0000-00008A040000}"/>
    <cellStyle name="Normal 15 5" xfId="1033" xr:uid="{00000000-0005-0000-0000-00008B040000}"/>
    <cellStyle name="Normal 15 6" xfId="1034" xr:uid="{00000000-0005-0000-0000-00008C040000}"/>
    <cellStyle name="Normal 15 7" xfId="1035" xr:uid="{00000000-0005-0000-0000-00008D040000}"/>
    <cellStyle name="Normal 15 8" xfId="1036" xr:uid="{00000000-0005-0000-0000-00008E040000}"/>
    <cellStyle name="Normal 15 9" xfId="1037" xr:uid="{00000000-0005-0000-0000-00008F040000}"/>
    <cellStyle name="Normal 16" xfId="97" xr:uid="{00000000-0005-0000-0000-000090040000}"/>
    <cellStyle name="Normal 16 10" xfId="1038" xr:uid="{00000000-0005-0000-0000-000091040000}"/>
    <cellStyle name="Normal 16 11" xfId="1039" xr:uid="{00000000-0005-0000-0000-000092040000}"/>
    <cellStyle name="Normal 16 12" xfId="1040" xr:uid="{00000000-0005-0000-0000-000093040000}"/>
    <cellStyle name="Normal 16 13" xfId="1041" xr:uid="{00000000-0005-0000-0000-000094040000}"/>
    <cellStyle name="Normal 16 14" xfId="1042" xr:uid="{00000000-0005-0000-0000-000095040000}"/>
    <cellStyle name="Normal 16 15" xfId="1043" xr:uid="{00000000-0005-0000-0000-000096040000}"/>
    <cellStyle name="Normal 16 16" xfId="1044" xr:uid="{00000000-0005-0000-0000-000097040000}"/>
    <cellStyle name="Normal 16 17" xfId="1045" xr:uid="{00000000-0005-0000-0000-000098040000}"/>
    <cellStyle name="Normal 16 18" xfId="1046" xr:uid="{00000000-0005-0000-0000-000099040000}"/>
    <cellStyle name="Normal 16 19" xfId="1047" xr:uid="{00000000-0005-0000-0000-00009A040000}"/>
    <cellStyle name="Normal 16 2" xfId="1048" xr:uid="{00000000-0005-0000-0000-00009B040000}"/>
    <cellStyle name="Normal 16 20" xfId="1049" xr:uid="{00000000-0005-0000-0000-00009C040000}"/>
    <cellStyle name="Normal 16 21" xfId="1050" xr:uid="{00000000-0005-0000-0000-00009D040000}"/>
    <cellStyle name="Normal 16 22" xfId="1051" xr:uid="{00000000-0005-0000-0000-00009E040000}"/>
    <cellStyle name="Normal 16 23" xfId="1052" xr:uid="{00000000-0005-0000-0000-00009F040000}"/>
    <cellStyle name="Normal 16 24" xfId="1053" xr:uid="{00000000-0005-0000-0000-0000A0040000}"/>
    <cellStyle name="Normal 16 25" xfId="1054" xr:uid="{00000000-0005-0000-0000-0000A1040000}"/>
    <cellStyle name="Normal 16 26" xfId="1055" xr:uid="{00000000-0005-0000-0000-0000A2040000}"/>
    <cellStyle name="Normal 16 27" xfId="1056" xr:uid="{00000000-0005-0000-0000-0000A3040000}"/>
    <cellStyle name="Normal 16 28" xfId="1057" xr:uid="{00000000-0005-0000-0000-0000A4040000}"/>
    <cellStyle name="Normal 16 29" xfId="1058" xr:uid="{00000000-0005-0000-0000-0000A5040000}"/>
    <cellStyle name="Normal 16 3" xfId="1059" xr:uid="{00000000-0005-0000-0000-0000A6040000}"/>
    <cellStyle name="Normal 16 30" xfId="1060" xr:uid="{00000000-0005-0000-0000-0000A7040000}"/>
    <cellStyle name="Normal 16 31" xfId="1061" xr:uid="{00000000-0005-0000-0000-0000A8040000}"/>
    <cellStyle name="Normal 16 32" xfId="1062" xr:uid="{00000000-0005-0000-0000-0000A9040000}"/>
    <cellStyle name="Normal 16 33" xfId="1063" xr:uid="{00000000-0005-0000-0000-0000AA040000}"/>
    <cellStyle name="Normal 16 34" xfId="1064" xr:uid="{00000000-0005-0000-0000-0000AB040000}"/>
    <cellStyle name="Normal 16 35" xfId="1065" xr:uid="{00000000-0005-0000-0000-0000AC040000}"/>
    <cellStyle name="Normal 16 36" xfId="1066" xr:uid="{00000000-0005-0000-0000-0000AD040000}"/>
    <cellStyle name="Normal 16 37" xfId="1067" xr:uid="{00000000-0005-0000-0000-0000AE040000}"/>
    <cellStyle name="Normal 16 38" xfId="1068" xr:uid="{00000000-0005-0000-0000-0000AF040000}"/>
    <cellStyle name="Normal 16 39" xfId="1069" xr:uid="{00000000-0005-0000-0000-0000B0040000}"/>
    <cellStyle name="Normal 16 4" xfId="1070" xr:uid="{00000000-0005-0000-0000-0000B1040000}"/>
    <cellStyle name="Normal 16 40" xfId="1071" xr:uid="{00000000-0005-0000-0000-0000B2040000}"/>
    <cellStyle name="Normal 16 41" xfId="1072" xr:uid="{00000000-0005-0000-0000-0000B3040000}"/>
    <cellStyle name="Normal 16 42" xfId="1073" xr:uid="{00000000-0005-0000-0000-0000B4040000}"/>
    <cellStyle name="Normal 16 43" xfId="1074" xr:uid="{00000000-0005-0000-0000-0000B5040000}"/>
    <cellStyle name="Normal 16 44" xfId="1075" xr:uid="{00000000-0005-0000-0000-0000B6040000}"/>
    <cellStyle name="Normal 16 5" xfId="1076" xr:uid="{00000000-0005-0000-0000-0000B7040000}"/>
    <cellStyle name="Normal 16 6" xfId="1077" xr:uid="{00000000-0005-0000-0000-0000B8040000}"/>
    <cellStyle name="Normal 16 7" xfId="1078" xr:uid="{00000000-0005-0000-0000-0000B9040000}"/>
    <cellStyle name="Normal 16 8" xfId="1079" xr:uid="{00000000-0005-0000-0000-0000BA040000}"/>
    <cellStyle name="Normal 16 9" xfId="1080" xr:uid="{00000000-0005-0000-0000-0000BB040000}"/>
    <cellStyle name="Normal 17" xfId="98" xr:uid="{00000000-0005-0000-0000-0000BC040000}"/>
    <cellStyle name="Normal 17 10" xfId="1081" xr:uid="{00000000-0005-0000-0000-0000BD040000}"/>
    <cellStyle name="Normal 17 11" xfId="1082" xr:uid="{00000000-0005-0000-0000-0000BE040000}"/>
    <cellStyle name="Normal 17 12" xfId="1083" xr:uid="{00000000-0005-0000-0000-0000BF040000}"/>
    <cellStyle name="Normal 17 13" xfId="1084" xr:uid="{00000000-0005-0000-0000-0000C0040000}"/>
    <cellStyle name="Normal 17 14" xfId="1085" xr:uid="{00000000-0005-0000-0000-0000C1040000}"/>
    <cellStyle name="Normal 17 15" xfId="1086" xr:uid="{00000000-0005-0000-0000-0000C2040000}"/>
    <cellStyle name="Normal 17 16" xfId="1087" xr:uid="{00000000-0005-0000-0000-0000C3040000}"/>
    <cellStyle name="Normal 17 17" xfId="1088" xr:uid="{00000000-0005-0000-0000-0000C4040000}"/>
    <cellStyle name="Normal 17 18" xfId="1089" xr:uid="{00000000-0005-0000-0000-0000C5040000}"/>
    <cellStyle name="Normal 17 19" xfId="1090" xr:uid="{00000000-0005-0000-0000-0000C6040000}"/>
    <cellStyle name="Normal 17 2" xfId="1091" xr:uid="{00000000-0005-0000-0000-0000C7040000}"/>
    <cellStyle name="Normal 17 20" xfId="1092" xr:uid="{00000000-0005-0000-0000-0000C8040000}"/>
    <cellStyle name="Normal 17 21" xfId="1093" xr:uid="{00000000-0005-0000-0000-0000C9040000}"/>
    <cellStyle name="Normal 17 22" xfId="1094" xr:uid="{00000000-0005-0000-0000-0000CA040000}"/>
    <cellStyle name="Normal 17 23" xfId="1095" xr:uid="{00000000-0005-0000-0000-0000CB040000}"/>
    <cellStyle name="Normal 17 24" xfId="1096" xr:uid="{00000000-0005-0000-0000-0000CC040000}"/>
    <cellStyle name="Normal 17 25" xfId="1097" xr:uid="{00000000-0005-0000-0000-0000CD040000}"/>
    <cellStyle name="Normal 17 26" xfId="1098" xr:uid="{00000000-0005-0000-0000-0000CE040000}"/>
    <cellStyle name="Normal 17 27" xfId="1099" xr:uid="{00000000-0005-0000-0000-0000CF040000}"/>
    <cellStyle name="Normal 17 28" xfId="1100" xr:uid="{00000000-0005-0000-0000-0000D0040000}"/>
    <cellStyle name="Normal 17 29" xfId="1101" xr:uid="{00000000-0005-0000-0000-0000D1040000}"/>
    <cellStyle name="Normal 17 3" xfId="1102" xr:uid="{00000000-0005-0000-0000-0000D2040000}"/>
    <cellStyle name="Normal 17 30" xfId="1103" xr:uid="{00000000-0005-0000-0000-0000D3040000}"/>
    <cellStyle name="Normal 17 31" xfId="1104" xr:uid="{00000000-0005-0000-0000-0000D4040000}"/>
    <cellStyle name="Normal 17 32" xfId="1105" xr:uid="{00000000-0005-0000-0000-0000D5040000}"/>
    <cellStyle name="Normal 17 33" xfId="1106" xr:uid="{00000000-0005-0000-0000-0000D6040000}"/>
    <cellStyle name="Normal 17 34" xfId="1107" xr:uid="{00000000-0005-0000-0000-0000D7040000}"/>
    <cellStyle name="Normal 17 35" xfId="1108" xr:uid="{00000000-0005-0000-0000-0000D8040000}"/>
    <cellStyle name="Normal 17 36" xfId="1109" xr:uid="{00000000-0005-0000-0000-0000D9040000}"/>
    <cellStyle name="Normal 17 37" xfId="1110" xr:uid="{00000000-0005-0000-0000-0000DA040000}"/>
    <cellStyle name="Normal 17 38" xfId="1111" xr:uid="{00000000-0005-0000-0000-0000DB040000}"/>
    <cellStyle name="Normal 17 39" xfId="1112" xr:uid="{00000000-0005-0000-0000-0000DC040000}"/>
    <cellStyle name="Normal 17 4" xfId="1113" xr:uid="{00000000-0005-0000-0000-0000DD040000}"/>
    <cellStyle name="Normal 17 40" xfId="1114" xr:uid="{00000000-0005-0000-0000-0000DE040000}"/>
    <cellStyle name="Normal 17 41" xfId="1115" xr:uid="{00000000-0005-0000-0000-0000DF040000}"/>
    <cellStyle name="Normal 17 42" xfId="1116" xr:uid="{00000000-0005-0000-0000-0000E0040000}"/>
    <cellStyle name="Normal 17 43" xfId="1117" xr:uid="{00000000-0005-0000-0000-0000E1040000}"/>
    <cellStyle name="Normal 17 44" xfId="1118" xr:uid="{00000000-0005-0000-0000-0000E2040000}"/>
    <cellStyle name="Normal 17 5" xfId="1119" xr:uid="{00000000-0005-0000-0000-0000E3040000}"/>
    <cellStyle name="Normal 17 6" xfId="1120" xr:uid="{00000000-0005-0000-0000-0000E4040000}"/>
    <cellStyle name="Normal 17 7" xfId="1121" xr:uid="{00000000-0005-0000-0000-0000E5040000}"/>
    <cellStyle name="Normal 17 8" xfId="1122" xr:uid="{00000000-0005-0000-0000-0000E6040000}"/>
    <cellStyle name="Normal 17 9" xfId="1123" xr:uid="{00000000-0005-0000-0000-0000E7040000}"/>
    <cellStyle name="Normal 18" xfId="99" xr:uid="{00000000-0005-0000-0000-0000E8040000}"/>
    <cellStyle name="Normal 18 10" xfId="1124" xr:uid="{00000000-0005-0000-0000-0000E9040000}"/>
    <cellStyle name="Normal 18 11" xfId="1125" xr:uid="{00000000-0005-0000-0000-0000EA040000}"/>
    <cellStyle name="Normal 18 12" xfId="1126" xr:uid="{00000000-0005-0000-0000-0000EB040000}"/>
    <cellStyle name="Normal 18 13" xfId="1127" xr:uid="{00000000-0005-0000-0000-0000EC040000}"/>
    <cellStyle name="Normal 18 14" xfId="1128" xr:uid="{00000000-0005-0000-0000-0000ED040000}"/>
    <cellStyle name="Normal 18 15" xfId="1129" xr:uid="{00000000-0005-0000-0000-0000EE040000}"/>
    <cellStyle name="Normal 18 16" xfId="1130" xr:uid="{00000000-0005-0000-0000-0000EF040000}"/>
    <cellStyle name="Normal 18 17" xfId="1131" xr:uid="{00000000-0005-0000-0000-0000F0040000}"/>
    <cellStyle name="Normal 18 18" xfId="1132" xr:uid="{00000000-0005-0000-0000-0000F1040000}"/>
    <cellStyle name="Normal 18 19" xfId="1133" xr:uid="{00000000-0005-0000-0000-0000F2040000}"/>
    <cellStyle name="Normal 18 2" xfId="1134" xr:uid="{00000000-0005-0000-0000-0000F3040000}"/>
    <cellStyle name="Normal 18 20" xfId="1135" xr:uid="{00000000-0005-0000-0000-0000F4040000}"/>
    <cellStyle name="Normal 18 21" xfId="1136" xr:uid="{00000000-0005-0000-0000-0000F5040000}"/>
    <cellStyle name="Normal 18 22" xfId="1137" xr:uid="{00000000-0005-0000-0000-0000F6040000}"/>
    <cellStyle name="Normal 18 23" xfId="1138" xr:uid="{00000000-0005-0000-0000-0000F7040000}"/>
    <cellStyle name="Normal 18 24" xfId="1139" xr:uid="{00000000-0005-0000-0000-0000F8040000}"/>
    <cellStyle name="Normal 18 25" xfId="1140" xr:uid="{00000000-0005-0000-0000-0000F9040000}"/>
    <cellStyle name="Normal 18 26" xfId="1141" xr:uid="{00000000-0005-0000-0000-0000FA040000}"/>
    <cellStyle name="Normal 18 27" xfId="1142" xr:uid="{00000000-0005-0000-0000-0000FB040000}"/>
    <cellStyle name="Normal 18 28" xfId="1143" xr:uid="{00000000-0005-0000-0000-0000FC040000}"/>
    <cellStyle name="Normal 18 29" xfId="1144" xr:uid="{00000000-0005-0000-0000-0000FD040000}"/>
    <cellStyle name="Normal 18 3" xfId="1145" xr:uid="{00000000-0005-0000-0000-0000FE040000}"/>
    <cellStyle name="Normal 18 3 2" xfId="4789" xr:uid="{00000000-0005-0000-0000-0000FF040000}"/>
    <cellStyle name="Normal 18 3 3" xfId="4788" xr:uid="{00000000-0005-0000-0000-000000050000}"/>
    <cellStyle name="Normal 18 30" xfId="1146" xr:uid="{00000000-0005-0000-0000-000001050000}"/>
    <cellStyle name="Normal 18 31" xfId="1147" xr:uid="{00000000-0005-0000-0000-000002050000}"/>
    <cellStyle name="Normal 18 32" xfId="1148" xr:uid="{00000000-0005-0000-0000-000003050000}"/>
    <cellStyle name="Normal 18 33" xfId="1149" xr:uid="{00000000-0005-0000-0000-000004050000}"/>
    <cellStyle name="Normal 18 34" xfId="1150" xr:uid="{00000000-0005-0000-0000-000005050000}"/>
    <cellStyle name="Normal 18 35" xfId="1151" xr:uid="{00000000-0005-0000-0000-000006050000}"/>
    <cellStyle name="Normal 18 36" xfId="1152" xr:uid="{00000000-0005-0000-0000-000007050000}"/>
    <cellStyle name="Normal 18 37" xfId="1153" xr:uid="{00000000-0005-0000-0000-000008050000}"/>
    <cellStyle name="Normal 18 38" xfId="1154" xr:uid="{00000000-0005-0000-0000-000009050000}"/>
    <cellStyle name="Normal 18 39" xfId="1155" xr:uid="{00000000-0005-0000-0000-00000A050000}"/>
    <cellStyle name="Normal 18 4" xfId="1156" xr:uid="{00000000-0005-0000-0000-00000B050000}"/>
    <cellStyle name="Normal 18 40" xfId="1157" xr:uid="{00000000-0005-0000-0000-00000C050000}"/>
    <cellStyle name="Normal 18 41" xfId="1158" xr:uid="{00000000-0005-0000-0000-00000D050000}"/>
    <cellStyle name="Normal 18 42" xfId="1159" xr:uid="{00000000-0005-0000-0000-00000E050000}"/>
    <cellStyle name="Normal 18 43" xfId="1160" xr:uid="{00000000-0005-0000-0000-00000F050000}"/>
    <cellStyle name="Normal 18 44" xfId="1161" xr:uid="{00000000-0005-0000-0000-000010050000}"/>
    <cellStyle name="Normal 18 5" xfId="1162" xr:uid="{00000000-0005-0000-0000-000011050000}"/>
    <cellStyle name="Normal 18 6" xfId="1163" xr:uid="{00000000-0005-0000-0000-000012050000}"/>
    <cellStyle name="Normal 18 7" xfId="1164" xr:uid="{00000000-0005-0000-0000-000013050000}"/>
    <cellStyle name="Normal 18 8" xfId="1165" xr:uid="{00000000-0005-0000-0000-000014050000}"/>
    <cellStyle name="Normal 18 9" xfId="1166" xr:uid="{00000000-0005-0000-0000-000015050000}"/>
    <cellStyle name="Normal 19" xfId="100" xr:uid="{00000000-0005-0000-0000-000016050000}"/>
    <cellStyle name="Normal 19 10" xfId="1167" xr:uid="{00000000-0005-0000-0000-000017050000}"/>
    <cellStyle name="Normal 19 11" xfId="1168" xr:uid="{00000000-0005-0000-0000-000018050000}"/>
    <cellStyle name="Normal 19 12" xfId="1169" xr:uid="{00000000-0005-0000-0000-000019050000}"/>
    <cellStyle name="Normal 19 13" xfId="1170" xr:uid="{00000000-0005-0000-0000-00001A050000}"/>
    <cellStyle name="Normal 19 14" xfId="1171" xr:uid="{00000000-0005-0000-0000-00001B050000}"/>
    <cellStyle name="Normal 19 15" xfId="1172" xr:uid="{00000000-0005-0000-0000-00001C050000}"/>
    <cellStyle name="Normal 19 16" xfId="1173" xr:uid="{00000000-0005-0000-0000-00001D050000}"/>
    <cellStyle name="Normal 19 17" xfId="1174" xr:uid="{00000000-0005-0000-0000-00001E050000}"/>
    <cellStyle name="Normal 19 18" xfId="1175" xr:uid="{00000000-0005-0000-0000-00001F050000}"/>
    <cellStyle name="Normal 19 19" xfId="1176" xr:uid="{00000000-0005-0000-0000-000020050000}"/>
    <cellStyle name="Normal 19 2" xfId="1177" xr:uid="{00000000-0005-0000-0000-000021050000}"/>
    <cellStyle name="Normal 19 20" xfId="1178" xr:uid="{00000000-0005-0000-0000-000022050000}"/>
    <cellStyle name="Normal 19 21" xfId="1179" xr:uid="{00000000-0005-0000-0000-000023050000}"/>
    <cellStyle name="Normal 19 22" xfId="1180" xr:uid="{00000000-0005-0000-0000-000024050000}"/>
    <cellStyle name="Normal 19 23" xfId="1181" xr:uid="{00000000-0005-0000-0000-000025050000}"/>
    <cellStyle name="Normal 19 24" xfId="1182" xr:uid="{00000000-0005-0000-0000-000026050000}"/>
    <cellStyle name="Normal 19 25" xfId="1183" xr:uid="{00000000-0005-0000-0000-000027050000}"/>
    <cellStyle name="Normal 19 26" xfId="1184" xr:uid="{00000000-0005-0000-0000-000028050000}"/>
    <cellStyle name="Normal 19 27" xfId="1185" xr:uid="{00000000-0005-0000-0000-000029050000}"/>
    <cellStyle name="Normal 19 28" xfId="1186" xr:uid="{00000000-0005-0000-0000-00002A050000}"/>
    <cellStyle name="Normal 19 29" xfId="1187" xr:uid="{00000000-0005-0000-0000-00002B050000}"/>
    <cellStyle name="Normal 19 3" xfId="1188" xr:uid="{00000000-0005-0000-0000-00002C050000}"/>
    <cellStyle name="Normal 19 30" xfId="1189" xr:uid="{00000000-0005-0000-0000-00002D050000}"/>
    <cellStyle name="Normal 19 31" xfId="1190" xr:uid="{00000000-0005-0000-0000-00002E050000}"/>
    <cellStyle name="Normal 19 32" xfId="1191" xr:uid="{00000000-0005-0000-0000-00002F050000}"/>
    <cellStyle name="Normal 19 33" xfId="1192" xr:uid="{00000000-0005-0000-0000-000030050000}"/>
    <cellStyle name="Normal 19 34" xfId="1193" xr:uid="{00000000-0005-0000-0000-000031050000}"/>
    <cellStyle name="Normal 19 35" xfId="1194" xr:uid="{00000000-0005-0000-0000-000032050000}"/>
    <cellStyle name="Normal 19 36" xfId="1195" xr:uid="{00000000-0005-0000-0000-000033050000}"/>
    <cellStyle name="Normal 19 37" xfId="1196" xr:uid="{00000000-0005-0000-0000-000034050000}"/>
    <cellStyle name="Normal 19 38" xfId="1197" xr:uid="{00000000-0005-0000-0000-000035050000}"/>
    <cellStyle name="Normal 19 39" xfId="1198" xr:uid="{00000000-0005-0000-0000-000036050000}"/>
    <cellStyle name="Normal 19 4" xfId="1199" xr:uid="{00000000-0005-0000-0000-000037050000}"/>
    <cellStyle name="Normal 19 40" xfId="1200" xr:uid="{00000000-0005-0000-0000-000038050000}"/>
    <cellStyle name="Normal 19 41" xfId="1201" xr:uid="{00000000-0005-0000-0000-000039050000}"/>
    <cellStyle name="Normal 19 42" xfId="1202" xr:uid="{00000000-0005-0000-0000-00003A050000}"/>
    <cellStyle name="Normal 19 43" xfId="1203" xr:uid="{00000000-0005-0000-0000-00003B050000}"/>
    <cellStyle name="Normal 19 44" xfId="1204" xr:uid="{00000000-0005-0000-0000-00003C050000}"/>
    <cellStyle name="Normal 19 5" xfId="1205" xr:uid="{00000000-0005-0000-0000-00003D050000}"/>
    <cellStyle name="Normal 19 6" xfId="1206" xr:uid="{00000000-0005-0000-0000-00003E050000}"/>
    <cellStyle name="Normal 19 7" xfId="1207" xr:uid="{00000000-0005-0000-0000-00003F050000}"/>
    <cellStyle name="Normal 19 8" xfId="1208" xr:uid="{00000000-0005-0000-0000-000040050000}"/>
    <cellStyle name="Normal 19 9" xfId="1209" xr:uid="{00000000-0005-0000-0000-000041050000}"/>
    <cellStyle name="Normal 2" xfId="1" xr:uid="{00000000-0005-0000-0000-000042050000}"/>
    <cellStyle name="Normal 2 10" xfId="101" xr:uid="{00000000-0005-0000-0000-000043050000}"/>
    <cellStyle name="Normal 2 10 2" xfId="1210" xr:uid="{00000000-0005-0000-0000-000044050000}"/>
    <cellStyle name="Normal 2 10 3" xfId="1211" xr:uid="{00000000-0005-0000-0000-000045050000}"/>
    <cellStyle name="Normal 2 10 4" xfId="1212" xr:uid="{00000000-0005-0000-0000-000046050000}"/>
    <cellStyle name="Normal 2 10 5" xfId="13753" xr:uid="{00000000-0005-0000-0000-000047050000}"/>
    <cellStyle name="Normal 2 11" xfId="102" xr:uid="{00000000-0005-0000-0000-000048050000}"/>
    <cellStyle name="Normal 2 11 2" xfId="1213" xr:uid="{00000000-0005-0000-0000-000049050000}"/>
    <cellStyle name="Normal 2 11 3" xfId="1214" xr:uid="{00000000-0005-0000-0000-00004A050000}"/>
    <cellStyle name="Normal 2 11 4" xfId="1215" xr:uid="{00000000-0005-0000-0000-00004B050000}"/>
    <cellStyle name="Normal 2 12" xfId="103" xr:uid="{00000000-0005-0000-0000-00004C050000}"/>
    <cellStyle name="Normal 2 12 2" xfId="1216" xr:uid="{00000000-0005-0000-0000-00004D050000}"/>
    <cellStyle name="Normal 2 12 3" xfId="1217" xr:uid="{00000000-0005-0000-0000-00004E050000}"/>
    <cellStyle name="Normal 2 12 4" xfId="1218" xr:uid="{00000000-0005-0000-0000-00004F050000}"/>
    <cellStyle name="Normal 2 13" xfId="104" xr:uid="{00000000-0005-0000-0000-000050050000}"/>
    <cellStyle name="Normal 2 13 2" xfId="1219" xr:uid="{00000000-0005-0000-0000-000051050000}"/>
    <cellStyle name="Normal 2 13 3" xfId="1220" xr:uid="{00000000-0005-0000-0000-000052050000}"/>
    <cellStyle name="Normal 2 13 4" xfId="1221" xr:uid="{00000000-0005-0000-0000-000053050000}"/>
    <cellStyle name="Normal 2 14" xfId="105" xr:uid="{00000000-0005-0000-0000-000054050000}"/>
    <cellStyle name="Normal 2 14 2" xfId="1222" xr:uid="{00000000-0005-0000-0000-000055050000}"/>
    <cellStyle name="Normal 2 14 3" xfId="1223" xr:uid="{00000000-0005-0000-0000-000056050000}"/>
    <cellStyle name="Normal 2 14 4" xfId="1224" xr:uid="{00000000-0005-0000-0000-000057050000}"/>
    <cellStyle name="Normal 2 15" xfId="106" xr:uid="{00000000-0005-0000-0000-000058050000}"/>
    <cellStyle name="Normal 2 15 2" xfId="1225" xr:uid="{00000000-0005-0000-0000-000059050000}"/>
    <cellStyle name="Normal 2 15 3" xfId="1226" xr:uid="{00000000-0005-0000-0000-00005A050000}"/>
    <cellStyle name="Normal 2 15 4" xfId="1227" xr:uid="{00000000-0005-0000-0000-00005B050000}"/>
    <cellStyle name="Normal 2 16" xfId="107" xr:uid="{00000000-0005-0000-0000-00005C050000}"/>
    <cellStyle name="Normal 2 16 2" xfId="1228" xr:uid="{00000000-0005-0000-0000-00005D050000}"/>
    <cellStyle name="Normal 2 16 3" xfId="1229" xr:uid="{00000000-0005-0000-0000-00005E050000}"/>
    <cellStyle name="Normal 2 16 4" xfId="1230" xr:uid="{00000000-0005-0000-0000-00005F050000}"/>
    <cellStyle name="Normal 2 17" xfId="108" xr:uid="{00000000-0005-0000-0000-000060050000}"/>
    <cellStyle name="Normal 2 17 2" xfId="1231" xr:uid="{00000000-0005-0000-0000-000061050000}"/>
    <cellStyle name="Normal 2 17 3" xfId="1232" xr:uid="{00000000-0005-0000-0000-000062050000}"/>
    <cellStyle name="Normal 2 17 4" xfId="1233" xr:uid="{00000000-0005-0000-0000-000063050000}"/>
    <cellStyle name="Normal 2 18" xfId="109" xr:uid="{00000000-0005-0000-0000-000064050000}"/>
    <cellStyle name="Normal 2 18 2" xfId="1234" xr:uid="{00000000-0005-0000-0000-000065050000}"/>
    <cellStyle name="Normal 2 18 3" xfId="1235" xr:uid="{00000000-0005-0000-0000-000066050000}"/>
    <cellStyle name="Normal 2 18 4" xfId="1236" xr:uid="{00000000-0005-0000-0000-000067050000}"/>
    <cellStyle name="Normal 2 19" xfId="110" xr:uid="{00000000-0005-0000-0000-000068050000}"/>
    <cellStyle name="Normal 2 19 2" xfId="1237" xr:uid="{00000000-0005-0000-0000-000069050000}"/>
    <cellStyle name="Normal 2 19 3" xfId="1238" xr:uid="{00000000-0005-0000-0000-00006A050000}"/>
    <cellStyle name="Normal 2 19 4" xfId="1239" xr:uid="{00000000-0005-0000-0000-00006B050000}"/>
    <cellStyle name="Normal 2 2" xfId="34" xr:uid="{00000000-0005-0000-0000-00006C050000}"/>
    <cellStyle name="Normal 2 2 2" xfId="1240" xr:uid="{00000000-0005-0000-0000-00006D050000}"/>
    <cellStyle name="Normal 2 2 3" xfId="1241" xr:uid="{00000000-0005-0000-0000-00006E050000}"/>
    <cellStyle name="Normal 2 2 4" xfId="1242" xr:uid="{00000000-0005-0000-0000-00006F050000}"/>
    <cellStyle name="Normal 2 2 5" xfId="4787" xr:uid="{00000000-0005-0000-0000-000070050000}"/>
    <cellStyle name="Normal 2 20" xfId="111" xr:uid="{00000000-0005-0000-0000-000071050000}"/>
    <cellStyle name="Normal 2 20 2" xfId="1243" xr:uid="{00000000-0005-0000-0000-000072050000}"/>
    <cellStyle name="Normal 2 20 3" xfId="1244" xr:uid="{00000000-0005-0000-0000-000073050000}"/>
    <cellStyle name="Normal 2 20 4" xfId="1245" xr:uid="{00000000-0005-0000-0000-000074050000}"/>
    <cellStyle name="Normal 2 21" xfId="112" xr:uid="{00000000-0005-0000-0000-000075050000}"/>
    <cellStyle name="Normal 2 21 2" xfId="1246" xr:uid="{00000000-0005-0000-0000-000076050000}"/>
    <cellStyle name="Normal 2 21 3" xfId="1247" xr:uid="{00000000-0005-0000-0000-000077050000}"/>
    <cellStyle name="Normal 2 21 4" xfId="1248" xr:uid="{00000000-0005-0000-0000-000078050000}"/>
    <cellStyle name="Normal 2 22" xfId="113" xr:uid="{00000000-0005-0000-0000-000079050000}"/>
    <cellStyle name="Normal 2 22 2" xfId="1249" xr:uid="{00000000-0005-0000-0000-00007A050000}"/>
    <cellStyle name="Normal 2 22 3" xfId="1250" xr:uid="{00000000-0005-0000-0000-00007B050000}"/>
    <cellStyle name="Normal 2 22 4" xfId="1251" xr:uid="{00000000-0005-0000-0000-00007C050000}"/>
    <cellStyle name="Normal 2 23" xfId="114" xr:uid="{00000000-0005-0000-0000-00007D050000}"/>
    <cellStyle name="Normal 2 23 2" xfId="1252" xr:uid="{00000000-0005-0000-0000-00007E050000}"/>
    <cellStyle name="Normal 2 23 3" xfId="1253" xr:uid="{00000000-0005-0000-0000-00007F050000}"/>
    <cellStyle name="Normal 2 23 4" xfId="1254" xr:uid="{00000000-0005-0000-0000-000080050000}"/>
    <cellStyle name="Normal 2 24" xfId="115" xr:uid="{00000000-0005-0000-0000-000081050000}"/>
    <cellStyle name="Normal 2 24 2" xfId="1255" xr:uid="{00000000-0005-0000-0000-000082050000}"/>
    <cellStyle name="Normal 2 24 3" xfId="1256" xr:uid="{00000000-0005-0000-0000-000083050000}"/>
    <cellStyle name="Normal 2 24 4" xfId="1257" xr:uid="{00000000-0005-0000-0000-000084050000}"/>
    <cellStyle name="Normal 2 25" xfId="116" xr:uid="{00000000-0005-0000-0000-000085050000}"/>
    <cellStyle name="Normal 2 25 2" xfId="1258" xr:uid="{00000000-0005-0000-0000-000086050000}"/>
    <cellStyle name="Normal 2 25 3" xfId="1259" xr:uid="{00000000-0005-0000-0000-000087050000}"/>
    <cellStyle name="Normal 2 25 4" xfId="1260" xr:uid="{00000000-0005-0000-0000-000088050000}"/>
    <cellStyle name="Normal 2 26" xfId="117" xr:uid="{00000000-0005-0000-0000-000089050000}"/>
    <cellStyle name="Normal 2 26 2" xfId="1261" xr:uid="{00000000-0005-0000-0000-00008A050000}"/>
    <cellStyle name="Normal 2 26 3" xfId="1262" xr:uid="{00000000-0005-0000-0000-00008B050000}"/>
    <cellStyle name="Normal 2 26 4" xfId="1263" xr:uid="{00000000-0005-0000-0000-00008C050000}"/>
    <cellStyle name="Normal 2 27" xfId="118" xr:uid="{00000000-0005-0000-0000-00008D050000}"/>
    <cellStyle name="Normal 2 27 2" xfId="1264" xr:uid="{00000000-0005-0000-0000-00008E050000}"/>
    <cellStyle name="Normal 2 27 3" xfId="1265" xr:uid="{00000000-0005-0000-0000-00008F050000}"/>
    <cellStyle name="Normal 2 27 4" xfId="1266" xr:uid="{00000000-0005-0000-0000-000090050000}"/>
    <cellStyle name="Normal 2 28" xfId="119" xr:uid="{00000000-0005-0000-0000-000091050000}"/>
    <cellStyle name="Normal 2 28 2" xfId="1267" xr:uid="{00000000-0005-0000-0000-000092050000}"/>
    <cellStyle name="Normal 2 28 3" xfId="1268" xr:uid="{00000000-0005-0000-0000-000093050000}"/>
    <cellStyle name="Normal 2 28 4" xfId="1269" xr:uid="{00000000-0005-0000-0000-000094050000}"/>
    <cellStyle name="Normal 2 29" xfId="120" xr:uid="{00000000-0005-0000-0000-000095050000}"/>
    <cellStyle name="Normal 2 29 2" xfId="1270" xr:uid="{00000000-0005-0000-0000-000096050000}"/>
    <cellStyle name="Normal 2 29 3" xfId="1271" xr:uid="{00000000-0005-0000-0000-000097050000}"/>
    <cellStyle name="Normal 2 29 4" xfId="1272" xr:uid="{00000000-0005-0000-0000-000098050000}"/>
    <cellStyle name="Normal 2 3" xfId="35" xr:uid="{00000000-0005-0000-0000-000099050000}"/>
    <cellStyle name="Normal 2 3 2" xfId="1273" xr:uid="{00000000-0005-0000-0000-00009A050000}"/>
    <cellStyle name="Normal 2 3 3" xfId="1274" xr:uid="{00000000-0005-0000-0000-00009B050000}"/>
    <cellStyle name="Normal 2 3 4" xfId="1275" xr:uid="{00000000-0005-0000-0000-00009C050000}"/>
    <cellStyle name="Normal 2 3_CUCARACHO" xfId="3723" xr:uid="{00000000-0005-0000-0000-00009D050000}"/>
    <cellStyle name="Normal 2 30" xfId="1276" xr:uid="{00000000-0005-0000-0000-00009E050000}"/>
    <cellStyle name="Normal 2 30 2" xfId="1277" xr:uid="{00000000-0005-0000-0000-00009F050000}"/>
    <cellStyle name="Normal 2 30 3" xfId="1278" xr:uid="{00000000-0005-0000-0000-0000A0050000}"/>
    <cellStyle name="Normal 2 30 4" xfId="1279" xr:uid="{00000000-0005-0000-0000-0000A1050000}"/>
    <cellStyle name="Normal 2 31" xfId="1280" xr:uid="{00000000-0005-0000-0000-0000A2050000}"/>
    <cellStyle name="Normal 2 31 2" xfId="1281" xr:uid="{00000000-0005-0000-0000-0000A3050000}"/>
    <cellStyle name="Normal 2 31 3" xfId="1282" xr:uid="{00000000-0005-0000-0000-0000A4050000}"/>
    <cellStyle name="Normal 2 31 4" xfId="1283" xr:uid="{00000000-0005-0000-0000-0000A5050000}"/>
    <cellStyle name="Normal 2 32" xfId="1284" xr:uid="{00000000-0005-0000-0000-0000A6050000}"/>
    <cellStyle name="Normal 2 32 2" xfId="1285" xr:uid="{00000000-0005-0000-0000-0000A7050000}"/>
    <cellStyle name="Normal 2 32 3" xfId="1286" xr:uid="{00000000-0005-0000-0000-0000A8050000}"/>
    <cellStyle name="Normal 2 32 4" xfId="1287" xr:uid="{00000000-0005-0000-0000-0000A9050000}"/>
    <cellStyle name="Normal 2 33" xfId="1288" xr:uid="{00000000-0005-0000-0000-0000AA050000}"/>
    <cellStyle name="Normal 2 33 2" xfId="1289" xr:uid="{00000000-0005-0000-0000-0000AB050000}"/>
    <cellStyle name="Normal 2 33 3" xfId="1290" xr:uid="{00000000-0005-0000-0000-0000AC050000}"/>
    <cellStyle name="Normal 2 33 4" xfId="1291" xr:uid="{00000000-0005-0000-0000-0000AD050000}"/>
    <cellStyle name="Normal 2 34" xfId="1292" xr:uid="{00000000-0005-0000-0000-0000AE050000}"/>
    <cellStyle name="Normal 2 34 2" xfId="1293" xr:uid="{00000000-0005-0000-0000-0000AF050000}"/>
    <cellStyle name="Normal 2 34 3" xfId="1294" xr:uid="{00000000-0005-0000-0000-0000B0050000}"/>
    <cellStyle name="Normal 2 34 4" xfId="1295" xr:uid="{00000000-0005-0000-0000-0000B1050000}"/>
    <cellStyle name="Normal 2 35" xfId="1296" xr:uid="{00000000-0005-0000-0000-0000B2050000}"/>
    <cellStyle name="Normal 2 35 2" xfId="1297" xr:uid="{00000000-0005-0000-0000-0000B3050000}"/>
    <cellStyle name="Normal 2 35 3" xfId="1298" xr:uid="{00000000-0005-0000-0000-0000B4050000}"/>
    <cellStyle name="Normal 2 35 4" xfId="1299" xr:uid="{00000000-0005-0000-0000-0000B5050000}"/>
    <cellStyle name="Normal 2 36" xfId="1300" xr:uid="{00000000-0005-0000-0000-0000B6050000}"/>
    <cellStyle name="Normal 2 36 2" xfId="1301" xr:uid="{00000000-0005-0000-0000-0000B7050000}"/>
    <cellStyle name="Normal 2 36 3" xfId="1302" xr:uid="{00000000-0005-0000-0000-0000B8050000}"/>
    <cellStyle name="Normal 2 36 4" xfId="1303" xr:uid="{00000000-0005-0000-0000-0000B9050000}"/>
    <cellStyle name="Normal 2 37" xfId="1304" xr:uid="{00000000-0005-0000-0000-0000BA050000}"/>
    <cellStyle name="Normal 2 37 2" xfId="1305" xr:uid="{00000000-0005-0000-0000-0000BB050000}"/>
    <cellStyle name="Normal 2 37 3" xfId="1306" xr:uid="{00000000-0005-0000-0000-0000BC050000}"/>
    <cellStyle name="Normal 2 37 4" xfId="1307" xr:uid="{00000000-0005-0000-0000-0000BD050000}"/>
    <cellStyle name="Normal 2 38" xfId="1308" xr:uid="{00000000-0005-0000-0000-0000BE050000}"/>
    <cellStyle name="Normal 2 38 2" xfId="1309" xr:uid="{00000000-0005-0000-0000-0000BF050000}"/>
    <cellStyle name="Normal 2 38 3" xfId="1310" xr:uid="{00000000-0005-0000-0000-0000C0050000}"/>
    <cellStyle name="Normal 2 38 4" xfId="1311" xr:uid="{00000000-0005-0000-0000-0000C1050000}"/>
    <cellStyle name="Normal 2 39" xfId="1312" xr:uid="{00000000-0005-0000-0000-0000C2050000}"/>
    <cellStyle name="Normal 2 39 2" xfId="1313" xr:uid="{00000000-0005-0000-0000-0000C3050000}"/>
    <cellStyle name="Normal 2 39 3" xfId="1314" xr:uid="{00000000-0005-0000-0000-0000C4050000}"/>
    <cellStyle name="Normal 2 39 4" xfId="1315" xr:uid="{00000000-0005-0000-0000-0000C5050000}"/>
    <cellStyle name="Normal 2 4" xfId="121" xr:uid="{00000000-0005-0000-0000-0000C6050000}"/>
    <cellStyle name="Normal 2 4 2" xfId="141" xr:uid="{00000000-0005-0000-0000-0000C7050000}"/>
    <cellStyle name="Normal 2 4 3" xfId="1316" xr:uid="{00000000-0005-0000-0000-0000C8050000}"/>
    <cellStyle name="Normal 2 4 4" xfId="1317" xr:uid="{00000000-0005-0000-0000-0000C9050000}"/>
    <cellStyle name="Normal 2 4_CUCARACHO" xfId="3724" xr:uid="{00000000-0005-0000-0000-0000CA050000}"/>
    <cellStyle name="Normal 2 40" xfId="1318" xr:uid="{00000000-0005-0000-0000-0000CB050000}"/>
    <cellStyle name="Normal 2 40 2" xfId="1319" xr:uid="{00000000-0005-0000-0000-0000CC050000}"/>
    <cellStyle name="Normal 2 40 3" xfId="1320" xr:uid="{00000000-0005-0000-0000-0000CD050000}"/>
    <cellStyle name="Normal 2 40 4" xfId="1321" xr:uid="{00000000-0005-0000-0000-0000CE050000}"/>
    <cellStyle name="Normal 2 41" xfId="1322" xr:uid="{00000000-0005-0000-0000-0000CF050000}"/>
    <cellStyle name="Normal 2 42" xfId="1323" xr:uid="{00000000-0005-0000-0000-0000D0050000}"/>
    <cellStyle name="Normal 2 43" xfId="1324" xr:uid="{00000000-0005-0000-0000-0000D1050000}"/>
    <cellStyle name="Normal 2 44" xfId="1325" xr:uid="{00000000-0005-0000-0000-0000D2050000}"/>
    <cellStyle name="Normal 2 45" xfId="1326" xr:uid="{00000000-0005-0000-0000-0000D3050000}"/>
    <cellStyle name="Normal 2 46" xfId="1327" xr:uid="{00000000-0005-0000-0000-0000D4050000}"/>
    <cellStyle name="Normal 2 47" xfId="1328" xr:uid="{00000000-0005-0000-0000-0000D5050000}"/>
    <cellStyle name="Normal 2 48" xfId="1329" xr:uid="{00000000-0005-0000-0000-0000D6050000}"/>
    <cellStyle name="Normal 2 49" xfId="1330" xr:uid="{00000000-0005-0000-0000-0000D7050000}"/>
    <cellStyle name="Normal 2 5" xfId="122" xr:uid="{00000000-0005-0000-0000-0000D8050000}"/>
    <cellStyle name="Normal 2 5 2" xfId="1331" xr:uid="{00000000-0005-0000-0000-0000D9050000}"/>
    <cellStyle name="Normal 2 5 3" xfId="1332" xr:uid="{00000000-0005-0000-0000-0000DA050000}"/>
    <cellStyle name="Normal 2 5 4" xfId="1333" xr:uid="{00000000-0005-0000-0000-0000DB050000}"/>
    <cellStyle name="Normal 2 50" xfId="1334" xr:uid="{00000000-0005-0000-0000-0000DC050000}"/>
    <cellStyle name="Normal 2 51" xfId="1335" xr:uid="{00000000-0005-0000-0000-0000DD050000}"/>
    <cellStyle name="Normal 2 52" xfId="4786" xr:uid="{00000000-0005-0000-0000-0000DE050000}"/>
    <cellStyle name="Normal 2 53" xfId="5596" xr:uid="{00000000-0005-0000-0000-0000DF050000}"/>
    <cellStyle name="Normal 2 6" xfId="123" xr:uid="{00000000-0005-0000-0000-0000E0050000}"/>
    <cellStyle name="Normal 2 6 2" xfId="1336" xr:uid="{00000000-0005-0000-0000-0000E1050000}"/>
    <cellStyle name="Normal 2 6 3" xfId="1337" xr:uid="{00000000-0005-0000-0000-0000E2050000}"/>
    <cellStyle name="Normal 2 6 4" xfId="1338" xr:uid="{00000000-0005-0000-0000-0000E3050000}"/>
    <cellStyle name="Normal 2 7" xfId="124" xr:uid="{00000000-0005-0000-0000-0000E4050000}"/>
    <cellStyle name="Normal 2 7 2" xfId="1339" xr:uid="{00000000-0005-0000-0000-0000E5050000}"/>
    <cellStyle name="Normal 2 7 3" xfId="1340" xr:uid="{00000000-0005-0000-0000-0000E6050000}"/>
    <cellStyle name="Normal 2 7 4" xfId="1341" xr:uid="{00000000-0005-0000-0000-0000E7050000}"/>
    <cellStyle name="Normal 2 8" xfId="125" xr:uid="{00000000-0005-0000-0000-0000E8050000}"/>
    <cellStyle name="Normal 2 8 2" xfId="1342" xr:uid="{00000000-0005-0000-0000-0000E9050000}"/>
    <cellStyle name="Normal 2 8 3" xfId="1343" xr:uid="{00000000-0005-0000-0000-0000EA050000}"/>
    <cellStyle name="Normal 2 8 4" xfId="1344" xr:uid="{00000000-0005-0000-0000-0000EB050000}"/>
    <cellStyle name="Normal 2 9" xfId="126" xr:uid="{00000000-0005-0000-0000-0000EC050000}"/>
    <cellStyle name="Normal 2 9 2" xfId="1345" xr:uid="{00000000-0005-0000-0000-0000ED050000}"/>
    <cellStyle name="Normal 2 9 3" xfId="1346" xr:uid="{00000000-0005-0000-0000-0000EE050000}"/>
    <cellStyle name="Normal 2 9 4" xfId="1347" xr:uid="{00000000-0005-0000-0000-0000EF050000}"/>
    <cellStyle name="Normal 2_DA_PROCESO_09-1-40369_124002002_987074(1)" xfId="1348" xr:uid="{00000000-0005-0000-0000-0000F0050000}"/>
    <cellStyle name="Normal 2_FORMATOS_PARA_ENTREGAR 2" xfId="13758" xr:uid="{00000000-0005-0000-0000-0000F1050000}"/>
    <cellStyle name="Normal 20" xfId="1349" xr:uid="{00000000-0005-0000-0000-0000F2050000}"/>
    <cellStyle name="Normal 20 2" xfId="1350" xr:uid="{00000000-0005-0000-0000-0000F3050000}"/>
    <cellStyle name="Normal 20 3" xfId="1351" xr:uid="{00000000-0005-0000-0000-0000F4050000}"/>
    <cellStyle name="Normal 20 4" xfId="1352" xr:uid="{00000000-0005-0000-0000-0000F5050000}"/>
    <cellStyle name="Normal 21" xfId="1353" xr:uid="{00000000-0005-0000-0000-0000F6050000}"/>
    <cellStyle name="Normal 21 10" xfId="1354" xr:uid="{00000000-0005-0000-0000-0000F7050000}"/>
    <cellStyle name="Normal 21 11" xfId="1355" xr:uid="{00000000-0005-0000-0000-0000F8050000}"/>
    <cellStyle name="Normal 21 12" xfId="1356" xr:uid="{00000000-0005-0000-0000-0000F9050000}"/>
    <cellStyle name="Normal 21 13" xfId="1357" xr:uid="{00000000-0005-0000-0000-0000FA050000}"/>
    <cellStyle name="Normal 21 14" xfId="1358" xr:uid="{00000000-0005-0000-0000-0000FB050000}"/>
    <cellStyle name="Normal 21 15" xfId="1359" xr:uid="{00000000-0005-0000-0000-0000FC050000}"/>
    <cellStyle name="Normal 21 16" xfId="1360" xr:uid="{00000000-0005-0000-0000-0000FD050000}"/>
    <cellStyle name="Normal 21 17" xfId="1361" xr:uid="{00000000-0005-0000-0000-0000FE050000}"/>
    <cellStyle name="Normal 21 18" xfId="1362" xr:uid="{00000000-0005-0000-0000-0000FF050000}"/>
    <cellStyle name="Normal 21 19" xfId="1363" xr:uid="{00000000-0005-0000-0000-000000060000}"/>
    <cellStyle name="Normal 21 2" xfId="1364" xr:uid="{00000000-0005-0000-0000-000001060000}"/>
    <cellStyle name="Normal 21 20" xfId="1365" xr:uid="{00000000-0005-0000-0000-000002060000}"/>
    <cellStyle name="Normal 21 21" xfId="1366" xr:uid="{00000000-0005-0000-0000-000003060000}"/>
    <cellStyle name="Normal 21 22" xfId="1367" xr:uid="{00000000-0005-0000-0000-000004060000}"/>
    <cellStyle name="Normal 21 23" xfId="1368" xr:uid="{00000000-0005-0000-0000-000005060000}"/>
    <cellStyle name="Normal 21 24" xfId="1369" xr:uid="{00000000-0005-0000-0000-000006060000}"/>
    <cellStyle name="Normal 21 25" xfId="1370" xr:uid="{00000000-0005-0000-0000-000007060000}"/>
    <cellStyle name="Normal 21 26" xfId="1371" xr:uid="{00000000-0005-0000-0000-000008060000}"/>
    <cellStyle name="Normal 21 27" xfId="1372" xr:uid="{00000000-0005-0000-0000-000009060000}"/>
    <cellStyle name="Normal 21 28" xfId="1373" xr:uid="{00000000-0005-0000-0000-00000A060000}"/>
    <cellStyle name="Normal 21 29" xfId="1374" xr:uid="{00000000-0005-0000-0000-00000B060000}"/>
    <cellStyle name="Normal 21 3" xfId="1375" xr:uid="{00000000-0005-0000-0000-00000C060000}"/>
    <cellStyle name="Normal 21 30" xfId="1376" xr:uid="{00000000-0005-0000-0000-00000D060000}"/>
    <cellStyle name="Normal 21 31" xfId="1377" xr:uid="{00000000-0005-0000-0000-00000E060000}"/>
    <cellStyle name="Normal 21 32" xfId="1378" xr:uid="{00000000-0005-0000-0000-00000F060000}"/>
    <cellStyle name="Normal 21 33" xfId="1379" xr:uid="{00000000-0005-0000-0000-000010060000}"/>
    <cellStyle name="Normal 21 34" xfId="1380" xr:uid="{00000000-0005-0000-0000-000011060000}"/>
    <cellStyle name="Normal 21 35" xfId="1381" xr:uid="{00000000-0005-0000-0000-000012060000}"/>
    <cellStyle name="Normal 21 36" xfId="1382" xr:uid="{00000000-0005-0000-0000-000013060000}"/>
    <cellStyle name="Normal 21 37" xfId="1383" xr:uid="{00000000-0005-0000-0000-000014060000}"/>
    <cellStyle name="Normal 21 38" xfId="1384" xr:uid="{00000000-0005-0000-0000-000015060000}"/>
    <cellStyle name="Normal 21 39" xfId="1385" xr:uid="{00000000-0005-0000-0000-000016060000}"/>
    <cellStyle name="Normal 21 4" xfId="1386" xr:uid="{00000000-0005-0000-0000-000017060000}"/>
    <cellStyle name="Normal 21 40" xfId="1387" xr:uid="{00000000-0005-0000-0000-000018060000}"/>
    <cellStyle name="Normal 21 41" xfId="1388" xr:uid="{00000000-0005-0000-0000-000019060000}"/>
    <cellStyle name="Normal 21 42" xfId="1389" xr:uid="{00000000-0005-0000-0000-00001A060000}"/>
    <cellStyle name="Normal 21 43" xfId="1390" xr:uid="{00000000-0005-0000-0000-00001B060000}"/>
    <cellStyle name="Normal 21 44" xfId="1391" xr:uid="{00000000-0005-0000-0000-00001C060000}"/>
    <cellStyle name="Normal 21 5" xfId="1392" xr:uid="{00000000-0005-0000-0000-00001D060000}"/>
    <cellStyle name="Normal 21 6" xfId="1393" xr:uid="{00000000-0005-0000-0000-00001E060000}"/>
    <cellStyle name="Normal 21 7" xfId="1394" xr:uid="{00000000-0005-0000-0000-00001F060000}"/>
    <cellStyle name="Normal 21 8" xfId="1395" xr:uid="{00000000-0005-0000-0000-000020060000}"/>
    <cellStyle name="Normal 21 9" xfId="1396" xr:uid="{00000000-0005-0000-0000-000021060000}"/>
    <cellStyle name="Normal 22" xfId="1397" xr:uid="{00000000-0005-0000-0000-000022060000}"/>
    <cellStyle name="Normal 22 10" xfId="1398" xr:uid="{00000000-0005-0000-0000-000023060000}"/>
    <cellStyle name="Normal 22 11" xfId="1399" xr:uid="{00000000-0005-0000-0000-000024060000}"/>
    <cellStyle name="Normal 22 12" xfId="1400" xr:uid="{00000000-0005-0000-0000-000025060000}"/>
    <cellStyle name="Normal 22 13" xfId="1401" xr:uid="{00000000-0005-0000-0000-000026060000}"/>
    <cellStyle name="Normal 22 14" xfId="1402" xr:uid="{00000000-0005-0000-0000-000027060000}"/>
    <cellStyle name="Normal 22 15" xfId="1403" xr:uid="{00000000-0005-0000-0000-000028060000}"/>
    <cellStyle name="Normal 22 16" xfId="1404" xr:uid="{00000000-0005-0000-0000-000029060000}"/>
    <cellStyle name="Normal 22 17" xfId="1405" xr:uid="{00000000-0005-0000-0000-00002A060000}"/>
    <cellStyle name="Normal 22 18" xfId="1406" xr:uid="{00000000-0005-0000-0000-00002B060000}"/>
    <cellStyle name="Normal 22 19" xfId="1407" xr:uid="{00000000-0005-0000-0000-00002C060000}"/>
    <cellStyle name="Normal 22 2" xfId="1408" xr:uid="{00000000-0005-0000-0000-00002D060000}"/>
    <cellStyle name="Normal 22 20" xfId="1409" xr:uid="{00000000-0005-0000-0000-00002E060000}"/>
    <cellStyle name="Normal 22 21" xfId="1410" xr:uid="{00000000-0005-0000-0000-00002F060000}"/>
    <cellStyle name="Normal 22 22" xfId="1411" xr:uid="{00000000-0005-0000-0000-000030060000}"/>
    <cellStyle name="Normal 22 23" xfId="1412" xr:uid="{00000000-0005-0000-0000-000031060000}"/>
    <cellStyle name="Normal 22 24" xfId="1413" xr:uid="{00000000-0005-0000-0000-000032060000}"/>
    <cellStyle name="Normal 22 25" xfId="1414" xr:uid="{00000000-0005-0000-0000-000033060000}"/>
    <cellStyle name="Normal 22 26" xfId="1415" xr:uid="{00000000-0005-0000-0000-000034060000}"/>
    <cellStyle name="Normal 22 27" xfId="1416" xr:uid="{00000000-0005-0000-0000-000035060000}"/>
    <cellStyle name="Normal 22 28" xfId="1417" xr:uid="{00000000-0005-0000-0000-000036060000}"/>
    <cellStyle name="Normal 22 29" xfId="1418" xr:uid="{00000000-0005-0000-0000-000037060000}"/>
    <cellStyle name="Normal 22 3" xfId="1419" xr:uid="{00000000-0005-0000-0000-000038060000}"/>
    <cellStyle name="Normal 22 30" xfId="1420" xr:uid="{00000000-0005-0000-0000-000039060000}"/>
    <cellStyle name="Normal 22 31" xfId="1421" xr:uid="{00000000-0005-0000-0000-00003A060000}"/>
    <cellStyle name="Normal 22 32" xfId="1422" xr:uid="{00000000-0005-0000-0000-00003B060000}"/>
    <cellStyle name="Normal 22 33" xfId="1423" xr:uid="{00000000-0005-0000-0000-00003C060000}"/>
    <cellStyle name="Normal 22 34" xfId="1424" xr:uid="{00000000-0005-0000-0000-00003D060000}"/>
    <cellStyle name="Normal 22 35" xfId="1425" xr:uid="{00000000-0005-0000-0000-00003E060000}"/>
    <cellStyle name="Normal 22 36" xfId="1426" xr:uid="{00000000-0005-0000-0000-00003F060000}"/>
    <cellStyle name="Normal 22 37" xfId="1427" xr:uid="{00000000-0005-0000-0000-000040060000}"/>
    <cellStyle name="Normal 22 38" xfId="1428" xr:uid="{00000000-0005-0000-0000-000041060000}"/>
    <cellStyle name="Normal 22 39" xfId="1429" xr:uid="{00000000-0005-0000-0000-000042060000}"/>
    <cellStyle name="Normal 22 4" xfId="1430" xr:uid="{00000000-0005-0000-0000-000043060000}"/>
    <cellStyle name="Normal 22 40" xfId="1431" xr:uid="{00000000-0005-0000-0000-000044060000}"/>
    <cellStyle name="Normal 22 41" xfId="1432" xr:uid="{00000000-0005-0000-0000-000045060000}"/>
    <cellStyle name="Normal 22 42" xfId="1433" xr:uid="{00000000-0005-0000-0000-000046060000}"/>
    <cellStyle name="Normal 22 43" xfId="1434" xr:uid="{00000000-0005-0000-0000-000047060000}"/>
    <cellStyle name="Normal 22 44" xfId="1435" xr:uid="{00000000-0005-0000-0000-000048060000}"/>
    <cellStyle name="Normal 22 5" xfId="1436" xr:uid="{00000000-0005-0000-0000-000049060000}"/>
    <cellStyle name="Normal 22 6" xfId="1437" xr:uid="{00000000-0005-0000-0000-00004A060000}"/>
    <cellStyle name="Normal 22 7" xfId="1438" xr:uid="{00000000-0005-0000-0000-00004B060000}"/>
    <cellStyle name="Normal 22 8" xfId="1439" xr:uid="{00000000-0005-0000-0000-00004C060000}"/>
    <cellStyle name="Normal 22 9" xfId="1440" xr:uid="{00000000-0005-0000-0000-00004D060000}"/>
    <cellStyle name="Normal 23" xfId="127" xr:uid="{00000000-0005-0000-0000-00004E060000}"/>
    <cellStyle name="Normal 23 10" xfId="1441" xr:uid="{00000000-0005-0000-0000-00004F060000}"/>
    <cellStyle name="Normal 23 11" xfId="1442" xr:uid="{00000000-0005-0000-0000-000050060000}"/>
    <cellStyle name="Normal 23 12" xfId="1443" xr:uid="{00000000-0005-0000-0000-000051060000}"/>
    <cellStyle name="Normal 23 13" xfId="1444" xr:uid="{00000000-0005-0000-0000-000052060000}"/>
    <cellStyle name="Normal 23 14" xfId="1445" xr:uid="{00000000-0005-0000-0000-000053060000}"/>
    <cellStyle name="Normal 23 15" xfId="1446" xr:uid="{00000000-0005-0000-0000-000054060000}"/>
    <cellStyle name="Normal 23 16" xfId="1447" xr:uid="{00000000-0005-0000-0000-000055060000}"/>
    <cellStyle name="Normal 23 17" xfId="1448" xr:uid="{00000000-0005-0000-0000-000056060000}"/>
    <cellStyle name="Normal 23 18" xfId="1449" xr:uid="{00000000-0005-0000-0000-000057060000}"/>
    <cellStyle name="Normal 23 19" xfId="1450" xr:uid="{00000000-0005-0000-0000-000058060000}"/>
    <cellStyle name="Normal 23 2" xfId="1451" xr:uid="{00000000-0005-0000-0000-000059060000}"/>
    <cellStyle name="Normal 23 20" xfId="1452" xr:uid="{00000000-0005-0000-0000-00005A060000}"/>
    <cellStyle name="Normal 23 21" xfId="1453" xr:uid="{00000000-0005-0000-0000-00005B060000}"/>
    <cellStyle name="Normal 23 22" xfId="1454" xr:uid="{00000000-0005-0000-0000-00005C060000}"/>
    <cellStyle name="Normal 23 23" xfId="1455" xr:uid="{00000000-0005-0000-0000-00005D060000}"/>
    <cellStyle name="Normal 23 24" xfId="1456" xr:uid="{00000000-0005-0000-0000-00005E060000}"/>
    <cellStyle name="Normal 23 25" xfId="1457" xr:uid="{00000000-0005-0000-0000-00005F060000}"/>
    <cellStyle name="Normal 23 26" xfId="1458" xr:uid="{00000000-0005-0000-0000-000060060000}"/>
    <cellStyle name="Normal 23 27" xfId="1459" xr:uid="{00000000-0005-0000-0000-000061060000}"/>
    <cellStyle name="Normal 23 28" xfId="1460" xr:uid="{00000000-0005-0000-0000-000062060000}"/>
    <cellStyle name="Normal 23 29" xfId="1461" xr:uid="{00000000-0005-0000-0000-000063060000}"/>
    <cellStyle name="Normal 23 3" xfId="1462" xr:uid="{00000000-0005-0000-0000-000064060000}"/>
    <cellStyle name="Normal 23 30" xfId="1463" xr:uid="{00000000-0005-0000-0000-000065060000}"/>
    <cellStyle name="Normal 23 31" xfId="1464" xr:uid="{00000000-0005-0000-0000-000066060000}"/>
    <cellStyle name="Normal 23 32" xfId="1465" xr:uid="{00000000-0005-0000-0000-000067060000}"/>
    <cellStyle name="Normal 23 33" xfId="1466" xr:uid="{00000000-0005-0000-0000-000068060000}"/>
    <cellStyle name="Normal 23 34" xfId="1467" xr:uid="{00000000-0005-0000-0000-000069060000}"/>
    <cellStyle name="Normal 23 35" xfId="1468" xr:uid="{00000000-0005-0000-0000-00006A060000}"/>
    <cellStyle name="Normal 23 36" xfId="1469" xr:uid="{00000000-0005-0000-0000-00006B060000}"/>
    <cellStyle name="Normal 23 37" xfId="1470" xr:uid="{00000000-0005-0000-0000-00006C060000}"/>
    <cellStyle name="Normal 23 38" xfId="1471" xr:uid="{00000000-0005-0000-0000-00006D060000}"/>
    <cellStyle name="Normal 23 39" xfId="1472" xr:uid="{00000000-0005-0000-0000-00006E060000}"/>
    <cellStyle name="Normal 23 4" xfId="1473" xr:uid="{00000000-0005-0000-0000-00006F060000}"/>
    <cellStyle name="Normal 23 5" xfId="1474" xr:uid="{00000000-0005-0000-0000-000070060000}"/>
    <cellStyle name="Normal 23 6" xfId="1475" xr:uid="{00000000-0005-0000-0000-000071060000}"/>
    <cellStyle name="Normal 23 7" xfId="1476" xr:uid="{00000000-0005-0000-0000-000072060000}"/>
    <cellStyle name="Normal 23 8" xfId="1477" xr:uid="{00000000-0005-0000-0000-000073060000}"/>
    <cellStyle name="Normal 23 9" xfId="1478" xr:uid="{00000000-0005-0000-0000-000074060000}"/>
    <cellStyle name="Normal 24" xfId="128" xr:uid="{00000000-0005-0000-0000-000075060000}"/>
    <cellStyle name="Normal 24 2" xfId="129" xr:uid="{00000000-0005-0000-0000-000076060000}"/>
    <cellStyle name="Normal 24 3" xfId="1479" xr:uid="{00000000-0005-0000-0000-000077060000}"/>
    <cellStyle name="Normal 24 4" xfId="1480" xr:uid="{00000000-0005-0000-0000-000078060000}"/>
    <cellStyle name="Normal 25" xfId="1481" xr:uid="{00000000-0005-0000-0000-000079060000}"/>
    <cellStyle name="Normal 25 10" xfId="1482" xr:uid="{00000000-0005-0000-0000-00007A060000}"/>
    <cellStyle name="Normal 25 11" xfId="1483" xr:uid="{00000000-0005-0000-0000-00007B060000}"/>
    <cellStyle name="Normal 25 12" xfId="1484" xr:uid="{00000000-0005-0000-0000-00007C060000}"/>
    <cellStyle name="Normal 25 13" xfId="1485" xr:uid="{00000000-0005-0000-0000-00007D060000}"/>
    <cellStyle name="Normal 25 14" xfId="1486" xr:uid="{00000000-0005-0000-0000-00007E060000}"/>
    <cellStyle name="Normal 25 15" xfId="1487" xr:uid="{00000000-0005-0000-0000-00007F060000}"/>
    <cellStyle name="Normal 25 16" xfId="1488" xr:uid="{00000000-0005-0000-0000-000080060000}"/>
    <cellStyle name="Normal 25 17" xfId="1489" xr:uid="{00000000-0005-0000-0000-000081060000}"/>
    <cellStyle name="Normal 25 18" xfId="1490" xr:uid="{00000000-0005-0000-0000-000082060000}"/>
    <cellStyle name="Normal 25 19" xfId="1491" xr:uid="{00000000-0005-0000-0000-000083060000}"/>
    <cellStyle name="Normal 25 2" xfId="1492" xr:uid="{00000000-0005-0000-0000-000084060000}"/>
    <cellStyle name="Normal 25 20" xfId="1493" xr:uid="{00000000-0005-0000-0000-000085060000}"/>
    <cellStyle name="Normal 25 21" xfId="1494" xr:uid="{00000000-0005-0000-0000-000086060000}"/>
    <cellStyle name="Normal 25 22" xfId="1495" xr:uid="{00000000-0005-0000-0000-000087060000}"/>
    <cellStyle name="Normal 25 23" xfId="1496" xr:uid="{00000000-0005-0000-0000-000088060000}"/>
    <cellStyle name="Normal 25 24" xfId="1497" xr:uid="{00000000-0005-0000-0000-000089060000}"/>
    <cellStyle name="Normal 25 25" xfId="1498" xr:uid="{00000000-0005-0000-0000-00008A060000}"/>
    <cellStyle name="Normal 25 26" xfId="1499" xr:uid="{00000000-0005-0000-0000-00008B060000}"/>
    <cellStyle name="Normal 25 27" xfId="1500" xr:uid="{00000000-0005-0000-0000-00008C060000}"/>
    <cellStyle name="Normal 25 28" xfId="1501" xr:uid="{00000000-0005-0000-0000-00008D060000}"/>
    <cellStyle name="Normal 25 29" xfId="1502" xr:uid="{00000000-0005-0000-0000-00008E060000}"/>
    <cellStyle name="Normal 25 3" xfId="1503" xr:uid="{00000000-0005-0000-0000-00008F060000}"/>
    <cellStyle name="Normal 25 30" xfId="1504" xr:uid="{00000000-0005-0000-0000-000090060000}"/>
    <cellStyle name="Normal 25 31" xfId="1505" xr:uid="{00000000-0005-0000-0000-000091060000}"/>
    <cellStyle name="Normal 25 32" xfId="1506" xr:uid="{00000000-0005-0000-0000-000092060000}"/>
    <cellStyle name="Normal 25 33" xfId="1507" xr:uid="{00000000-0005-0000-0000-000093060000}"/>
    <cellStyle name="Normal 25 34" xfId="1508" xr:uid="{00000000-0005-0000-0000-000094060000}"/>
    <cellStyle name="Normal 25 35" xfId="1509" xr:uid="{00000000-0005-0000-0000-000095060000}"/>
    <cellStyle name="Normal 25 36" xfId="1510" xr:uid="{00000000-0005-0000-0000-000096060000}"/>
    <cellStyle name="Normal 25 37" xfId="1511" xr:uid="{00000000-0005-0000-0000-000097060000}"/>
    <cellStyle name="Normal 25 38" xfId="1512" xr:uid="{00000000-0005-0000-0000-000098060000}"/>
    <cellStyle name="Normal 25 39" xfId="1513" xr:uid="{00000000-0005-0000-0000-000099060000}"/>
    <cellStyle name="Normal 25 4" xfId="1514" xr:uid="{00000000-0005-0000-0000-00009A060000}"/>
    <cellStyle name="Normal 25 5" xfId="1515" xr:uid="{00000000-0005-0000-0000-00009B060000}"/>
    <cellStyle name="Normal 25 6" xfId="1516" xr:uid="{00000000-0005-0000-0000-00009C060000}"/>
    <cellStyle name="Normal 25 7" xfId="1517" xr:uid="{00000000-0005-0000-0000-00009D060000}"/>
    <cellStyle name="Normal 25 8" xfId="1518" xr:uid="{00000000-0005-0000-0000-00009E060000}"/>
    <cellStyle name="Normal 25 9" xfId="1519" xr:uid="{00000000-0005-0000-0000-00009F060000}"/>
    <cellStyle name="Normal 26" xfId="130" xr:uid="{00000000-0005-0000-0000-0000A0060000}"/>
    <cellStyle name="Normal 26 10" xfId="1520" xr:uid="{00000000-0005-0000-0000-0000A1060000}"/>
    <cellStyle name="Normal 26 11" xfId="1521" xr:uid="{00000000-0005-0000-0000-0000A2060000}"/>
    <cellStyle name="Normal 26 12" xfId="1522" xr:uid="{00000000-0005-0000-0000-0000A3060000}"/>
    <cellStyle name="Normal 26 13" xfId="1523" xr:uid="{00000000-0005-0000-0000-0000A4060000}"/>
    <cellStyle name="Normal 26 14" xfId="1524" xr:uid="{00000000-0005-0000-0000-0000A5060000}"/>
    <cellStyle name="Normal 26 15" xfId="1525" xr:uid="{00000000-0005-0000-0000-0000A6060000}"/>
    <cellStyle name="Normal 26 16" xfId="1526" xr:uid="{00000000-0005-0000-0000-0000A7060000}"/>
    <cellStyle name="Normal 26 17" xfId="1527" xr:uid="{00000000-0005-0000-0000-0000A8060000}"/>
    <cellStyle name="Normal 26 18" xfId="1528" xr:uid="{00000000-0005-0000-0000-0000A9060000}"/>
    <cellStyle name="Normal 26 19" xfId="1529" xr:uid="{00000000-0005-0000-0000-0000AA060000}"/>
    <cellStyle name="Normal 26 2" xfId="131" xr:uid="{00000000-0005-0000-0000-0000AB060000}"/>
    <cellStyle name="Normal 26 20" xfId="1530" xr:uid="{00000000-0005-0000-0000-0000AC060000}"/>
    <cellStyle name="Normal 26 21" xfId="1531" xr:uid="{00000000-0005-0000-0000-0000AD060000}"/>
    <cellStyle name="Normal 26 22" xfId="1532" xr:uid="{00000000-0005-0000-0000-0000AE060000}"/>
    <cellStyle name="Normal 26 23" xfId="1533" xr:uid="{00000000-0005-0000-0000-0000AF060000}"/>
    <cellStyle name="Normal 26 24" xfId="1534" xr:uid="{00000000-0005-0000-0000-0000B0060000}"/>
    <cellStyle name="Normal 26 25" xfId="1535" xr:uid="{00000000-0005-0000-0000-0000B1060000}"/>
    <cellStyle name="Normal 26 26" xfId="1536" xr:uid="{00000000-0005-0000-0000-0000B2060000}"/>
    <cellStyle name="Normal 26 27" xfId="1537" xr:uid="{00000000-0005-0000-0000-0000B3060000}"/>
    <cellStyle name="Normal 26 28" xfId="1538" xr:uid="{00000000-0005-0000-0000-0000B4060000}"/>
    <cellStyle name="Normal 26 29" xfId="1539" xr:uid="{00000000-0005-0000-0000-0000B5060000}"/>
    <cellStyle name="Normal 26 3" xfId="1540" xr:uid="{00000000-0005-0000-0000-0000B6060000}"/>
    <cellStyle name="Normal 26 30" xfId="1541" xr:uid="{00000000-0005-0000-0000-0000B7060000}"/>
    <cellStyle name="Normal 26 31" xfId="1542" xr:uid="{00000000-0005-0000-0000-0000B8060000}"/>
    <cellStyle name="Normal 26 32" xfId="1543" xr:uid="{00000000-0005-0000-0000-0000B9060000}"/>
    <cellStyle name="Normal 26 33" xfId="1544" xr:uid="{00000000-0005-0000-0000-0000BA060000}"/>
    <cellStyle name="Normal 26 34" xfId="1545" xr:uid="{00000000-0005-0000-0000-0000BB060000}"/>
    <cellStyle name="Normal 26 35" xfId="1546" xr:uid="{00000000-0005-0000-0000-0000BC060000}"/>
    <cellStyle name="Normal 26 36" xfId="1547" xr:uid="{00000000-0005-0000-0000-0000BD060000}"/>
    <cellStyle name="Normal 26 37" xfId="1548" xr:uid="{00000000-0005-0000-0000-0000BE060000}"/>
    <cellStyle name="Normal 26 38" xfId="1549" xr:uid="{00000000-0005-0000-0000-0000BF060000}"/>
    <cellStyle name="Normal 26 39" xfId="1550" xr:uid="{00000000-0005-0000-0000-0000C0060000}"/>
    <cellStyle name="Normal 26 4" xfId="1551" xr:uid="{00000000-0005-0000-0000-0000C1060000}"/>
    <cellStyle name="Normal 26 5" xfId="1552" xr:uid="{00000000-0005-0000-0000-0000C2060000}"/>
    <cellStyle name="Normal 26 6" xfId="1553" xr:uid="{00000000-0005-0000-0000-0000C3060000}"/>
    <cellStyle name="Normal 26 7" xfId="1554" xr:uid="{00000000-0005-0000-0000-0000C4060000}"/>
    <cellStyle name="Normal 26 8" xfId="1555" xr:uid="{00000000-0005-0000-0000-0000C5060000}"/>
    <cellStyle name="Normal 26 9" xfId="1556" xr:uid="{00000000-0005-0000-0000-0000C6060000}"/>
    <cellStyle name="Normal 27" xfId="132" xr:uid="{00000000-0005-0000-0000-0000C7060000}"/>
    <cellStyle name="Normal 27 10" xfId="1557" xr:uid="{00000000-0005-0000-0000-0000C8060000}"/>
    <cellStyle name="Normal 27 11" xfId="1558" xr:uid="{00000000-0005-0000-0000-0000C9060000}"/>
    <cellStyle name="Normal 27 12" xfId="1559" xr:uid="{00000000-0005-0000-0000-0000CA060000}"/>
    <cellStyle name="Normal 27 13" xfId="1560" xr:uid="{00000000-0005-0000-0000-0000CB060000}"/>
    <cellStyle name="Normal 27 14" xfId="1561" xr:uid="{00000000-0005-0000-0000-0000CC060000}"/>
    <cellStyle name="Normal 27 15" xfId="1562" xr:uid="{00000000-0005-0000-0000-0000CD060000}"/>
    <cellStyle name="Normal 27 16" xfId="1563" xr:uid="{00000000-0005-0000-0000-0000CE060000}"/>
    <cellStyle name="Normal 27 17" xfId="1564" xr:uid="{00000000-0005-0000-0000-0000CF060000}"/>
    <cellStyle name="Normal 27 18" xfId="1565" xr:uid="{00000000-0005-0000-0000-0000D0060000}"/>
    <cellStyle name="Normal 27 19" xfId="1566" xr:uid="{00000000-0005-0000-0000-0000D1060000}"/>
    <cellStyle name="Normal 27 2" xfId="133" xr:uid="{00000000-0005-0000-0000-0000D2060000}"/>
    <cellStyle name="Normal 27 20" xfId="1567" xr:uid="{00000000-0005-0000-0000-0000D3060000}"/>
    <cellStyle name="Normal 27 21" xfId="1568" xr:uid="{00000000-0005-0000-0000-0000D4060000}"/>
    <cellStyle name="Normal 27 22" xfId="1569" xr:uid="{00000000-0005-0000-0000-0000D5060000}"/>
    <cellStyle name="Normal 27 23" xfId="1570" xr:uid="{00000000-0005-0000-0000-0000D6060000}"/>
    <cellStyle name="Normal 27 24" xfId="1571" xr:uid="{00000000-0005-0000-0000-0000D7060000}"/>
    <cellStyle name="Normal 27 25" xfId="1572" xr:uid="{00000000-0005-0000-0000-0000D8060000}"/>
    <cellStyle name="Normal 27 26" xfId="1573" xr:uid="{00000000-0005-0000-0000-0000D9060000}"/>
    <cellStyle name="Normal 27 27" xfId="1574" xr:uid="{00000000-0005-0000-0000-0000DA060000}"/>
    <cellStyle name="Normal 27 28" xfId="1575" xr:uid="{00000000-0005-0000-0000-0000DB060000}"/>
    <cellStyle name="Normal 27 29" xfId="1576" xr:uid="{00000000-0005-0000-0000-0000DC060000}"/>
    <cellStyle name="Normal 27 3" xfId="1577" xr:uid="{00000000-0005-0000-0000-0000DD060000}"/>
    <cellStyle name="Normal 27 30" xfId="1578" xr:uid="{00000000-0005-0000-0000-0000DE060000}"/>
    <cellStyle name="Normal 27 31" xfId="1579" xr:uid="{00000000-0005-0000-0000-0000DF060000}"/>
    <cellStyle name="Normal 27 32" xfId="1580" xr:uid="{00000000-0005-0000-0000-0000E0060000}"/>
    <cellStyle name="Normal 27 33" xfId="1581" xr:uid="{00000000-0005-0000-0000-0000E1060000}"/>
    <cellStyle name="Normal 27 34" xfId="1582" xr:uid="{00000000-0005-0000-0000-0000E2060000}"/>
    <cellStyle name="Normal 27 35" xfId="1583" xr:uid="{00000000-0005-0000-0000-0000E3060000}"/>
    <cellStyle name="Normal 27 36" xfId="1584" xr:uid="{00000000-0005-0000-0000-0000E4060000}"/>
    <cellStyle name="Normal 27 37" xfId="1585" xr:uid="{00000000-0005-0000-0000-0000E5060000}"/>
    <cellStyle name="Normal 27 38" xfId="1586" xr:uid="{00000000-0005-0000-0000-0000E6060000}"/>
    <cellStyle name="Normal 27 39" xfId="1587" xr:uid="{00000000-0005-0000-0000-0000E7060000}"/>
    <cellStyle name="Normal 27 4" xfId="1588" xr:uid="{00000000-0005-0000-0000-0000E8060000}"/>
    <cellStyle name="Normal 27 5" xfId="1589" xr:uid="{00000000-0005-0000-0000-0000E9060000}"/>
    <cellStyle name="Normal 27 6" xfId="1590" xr:uid="{00000000-0005-0000-0000-0000EA060000}"/>
    <cellStyle name="Normal 27 7" xfId="1591" xr:uid="{00000000-0005-0000-0000-0000EB060000}"/>
    <cellStyle name="Normal 27 8" xfId="1592" xr:uid="{00000000-0005-0000-0000-0000EC060000}"/>
    <cellStyle name="Normal 27 9" xfId="1593" xr:uid="{00000000-0005-0000-0000-0000ED060000}"/>
    <cellStyle name="Normal 28" xfId="1594" xr:uid="{00000000-0005-0000-0000-0000EE060000}"/>
    <cellStyle name="Normal 29" xfId="1595" xr:uid="{00000000-0005-0000-0000-0000EF060000}"/>
    <cellStyle name="Normal 3" xfId="2" xr:uid="{00000000-0005-0000-0000-0000F0060000}"/>
    <cellStyle name="Normal 3 10" xfId="1596" xr:uid="{00000000-0005-0000-0000-0000F1060000}"/>
    <cellStyle name="Normal 3 10 10" xfId="1597" xr:uid="{00000000-0005-0000-0000-0000F2060000}"/>
    <cellStyle name="Normal 3 10 10 2" xfId="4785" xr:uid="{00000000-0005-0000-0000-0000F3060000}"/>
    <cellStyle name="Normal 3 10 10 2 2" xfId="5597" xr:uid="{00000000-0005-0000-0000-0000F4060000}"/>
    <cellStyle name="Normal 3 10 10 3" xfId="5598" xr:uid="{00000000-0005-0000-0000-0000F5060000}"/>
    <cellStyle name="Normal 3 10 10 3 2" xfId="5599" xr:uid="{00000000-0005-0000-0000-0000F6060000}"/>
    <cellStyle name="Normal 3 10 10 4" xfId="5600" xr:uid="{00000000-0005-0000-0000-0000F7060000}"/>
    <cellStyle name="Normal 3 10 10 5" xfId="12112" xr:uid="{00000000-0005-0000-0000-0000F8060000}"/>
    <cellStyle name="Normal 3 10 11" xfId="1598" xr:uid="{00000000-0005-0000-0000-0000F9060000}"/>
    <cellStyle name="Normal 3 10 11 2" xfId="4784" xr:uid="{00000000-0005-0000-0000-0000FA060000}"/>
    <cellStyle name="Normal 3 10 11 2 2" xfId="5601" xr:uid="{00000000-0005-0000-0000-0000FB060000}"/>
    <cellStyle name="Normal 3 10 11 3" xfId="5602" xr:uid="{00000000-0005-0000-0000-0000FC060000}"/>
    <cellStyle name="Normal 3 10 11 3 2" xfId="5603" xr:uid="{00000000-0005-0000-0000-0000FD060000}"/>
    <cellStyle name="Normal 3 10 11 4" xfId="5604" xr:uid="{00000000-0005-0000-0000-0000FE060000}"/>
    <cellStyle name="Normal 3 10 11 5" xfId="12113" xr:uid="{00000000-0005-0000-0000-0000FF060000}"/>
    <cellStyle name="Normal 3 10 12" xfId="1599" xr:uid="{00000000-0005-0000-0000-000000070000}"/>
    <cellStyle name="Normal 3 10 12 2" xfId="4783" xr:uid="{00000000-0005-0000-0000-000001070000}"/>
    <cellStyle name="Normal 3 10 12 2 2" xfId="5605" xr:uid="{00000000-0005-0000-0000-000002070000}"/>
    <cellStyle name="Normal 3 10 12 3" xfId="5606" xr:uid="{00000000-0005-0000-0000-000003070000}"/>
    <cellStyle name="Normal 3 10 12 3 2" xfId="5607" xr:uid="{00000000-0005-0000-0000-000004070000}"/>
    <cellStyle name="Normal 3 10 12 4" xfId="5608" xr:uid="{00000000-0005-0000-0000-000005070000}"/>
    <cellStyle name="Normal 3 10 12 5" xfId="12114" xr:uid="{00000000-0005-0000-0000-000006070000}"/>
    <cellStyle name="Normal 3 10 13" xfId="1600" xr:uid="{00000000-0005-0000-0000-000007070000}"/>
    <cellStyle name="Normal 3 10 13 2" xfId="4782" xr:uid="{00000000-0005-0000-0000-000008070000}"/>
    <cellStyle name="Normal 3 10 13 2 2" xfId="5609" xr:uid="{00000000-0005-0000-0000-000009070000}"/>
    <cellStyle name="Normal 3 10 13 3" xfId="5610" xr:uid="{00000000-0005-0000-0000-00000A070000}"/>
    <cellStyle name="Normal 3 10 13 3 2" xfId="5611" xr:uid="{00000000-0005-0000-0000-00000B070000}"/>
    <cellStyle name="Normal 3 10 13 4" xfId="5612" xr:uid="{00000000-0005-0000-0000-00000C070000}"/>
    <cellStyle name="Normal 3 10 13 5" xfId="12115" xr:uid="{00000000-0005-0000-0000-00000D070000}"/>
    <cellStyle name="Normal 3 10 14" xfId="4781" xr:uid="{00000000-0005-0000-0000-00000E070000}"/>
    <cellStyle name="Normal 3 10 14 2" xfId="5613" xr:uid="{00000000-0005-0000-0000-00000F070000}"/>
    <cellStyle name="Normal 3 10 15" xfId="5614" xr:uid="{00000000-0005-0000-0000-000010070000}"/>
    <cellStyle name="Normal 3 10 15 2" xfId="5615" xr:uid="{00000000-0005-0000-0000-000011070000}"/>
    <cellStyle name="Normal 3 10 16" xfId="5616" xr:uid="{00000000-0005-0000-0000-000012070000}"/>
    <cellStyle name="Normal 3 10 17" xfId="12116" xr:uid="{00000000-0005-0000-0000-000013070000}"/>
    <cellStyle name="Normal 3 10 2" xfId="1601" xr:uid="{00000000-0005-0000-0000-000014070000}"/>
    <cellStyle name="Normal 3 10 2 10" xfId="1602" xr:uid="{00000000-0005-0000-0000-000015070000}"/>
    <cellStyle name="Normal 3 10 2 10 2" xfId="4780" xr:uid="{00000000-0005-0000-0000-000016070000}"/>
    <cellStyle name="Normal 3 10 2 10 2 2" xfId="5617" xr:uid="{00000000-0005-0000-0000-000017070000}"/>
    <cellStyle name="Normal 3 10 2 10 3" xfId="5618" xr:uid="{00000000-0005-0000-0000-000018070000}"/>
    <cellStyle name="Normal 3 10 2 10 3 2" xfId="5619" xr:uid="{00000000-0005-0000-0000-000019070000}"/>
    <cellStyle name="Normal 3 10 2 10 4" xfId="5620" xr:uid="{00000000-0005-0000-0000-00001A070000}"/>
    <cellStyle name="Normal 3 10 2 10 5" xfId="12117" xr:uid="{00000000-0005-0000-0000-00001B070000}"/>
    <cellStyle name="Normal 3 10 2 11" xfId="1603" xr:uid="{00000000-0005-0000-0000-00001C070000}"/>
    <cellStyle name="Normal 3 10 2 11 2" xfId="4779" xr:uid="{00000000-0005-0000-0000-00001D070000}"/>
    <cellStyle name="Normal 3 10 2 11 2 2" xfId="5621" xr:uid="{00000000-0005-0000-0000-00001E070000}"/>
    <cellStyle name="Normal 3 10 2 11 3" xfId="5622" xr:uid="{00000000-0005-0000-0000-00001F070000}"/>
    <cellStyle name="Normal 3 10 2 11 3 2" xfId="5623" xr:uid="{00000000-0005-0000-0000-000020070000}"/>
    <cellStyle name="Normal 3 10 2 11 4" xfId="5624" xr:uid="{00000000-0005-0000-0000-000021070000}"/>
    <cellStyle name="Normal 3 10 2 11 5" xfId="12118" xr:uid="{00000000-0005-0000-0000-000022070000}"/>
    <cellStyle name="Normal 3 10 2 12" xfId="1604" xr:uid="{00000000-0005-0000-0000-000023070000}"/>
    <cellStyle name="Normal 3 10 2 12 2" xfId="4778" xr:uid="{00000000-0005-0000-0000-000024070000}"/>
    <cellStyle name="Normal 3 10 2 12 2 2" xfId="5625" xr:uid="{00000000-0005-0000-0000-000025070000}"/>
    <cellStyle name="Normal 3 10 2 12 3" xfId="5626" xr:uid="{00000000-0005-0000-0000-000026070000}"/>
    <cellStyle name="Normal 3 10 2 12 3 2" xfId="5627" xr:uid="{00000000-0005-0000-0000-000027070000}"/>
    <cellStyle name="Normal 3 10 2 12 4" xfId="5628" xr:uid="{00000000-0005-0000-0000-000028070000}"/>
    <cellStyle name="Normal 3 10 2 12 5" xfId="12119" xr:uid="{00000000-0005-0000-0000-000029070000}"/>
    <cellStyle name="Normal 3 10 2 13" xfId="4777" xr:uid="{00000000-0005-0000-0000-00002A070000}"/>
    <cellStyle name="Normal 3 10 2 13 2" xfId="5629" xr:uid="{00000000-0005-0000-0000-00002B070000}"/>
    <cellStyle name="Normal 3 10 2 14" xfId="5630" xr:uid="{00000000-0005-0000-0000-00002C070000}"/>
    <cellStyle name="Normal 3 10 2 14 2" xfId="5631" xr:uid="{00000000-0005-0000-0000-00002D070000}"/>
    <cellStyle name="Normal 3 10 2 15" xfId="5632" xr:uid="{00000000-0005-0000-0000-00002E070000}"/>
    <cellStyle name="Normal 3 10 2 16" xfId="12120" xr:uid="{00000000-0005-0000-0000-00002F070000}"/>
    <cellStyle name="Normal 3 10 2 2" xfId="1605" xr:uid="{00000000-0005-0000-0000-000030070000}"/>
    <cellStyle name="Normal 3 10 2 2 2" xfId="4776" xr:uid="{00000000-0005-0000-0000-000031070000}"/>
    <cellStyle name="Normal 3 10 2 2 2 2" xfId="5633" xr:uid="{00000000-0005-0000-0000-000032070000}"/>
    <cellStyle name="Normal 3 10 2 2 3" xfId="5634" xr:uid="{00000000-0005-0000-0000-000033070000}"/>
    <cellStyle name="Normal 3 10 2 2 3 2" xfId="5635" xr:uid="{00000000-0005-0000-0000-000034070000}"/>
    <cellStyle name="Normal 3 10 2 2 4" xfId="5636" xr:uid="{00000000-0005-0000-0000-000035070000}"/>
    <cellStyle name="Normal 3 10 2 2 5" xfId="12121" xr:uid="{00000000-0005-0000-0000-000036070000}"/>
    <cellStyle name="Normal 3 10 2 3" xfId="1606" xr:uid="{00000000-0005-0000-0000-000037070000}"/>
    <cellStyle name="Normal 3 10 2 3 2" xfId="4775" xr:uid="{00000000-0005-0000-0000-000038070000}"/>
    <cellStyle name="Normal 3 10 2 3 2 2" xfId="5637" xr:uid="{00000000-0005-0000-0000-000039070000}"/>
    <cellStyle name="Normal 3 10 2 3 3" xfId="5638" xr:uid="{00000000-0005-0000-0000-00003A070000}"/>
    <cellStyle name="Normal 3 10 2 3 3 2" xfId="5639" xr:uid="{00000000-0005-0000-0000-00003B070000}"/>
    <cellStyle name="Normal 3 10 2 3 4" xfId="5640" xr:uid="{00000000-0005-0000-0000-00003C070000}"/>
    <cellStyle name="Normal 3 10 2 3 5" xfId="12122" xr:uid="{00000000-0005-0000-0000-00003D070000}"/>
    <cellStyle name="Normal 3 10 2 4" xfId="1607" xr:uid="{00000000-0005-0000-0000-00003E070000}"/>
    <cellStyle name="Normal 3 10 2 4 2" xfId="4774" xr:uid="{00000000-0005-0000-0000-00003F070000}"/>
    <cellStyle name="Normal 3 10 2 4 2 2" xfId="5641" xr:uid="{00000000-0005-0000-0000-000040070000}"/>
    <cellStyle name="Normal 3 10 2 4 3" xfId="5642" xr:uid="{00000000-0005-0000-0000-000041070000}"/>
    <cellStyle name="Normal 3 10 2 4 3 2" xfId="5643" xr:uid="{00000000-0005-0000-0000-000042070000}"/>
    <cellStyle name="Normal 3 10 2 4 4" xfId="5644" xr:uid="{00000000-0005-0000-0000-000043070000}"/>
    <cellStyle name="Normal 3 10 2 4 5" xfId="12123" xr:uid="{00000000-0005-0000-0000-000044070000}"/>
    <cellStyle name="Normal 3 10 2 5" xfId="1608" xr:uid="{00000000-0005-0000-0000-000045070000}"/>
    <cellStyle name="Normal 3 10 2 5 2" xfId="4773" xr:uid="{00000000-0005-0000-0000-000046070000}"/>
    <cellStyle name="Normal 3 10 2 5 2 2" xfId="5645" xr:uid="{00000000-0005-0000-0000-000047070000}"/>
    <cellStyle name="Normal 3 10 2 5 3" xfId="5646" xr:uid="{00000000-0005-0000-0000-000048070000}"/>
    <cellStyle name="Normal 3 10 2 5 3 2" xfId="5647" xr:uid="{00000000-0005-0000-0000-000049070000}"/>
    <cellStyle name="Normal 3 10 2 5 4" xfId="5648" xr:uid="{00000000-0005-0000-0000-00004A070000}"/>
    <cellStyle name="Normal 3 10 2 5 5" xfId="12124" xr:uid="{00000000-0005-0000-0000-00004B070000}"/>
    <cellStyle name="Normal 3 10 2 6" xfId="1609" xr:uid="{00000000-0005-0000-0000-00004C070000}"/>
    <cellStyle name="Normal 3 10 2 6 2" xfId="4772" xr:uid="{00000000-0005-0000-0000-00004D070000}"/>
    <cellStyle name="Normal 3 10 2 6 2 2" xfId="5649" xr:uid="{00000000-0005-0000-0000-00004E070000}"/>
    <cellStyle name="Normal 3 10 2 6 3" xfId="5650" xr:uid="{00000000-0005-0000-0000-00004F070000}"/>
    <cellStyle name="Normal 3 10 2 6 3 2" xfId="5651" xr:uid="{00000000-0005-0000-0000-000050070000}"/>
    <cellStyle name="Normal 3 10 2 6 4" xfId="5652" xr:uid="{00000000-0005-0000-0000-000051070000}"/>
    <cellStyle name="Normal 3 10 2 6 5" xfId="12125" xr:uid="{00000000-0005-0000-0000-000052070000}"/>
    <cellStyle name="Normal 3 10 2 7" xfId="1610" xr:uid="{00000000-0005-0000-0000-000053070000}"/>
    <cellStyle name="Normal 3 10 2 7 2" xfId="4771" xr:uid="{00000000-0005-0000-0000-000054070000}"/>
    <cellStyle name="Normal 3 10 2 7 2 2" xfId="5653" xr:uid="{00000000-0005-0000-0000-000055070000}"/>
    <cellStyle name="Normal 3 10 2 7 3" xfId="5654" xr:uid="{00000000-0005-0000-0000-000056070000}"/>
    <cellStyle name="Normal 3 10 2 7 3 2" xfId="5655" xr:uid="{00000000-0005-0000-0000-000057070000}"/>
    <cellStyle name="Normal 3 10 2 7 4" xfId="5656" xr:uid="{00000000-0005-0000-0000-000058070000}"/>
    <cellStyle name="Normal 3 10 2 7 5" xfId="12126" xr:uid="{00000000-0005-0000-0000-000059070000}"/>
    <cellStyle name="Normal 3 10 2 8" xfId="1611" xr:uid="{00000000-0005-0000-0000-00005A070000}"/>
    <cellStyle name="Normal 3 10 2 8 2" xfId="4770" xr:uid="{00000000-0005-0000-0000-00005B070000}"/>
    <cellStyle name="Normal 3 10 2 8 2 2" xfId="5657" xr:uid="{00000000-0005-0000-0000-00005C070000}"/>
    <cellStyle name="Normal 3 10 2 8 3" xfId="5658" xr:uid="{00000000-0005-0000-0000-00005D070000}"/>
    <cellStyle name="Normal 3 10 2 8 3 2" xfId="5659" xr:uid="{00000000-0005-0000-0000-00005E070000}"/>
    <cellStyle name="Normal 3 10 2 8 4" xfId="5660" xr:uid="{00000000-0005-0000-0000-00005F070000}"/>
    <cellStyle name="Normal 3 10 2 8 5" xfId="12127" xr:uid="{00000000-0005-0000-0000-000060070000}"/>
    <cellStyle name="Normal 3 10 2 9" xfId="1612" xr:uid="{00000000-0005-0000-0000-000061070000}"/>
    <cellStyle name="Normal 3 10 2 9 2" xfId="4769" xr:uid="{00000000-0005-0000-0000-000062070000}"/>
    <cellStyle name="Normal 3 10 2 9 2 2" xfId="5661" xr:uid="{00000000-0005-0000-0000-000063070000}"/>
    <cellStyle name="Normal 3 10 2 9 3" xfId="5662" xr:uid="{00000000-0005-0000-0000-000064070000}"/>
    <cellStyle name="Normal 3 10 2 9 3 2" xfId="5663" xr:uid="{00000000-0005-0000-0000-000065070000}"/>
    <cellStyle name="Normal 3 10 2 9 4" xfId="5664" xr:uid="{00000000-0005-0000-0000-000066070000}"/>
    <cellStyle name="Normal 3 10 2 9 5" xfId="12128" xr:uid="{00000000-0005-0000-0000-000067070000}"/>
    <cellStyle name="Normal 3 10 3" xfId="1613" xr:uid="{00000000-0005-0000-0000-000068070000}"/>
    <cellStyle name="Normal 3 10 3 2" xfId="4768" xr:uid="{00000000-0005-0000-0000-000069070000}"/>
    <cellStyle name="Normal 3 10 3 2 2" xfId="5665" xr:uid="{00000000-0005-0000-0000-00006A070000}"/>
    <cellStyle name="Normal 3 10 3 3" xfId="5666" xr:uid="{00000000-0005-0000-0000-00006B070000}"/>
    <cellStyle name="Normal 3 10 3 3 2" xfId="5667" xr:uid="{00000000-0005-0000-0000-00006C070000}"/>
    <cellStyle name="Normal 3 10 3 4" xfId="5668" xr:uid="{00000000-0005-0000-0000-00006D070000}"/>
    <cellStyle name="Normal 3 10 3 5" xfId="12129" xr:uid="{00000000-0005-0000-0000-00006E070000}"/>
    <cellStyle name="Normal 3 10 4" xfId="1614" xr:uid="{00000000-0005-0000-0000-00006F070000}"/>
    <cellStyle name="Normal 3 10 4 2" xfId="4767" xr:uid="{00000000-0005-0000-0000-000070070000}"/>
    <cellStyle name="Normal 3 10 4 2 2" xfId="5669" xr:uid="{00000000-0005-0000-0000-000071070000}"/>
    <cellStyle name="Normal 3 10 4 3" xfId="5670" xr:uid="{00000000-0005-0000-0000-000072070000}"/>
    <cellStyle name="Normal 3 10 4 3 2" xfId="5671" xr:uid="{00000000-0005-0000-0000-000073070000}"/>
    <cellStyle name="Normal 3 10 4 4" xfId="5672" xr:uid="{00000000-0005-0000-0000-000074070000}"/>
    <cellStyle name="Normal 3 10 4 5" xfId="12130" xr:uid="{00000000-0005-0000-0000-000075070000}"/>
    <cellStyle name="Normal 3 10 5" xfId="1615" xr:uid="{00000000-0005-0000-0000-000076070000}"/>
    <cellStyle name="Normal 3 10 5 2" xfId="4766" xr:uid="{00000000-0005-0000-0000-000077070000}"/>
    <cellStyle name="Normal 3 10 5 2 2" xfId="5673" xr:uid="{00000000-0005-0000-0000-000078070000}"/>
    <cellStyle name="Normal 3 10 5 3" xfId="5674" xr:uid="{00000000-0005-0000-0000-000079070000}"/>
    <cellStyle name="Normal 3 10 5 3 2" xfId="5675" xr:uid="{00000000-0005-0000-0000-00007A070000}"/>
    <cellStyle name="Normal 3 10 5 4" xfId="5676" xr:uid="{00000000-0005-0000-0000-00007B070000}"/>
    <cellStyle name="Normal 3 10 5 5" xfId="12131" xr:uid="{00000000-0005-0000-0000-00007C070000}"/>
    <cellStyle name="Normal 3 10 6" xfId="1616" xr:uid="{00000000-0005-0000-0000-00007D070000}"/>
    <cellStyle name="Normal 3 10 6 2" xfId="4765" xr:uid="{00000000-0005-0000-0000-00007E070000}"/>
    <cellStyle name="Normal 3 10 6 2 2" xfId="5677" xr:uid="{00000000-0005-0000-0000-00007F070000}"/>
    <cellStyle name="Normal 3 10 6 3" xfId="5678" xr:uid="{00000000-0005-0000-0000-000080070000}"/>
    <cellStyle name="Normal 3 10 6 3 2" xfId="5679" xr:uid="{00000000-0005-0000-0000-000081070000}"/>
    <cellStyle name="Normal 3 10 6 4" xfId="5680" xr:uid="{00000000-0005-0000-0000-000082070000}"/>
    <cellStyle name="Normal 3 10 6 5" xfId="12132" xr:uid="{00000000-0005-0000-0000-000083070000}"/>
    <cellStyle name="Normal 3 10 7" xfId="1617" xr:uid="{00000000-0005-0000-0000-000084070000}"/>
    <cellStyle name="Normal 3 10 7 2" xfId="4764" xr:uid="{00000000-0005-0000-0000-000085070000}"/>
    <cellStyle name="Normal 3 10 7 2 2" xfId="5681" xr:uid="{00000000-0005-0000-0000-000086070000}"/>
    <cellStyle name="Normal 3 10 7 3" xfId="5682" xr:uid="{00000000-0005-0000-0000-000087070000}"/>
    <cellStyle name="Normal 3 10 7 3 2" xfId="5683" xr:uid="{00000000-0005-0000-0000-000088070000}"/>
    <cellStyle name="Normal 3 10 7 4" xfId="5684" xr:uid="{00000000-0005-0000-0000-000089070000}"/>
    <cellStyle name="Normal 3 10 7 5" xfId="12133" xr:uid="{00000000-0005-0000-0000-00008A070000}"/>
    <cellStyle name="Normal 3 10 8" xfId="1618" xr:uid="{00000000-0005-0000-0000-00008B070000}"/>
    <cellStyle name="Normal 3 10 8 2" xfId="4763" xr:uid="{00000000-0005-0000-0000-00008C070000}"/>
    <cellStyle name="Normal 3 10 8 2 2" xfId="5685" xr:uid="{00000000-0005-0000-0000-00008D070000}"/>
    <cellStyle name="Normal 3 10 8 3" xfId="5686" xr:uid="{00000000-0005-0000-0000-00008E070000}"/>
    <cellStyle name="Normal 3 10 8 3 2" xfId="5687" xr:uid="{00000000-0005-0000-0000-00008F070000}"/>
    <cellStyle name="Normal 3 10 8 4" xfId="5688" xr:uid="{00000000-0005-0000-0000-000090070000}"/>
    <cellStyle name="Normal 3 10 8 5" xfId="12134" xr:uid="{00000000-0005-0000-0000-000091070000}"/>
    <cellStyle name="Normal 3 10 9" xfId="1619" xr:uid="{00000000-0005-0000-0000-000092070000}"/>
    <cellStyle name="Normal 3 10 9 2" xfId="4762" xr:uid="{00000000-0005-0000-0000-000093070000}"/>
    <cellStyle name="Normal 3 10 9 2 2" xfId="5689" xr:uid="{00000000-0005-0000-0000-000094070000}"/>
    <cellStyle name="Normal 3 10 9 3" xfId="5690" xr:uid="{00000000-0005-0000-0000-000095070000}"/>
    <cellStyle name="Normal 3 10 9 3 2" xfId="5691" xr:uid="{00000000-0005-0000-0000-000096070000}"/>
    <cellStyle name="Normal 3 10 9 4" xfId="5692" xr:uid="{00000000-0005-0000-0000-000097070000}"/>
    <cellStyle name="Normal 3 10 9 5" xfId="12135" xr:uid="{00000000-0005-0000-0000-000098070000}"/>
    <cellStyle name="Normal 3 11" xfId="1620" xr:uid="{00000000-0005-0000-0000-000099070000}"/>
    <cellStyle name="Normal 3 11 10" xfId="1621" xr:uid="{00000000-0005-0000-0000-00009A070000}"/>
    <cellStyle name="Normal 3 11 10 2" xfId="4761" xr:uid="{00000000-0005-0000-0000-00009B070000}"/>
    <cellStyle name="Normal 3 11 10 2 2" xfId="5693" xr:uid="{00000000-0005-0000-0000-00009C070000}"/>
    <cellStyle name="Normal 3 11 10 3" xfId="5694" xr:uid="{00000000-0005-0000-0000-00009D070000}"/>
    <cellStyle name="Normal 3 11 10 3 2" xfId="5695" xr:uid="{00000000-0005-0000-0000-00009E070000}"/>
    <cellStyle name="Normal 3 11 10 4" xfId="5696" xr:uid="{00000000-0005-0000-0000-00009F070000}"/>
    <cellStyle name="Normal 3 11 10 5" xfId="12136" xr:uid="{00000000-0005-0000-0000-0000A0070000}"/>
    <cellStyle name="Normal 3 11 11" xfId="1622" xr:uid="{00000000-0005-0000-0000-0000A1070000}"/>
    <cellStyle name="Normal 3 11 11 2" xfId="4760" xr:uid="{00000000-0005-0000-0000-0000A2070000}"/>
    <cellStyle name="Normal 3 11 11 2 2" xfId="5697" xr:uid="{00000000-0005-0000-0000-0000A3070000}"/>
    <cellStyle name="Normal 3 11 11 3" xfId="5698" xr:uid="{00000000-0005-0000-0000-0000A4070000}"/>
    <cellStyle name="Normal 3 11 11 3 2" xfId="5699" xr:uid="{00000000-0005-0000-0000-0000A5070000}"/>
    <cellStyle name="Normal 3 11 11 4" xfId="5700" xr:uid="{00000000-0005-0000-0000-0000A6070000}"/>
    <cellStyle name="Normal 3 11 11 5" xfId="12137" xr:uid="{00000000-0005-0000-0000-0000A7070000}"/>
    <cellStyle name="Normal 3 11 12" xfId="1623" xr:uid="{00000000-0005-0000-0000-0000A8070000}"/>
    <cellStyle name="Normal 3 11 12 2" xfId="4759" xr:uid="{00000000-0005-0000-0000-0000A9070000}"/>
    <cellStyle name="Normal 3 11 12 2 2" xfId="5701" xr:uid="{00000000-0005-0000-0000-0000AA070000}"/>
    <cellStyle name="Normal 3 11 12 3" xfId="5702" xr:uid="{00000000-0005-0000-0000-0000AB070000}"/>
    <cellStyle name="Normal 3 11 12 3 2" xfId="5703" xr:uid="{00000000-0005-0000-0000-0000AC070000}"/>
    <cellStyle name="Normal 3 11 12 4" xfId="5704" xr:uid="{00000000-0005-0000-0000-0000AD070000}"/>
    <cellStyle name="Normal 3 11 12 5" xfId="12138" xr:uid="{00000000-0005-0000-0000-0000AE070000}"/>
    <cellStyle name="Normal 3 11 13" xfId="1624" xr:uid="{00000000-0005-0000-0000-0000AF070000}"/>
    <cellStyle name="Normal 3 11 13 2" xfId="4758" xr:uid="{00000000-0005-0000-0000-0000B0070000}"/>
    <cellStyle name="Normal 3 11 13 2 2" xfId="5705" xr:uid="{00000000-0005-0000-0000-0000B1070000}"/>
    <cellStyle name="Normal 3 11 13 3" xfId="5706" xr:uid="{00000000-0005-0000-0000-0000B2070000}"/>
    <cellStyle name="Normal 3 11 13 3 2" xfId="5707" xr:uid="{00000000-0005-0000-0000-0000B3070000}"/>
    <cellStyle name="Normal 3 11 13 4" xfId="5708" xr:uid="{00000000-0005-0000-0000-0000B4070000}"/>
    <cellStyle name="Normal 3 11 13 5" xfId="12139" xr:uid="{00000000-0005-0000-0000-0000B5070000}"/>
    <cellStyle name="Normal 3 11 14" xfId="4757" xr:uid="{00000000-0005-0000-0000-0000B6070000}"/>
    <cellStyle name="Normal 3 11 14 2" xfId="5709" xr:uid="{00000000-0005-0000-0000-0000B7070000}"/>
    <cellStyle name="Normal 3 11 15" xfId="5710" xr:uid="{00000000-0005-0000-0000-0000B8070000}"/>
    <cellStyle name="Normal 3 11 15 2" xfId="5711" xr:uid="{00000000-0005-0000-0000-0000B9070000}"/>
    <cellStyle name="Normal 3 11 16" xfId="5712" xr:uid="{00000000-0005-0000-0000-0000BA070000}"/>
    <cellStyle name="Normal 3 11 17" xfId="12140" xr:uid="{00000000-0005-0000-0000-0000BB070000}"/>
    <cellStyle name="Normal 3 11 2" xfId="1625" xr:uid="{00000000-0005-0000-0000-0000BC070000}"/>
    <cellStyle name="Normal 3 11 2 10" xfId="1626" xr:uid="{00000000-0005-0000-0000-0000BD070000}"/>
    <cellStyle name="Normal 3 11 2 10 2" xfId="4756" xr:uid="{00000000-0005-0000-0000-0000BE070000}"/>
    <cellStyle name="Normal 3 11 2 10 2 2" xfId="5713" xr:uid="{00000000-0005-0000-0000-0000BF070000}"/>
    <cellStyle name="Normal 3 11 2 10 3" xfId="5714" xr:uid="{00000000-0005-0000-0000-0000C0070000}"/>
    <cellStyle name="Normal 3 11 2 10 3 2" xfId="5715" xr:uid="{00000000-0005-0000-0000-0000C1070000}"/>
    <cellStyle name="Normal 3 11 2 10 4" xfId="5716" xr:uid="{00000000-0005-0000-0000-0000C2070000}"/>
    <cellStyle name="Normal 3 11 2 10 5" xfId="12141" xr:uid="{00000000-0005-0000-0000-0000C3070000}"/>
    <cellStyle name="Normal 3 11 2 11" xfId="1627" xr:uid="{00000000-0005-0000-0000-0000C4070000}"/>
    <cellStyle name="Normal 3 11 2 11 2" xfId="4755" xr:uid="{00000000-0005-0000-0000-0000C5070000}"/>
    <cellStyle name="Normal 3 11 2 11 2 2" xfId="5717" xr:uid="{00000000-0005-0000-0000-0000C6070000}"/>
    <cellStyle name="Normal 3 11 2 11 3" xfId="5718" xr:uid="{00000000-0005-0000-0000-0000C7070000}"/>
    <cellStyle name="Normal 3 11 2 11 3 2" xfId="5719" xr:uid="{00000000-0005-0000-0000-0000C8070000}"/>
    <cellStyle name="Normal 3 11 2 11 4" xfId="5720" xr:uid="{00000000-0005-0000-0000-0000C9070000}"/>
    <cellStyle name="Normal 3 11 2 11 5" xfId="12142" xr:uid="{00000000-0005-0000-0000-0000CA070000}"/>
    <cellStyle name="Normal 3 11 2 12" xfId="1628" xr:uid="{00000000-0005-0000-0000-0000CB070000}"/>
    <cellStyle name="Normal 3 11 2 12 2" xfId="4754" xr:uid="{00000000-0005-0000-0000-0000CC070000}"/>
    <cellStyle name="Normal 3 11 2 12 2 2" xfId="5721" xr:uid="{00000000-0005-0000-0000-0000CD070000}"/>
    <cellStyle name="Normal 3 11 2 12 3" xfId="5722" xr:uid="{00000000-0005-0000-0000-0000CE070000}"/>
    <cellStyle name="Normal 3 11 2 12 3 2" xfId="5723" xr:uid="{00000000-0005-0000-0000-0000CF070000}"/>
    <cellStyle name="Normal 3 11 2 12 4" xfId="5724" xr:uid="{00000000-0005-0000-0000-0000D0070000}"/>
    <cellStyle name="Normal 3 11 2 12 5" xfId="12143" xr:uid="{00000000-0005-0000-0000-0000D1070000}"/>
    <cellStyle name="Normal 3 11 2 13" xfId="4753" xr:uid="{00000000-0005-0000-0000-0000D2070000}"/>
    <cellStyle name="Normal 3 11 2 13 2" xfId="5725" xr:uid="{00000000-0005-0000-0000-0000D3070000}"/>
    <cellStyle name="Normal 3 11 2 14" xfId="5726" xr:uid="{00000000-0005-0000-0000-0000D4070000}"/>
    <cellStyle name="Normal 3 11 2 14 2" xfId="5727" xr:uid="{00000000-0005-0000-0000-0000D5070000}"/>
    <cellStyle name="Normal 3 11 2 15" xfId="5728" xr:uid="{00000000-0005-0000-0000-0000D6070000}"/>
    <cellStyle name="Normal 3 11 2 16" xfId="12144" xr:uid="{00000000-0005-0000-0000-0000D7070000}"/>
    <cellStyle name="Normal 3 11 2 2" xfId="1629" xr:uid="{00000000-0005-0000-0000-0000D8070000}"/>
    <cellStyle name="Normal 3 11 2 2 2" xfId="4752" xr:uid="{00000000-0005-0000-0000-0000D9070000}"/>
    <cellStyle name="Normal 3 11 2 2 2 2" xfId="5729" xr:uid="{00000000-0005-0000-0000-0000DA070000}"/>
    <cellStyle name="Normal 3 11 2 2 3" xfId="5730" xr:uid="{00000000-0005-0000-0000-0000DB070000}"/>
    <cellStyle name="Normal 3 11 2 2 3 2" xfId="5731" xr:uid="{00000000-0005-0000-0000-0000DC070000}"/>
    <cellStyle name="Normal 3 11 2 2 4" xfId="5732" xr:uid="{00000000-0005-0000-0000-0000DD070000}"/>
    <cellStyle name="Normal 3 11 2 2 5" xfId="12145" xr:uid="{00000000-0005-0000-0000-0000DE070000}"/>
    <cellStyle name="Normal 3 11 2 3" xfId="1630" xr:uid="{00000000-0005-0000-0000-0000DF070000}"/>
    <cellStyle name="Normal 3 11 2 3 2" xfId="4751" xr:uid="{00000000-0005-0000-0000-0000E0070000}"/>
    <cellStyle name="Normal 3 11 2 3 2 2" xfId="5733" xr:uid="{00000000-0005-0000-0000-0000E1070000}"/>
    <cellStyle name="Normal 3 11 2 3 3" xfId="5734" xr:uid="{00000000-0005-0000-0000-0000E2070000}"/>
    <cellStyle name="Normal 3 11 2 3 3 2" xfId="5735" xr:uid="{00000000-0005-0000-0000-0000E3070000}"/>
    <cellStyle name="Normal 3 11 2 3 4" xfId="5736" xr:uid="{00000000-0005-0000-0000-0000E4070000}"/>
    <cellStyle name="Normal 3 11 2 3 5" xfId="12146" xr:uid="{00000000-0005-0000-0000-0000E5070000}"/>
    <cellStyle name="Normal 3 11 2 4" xfId="1631" xr:uid="{00000000-0005-0000-0000-0000E6070000}"/>
    <cellStyle name="Normal 3 11 2 4 2" xfId="4750" xr:uid="{00000000-0005-0000-0000-0000E7070000}"/>
    <cellStyle name="Normal 3 11 2 4 2 2" xfId="5737" xr:uid="{00000000-0005-0000-0000-0000E8070000}"/>
    <cellStyle name="Normal 3 11 2 4 3" xfId="5738" xr:uid="{00000000-0005-0000-0000-0000E9070000}"/>
    <cellStyle name="Normal 3 11 2 4 3 2" xfId="5739" xr:uid="{00000000-0005-0000-0000-0000EA070000}"/>
    <cellStyle name="Normal 3 11 2 4 4" xfId="5740" xr:uid="{00000000-0005-0000-0000-0000EB070000}"/>
    <cellStyle name="Normal 3 11 2 4 5" xfId="12147" xr:uid="{00000000-0005-0000-0000-0000EC070000}"/>
    <cellStyle name="Normal 3 11 2 5" xfId="1632" xr:uid="{00000000-0005-0000-0000-0000ED070000}"/>
    <cellStyle name="Normal 3 11 2 5 2" xfId="4749" xr:uid="{00000000-0005-0000-0000-0000EE070000}"/>
    <cellStyle name="Normal 3 11 2 5 2 2" xfId="5741" xr:uid="{00000000-0005-0000-0000-0000EF070000}"/>
    <cellStyle name="Normal 3 11 2 5 3" xfId="5742" xr:uid="{00000000-0005-0000-0000-0000F0070000}"/>
    <cellStyle name="Normal 3 11 2 5 3 2" xfId="5743" xr:uid="{00000000-0005-0000-0000-0000F1070000}"/>
    <cellStyle name="Normal 3 11 2 5 4" xfId="5744" xr:uid="{00000000-0005-0000-0000-0000F2070000}"/>
    <cellStyle name="Normal 3 11 2 5 5" xfId="12148" xr:uid="{00000000-0005-0000-0000-0000F3070000}"/>
    <cellStyle name="Normal 3 11 2 6" xfId="1633" xr:uid="{00000000-0005-0000-0000-0000F4070000}"/>
    <cellStyle name="Normal 3 11 2 6 2" xfId="4748" xr:uid="{00000000-0005-0000-0000-0000F5070000}"/>
    <cellStyle name="Normal 3 11 2 6 2 2" xfId="5745" xr:uid="{00000000-0005-0000-0000-0000F6070000}"/>
    <cellStyle name="Normal 3 11 2 6 3" xfId="5746" xr:uid="{00000000-0005-0000-0000-0000F7070000}"/>
    <cellStyle name="Normal 3 11 2 6 3 2" xfId="5747" xr:uid="{00000000-0005-0000-0000-0000F8070000}"/>
    <cellStyle name="Normal 3 11 2 6 4" xfId="5748" xr:uid="{00000000-0005-0000-0000-0000F9070000}"/>
    <cellStyle name="Normal 3 11 2 6 5" xfId="12149" xr:uid="{00000000-0005-0000-0000-0000FA070000}"/>
    <cellStyle name="Normal 3 11 2 7" xfId="1634" xr:uid="{00000000-0005-0000-0000-0000FB070000}"/>
    <cellStyle name="Normal 3 11 2 7 2" xfId="4747" xr:uid="{00000000-0005-0000-0000-0000FC070000}"/>
    <cellStyle name="Normal 3 11 2 7 2 2" xfId="5749" xr:uid="{00000000-0005-0000-0000-0000FD070000}"/>
    <cellStyle name="Normal 3 11 2 7 3" xfId="5750" xr:uid="{00000000-0005-0000-0000-0000FE070000}"/>
    <cellStyle name="Normal 3 11 2 7 3 2" xfId="5751" xr:uid="{00000000-0005-0000-0000-0000FF070000}"/>
    <cellStyle name="Normal 3 11 2 7 4" xfId="5752" xr:uid="{00000000-0005-0000-0000-000000080000}"/>
    <cellStyle name="Normal 3 11 2 7 5" xfId="12150" xr:uid="{00000000-0005-0000-0000-000001080000}"/>
    <cellStyle name="Normal 3 11 2 8" xfId="1635" xr:uid="{00000000-0005-0000-0000-000002080000}"/>
    <cellStyle name="Normal 3 11 2 8 2" xfId="4746" xr:uid="{00000000-0005-0000-0000-000003080000}"/>
    <cellStyle name="Normal 3 11 2 8 2 2" xfId="5753" xr:uid="{00000000-0005-0000-0000-000004080000}"/>
    <cellStyle name="Normal 3 11 2 8 3" xfId="5754" xr:uid="{00000000-0005-0000-0000-000005080000}"/>
    <cellStyle name="Normal 3 11 2 8 3 2" xfId="5755" xr:uid="{00000000-0005-0000-0000-000006080000}"/>
    <cellStyle name="Normal 3 11 2 8 4" xfId="5756" xr:uid="{00000000-0005-0000-0000-000007080000}"/>
    <cellStyle name="Normal 3 11 2 8 5" xfId="12151" xr:uid="{00000000-0005-0000-0000-000008080000}"/>
    <cellStyle name="Normal 3 11 2 9" xfId="1636" xr:uid="{00000000-0005-0000-0000-000009080000}"/>
    <cellStyle name="Normal 3 11 2 9 2" xfId="4745" xr:uid="{00000000-0005-0000-0000-00000A080000}"/>
    <cellStyle name="Normal 3 11 2 9 2 2" xfId="5757" xr:uid="{00000000-0005-0000-0000-00000B080000}"/>
    <cellStyle name="Normal 3 11 2 9 3" xfId="5758" xr:uid="{00000000-0005-0000-0000-00000C080000}"/>
    <cellStyle name="Normal 3 11 2 9 3 2" xfId="5759" xr:uid="{00000000-0005-0000-0000-00000D080000}"/>
    <cellStyle name="Normal 3 11 2 9 4" xfId="5760" xr:uid="{00000000-0005-0000-0000-00000E080000}"/>
    <cellStyle name="Normal 3 11 2 9 5" xfId="12152" xr:uid="{00000000-0005-0000-0000-00000F080000}"/>
    <cellStyle name="Normal 3 11 3" xfId="1637" xr:uid="{00000000-0005-0000-0000-000010080000}"/>
    <cellStyle name="Normal 3 11 3 2" xfId="4744" xr:uid="{00000000-0005-0000-0000-000011080000}"/>
    <cellStyle name="Normal 3 11 3 2 2" xfId="5761" xr:uid="{00000000-0005-0000-0000-000012080000}"/>
    <cellStyle name="Normal 3 11 3 3" xfId="5762" xr:uid="{00000000-0005-0000-0000-000013080000}"/>
    <cellStyle name="Normal 3 11 3 3 2" xfId="5763" xr:uid="{00000000-0005-0000-0000-000014080000}"/>
    <cellStyle name="Normal 3 11 3 4" xfId="5764" xr:uid="{00000000-0005-0000-0000-000015080000}"/>
    <cellStyle name="Normal 3 11 3 5" xfId="12153" xr:uid="{00000000-0005-0000-0000-000016080000}"/>
    <cellStyle name="Normal 3 11 4" xfId="1638" xr:uid="{00000000-0005-0000-0000-000017080000}"/>
    <cellStyle name="Normal 3 11 4 2" xfId="4743" xr:uid="{00000000-0005-0000-0000-000018080000}"/>
    <cellStyle name="Normal 3 11 4 2 2" xfId="5765" xr:uid="{00000000-0005-0000-0000-000019080000}"/>
    <cellStyle name="Normal 3 11 4 3" xfId="5766" xr:uid="{00000000-0005-0000-0000-00001A080000}"/>
    <cellStyle name="Normal 3 11 4 3 2" xfId="5767" xr:uid="{00000000-0005-0000-0000-00001B080000}"/>
    <cellStyle name="Normal 3 11 4 4" xfId="5768" xr:uid="{00000000-0005-0000-0000-00001C080000}"/>
    <cellStyle name="Normal 3 11 4 5" xfId="12154" xr:uid="{00000000-0005-0000-0000-00001D080000}"/>
    <cellStyle name="Normal 3 11 5" xfId="1639" xr:uid="{00000000-0005-0000-0000-00001E080000}"/>
    <cellStyle name="Normal 3 11 5 2" xfId="4742" xr:uid="{00000000-0005-0000-0000-00001F080000}"/>
    <cellStyle name="Normal 3 11 5 2 2" xfId="5769" xr:uid="{00000000-0005-0000-0000-000020080000}"/>
    <cellStyle name="Normal 3 11 5 3" xfId="5770" xr:uid="{00000000-0005-0000-0000-000021080000}"/>
    <cellStyle name="Normal 3 11 5 3 2" xfId="5771" xr:uid="{00000000-0005-0000-0000-000022080000}"/>
    <cellStyle name="Normal 3 11 5 4" xfId="5772" xr:uid="{00000000-0005-0000-0000-000023080000}"/>
    <cellStyle name="Normal 3 11 5 5" xfId="12155" xr:uid="{00000000-0005-0000-0000-000024080000}"/>
    <cellStyle name="Normal 3 11 6" xfId="1640" xr:uid="{00000000-0005-0000-0000-000025080000}"/>
    <cellStyle name="Normal 3 11 6 2" xfId="4741" xr:uid="{00000000-0005-0000-0000-000026080000}"/>
    <cellStyle name="Normal 3 11 6 2 2" xfId="5773" xr:uid="{00000000-0005-0000-0000-000027080000}"/>
    <cellStyle name="Normal 3 11 6 3" xfId="5774" xr:uid="{00000000-0005-0000-0000-000028080000}"/>
    <cellStyle name="Normal 3 11 6 3 2" xfId="5775" xr:uid="{00000000-0005-0000-0000-000029080000}"/>
    <cellStyle name="Normal 3 11 6 4" xfId="5776" xr:uid="{00000000-0005-0000-0000-00002A080000}"/>
    <cellStyle name="Normal 3 11 6 5" xfId="12156" xr:uid="{00000000-0005-0000-0000-00002B080000}"/>
    <cellStyle name="Normal 3 11 7" xfId="1641" xr:uid="{00000000-0005-0000-0000-00002C080000}"/>
    <cellStyle name="Normal 3 11 7 2" xfId="4740" xr:uid="{00000000-0005-0000-0000-00002D080000}"/>
    <cellStyle name="Normal 3 11 7 2 2" xfId="5777" xr:uid="{00000000-0005-0000-0000-00002E080000}"/>
    <cellStyle name="Normal 3 11 7 3" xfId="5778" xr:uid="{00000000-0005-0000-0000-00002F080000}"/>
    <cellStyle name="Normal 3 11 7 3 2" xfId="5779" xr:uid="{00000000-0005-0000-0000-000030080000}"/>
    <cellStyle name="Normal 3 11 7 4" xfId="5780" xr:uid="{00000000-0005-0000-0000-000031080000}"/>
    <cellStyle name="Normal 3 11 7 5" xfId="12157" xr:uid="{00000000-0005-0000-0000-000032080000}"/>
    <cellStyle name="Normal 3 11 8" xfId="1642" xr:uid="{00000000-0005-0000-0000-000033080000}"/>
    <cellStyle name="Normal 3 11 8 2" xfId="4739" xr:uid="{00000000-0005-0000-0000-000034080000}"/>
    <cellStyle name="Normal 3 11 8 2 2" xfId="5781" xr:uid="{00000000-0005-0000-0000-000035080000}"/>
    <cellStyle name="Normal 3 11 8 3" xfId="5782" xr:uid="{00000000-0005-0000-0000-000036080000}"/>
    <cellStyle name="Normal 3 11 8 3 2" xfId="5783" xr:uid="{00000000-0005-0000-0000-000037080000}"/>
    <cellStyle name="Normal 3 11 8 4" xfId="5784" xr:uid="{00000000-0005-0000-0000-000038080000}"/>
    <cellStyle name="Normal 3 11 8 5" xfId="12158" xr:uid="{00000000-0005-0000-0000-000039080000}"/>
    <cellStyle name="Normal 3 11 9" xfId="1643" xr:uid="{00000000-0005-0000-0000-00003A080000}"/>
    <cellStyle name="Normal 3 11 9 2" xfId="4738" xr:uid="{00000000-0005-0000-0000-00003B080000}"/>
    <cellStyle name="Normal 3 11 9 2 2" xfId="5785" xr:uid="{00000000-0005-0000-0000-00003C080000}"/>
    <cellStyle name="Normal 3 11 9 3" xfId="5786" xr:uid="{00000000-0005-0000-0000-00003D080000}"/>
    <cellStyle name="Normal 3 11 9 3 2" xfId="5787" xr:uid="{00000000-0005-0000-0000-00003E080000}"/>
    <cellStyle name="Normal 3 11 9 4" xfId="5788" xr:uid="{00000000-0005-0000-0000-00003F080000}"/>
    <cellStyle name="Normal 3 11 9 5" xfId="12159" xr:uid="{00000000-0005-0000-0000-000040080000}"/>
    <cellStyle name="Normal 3 12" xfId="1644" xr:uid="{00000000-0005-0000-0000-000041080000}"/>
    <cellStyle name="Normal 3 12 10" xfId="1645" xr:uid="{00000000-0005-0000-0000-000042080000}"/>
    <cellStyle name="Normal 3 12 10 2" xfId="4737" xr:uid="{00000000-0005-0000-0000-000043080000}"/>
    <cellStyle name="Normal 3 12 10 2 2" xfId="5789" xr:uid="{00000000-0005-0000-0000-000044080000}"/>
    <cellStyle name="Normal 3 12 10 3" xfId="5790" xr:uid="{00000000-0005-0000-0000-000045080000}"/>
    <cellStyle name="Normal 3 12 10 3 2" xfId="5791" xr:uid="{00000000-0005-0000-0000-000046080000}"/>
    <cellStyle name="Normal 3 12 10 4" xfId="5792" xr:uid="{00000000-0005-0000-0000-000047080000}"/>
    <cellStyle name="Normal 3 12 10 5" xfId="12160" xr:uid="{00000000-0005-0000-0000-000048080000}"/>
    <cellStyle name="Normal 3 12 11" xfId="1646" xr:uid="{00000000-0005-0000-0000-000049080000}"/>
    <cellStyle name="Normal 3 12 11 2" xfId="4736" xr:uid="{00000000-0005-0000-0000-00004A080000}"/>
    <cellStyle name="Normal 3 12 11 2 2" xfId="5793" xr:uid="{00000000-0005-0000-0000-00004B080000}"/>
    <cellStyle name="Normal 3 12 11 3" xfId="5794" xr:uid="{00000000-0005-0000-0000-00004C080000}"/>
    <cellStyle name="Normal 3 12 11 3 2" xfId="5795" xr:uid="{00000000-0005-0000-0000-00004D080000}"/>
    <cellStyle name="Normal 3 12 11 4" xfId="5796" xr:uid="{00000000-0005-0000-0000-00004E080000}"/>
    <cellStyle name="Normal 3 12 11 5" xfId="12161" xr:uid="{00000000-0005-0000-0000-00004F080000}"/>
    <cellStyle name="Normal 3 12 12" xfId="1647" xr:uid="{00000000-0005-0000-0000-000050080000}"/>
    <cellStyle name="Normal 3 12 12 2" xfId="4735" xr:uid="{00000000-0005-0000-0000-000051080000}"/>
    <cellStyle name="Normal 3 12 12 2 2" xfId="5797" xr:uid="{00000000-0005-0000-0000-000052080000}"/>
    <cellStyle name="Normal 3 12 12 3" xfId="5798" xr:uid="{00000000-0005-0000-0000-000053080000}"/>
    <cellStyle name="Normal 3 12 12 3 2" xfId="5799" xr:uid="{00000000-0005-0000-0000-000054080000}"/>
    <cellStyle name="Normal 3 12 12 4" xfId="5800" xr:uid="{00000000-0005-0000-0000-000055080000}"/>
    <cellStyle name="Normal 3 12 12 5" xfId="12162" xr:uid="{00000000-0005-0000-0000-000056080000}"/>
    <cellStyle name="Normal 3 12 13" xfId="1648" xr:uid="{00000000-0005-0000-0000-000057080000}"/>
    <cellStyle name="Normal 3 12 13 2" xfId="4734" xr:uid="{00000000-0005-0000-0000-000058080000}"/>
    <cellStyle name="Normal 3 12 13 2 2" xfId="5801" xr:uid="{00000000-0005-0000-0000-000059080000}"/>
    <cellStyle name="Normal 3 12 13 3" xfId="5802" xr:uid="{00000000-0005-0000-0000-00005A080000}"/>
    <cellStyle name="Normal 3 12 13 3 2" xfId="5803" xr:uid="{00000000-0005-0000-0000-00005B080000}"/>
    <cellStyle name="Normal 3 12 13 4" xfId="5804" xr:uid="{00000000-0005-0000-0000-00005C080000}"/>
    <cellStyle name="Normal 3 12 13 5" xfId="12163" xr:uid="{00000000-0005-0000-0000-00005D080000}"/>
    <cellStyle name="Normal 3 12 14" xfId="4733" xr:uid="{00000000-0005-0000-0000-00005E080000}"/>
    <cellStyle name="Normal 3 12 14 2" xfId="5805" xr:uid="{00000000-0005-0000-0000-00005F080000}"/>
    <cellStyle name="Normal 3 12 15" xfId="5806" xr:uid="{00000000-0005-0000-0000-000060080000}"/>
    <cellStyle name="Normal 3 12 15 2" xfId="5807" xr:uid="{00000000-0005-0000-0000-000061080000}"/>
    <cellStyle name="Normal 3 12 16" xfId="5808" xr:uid="{00000000-0005-0000-0000-000062080000}"/>
    <cellStyle name="Normal 3 12 17" xfId="12164" xr:uid="{00000000-0005-0000-0000-000063080000}"/>
    <cellStyle name="Normal 3 12 2" xfId="1649" xr:uid="{00000000-0005-0000-0000-000064080000}"/>
    <cellStyle name="Normal 3 12 2 10" xfId="1650" xr:uid="{00000000-0005-0000-0000-000065080000}"/>
    <cellStyle name="Normal 3 12 2 10 2" xfId="4732" xr:uid="{00000000-0005-0000-0000-000066080000}"/>
    <cellStyle name="Normal 3 12 2 10 2 2" xfId="5809" xr:uid="{00000000-0005-0000-0000-000067080000}"/>
    <cellStyle name="Normal 3 12 2 10 3" xfId="5810" xr:uid="{00000000-0005-0000-0000-000068080000}"/>
    <cellStyle name="Normal 3 12 2 10 3 2" xfId="5811" xr:uid="{00000000-0005-0000-0000-000069080000}"/>
    <cellStyle name="Normal 3 12 2 10 4" xfId="5812" xr:uid="{00000000-0005-0000-0000-00006A080000}"/>
    <cellStyle name="Normal 3 12 2 10 5" xfId="12165" xr:uid="{00000000-0005-0000-0000-00006B080000}"/>
    <cellStyle name="Normal 3 12 2 11" xfId="1651" xr:uid="{00000000-0005-0000-0000-00006C080000}"/>
    <cellStyle name="Normal 3 12 2 11 2" xfId="4731" xr:uid="{00000000-0005-0000-0000-00006D080000}"/>
    <cellStyle name="Normal 3 12 2 11 2 2" xfId="5813" xr:uid="{00000000-0005-0000-0000-00006E080000}"/>
    <cellStyle name="Normal 3 12 2 11 3" xfId="5814" xr:uid="{00000000-0005-0000-0000-00006F080000}"/>
    <cellStyle name="Normal 3 12 2 11 3 2" xfId="5815" xr:uid="{00000000-0005-0000-0000-000070080000}"/>
    <cellStyle name="Normal 3 12 2 11 4" xfId="5816" xr:uid="{00000000-0005-0000-0000-000071080000}"/>
    <cellStyle name="Normal 3 12 2 11 5" xfId="12166" xr:uid="{00000000-0005-0000-0000-000072080000}"/>
    <cellStyle name="Normal 3 12 2 12" xfId="1652" xr:uid="{00000000-0005-0000-0000-000073080000}"/>
    <cellStyle name="Normal 3 12 2 12 2" xfId="4730" xr:uid="{00000000-0005-0000-0000-000074080000}"/>
    <cellStyle name="Normal 3 12 2 12 2 2" xfId="5817" xr:uid="{00000000-0005-0000-0000-000075080000}"/>
    <cellStyle name="Normal 3 12 2 12 3" xfId="5818" xr:uid="{00000000-0005-0000-0000-000076080000}"/>
    <cellStyle name="Normal 3 12 2 12 3 2" xfId="5819" xr:uid="{00000000-0005-0000-0000-000077080000}"/>
    <cellStyle name="Normal 3 12 2 12 4" xfId="5820" xr:uid="{00000000-0005-0000-0000-000078080000}"/>
    <cellStyle name="Normal 3 12 2 12 5" xfId="12167" xr:uid="{00000000-0005-0000-0000-000079080000}"/>
    <cellStyle name="Normal 3 12 2 13" xfId="4729" xr:uid="{00000000-0005-0000-0000-00007A080000}"/>
    <cellStyle name="Normal 3 12 2 13 2" xfId="5821" xr:uid="{00000000-0005-0000-0000-00007B080000}"/>
    <cellStyle name="Normal 3 12 2 14" xfId="5822" xr:uid="{00000000-0005-0000-0000-00007C080000}"/>
    <cellStyle name="Normal 3 12 2 14 2" xfId="5823" xr:uid="{00000000-0005-0000-0000-00007D080000}"/>
    <cellStyle name="Normal 3 12 2 15" xfId="5824" xr:uid="{00000000-0005-0000-0000-00007E080000}"/>
    <cellStyle name="Normal 3 12 2 16" xfId="12168" xr:uid="{00000000-0005-0000-0000-00007F080000}"/>
    <cellStyle name="Normal 3 12 2 2" xfId="1653" xr:uid="{00000000-0005-0000-0000-000080080000}"/>
    <cellStyle name="Normal 3 12 2 2 2" xfId="4728" xr:uid="{00000000-0005-0000-0000-000081080000}"/>
    <cellStyle name="Normal 3 12 2 2 2 2" xfId="5825" xr:uid="{00000000-0005-0000-0000-000082080000}"/>
    <cellStyle name="Normal 3 12 2 2 3" xfId="5826" xr:uid="{00000000-0005-0000-0000-000083080000}"/>
    <cellStyle name="Normal 3 12 2 2 3 2" xfId="5827" xr:uid="{00000000-0005-0000-0000-000084080000}"/>
    <cellStyle name="Normal 3 12 2 2 4" xfId="5828" xr:uid="{00000000-0005-0000-0000-000085080000}"/>
    <cellStyle name="Normal 3 12 2 2 5" xfId="12169" xr:uid="{00000000-0005-0000-0000-000086080000}"/>
    <cellStyle name="Normal 3 12 2 3" xfId="1654" xr:uid="{00000000-0005-0000-0000-000087080000}"/>
    <cellStyle name="Normal 3 12 2 3 2" xfId="4727" xr:uid="{00000000-0005-0000-0000-000088080000}"/>
    <cellStyle name="Normal 3 12 2 3 2 2" xfId="5829" xr:uid="{00000000-0005-0000-0000-000089080000}"/>
    <cellStyle name="Normal 3 12 2 3 3" xfId="5830" xr:uid="{00000000-0005-0000-0000-00008A080000}"/>
    <cellStyle name="Normal 3 12 2 3 3 2" xfId="5831" xr:uid="{00000000-0005-0000-0000-00008B080000}"/>
    <cellStyle name="Normal 3 12 2 3 4" xfId="5832" xr:uid="{00000000-0005-0000-0000-00008C080000}"/>
    <cellStyle name="Normal 3 12 2 3 5" xfId="12170" xr:uid="{00000000-0005-0000-0000-00008D080000}"/>
    <cellStyle name="Normal 3 12 2 4" xfId="1655" xr:uid="{00000000-0005-0000-0000-00008E080000}"/>
    <cellStyle name="Normal 3 12 2 4 2" xfId="4726" xr:uid="{00000000-0005-0000-0000-00008F080000}"/>
    <cellStyle name="Normal 3 12 2 4 2 2" xfId="5833" xr:uid="{00000000-0005-0000-0000-000090080000}"/>
    <cellStyle name="Normal 3 12 2 4 3" xfId="5834" xr:uid="{00000000-0005-0000-0000-000091080000}"/>
    <cellStyle name="Normal 3 12 2 4 3 2" xfId="5835" xr:uid="{00000000-0005-0000-0000-000092080000}"/>
    <cellStyle name="Normal 3 12 2 4 4" xfId="5836" xr:uid="{00000000-0005-0000-0000-000093080000}"/>
    <cellStyle name="Normal 3 12 2 4 5" xfId="12171" xr:uid="{00000000-0005-0000-0000-000094080000}"/>
    <cellStyle name="Normal 3 12 2 5" xfId="1656" xr:uid="{00000000-0005-0000-0000-000095080000}"/>
    <cellStyle name="Normal 3 12 2 5 2" xfId="4725" xr:uid="{00000000-0005-0000-0000-000096080000}"/>
    <cellStyle name="Normal 3 12 2 5 2 2" xfId="5837" xr:uid="{00000000-0005-0000-0000-000097080000}"/>
    <cellStyle name="Normal 3 12 2 5 3" xfId="5838" xr:uid="{00000000-0005-0000-0000-000098080000}"/>
    <cellStyle name="Normal 3 12 2 5 3 2" xfId="5839" xr:uid="{00000000-0005-0000-0000-000099080000}"/>
    <cellStyle name="Normal 3 12 2 5 4" xfId="5840" xr:uid="{00000000-0005-0000-0000-00009A080000}"/>
    <cellStyle name="Normal 3 12 2 5 5" xfId="12172" xr:uid="{00000000-0005-0000-0000-00009B080000}"/>
    <cellStyle name="Normal 3 12 2 6" xfId="1657" xr:uid="{00000000-0005-0000-0000-00009C080000}"/>
    <cellStyle name="Normal 3 12 2 6 2" xfId="4724" xr:uid="{00000000-0005-0000-0000-00009D080000}"/>
    <cellStyle name="Normal 3 12 2 6 2 2" xfId="5841" xr:uid="{00000000-0005-0000-0000-00009E080000}"/>
    <cellStyle name="Normal 3 12 2 6 3" xfId="5842" xr:uid="{00000000-0005-0000-0000-00009F080000}"/>
    <cellStyle name="Normal 3 12 2 6 3 2" xfId="5843" xr:uid="{00000000-0005-0000-0000-0000A0080000}"/>
    <cellStyle name="Normal 3 12 2 6 4" xfId="5844" xr:uid="{00000000-0005-0000-0000-0000A1080000}"/>
    <cellStyle name="Normal 3 12 2 6 5" xfId="12173" xr:uid="{00000000-0005-0000-0000-0000A2080000}"/>
    <cellStyle name="Normal 3 12 2 7" xfId="1658" xr:uid="{00000000-0005-0000-0000-0000A3080000}"/>
    <cellStyle name="Normal 3 12 2 7 2" xfId="4723" xr:uid="{00000000-0005-0000-0000-0000A4080000}"/>
    <cellStyle name="Normal 3 12 2 7 2 2" xfId="5845" xr:uid="{00000000-0005-0000-0000-0000A5080000}"/>
    <cellStyle name="Normal 3 12 2 7 3" xfId="5846" xr:uid="{00000000-0005-0000-0000-0000A6080000}"/>
    <cellStyle name="Normal 3 12 2 7 3 2" xfId="5847" xr:uid="{00000000-0005-0000-0000-0000A7080000}"/>
    <cellStyle name="Normal 3 12 2 7 4" xfId="5848" xr:uid="{00000000-0005-0000-0000-0000A8080000}"/>
    <cellStyle name="Normal 3 12 2 7 5" xfId="12174" xr:uid="{00000000-0005-0000-0000-0000A9080000}"/>
    <cellStyle name="Normal 3 12 2 8" xfId="1659" xr:uid="{00000000-0005-0000-0000-0000AA080000}"/>
    <cellStyle name="Normal 3 12 2 8 2" xfId="4722" xr:uid="{00000000-0005-0000-0000-0000AB080000}"/>
    <cellStyle name="Normal 3 12 2 8 2 2" xfId="5849" xr:uid="{00000000-0005-0000-0000-0000AC080000}"/>
    <cellStyle name="Normal 3 12 2 8 3" xfId="5850" xr:uid="{00000000-0005-0000-0000-0000AD080000}"/>
    <cellStyle name="Normal 3 12 2 8 3 2" xfId="5851" xr:uid="{00000000-0005-0000-0000-0000AE080000}"/>
    <cellStyle name="Normal 3 12 2 8 4" xfId="5852" xr:uid="{00000000-0005-0000-0000-0000AF080000}"/>
    <cellStyle name="Normal 3 12 2 8 5" xfId="12175" xr:uid="{00000000-0005-0000-0000-0000B0080000}"/>
    <cellStyle name="Normal 3 12 2 9" xfId="1660" xr:uid="{00000000-0005-0000-0000-0000B1080000}"/>
    <cellStyle name="Normal 3 12 2 9 2" xfId="4721" xr:uid="{00000000-0005-0000-0000-0000B2080000}"/>
    <cellStyle name="Normal 3 12 2 9 2 2" xfId="5853" xr:uid="{00000000-0005-0000-0000-0000B3080000}"/>
    <cellStyle name="Normal 3 12 2 9 3" xfId="5854" xr:uid="{00000000-0005-0000-0000-0000B4080000}"/>
    <cellStyle name="Normal 3 12 2 9 3 2" xfId="5855" xr:uid="{00000000-0005-0000-0000-0000B5080000}"/>
    <cellStyle name="Normal 3 12 2 9 4" xfId="5856" xr:uid="{00000000-0005-0000-0000-0000B6080000}"/>
    <cellStyle name="Normal 3 12 2 9 5" xfId="12176" xr:uid="{00000000-0005-0000-0000-0000B7080000}"/>
    <cellStyle name="Normal 3 12 3" xfId="1661" xr:uid="{00000000-0005-0000-0000-0000B8080000}"/>
    <cellStyle name="Normal 3 12 3 2" xfId="4720" xr:uid="{00000000-0005-0000-0000-0000B9080000}"/>
    <cellStyle name="Normal 3 12 3 2 2" xfId="5857" xr:uid="{00000000-0005-0000-0000-0000BA080000}"/>
    <cellStyle name="Normal 3 12 3 3" xfId="5858" xr:uid="{00000000-0005-0000-0000-0000BB080000}"/>
    <cellStyle name="Normal 3 12 3 3 2" xfId="5859" xr:uid="{00000000-0005-0000-0000-0000BC080000}"/>
    <cellStyle name="Normal 3 12 3 4" xfId="5860" xr:uid="{00000000-0005-0000-0000-0000BD080000}"/>
    <cellStyle name="Normal 3 12 3 5" xfId="12177" xr:uid="{00000000-0005-0000-0000-0000BE080000}"/>
    <cellStyle name="Normal 3 12 4" xfId="1662" xr:uid="{00000000-0005-0000-0000-0000BF080000}"/>
    <cellStyle name="Normal 3 12 4 2" xfId="4719" xr:uid="{00000000-0005-0000-0000-0000C0080000}"/>
    <cellStyle name="Normal 3 12 4 2 2" xfId="5861" xr:uid="{00000000-0005-0000-0000-0000C1080000}"/>
    <cellStyle name="Normal 3 12 4 3" xfId="5862" xr:uid="{00000000-0005-0000-0000-0000C2080000}"/>
    <cellStyle name="Normal 3 12 4 3 2" xfId="5863" xr:uid="{00000000-0005-0000-0000-0000C3080000}"/>
    <cellStyle name="Normal 3 12 4 4" xfId="5864" xr:uid="{00000000-0005-0000-0000-0000C4080000}"/>
    <cellStyle name="Normal 3 12 4 5" xfId="12178" xr:uid="{00000000-0005-0000-0000-0000C5080000}"/>
    <cellStyle name="Normal 3 12 5" xfId="1663" xr:uid="{00000000-0005-0000-0000-0000C6080000}"/>
    <cellStyle name="Normal 3 12 5 2" xfId="4718" xr:uid="{00000000-0005-0000-0000-0000C7080000}"/>
    <cellStyle name="Normal 3 12 5 2 2" xfId="5865" xr:uid="{00000000-0005-0000-0000-0000C8080000}"/>
    <cellStyle name="Normal 3 12 5 3" xfId="5866" xr:uid="{00000000-0005-0000-0000-0000C9080000}"/>
    <cellStyle name="Normal 3 12 5 3 2" xfId="5867" xr:uid="{00000000-0005-0000-0000-0000CA080000}"/>
    <cellStyle name="Normal 3 12 5 4" xfId="5868" xr:uid="{00000000-0005-0000-0000-0000CB080000}"/>
    <cellStyle name="Normal 3 12 5 5" xfId="12179" xr:uid="{00000000-0005-0000-0000-0000CC080000}"/>
    <cellStyle name="Normal 3 12 6" xfId="1664" xr:uid="{00000000-0005-0000-0000-0000CD080000}"/>
    <cellStyle name="Normal 3 12 6 2" xfId="4717" xr:uid="{00000000-0005-0000-0000-0000CE080000}"/>
    <cellStyle name="Normal 3 12 6 2 2" xfId="5869" xr:uid="{00000000-0005-0000-0000-0000CF080000}"/>
    <cellStyle name="Normal 3 12 6 3" xfId="5870" xr:uid="{00000000-0005-0000-0000-0000D0080000}"/>
    <cellStyle name="Normal 3 12 6 3 2" xfId="5871" xr:uid="{00000000-0005-0000-0000-0000D1080000}"/>
    <cellStyle name="Normal 3 12 6 4" xfId="5872" xr:uid="{00000000-0005-0000-0000-0000D2080000}"/>
    <cellStyle name="Normal 3 12 6 5" xfId="12180" xr:uid="{00000000-0005-0000-0000-0000D3080000}"/>
    <cellStyle name="Normal 3 12 7" xfId="1665" xr:uid="{00000000-0005-0000-0000-0000D4080000}"/>
    <cellStyle name="Normal 3 12 7 2" xfId="4716" xr:uid="{00000000-0005-0000-0000-0000D5080000}"/>
    <cellStyle name="Normal 3 12 7 2 2" xfId="5873" xr:uid="{00000000-0005-0000-0000-0000D6080000}"/>
    <cellStyle name="Normal 3 12 7 3" xfId="5874" xr:uid="{00000000-0005-0000-0000-0000D7080000}"/>
    <cellStyle name="Normal 3 12 7 3 2" xfId="5875" xr:uid="{00000000-0005-0000-0000-0000D8080000}"/>
    <cellStyle name="Normal 3 12 7 4" xfId="5876" xr:uid="{00000000-0005-0000-0000-0000D9080000}"/>
    <cellStyle name="Normal 3 12 7 5" xfId="12181" xr:uid="{00000000-0005-0000-0000-0000DA080000}"/>
    <cellStyle name="Normal 3 12 8" xfId="1666" xr:uid="{00000000-0005-0000-0000-0000DB080000}"/>
    <cellStyle name="Normal 3 12 8 2" xfId="4715" xr:uid="{00000000-0005-0000-0000-0000DC080000}"/>
    <cellStyle name="Normal 3 12 8 2 2" xfId="5877" xr:uid="{00000000-0005-0000-0000-0000DD080000}"/>
    <cellStyle name="Normal 3 12 8 3" xfId="5878" xr:uid="{00000000-0005-0000-0000-0000DE080000}"/>
    <cellStyle name="Normal 3 12 8 3 2" xfId="5879" xr:uid="{00000000-0005-0000-0000-0000DF080000}"/>
    <cellStyle name="Normal 3 12 8 4" xfId="5880" xr:uid="{00000000-0005-0000-0000-0000E0080000}"/>
    <cellStyle name="Normal 3 12 8 5" xfId="12182" xr:uid="{00000000-0005-0000-0000-0000E1080000}"/>
    <cellStyle name="Normal 3 12 9" xfId="1667" xr:uid="{00000000-0005-0000-0000-0000E2080000}"/>
    <cellStyle name="Normal 3 12 9 2" xfId="4714" xr:uid="{00000000-0005-0000-0000-0000E3080000}"/>
    <cellStyle name="Normal 3 12 9 2 2" xfId="5881" xr:uid="{00000000-0005-0000-0000-0000E4080000}"/>
    <cellStyle name="Normal 3 12 9 3" xfId="5882" xr:uid="{00000000-0005-0000-0000-0000E5080000}"/>
    <cellStyle name="Normal 3 12 9 3 2" xfId="5883" xr:uid="{00000000-0005-0000-0000-0000E6080000}"/>
    <cellStyle name="Normal 3 12 9 4" xfId="5884" xr:uid="{00000000-0005-0000-0000-0000E7080000}"/>
    <cellStyle name="Normal 3 12 9 5" xfId="12183" xr:uid="{00000000-0005-0000-0000-0000E8080000}"/>
    <cellStyle name="Normal 3 13" xfId="1668" xr:uid="{00000000-0005-0000-0000-0000E9080000}"/>
    <cellStyle name="Normal 3 13 10" xfId="1669" xr:uid="{00000000-0005-0000-0000-0000EA080000}"/>
    <cellStyle name="Normal 3 13 10 2" xfId="4713" xr:uid="{00000000-0005-0000-0000-0000EB080000}"/>
    <cellStyle name="Normal 3 13 10 2 2" xfId="5885" xr:uid="{00000000-0005-0000-0000-0000EC080000}"/>
    <cellStyle name="Normal 3 13 10 3" xfId="5886" xr:uid="{00000000-0005-0000-0000-0000ED080000}"/>
    <cellStyle name="Normal 3 13 10 3 2" xfId="5887" xr:uid="{00000000-0005-0000-0000-0000EE080000}"/>
    <cellStyle name="Normal 3 13 10 4" xfId="5888" xr:uid="{00000000-0005-0000-0000-0000EF080000}"/>
    <cellStyle name="Normal 3 13 10 5" xfId="12184" xr:uid="{00000000-0005-0000-0000-0000F0080000}"/>
    <cellStyle name="Normal 3 13 11" xfId="1670" xr:uid="{00000000-0005-0000-0000-0000F1080000}"/>
    <cellStyle name="Normal 3 13 11 2" xfId="4712" xr:uid="{00000000-0005-0000-0000-0000F2080000}"/>
    <cellStyle name="Normal 3 13 11 2 2" xfId="5889" xr:uid="{00000000-0005-0000-0000-0000F3080000}"/>
    <cellStyle name="Normal 3 13 11 3" xfId="5890" xr:uid="{00000000-0005-0000-0000-0000F4080000}"/>
    <cellStyle name="Normal 3 13 11 3 2" xfId="5891" xr:uid="{00000000-0005-0000-0000-0000F5080000}"/>
    <cellStyle name="Normal 3 13 11 4" xfId="5892" xr:uid="{00000000-0005-0000-0000-0000F6080000}"/>
    <cellStyle name="Normal 3 13 11 5" xfId="12185" xr:uid="{00000000-0005-0000-0000-0000F7080000}"/>
    <cellStyle name="Normal 3 13 12" xfId="1671" xr:uid="{00000000-0005-0000-0000-0000F8080000}"/>
    <cellStyle name="Normal 3 13 12 2" xfId="4711" xr:uid="{00000000-0005-0000-0000-0000F9080000}"/>
    <cellStyle name="Normal 3 13 12 2 2" xfId="5893" xr:uid="{00000000-0005-0000-0000-0000FA080000}"/>
    <cellStyle name="Normal 3 13 12 3" xfId="5894" xr:uid="{00000000-0005-0000-0000-0000FB080000}"/>
    <cellStyle name="Normal 3 13 12 3 2" xfId="5895" xr:uid="{00000000-0005-0000-0000-0000FC080000}"/>
    <cellStyle name="Normal 3 13 12 4" xfId="5896" xr:uid="{00000000-0005-0000-0000-0000FD080000}"/>
    <cellStyle name="Normal 3 13 12 5" xfId="12186" xr:uid="{00000000-0005-0000-0000-0000FE080000}"/>
    <cellStyle name="Normal 3 13 13" xfId="1672" xr:uid="{00000000-0005-0000-0000-0000FF080000}"/>
    <cellStyle name="Normal 3 13 13 2" xfId="4710" xr:uid="{00000000-0005-0000-0000-000000090000}"/>
    <cellStyle name="Normal 3 13 13 2 2" xfId="5897" xr:uid="{00000000-0005-0000-0000-000001090000}"/>
    <cellStyle name="Normal 3 13 13 3" xfId="5898" xr:uid="{00000000-0005-0000-0000-000002090000}"/>
    <cellStyle name="Normal 3 13 13 3 2" xfId="5899" xr:uid="{00000000-0005-0000-0000-000003090000}"/>
    <cellStyle name="Normal 3 13 13 4" xfId="5900" xr:uid="{00000000-0005-0000-0000-000004090000}"/>
    <cellStyle name="Normal 3 13 13 5" xfId="12187" xr:uid="{00000000-0005-0000-0000-000005090000}"/>
    <cellStyle name="Normal 3 13 14" xfId="4709" xr:uid="{00000000-0005-0000-0000-000006090000}"/>
    <cellStyle name="Normal 3 13 14 2" xfId="5901" xr:uid="{00000000-0005-0000-0000-000007090000}"/>
    <cellStyle name="Normal 3 13 15" xfId="5902" xr:uid="{00000000-0005-0000-0000-000008090000}"/>
    <cellStyle name="Normal 3 13 15 2" xfId="5903" xr:uid="{00000000-0005-0000-0000-000009090000}"/>
    <cellStyle name="Normal 3 13 16" xfId="5904" xr:uid="{00000000-0005-0000-0000-00000A090000}"/>
    <cellStyle name="Normal 3 13 17" xfId="12188" xr:uid="{00000000-0005-0000-0000-00000B090000}"/>
    <cellStyle name="Normal 3 13 2" xfId="1673" xr:uid="{00000000-0005-0000-0000-00000C090000}"/>
    <cellStyle name="Normal 3 13 2 10" xfId="1674" xr:uid="{00000000-0005-0000-0000-00000D090000}"/>
    <cellStyle name="Normal 3 13 2 10 2" xfId="4708" xr:uid="{00000000-0005-0000-0000-00000E090000}"/>
    <cellStyle name="Normal 3 13 2 10 2 2" xfId="5905" xr:uid="{00000000-0005-0000-0000-00000F090000}"/>
    <cellStyle name="Normal 3 13 2 10 3" xfId="5906" xr:uid="{00000000-0005-0000-0000-000010090000}"/>
    <cellStyle name="Normal 3 13 2 10 3 2" xfId="5907" xr:uid="{00000000-0005-0000-0000-000011090000}"/>
    <cellStyle name="Normal 3 13 2 10 4" xfId="5908" xr:uid="{00000000-0005-0000-0000-000012090000}"/>
    <cellStyle name="Normal 3 13 2 10 5" xfId="12189" xr:uid="{00000000-0005-0000-0000-000013090000}"/>
    <cellStyle name="Normal 3 13 2 11" xfId="1675" xr:uid="{00000000-0005-0000-0000-000014090000}"/>
    <cellStyle name="Normal 3 13 2 11 2" xfId="4707" xr:uid="{00000000-0005-0000-0000-000015090000}"/>
    <cellStyle name="Normal 3 13 2 11 2 2" xfId="5909" xr:uid="{00000000-0005-0000-0000-000016090000}"/>
    <cellStyle name="Normal 3 13 2 11 3" xfId="5910" xr:uid="{00000000-0005-0000-0000-000017090000}"/>
    <cellStyle name="Normal 3 13 2 11 3 2" xfId="5911" xr:uid="{00000000-0005-0000-0000-000018090000}"/>
    <cellStyle name="Normal 3 13 2 11 4" xfId="5912" xr:uid="{00000000-0005-0000-0000-000019090000}"/>
    <cellStyle name="Normal 3 13 2 11 5" xfId="12190" xr:uid="{00000000-0005-0000-0000-00001A090000}"/>
    <cellStyle name="Normal 3 13 2 12" xfId="1676" xr:uid="{00000000-0005-0000-0000-00001B090000}"/>
    <cellStyle name="Normal 3 13 2 12 2" xfId="4706" xr:uid="{00000000-0005-0000-0000-00001C090000}"/>
    <cellStyle name="Normal 3 13 2 12 2 2" xfId="5913" xr:uid="{00000000-0005-0000-0000-00001D090000}"/>
    <cellStyle name="Normal 3 13 2 12 3" xfId="5914" xr:uid="{00000000-0005-0000-0000-00001E090000}"/>
    <cellStyle name="Normal 3 13 2 12 3 2" xfId="5915" xr:uid="{00000000-0005-0000-0000-00001F090000}"/>
    <cellStyle name="Normal 3 13 2 12 4" xfId="5916" xr:uid="{00000000-0005-0000-0000-000020090000}"/>
    <cellStyle name="Normal 3 13 2 12 5" xfId="12191" xr:uid="{00000000-0005-0000-0000-000021090000}"/>
    <cellStyle name="Normal 3 13 2 13" xfId="4705" xr:uid="{00000000-0005-0000-0000-000022090000}"/>
    <cellStyle name="Normal 3 13 2 13 2" xfId="5917" xr:uid="{00000000-0005-0000-0000-000023090000}"/>
    <cellStyle name="Normal 3 13 2 14" xfId="5918" xr:uid="{00000000-0005-0000-0000-000024090000}"/>
    <cellStyle name="Normal 3 13 2 14 2" xfId="5919" xr:uid="{00000000-0005-0000-0000-000025090000}"/>
    <cellStyle name="Normal 3 13 2 15" xfId="5920" xr:uid="{00000000-0005-0000-0000-000026090000}"/>
    <cellStyle name="Normal 3 13 2 16" xfId="12192" xr:uid="{00000000-0005-0000-0000-000027090000}"/>
    <cellStyle name="Normal 3 13 2 2" xfId="1677" xr:uid="{00000000-0005-0000-0000-000028090000}"/>
    <cellStyle name="Normal 3 13 2 2 2" xfId="4704" xr:uid="{00000000-0005-0000-0000-000029090000}"/>
    <cellStyle name="Normal 3 13 2 2 2 2" xfId="5921" xr:uid="{00000000-0005-0000-0000-00002A090000}"/>
    <cellStyle name="Normal 3 13 2 2 3" xfId="5922" xr:uid="{00000000-0005-0000-0000-00002B090000}"/>
    <cellStyle name="Normal 3 13 2 2 3 2" xfId="5923" xr:uid="{00000000-0005-0000-0000-00002C090000}"/>
    <cellStyle name="Normal 3 13 2 2 4" xfId="5924" xr:uid="{00000000-0005-0000-0000-00002D090000}"/>
    <cellStyle name="Normal 3 13 2 2 5" xfId="12193" xr:uid="{00000000-0005-0000-0000-00002E090000}"/>
    <cellStyle name="Normal 3 13 2 3" xfId="1678" xr:uid="{00000000-0005-0000-0000-00002F090000}"/>
    <cellStyle name="Normal 3 13 2 3 2" xfId="4703" xr:uid="{00000000-0005-0000-0000-000030090000}"/>
    <cellStyle name="Normal 3 13 2 3 2 2" xfId="5925" xr:uid="{00000000-0005-0000-0000-000031090000}"/>
    <cellStyle name="Normal 3 13 2 3 3" xfId="5926" xr:uid="{00000000-0005-0000-0000-000032090000}"/>
    <cellStyle name="Normal 3 13 2 3 3 2" xfId="5927" xr:uid="{00000000-0005-0000-0000-000033090000}"/>
    <cellStyle name="Normal 3 13 2 3 4" xfId="5928" xr:uid="{00000000-0005-0000-0000-000034090000}"/>
    <cellStyle name="Normal 3 13 2 3 5" xfId="12194" xr:uid="{00000000-0005-0000-0000-000035090000}"/>
    <cellStyle name="Normal 3 13 2 4" xfId="1679" xr:uid="{00000000-0005-0000-0000-000036090000}"/>
    <cellStyle name="Normal 3 13 2 4 2" xfId="4702" xr:uid="{00000000-0005-0000-0000-000037090000}"/>
    <cellStyle name="Normal 3 13 2 4 2 2" xfId="5929" xr:uid="{00000000-0005-0000-0000-000038090000}"/>
    <cellStyle name="Normal 3 13 2 4 3" xfId="5930" xr:uid="{00000000-0005-0000-0000-000039090000}"/>
    <cellStyle name="Normal 3 13 2 4 3 2" xfId="5931" xr:uid="{00000000-0005-0000-0000-00003A090000}"/>
    <cellStyle name="Normal 3 13 2 4 4" xfId="5932" xr:uid="{00000000-0005-0000-0000-00003B090000}"/>
    <cellStyle name="Normal 3 13 2 4 5" xfId="12195" xr:uid="{00000000-0005-0000-0000-00003C090000}"/>
    <cellStyle name="Normal 3 13 2 5" xfId="1680" xr:uid="{00000000-0005-0000-0000-00003D090000}"/>
    <cellStyle name="Normal 3 13 2 5 2" xfId="4701" xr:uid="{00000000-0005-0000-0000-00003E090000}"/>
    <cellStyle name="Normal 3 13 2 5 2 2" xfId="5933" xr:uid="{00000000-0005-0000-0000-00003F090000}"/>
    <cellStyle name="Normal 3 13 2 5 3" xfId="5934" xr:uid="{00000000-0005-0000-0000-000040090000}"/>
    <cellStyle name="Normal 3 13 2 5 3 2" xfId="5935" xr:uid="{00000000-0005-0000-0000-000041090000}"/>
    <cellStyle name="Normal 3 13 2 5 4" xfId="5936" xr:uid="{00000000-0005-0000-0000-000042090000}"/>
    <cellStyle name="Normal 3 13 2 5 5" xfId="12196" xr:uid="{00000000-0005-0000-0000-000043090000}"/>
    <cellStyle name="Normal 3 13 2 6" xfId="1681" xr:uid="{00000000-0005-0000-0000-000044090000}"/>
    <cellStyle name="Normal 3 13 2 6 2" xfId="4700" xr:uid="{00000000-0005-0000-0000-000045090000}"/>
    <cellStyle name="Normal 3 13 2 6 2 2" xfId="5937" xr:uid="{00000000-0005-0000-0000-000046090000}"/>
    <cellStyle name="Normal 3 13 2 6 3" xfId="5938" xr:uid="{00000000-0005-0000-0000-000047090000}"/>
    <cellStyle name="Normal 3 13 2 6 3 2" xfId="5939" xr:uid="{00000000-0005-0000-0000-000048090000}"/>
    <cellStyle name="Normal 3 13 2 6 4" xfId="5940" xr:uid="{00000000-0005-0000-0000-000049090000}"/>
    <cellStyle name="Normal 3 13 2 6 5" xfId="12197" xr:uid="{00000000-0005-0000-0000-00004A090000}"/>
    <cellStyle name="Normal 3 13 2 7" xfId="1682" xr:uid="{00000000-0005-0000-0000-00004B090000}"/>
    <cellStyle name="Normal 3 13 2 7 2" xfId="4699" xr:uid="{00000000-0005-0000-0000-00004C090000}"/>
    <cellStyle name="Normal 3 13 2 7 2 2" xfId="5941" xr:uid="{00000000-0005-0000-0000-00004D090000}"/>
    <cellStyle name="Normal 3 13 2 7 3" xfId="5942" xr:uid="{00000000-0005-0000-0000-00004E090000}"/>
    <cellStyle name="Normal 3 13 2 7 3 2" xfId="5943" xr:uid="{00000000-0005-0000-0000-00004F090000}"/>
    <cellStyle name="Normal 3 13 2 7 4" xfId="5944" xr:uid="{00000000-0005-0000-0000-000050090000}"/>
    <cellStyle name="Normal 3 13 2 7 5" xfId="12198" xr:uid="{00000000-0005-0000-0000-000051090000}"/>
    <cellStyle name="Normal 3 13 2 8" xfId="1683" xr:uid="{00000000-0005-0000-0000-000052090000}"/>
    <cellStyle name="Normal 3 13 2 8 2" xfId="4698" xr:uid="{00000000-0005-0000-0000-000053090000}"/>
    <cellStyle name="Normal 3 13 2 8 2 2" xfId="5945" xr:uid="{00000000-0005-0000-0000-000054090000}"/>
    <cellStyle name="Normal 3 13 2 8 3" xfId="5946" xr:uid="{00000000-0005-0000-0000-000055090000}"/>
    <cellStyle name="Normal 3 13 2 8 3 2" xfId="5947" xr:uid="{00000000-0005-0000-0000-000056090000}"/>
    <cellStyle name="Normal 3 13 2 8 4" xfId="5948" xr:uid="{00000000-0005-0000-0000-000057090000}"/>
    <cellStyle name="Normal 3 13 2 8 5" xfId="12199" xr:uid="{00000000-0005-0000-0000-000058090000}"/>
    <cellStyle name="Normal 3 13 2 9" xfId="1684" xr:uid="{00000000-0005-0000-0000-000059090000}"/>
    <cellStyle name="Normal 3 13 2 9 2" xfId="4697" xr:uid="{00000000-0005-0000-0000-00005A090000}"/>
    <cellStyle name="Normal 3 13 2 9 2 2" xfId="5949" xr:uid="{00000000-0005-0000-0000-00005B090000}"/>
    <cellStyle name="Normal 3 13 2 9 3" xfId="5950" xr:uid="{00000000-0005-0000-0000-00005C090000}"/>
    <cellStyle name="Normal 3 13 2 9 3 2" xfId="5951" xr:uid="{00000000-0005-0000-0000-00005D090000}"/>
    <cellStyle name="Normal 3 13 2 9 4" xfId="5952" xr:uid="{00000000-0005-0000-0000-00005E090000}"/>
    <cellStyle name="Normal 3 13 2 9 5" xfId="12200" xr:uid="{00000000-0005-0000-0000-00005F090000}"/>
    <cellStyle name="Normal 3 13 3" xfId="1685" xr:uid="{00000000-0005-0000-0000-000060090000}"/>
    <cellStyle name="Normal 3 13 3 2" xfId="4696" xr:uid="{00000000-0005-0000-0000-000061090000}"/>
    <cellStyle name="Normal 3 13 3 2 2" xfId="5953" xr:uid="{00000000-0005-0000-0000-000062090000}"/>
    <cellStyle name="Normal 3 13 3 3" xfId="5954" xr:uid="{00000000-0005-0000-0000-000063090000}"/>
    <cellStyle name="Normal 3 13 3 3 2" xfId="5955" xr:uid="{00000000-0005-0000-0000-000064090000}"/>
    <cellStyle name="Normal 3 13 3 4" xfId="5956" xr:uid="{00000000-0005-0000-0000-000065090000}"/>
    <cellStyle name="Normal 3 13 3 5" xfId="12201" xr:uid="{00000000-0005-0000-0000-000066090000}"/>
    <cellStyle name="Normal 3 13 4" xfId="1686" xr:uid="{00000000-0005-0000-0000-000067090000}"/>
    <cellStyle name="Normal 3 13 4 2" xfId="4695" xr:uid="{00000000-0005-0000-0000-000068090000}"/>
    <cellStyle name="Normal 3 13 4 2 2" xfId="5957" xr:uid="{00000000-0005-0000-0000-000069090000}"/>
    <cellStyle name="Normal 3 13 4 3" xfId="5958" xr:uid="{00000000-0005-0000-0000-00006A090000}"/>
    <cellStyle name="Normal 3 13 4 3 2" xfId="5959" xr:uid="{00000000-0005-0000-0000-00006B090000}"/>
    <cellStyle name="Normal 3 13 4 4" xfId="5960" xr:uid="{00000000-0005-0000-0000-00006C090000}"/>
    <cellStyle name="Normal 3 13 4 5" xfId="12202" xr:uid="{00000000-0005-0000-0000-00006D090000}"/>
    <cellStyle name="Normal 3 13 5" xfId="1687" xr:uid="{00000000-0005-0000-0000-00006E090000}"/>
    <cellStyle name="Normal 3 13 5 2" xfId="4694" xr:uid="{00000000-0005-0000-0000-00006F090000}"/>
    <cellStyle name="Normal 3 13 5 2 2" xfId="5961" xr:uid="{00000000-0005-0000-0000-000070090000}"/>
    <cellStyle name="Normal 3 13 5 3" xfId="5962" xr:uid="{00000000-0005-0000-0000-000071090000}"/>
    <cellStyle name="Normal 3 13 5 3 2" xfId="5963" xr:uid="{00000000-0005-0000-0000-000072090000}"/>
    <cellStyle name="Normal 3 13 5 4" xfId="5964" xr:uid="{00000000-0005-0000-0000-000073090000}"/>
    <cellStyle name="Normal 3 13 5 5" xfId="12203" xr:uid="{00000000-0005-0000-0000-000074090000}"/>
    <cellStyle name="Normal 3 13 6" xfId="1688" xr:uid="{00000000-0005-0000-0000-000075090000}"/>
    <cellStyle name="Normal 3 13 6 2" xfId="4693" xr:uid="{00000000-0005-0000-0000-000076090000}"/>
    <cellStyle name="Normal 3 13 6 2 2" xfId="5965" xr:uid="{00000000-0005-0000-0000-000077090000}"/>
    <cellStyle name="Normal 3 13 6 3" xfId="5966" xr:uid="{00000000-0005-0000-0000-000078090000}"/>
    <cellStyle name="Normal 3 13 6 3 2" xfId="5967" xr:uid="{00000000-0005-0000-0000-000079090000}"/>
    <cellStyle name="Normal 3 13 6 4" xfId="5968" xr:uid="{00000000-0005-0000-0000-00007A090000}"/>
    <cellStyle name="Normal 3 13 6 5" xfId="12204" xr:uid="{00000000-0005-0000-0000-00007B090000}"/>
    <cellStyle name="Normal 3 13 7" xfId="1689" xr:uid="{00000000-0005-0000-0000-00007C090000}"/>
    <cellStyle name="Normal 3 13 7 2" xfId="4692" xr:uid="{00000000-0005-0000-0000-00007D090000}"/>
    <cellStyle name="Normal 3 13 7 2 2" xfId="5969" xr:uid="{00000000-0005-0000-0000-00007E090000}"/>
    <cellStyle name="Normal 3 13 7 3" xfId="5970" xr:uid="{00000000-0005-0000-0000-00007F090000}"/>
    <cellStyle name="Normal 3 13 7 3 2" xfId="5971" xr:uid="{00000000-0005-0000-0000-000080090000}"/>
    <cellStyle name="Normal 3 13 7 4" xfId="5972" xr:uid="{00000000-0005-0000-0000-000081090000}"/>
    <cellStyle name="Normal 3 13 7 5" xfId="12205" xr:uid="{00000000-0005-0000-0000-000082090000}"/>
    <cellStyle name="Normal 3 13 8" xfId="1690" xr:uid="{00000000-0005-0000-0000-000083090000}"/>
    <cellStyle name="Normal 3 13 8 2" xfId="4691" xr:uid="{00000000-0005-0000-0000-000084090000}"/>
    <cellStyle name="Normal 3 13 8 2 2" xfId="5973" xr:uid="{00000000-0005-0000-0000-000085090000}"/>
    <cellStyle name="Normal 3 13 8 3" xfId="5974" xr:uid="{00000000-0005-0000-0000-000086090000}"/>
    <cellStyle name="Normal 3 13 8 3 2" xfId="5975" xr:uid="{00000000-0005-0000-0000-000087090000}"/>
    <cellStyle name="Normal 3 13 8 4" xfId="5976" xr:uid="{00000000-0005-0000-0000-000088090000}"/>
    <cellStyle name="Normal 3 13 8 5" xfId="12206" xr:uid="{00000000-0005-0000-0000-000089090000}"/>
    <cellStyle name="Normal 3 13 9" xfId="1691" xr:uid="{00000000-0005-0000-0000-00008A090000}"/>
    <cellStyle name="Normal 3 13 9 2" xfId="4690" xr:uid="{00000000-0005-0000-0000-00008B090000}"/>
    <cellStyle name="Normal 3 13 9 2 2" xfId="5977" xr:uid="{00000000-0005-0000-0000-00008C090000}"/>
    <cellStyle name="Normal 3 13 9 3" xfId="5978" xr:uid="{00000000-0005-0000-0000-00008D090000}"/>
    <cellStyle name="Normal 3 13 9 3 2" xfId="5979" xr:uid="{00000000-0005-0000-0000-00008E090000}"/>
    <cellStyle name="Normal 3 13 9 4" xfId="5980" xr:uid="{00000000-0005-0000-0000-00008F090000}"/>
    <cellStyle name="Normal 3 13 9 5" xfId="12207" xr:uid="{00000000-0005-0000-0000-000090090000}"/>
    <cellStyle name="Normal 3 14" xfId="1692" xr:uid="{00000000-0005-0000-0000-000091090000}"/>
    <cellStyle name="Normal 3 14 10" xfId="1693" xr:uid="{00000000-0005-0000-0000-000092090000}"/>
    <cellStyle name="Normal 3 14 10 2" xfId="4689" xr:uid="{00000000-0005-0000-0000-000093090000}"/>
    <cellStyle name="Normal 3 14 10 2 2" xfId="5981" xr:uid="{00000000-0005-0000-0000-000094090000}"/>
    <cellStyle name="Normal 3 14 10 3" xfId="5982" xr:uid="{00000000-0005-0000-0000-000095090000}"/>
    <cellStyle name="Normal 3 14 10 3 2" xfId="5983" xr:uid="{00000000-0005-0000-0000-000096090000}"/>
    <cellStyle name="Normal 3 14 10 4" xfId="5984" xr:uid="{00000000-0005-0000-0000-000097090000}"/>
    <cellStyle name="Normal 3 14 10 5" xfId="12208" xr:uid="{00000000-0005-0000-0000-000098090000}"/>
    <cellStyle name="Normal 3 14 11" xfId="1694" xr:uid="{00000000-0005-0000-0000-000099090000}"/>
    <cellStyle name="Normal 3 14 11 2" xfId="4688" xr:uid="{00000000-0005-0000-0000-00009A090000}"/>
    <cellStyle name="Normal 3 14 11 2 2" xfId="5985" xr:uid="{00000000-0005-0000-0000-00009B090000}"/>
    <cellStyle name="Normal 3 14 11 3" xfId="5986" xr:uid="{00000000-0005-0000-0000-00009C090000}"/>
    <cellStyle name="Normal 3 14 11 3 2" xfId="5987" xr:uid="{00000000-0005-0000-0000-00009D090000}"/>
    <cellStyle name="Normal 3 14 11 4" xfId="5988" xr:uid="{00000000-0005-0000-0000-00009E090000}"/>
    <cellStyle name="Normal 3 14 11 5" xfId="12209" xr:uid="{00000000-0005-0000-0000-00009F090000}"/>
    <cellStyle name="Normal 3 14 12" xfId="1695" xr:uid="{00000000-0005-0000-0000-0000A0090000}"/>
    <cellStyle name="Normal 3 14 12 2" xfId="4687" xr:uid="{00000000-0005-0000-0000-0000A1090000}"/>
    <cellStyle name="Normal 3 14 12 2 2" xfId="5989" xr:uid="{00000000-0005-0000-0000-0000A2090000}"/>
    <cellStyle name="Normal 3 14 12 3" xfId="5990" xr:uid="{00000000-0005-0000-0000-0000A3090000}"/>
    <cellStyle name="Normal 3 14 12 3 2" xfId="5991" xr:uid="{00000000-0005-0000-0000-0000A4090000}"/>
    <cellStyle name="Normal 3 14 12 4" xfId="5992" xr:uid="{00000000-0005-0000-0000-0000A5090000}"/>
    <cellStyle name="Normal 3 14 12 5" xfId="12210" xr:uid="{00000000-0005-0000-0000-0000A6090000}"/>
    <cellStyle name="Normal 3 14 13" xfId="1696" xr:uid="{00000000-0005-0000-0000-0000A7090000}"/>
    <cellStyle name="Normal 3 14 13 2" xfId="4686" xr:uid="{00000000-0005-0000-0000-0000A8090000}"/>
    <cellStyle name="Normal 3 14 13 2 2" xfId="5993" xr:uid="{00000000-0005-0000-0000-0000A9090000}"/>
    <cellStyle name="Normal 3 14 13 3" xfId="5994" xr:uid="{00000000-0005-0000-0000-0000AA090000}"/>
    <cellStyle name="Normal 3 14 13 3 2" xfId="5995" xr:uid="{00000000-0005-0000-0000-0000AB090000}"/>
    <cellStyle name="Normal 3 14 13 4" xfId="5996" xr:uid="{00000000-0005-0000-0000-0000AC090000}"/>
    <cellStyle name="Normal 3 14 13 5" xfId="12211" xr:uid="{00000000-0005-0000-0000-0000AD090000}"/>
    <cellStyle name="Normal 3 14 14" xfId="4685" xr:uid="{00000000-0005-0000-0000-0000AE090000}"/>
    <cellStyle name="Normal 3 14 14 2" xfId="5997" xr:uid="{00000000-0005-0000-0000-0000AF090000}"/>
    <cellStyle name="Normal 3 14 15" xfId="5998" xr:uid="{00000000-0005-0000-0000-0000B0090000}"/>
    <cellStyle name="Normal 3 14 15 2" xfId="5999" xr:uid="{00000000-0005-0000-0000-0000B1090000}"/>
    <cellStyle name="Normal 3 14 16" xfId="6000" xr:uid="{00000000-0005-0000-0000-0000B2090000}"/>
    <cellStyle name="Normal 3 14 17" xfId="12212" xr:uid="{00000000-0005-0000-0000-0000B3090000}"/>
    <cellStyle name="Normal 3 14 2" xfId="1697" xr:uid="{00000000-0005-0000-0000-0000B4090000}"/>
    <cellStyle name="Normal 3 14 2 10" xfId="1698" xr:uid="{00000000-0005-0000-0000-0000B5090000}"/>
    <cellStyle name="Normal 3 14 2 10 2" xfId="4684" xr:uid="{00000000-0005-0000-0000-0000B6090000}"/>
    <cellStyle name="Normal 3 14 2 10 2 2" xfId="6001" xr:uid="{00000000-0005-0000-0000-0000B7090000}"/>
    <cellStyle name="Normal 3 14 2 10 3" xfId="6002" xr:uid="{00000000-0005-0000-0000-0000B8090000}"/>
    <cellStyle name="Normal 3 14 2 10 3 2" xfId="6003" xr:uid="{00000000-0005-0000-0000-0000B9090000}"/>
    <cellStyle name="Normal 3 14 2 10 4" xfId="6004" xr:uid="{00000000-0005-0000-0000-0000BA090000}"/>
    <cellStyle name="Normal 3 14 2 10 5" xfId="12213" xr:uid="{00000000-0005-0000-0000-0000BB090000}"/>
    <cellStyle name="Normal 3 14 2 11" xfId="1699" xr:uid="{00000000-0005-0000-0000-0000BC090000}"/>
    <cellStyle name="Normal 3 14 2 11 2" xfId="4683" xr:uid="{00000000-0005-0000-0000-0000BD090000}"/>
    <cellStyle name="Normal 3 14 2 11 2 2" xfId="6005" xr:uid="{00000000-0005-0000-0000-0000BE090000}"/>
    <cellStyle name="Normal 3 14 2 11 3" xfId="6006" xr:uid="{00000000-0005-0000-0000-0000BF090000}"/>
    <cellStyle name="Normal 3 14 2 11 3 2" xfId="6007" xr:uid="{00000000-0005-0000-0000-0000C0090000}"/>
    <cellStyle name="Normal 3 14 2 11 4" xfId="6008" xr:uid="{00000000-0005-0000-0000-0000C1090000}"/>
    <cellStyle name="Normal 3 14 2 11 5" xfId="12214" xr:uid="{00000000-0005-0000-0000-0000C2090000}"/>
    <cellStyle name="Normal 3 14 2 12" xfId="1700" xr:uid="{00000000-0005-0000-0000-0000C3090000}"/>
    <cellStyle name="Normal 3 14 2 12 2" xfId="4682" xr:uid="{00000000-0005-0000-0000-0000C4090000}"/>
    <cellStyle name="Normal 3 14 2 12 2 2" xfId="6009" xr:uid="{00000000-0005-0000-0000-0000C5090000}"/>
    <cellStyle name="Normal 3 14 2 12 3" xfId="6010" xr:uid="{00000000-0005-0000-0000-0000C6090000}"/>
    <cellStyle name="Normal 3 14 2 12 3 2" xfId="6011" xr:uid="{00000000-0005-0000-0000-0000C7090000}"/>
    <cellStyle name="Normal 3 14 2 12 4" xfId="6012" xr:uid="{00000000-0005-0000-0000-0000C8090000}"/>
    <cellStyle name="Normal 3 14 2 12 5" xfId="12215" xr:uid="{00000000-0005-0000-0000-0000C9090000}"/>
    <cellStyle name="Normal 3 14 2 13" xfId="4681" xr:uid="{00000000-0005-0000-0000-0000CA090000}"/>
    <cellStyle name="Normal 3 14 2 13 2" xfId="6013" xr:uid="{00000000-0005-0000-0000-0000CB090000}"/>
    <cellStyle name="Normal 3 14 2 14" xfId="6014" xr:uid="{00000000-0005-0000-0000-0000CC090000}"/>
    <cellStyle name="Normal 3 14 2 14 2" xfId="6015" xr:uid="{00000000-0005-0000-0000-0000CD090000}"/>
    <cellStyle name="Normal 3 14 2 15" xfId="6016" xr:uid="{00000000-0005-0000-0000-0000CE090000}"/>
    <cellStyle name="Normal 3 14 2 16" xfId="12216" xr:uid="{00000000-0005-0000-0000-0000CF090000}"/>
    <cellStyle name="Normal 3 14 2 2" xfId="1701" xr:uid="{00000000-0005-0000-0000-0000D0090000}"/>
    <cellStyle name="Normal 3 14 2 2 2" xfId="4680" xr:uid="{00000000-0005-0000-0000-0000D1090000}"/>
    <cellStyle name="Normal 3 14 2 2 2 2" xfId="6017" xr:uid="{00000000-0005-0000-0000-0000D2090000}"/>
    <cellStyle name="Normal 3 14 2 2 3" xfId="6018" xr:uid="{00000000-0005-0000-0000-0000D3090000}"/>
    <cellStyle name="Normal 3 14 2 2 3 2" xfId="6019" xr:uid="{00000000-0005-0000-0000-0000D4090000}"/>
    <cellStyle name="Normal 3 14 2 2 4" xfId="6020" xr:uid="{00000000-0005-0000-0000-0000D5090000}"/>
    <cellStyle name="Normal 3 14 2 2 5" xfId="12217" xr:uid="{00000000-0005-0000-0000-0000D6090000}"/>
    <cellStyle name="Normal 3 14 2 3" xfId="1702" xr:uid="{00000000-0005-0000-0000-0000D7090000}"/>
    <cellStyle name="Normal 3 14 2 3 2" xfId="4679" xr:uid="{00000000-0005-0000-0000-0000D8090000}"/>
    <cellStyle name="Normal 3 14 2 3 2 2" xfId="6021" xr:uid="{00000000-0005-0000-0000-0000D9090000}"/>
    <cellStyle name="Normal 3 14 2 3 3" xfId="6022" xr:uid="{00000000-0005-0000-0000-0000DA090000}"/>
    <cellStyle name="Normal 3 14 2 3 3 2" xfId="6023" xr:uid="{00000000-0005-0000-0000-0000DB090000}"/>
    <cellStyle name="Normal 3 14 2 3 4" xfId="6024" xr:uid="{00000000-0005-0000-0000-0000DC090000}"/>
    <cellStyle name="Normal 3 14 2 3 5" xfId="12218" xr:uid="{00000000-0005-0000-0000-0000DD090000}"/>
    <cellStyle name="Normal 3 14 2 4" xfId="1703" xr:uid="{00000000-0005-0000-0000-0000DE090000}"/>
    <cellStyle name="Normal 3 14 2 4 2" xfId="4678" xr:uid="{00000000-0005-0000-0000-0000DF090000}"/>
    <cellStyle name="Normal 3 14 2 4 2 2" xfId="6025" xr:uid="{00000000-0005-0000-0000-0000E0090000}"/>
    <cellStyle name="Normal 3 14 2 4 3" xfId="6026" xr:uid="{00000000-0005-0000-0000-0000E1090000}"/>
    <cellStyle name="Normal 3 14 2 4 3 2" xfId="6027" xr:uid="{00000000-0005-0000-0000-0000E2090000}"/>
    <cellStyle name="Normal 3 14 2 4 4" xfId="6028" xr:uid="{00000000-0005-0000-0000-0000E3090000}"/>
    <cellStyle name="Normal 3 14 2 4 5" xfId="12219" xr:uid="{00000000-0005-0000-0000-0000E4090000}"/>
    <cellStyle name="Normal 3 14 2 5" xfId="1704" xr:uid="{00000000-0005-0000-0000-0000E5090000}"/>
    <cellStyle name="Normal 3 14 2 5 2" xfId="4677" xr:uid="{00000000-0005-0000-0000-0000E6090000}"/>
    <cellStyle name="Normal 3 14 2 5 2 2" xfId="6029" xr:uid="{00000000-0005-0000-0000-0000E7090000}"/>
    <cellStyle name="Normal 3 14 2 5 3" xfId="6030" xr:uid="{00000000-0005-0000-0000-0000E8090000}"/>
    <cellStyle name="Normal 3 14 2 5 3 2" xfId="6031" xr:uid="{00000000-0005-0000-0000-0000E9090000}"/>
    <cellStyle name="Normal 3 14 2 5 4" xfId="6032" xr:uid="{00000000-0005-0000-0000-0000EA090000}"/>
    <cellStyle name="Normal 3 14 2 5 5" xfId="12220" xr:uid="{00000000-0005-0000-0000-0000EB090000}"/>
    <cellStyle name="Normal 3 14 2 6" xfId="1705" xr:uid="{00000000-0005-0000-0000-0000EC090000}"/>
    <cellStyle name="Normal 3 14 2 6 2" xfId="4676" xr:uid="{00000000-0005-0000-0000-0000ED090000}"/>
    <cellStyle name="Normal 3 14 2 6 2 2" xfId="6033" xr:uid="{00000000-0005-0000-0000-0000EE090000}"/>
    <cellStyle name="Normal 3 14 2 6 3" xfId="6034" xr:uid="{00000000-0005-0000-0000-0000EF090000}"/>
    <cellStyle name="Normal 3 14 2 6 3 2" xfId="6035" xr:uid="{00000000-0005-0000-0000-0000F0090000}"/>
    <cellStyle name="Normal 3 14 2 6 4" xfId="6036" xr:uid="{00000000-0005-0000-0000-0000F1090000}"/>
    <cellStyle name="Normal 3 14 2 6 5" xfId="12221" xr:uid="{00000000-0005-0000-0000-0000F2090000}"/>
    <cellStyle name="Normal 3 14 2 7" xfId="1706" xr:uid="{00000000-0005-0000-0000-0000F3090000}"/>
    <cellStyle name="Normal 3 14 2 7 2" xfId="4675" xr:uid="{00000000-0005-0000-0000-0000F4090000}"/>
    <cellStyle name="Normal 3 14 2 7 2 2" xfId="6037" xr:uid="{00000000-0005-0000-0000-0000F5090000}"/>
    <cellStyle name="Normal 3 14 2 7 3" xfId="6038" xr:uid="{00000000-0005-0000-0000-0000F6090000}"/>
    <cellStyle name="Normal 3 14 2 7 3 2" xfId="6039" xr:uid="{00000000-0005-0000-0000-0000F7090000}"/>
    <cellStyle name="Normal 3 14 2 7 4" xfId="6040" xr:uid="{00000000-0005-0000-0000-0000F8090000}"/>
    <cellStyle name="Normal 3 14 2 7 5" xfId="12222" xr:uid="{00000000-0005-0000-0000-0000F9090000}"/>
    <cellStyle name="Normal 3 14 2 8" xfId="1707" xr:uid="{00000000-0005-0000-0000-0000FA090000}"/>
    <cellStyle name="Normal 3 14 2 8 2" xfId="4674" xr:uid="{00000000-0005-0000-0000-0000FB090000}"/>
    <cellStyle name="Normal 3 14 2 8 2 2" xfId="6041" xr:uid="{00000000-0005-0000-0000-0000FC090000}"/>
    <cellStyle name="Normal 3 14 2 8 3" xfId="6042" xr:uid="{00000000-0005-0000-0000-0000FD090000}"/>
    <cellStyle name="Normal 3 14 2 8 3 2" xfId="6043" xr:uid="{00000000-0005-0000-0000-0000FE090000}"/>
    <cellStyle name="Normal 3 14 2 8 4" xfId="6044" xr:uid="{00000000-0005-0000-0000-0000FF090000}"/>
    <cellStyle name="Normal 3 14 2 8 5" xfId="12223" xr:uid="{00000000-0005-0000-0000-0000000A0000}"/>
    <cellStyle name="Normal 3 14 2 9" xfId="1708" xr:uid="{00000000-0005-0000-0000-0000010A0000}"/>
    <cellStyle name="Normal 3 14 2 9 2" xfId="4673" xr:uid="{00000000-0005-0000-0000-0000020A0000}"/>
    <cellStyle name="Normal 3 14 2 9 2 2" xfId="6045" xr:uid="{00000000-0005-0000-0000-0000030A0000}"/>
    <cellStyle name="Normal 3 14 2 9 3" xfId="6046" xr:uid="{00000000-0005-0000-0000-0000040A0000}"/>
    <cellStyle name="Normal 3 14 2 9 3 2" xfId="6047" xr:uid="{00000000-0005-0000-0000-0000050A0000}"/>
    <cellStyle name="Normal 3 14 2 9 4" xfId="6048" xr:uid="{00000000-0005-0000-0000-0000060A0000}"/>
    <cellStyle name="Normal 3 14 2 9 5" xfId="12224" xr:uid="{00000000-0005-0000-0000-0000070A0000}"/>
    <cellStyle name="Normal 3 14 3" xfId="1709" xr:uid="{00000000-0005-0000-0000-0000080A0000}"/>
    <cellStyle name="Normal 3 14 3 2" xfId="4672" xr:uid="{00000000-0005-0000-0000-0000090A0000}"/>
    <cellStyle name="Normal 3 14 3 2 2" xfId="6049" xr:uid="{00000000-0005-0000-0000-00000A0A0000}"/>
    <cellStyle name="Normal 3 14 3 3" xfId="6050" xr:uid="{00000000-0005-0000-0000-00000B0A0000}"/>
    <cellStyle name="Normal 3 14 3 3 2" xfId="6051" xr:uid="{00000000-0005-0000-0000-00000C0A0000}"/>
    <cellStyle name="Normal 3 14 3 4" xfId="6052" xr:uid="{00000000-0005-0000-0000-00000D0A0000}"/>
    <cellStyle name="Normal 3 14 3 5" xfId="12225" xr:uid="{00000000-0005-0000-0000-00000E0A0000}"/>
    <cellStyle name="Normal 3 14 4" xfId="1710" xr:uid="{00000000-0005-0000-0000-00000F0A0000}"/>
    <cellStyle name="Normal 3 14 4 2" xfId="4671" xr:uid="{00000000-0005-0000-0000-0000100A0000}"/>
    <cellStyle name="Normal 3 14 4 2 2" xfId="6053" xr:uid="{00000000-0005-0000-0000-0000110A0000}"/>
    <cellStyle name="Normal 3 14 4 3" xfId="6054" xr:uid="{00000000-0005-0000-0000-0000120A0000}"/>
    <cellStyle name="Normal 3 14 4 3 2" xfId="6055" xr:uid="{00000000-0005-0000-0000-0000130A0000}"/>
    <cellStyle name="Normal 3 14 4 4" xfId="6056" xr:uid="{00000000-0005-0000-0000-0000140A0000}"/>
    <cellStyle name="Normal 3 14 4 5" xfId="12226" xr:uid="{00000000-0005-0000-0000-0000150A0000}"/>
    <cellStyle name="Normal 3 14 5" xfId="1711" xr:uid="{00000000-0005-0000-0000-0000160A0000}"/>
    <cellStyle name="Normal 3 14 5 2" xfId="4670" xr:uid="{00000000-0005-0000-0000-0000170A0000}"/>
    <cellStyle name="Normal 3 14 5 2 2" xfId="6057" xr:uid="{00000000-0005-0000-0000-0000180A0000}"/>
    <cellStyle name="Normal 3 14 5 3" xfId="6058" xr:uid="{00000000-0005-0000-0000-0000190A0000}"/>
    <cellStyle name="Normal 3 14 5 3 2" xfId="6059" xr:uid="{00000000-0005-0000-0000-00001A0A0000}"/>
    <cellStyle name="Normal 3 14 5 4" xfId="6060" xr:uid="{00000000-0005-0000-0000-00001B0A0000}"/>
    <cellStyle name="Normal 3 14 5 5" xfId="12227" xr:uid="{00000000-0005-0000-0000-00001C0A0000}"/>
    <cellStyle name="Normal 3 14 6" xfId="1712" xr:uid="{00000000-0005-0000-0000-00001D0A0000}"/>
    <cellStyle name="Normal 3 14 6 2" xfId="4669" xr:uid="{00000000-0005-0000-0000-00001E0A0000}"/>
    <cellStyle name="Normal 3 14 6 2 2" xfId="6061" xr:uid="{00000000-0005-0000-0000-00001F0A0000}"/>
    <cellStyle name="Normal 3 14 6 3" xfId="6062" xr:uid="{00000000-0005-0000-0000-0000200A0000}"/>
    <cellStyle name="Normal 3 14 6 3 2" xfId="6063" xr:uid="{00000000-0005-0000-0000-0000210A0000}"/>
    <cellStyle name="Normal 3 14 6 4" xfId="6064" xr:uid="{00000000-0005-0000-0000-0000220A0000}"/>
    <cellStyle name="Normal 3 14 6 5" xfId="12228" xr:uid="{00000000-0005-0000-0000-0000230A0000}"/>
    <cellStyle name="Normal 3 14 7" xfId="1713" xr:uid="{00000000-0005-0000-0000-0000240A0000}"/>
    <cellStyle name="Normal 3 14 7 2" xfId="4668" xr:uid="{00000000-0005-0000-0000-0000250A0000}"/>
    <cellStyle name="Normal 3 14 7 2 2" xfId="6065" xr:uid="{00000000-0005-0000-0000-0000260A0000}"/>
    <cellStyle name="Normal 3 14 7 3" xfId="6066" xr:uid="{00000000-0005-0000-0000-0000270A0000}"/>
    <cellStyle name="Normal 3 14 7 3 2" xfId="6067" xr:uid="{00000000-0005-0000-0000-0000280A0000}"/>
    <cellStyle name="Normal 3 14 7 4" xfId="6068" xr:uid="{00000000-0005-0000-0000-0000290A0000}"/>
    <cellStyle name="Normal 3 14 7 5" xfId="12229" xr:uid="{00000000-0005-0000-0000-00002A0A0000}"/>
    <cellStyle name="Normal 3 14 8" xfId="1714" xr:uid="{00000000-0005-0000-0000-00002B0A0000}"/>
    <cellStyle name="Normal 3 14 8 2" xfId="4667" xr:uid="{00000000-0005-0000-0000-00002C0A0000}"/>
    <cellStyle name="Normal 3 14 8 2 2" xfId="6069" xr:uid="{00000000-0005-0000-0000-00002D0A0000}"/>
    <cellStyle name="Normal 3 14 8 3" xfId="6070" xr:uid="{00000000-0005-0000-0000-00002E0A0000}"/>
    <cellStyle name="Normal 3 14 8 3 2" xfId="6071" xr:uid="{00000000-0005-0000-0000-00002F0A0000}"/>
    <cellStyle name="Normal 3 14 8 4" xfId="6072" xr:uid="{00000000-0005-0000-0000-0000300A0000}"/>
    <cellStyle name="Normal 3 14 8 5" xfId="12230" xr:uid="{00000000-0005-0000-0000-0000310A0000}"/>
    <cellStyle name="Normal 3 14 9" xfId="1715" xr:uid="{00000000-0005-0000-0000-0000320A0000}"/>
    <cellStyle name="Normal 3 14 9 2" xfId="4666" xr:uid="{00000000-0005-0000-0000-0000330A0000}"/>
    <cellStyle name="Normal 3 14 9 2 2" xfId="6073" xr:uid="{00000000-0005-0000-0000-0000340A0000}"/>
    <cellStyle name="Normal 3 14 9 3" xfId="6074" xr:uid="{00000000-0005-0000-0000-0000350A0000}"/>
    <cellStyle name="Normal 3 14 9 3 2" xfId="6075" xr:uid="{00000000-0005-0000-0000-0000360A0000}"/>
    <cellStyle name="Normal 3 14 9 4" xfId="6076" xr:uid="{00000000-0005-0000-0000-0000370A0000}"/>
    <cellStyle name="Normal 3 14 9 5" xfId="12231" xr:uid="{00000000-0005-0000-0000-0000380A0000}"/>
    <cellStyle name="Normal 3 15" xfId="1716" xr:uid="{00000000-0005-0000-0000-0000390A0000}"/>
    <cellStyle name="Normal 3 15 10" xfId="1717" xr:uid="{00000000-0005-0000-0000-00003A0A0000}"/>
    <cellStyle name="Normal 3 15 10 2" xfId="4665" xr:uid="{00000000-0005-0000-0000-00003B0A0000}"/>
    <cellStyle name="Normal 3 15 10 2 2" xfId="6077" xr:uid="{00000000-0005-0000-0000-00003C0A0000}"/>
    <cellStyle name="Normal 3 15 10 3" xfId="6078" xr:uid="{00000000-0005-0000-0000-00003D0A0000}"/>
    <cellStyle name="Normal 3 15 10 3 2" xfId="6079" xr:uid="{00000000-0005-0000-0000-00003E0A0000}"/>
    <cellStyle name="Normal 3 15 10 4" xfId="6080" xr:uid="{00000000-0005-0000-0000-00003F0A0000}"/>
    <cellStyle name="Normal 3 15 10 5" xfId="12232" xr:uid="{00000000-0005-0000-0000-0000400A0000}"/>
    <cellStyle name="Normal 3 15 11" xfId="1718" xr:uid="{00000000-0005-0000-0000-0000410A0000}"/>
    <cellStyle name="Normal 3 15 11 2" xfId="4664" xr:uid="{00000000-0005-0000-0000-0000420A0000}"/>
    <cellStyle name="Normal 3 15 11 2 2" xfId="6081" xr:uid="{00000000-0005-0000-0000-0000430A0000}"/>
    <cellStyle name="Normal 3 15 11 3" xfId="6082" xr:uid="{00000000-0005-0000-0000-0000440A0000}"/>
    <cellStyle name="Normal 3 15 11 3 2" xfId="6083" xr:uid="{00000000-0005-0000-0000-0000450A0000}"/>
    <cellStyle name="Normal 3 15 11 4" xfId="6084" xr:uid="{00000000-0005-0000-0000-0000460A0000}"/>
    <cellStyle name="Normal 3 15 11 5" xfId="12233" xr:uid="{00000000-0005-0000-0000-0000470A0000}"/>
    <cellStyle name="Normal 3 15 12" xfId="1719" xr:uid="{00000000-0005-0000-0000-0000480A0000}"/>
    <cellStyle name="Normal 3 15 12 2" xfId="4663" xr:uid="{00000000-0005-0000-0000-0000490A0000}"/>
    <cellStyle name="Normal 3 15 12 2 2" xfId="6085" xr:uid="{00000000-0005-0000-0000-00004A0A0000}"/>
    <cellStyle name="Normal 3 15 12 3" xfId="6086" xr:uid="{00000000-0005-0000-0000-00004B0A0000}"/>
    <cellStyle name="Normal 3 15 12 3 2" xfId="6087" xr:uid="{00000000-0005-0000-0000-00004C0A0000}"/>
    <cellStyle name="Normal 3 15 12 4" xfId="6088" xr:uid="{00000000-0005-0000-0000-00004D0A0000}"/>
    <cellStyle name="Normal 3 15 12 5" xfId="12234" xr:uid="{00000000-0005-0000-0000-00004E0A0000}"/>
    <cellStyle name="Normal 3 15 13" xfId="1720" xr:uid="{00000000-0005-0000-0000-00004F0A0000}"/>
    <cellStyle name="Normal 3 15 13 2" xfId="4662" xr:uid="{00000000-0005-0000-0000-0000500A0000}"/>
    <cellStyle name="Normal 3 15 13 2 2" xfId="6089" xr:uid="{00000000-0005-0000-0000-0000510A0000}"/>
    <cellStyle name="Normal 3 15 13 3" xfId="6090" xr:uid="{00000000-0005-0000-0000-0000520A0000}"/>
    <cellStyle name="Normal 3 15 13 3 2" xfId="6091" xr:uid="{00000000-0005-0000-0000-0000530A0000}"/>
    <cellStyle name="Normal 3 15 13 4" xfId="6092" xr:uid="{00000000-0005-0000-0000-0000540A0000}"/>
    <cellStyle name="Normal 3 15 13 5" xfId="12235" xr:uid="{00000000-0005-0000-0000-0000550A0000}"/>
    <cellStyle name="Normal 3 15 14" xfId="4661" xr:uid="{00000000-0005-0000-0000-0000560A0000}"/>
    <cellStyle name="Normal 3 15 14 2" xfId="6093" xr:uid="{00000000-0005-0000-0000-0000570A0000}"/>
    <cellStyle name="Normal 3 15 15" xfId="6094" xr:uid="{00000000-0005-0000-0000-0000580A0000}"/>
    <cellStyle name="Normal 3 15 15 2" xfId="6095" xr:uid="{00000000-0005-0000-0000-0000590A0000}"/>
    <cellStyle name="Normal 3 15 16" xfId="6096" xr:uid="{00000000-0005-0000-0000-00005A0A0000}"/>
    <cellStyle name="Normal 3 15 17" xfId="12236" xr:uid="{00000000-0005-0000-0000-00005B0A0000}"/>
    <cellStyle name="Normal 3 15 2" xfId="1721" xr:uid="{00000000-0005-0000-0000-00005C0A0000}"/>
    <cellStyle name="Normal 3 15 2 10" xfId="1722" xr:uid="{00000000-0005-0000-0000-00005D0A0000}"/>
    <cellStyle name="Normal 3 15 2 10 2" xfId="4660" xr:uid="{00000000-0005-0000-0000-00005E0A0000}"/>
    <cellStyle name="Normal 3 15 2 10 2 2" xfId="6097" xr:uid="{00000000-0005-0000-0000-00005F0A0000}"/>
    <cellStyle name="Normal 3 15 2 10 3" xfId="6098" xr:uid="{00000000-0005-0000-0000-0000600A0000}"/>
    <cellStyle name="Normal 3 15 2 10 3 2" xfId="6099" xr:uid="{00000000-0005-0000-0000-0000610A0000}"/>
    <cellStyle name="Normal 3 15 2 10 4" xfId="6100" xr:uid="{00000000-0005-0000-0000-0000620A0000}"/>
    <cellStyle name="Normal 3 15 2 10 5" xfId="12237" xr:uid="{00000000-0005-0000-0000-0000630A0000}"/>
    <cellStyle name="Normal 3 15 2 11" xfId="1723" xr:uid="{00000000-0005-0000-0000-0000640A0000}"/>
    <cellStyle name="Normal 3 15 2 11 2" xfId="4659" xr:uid="{00000000-0005-0000-0000-0000650A0000}"/>
    <cellStyle name="Normal 3 15 2 11 2 2" xfId="6101" xr:uid="{00000000-0005-0000-0000-0000660A0000}"/>
    <cellStyle name="Normal 3 15 2 11 3" xfId="6102" xr:uid="{00000000-0005-0000-0000-0000670A0000}"/>
    <cellStyle name="Normal 3 15 2 11 3 2" xfId="6103" xr:uid="{00000000-0005-0000-0000-0000680A0000}"/>
    <cellStyle name="Normal 3 15 2 11 4" xfId="6104" xr:uid="{00000000-0005-0000-0000-0000690A0000}"/>
    <cellStyle name="Normal 3 15 2 11 5" xfId="12238" xr:uid="{00000000-0005-0000-0000-00006A0A0000}"/>
    <cellStyle name="Normal 3 15 2 12" xfId="1724" xr:uid="{00000000-0005-0000-0000-00006B0A0000}"/>
    <cellStyle name="Normal 3 15 2 12 2" xfId="4658" xr:uid="{00000000-0005-0000-0000-00006C0A0000}"/>
    <cellStyle name="Normal 3 15 2 12 2 2" xfId="6105" xr:uid="{00000000-0005-0000-0000-00006D0A0000}"/>
    <cellStyle name="Normal 3 15 2 12 3" xfId="6106" xr:uid="{00000000-0005-0000-0000-00006E0A0000}"/>
    <cellStyle name="Normal 3 15 2 12 3 2" xfId="6107" xr:uid="{00000000-0005-0000-0000-00006F0A0000}"/>
    <cellStyle name="Normal 3 15 2 12 4" xfId="6108" xr:uid="{00000000-0005-0000-0000-0000700A0000}"/>
    <cellStyle name="Normal 3 15 2 12 5" xfId="12239" xr:uid="{00000000-0005-0000-0000-0000710A0000}"/>
    <cellStyle name="Normal 3 15 2 13" xfId="4657" xr:uid="{00000000-0005-0000-0000-0000720A0000}"/>
    <cellStyle name="Normal 3 15 2 13 2" xfId="6109" xr:uid="{00000000-0005-0000-0000-0000730A0000}"/>
    <cellStyle name="Normal 3 15 2 14" xfId="6110" xr:uid="{00000000-0005-0000-0000-0000740A0000}"/>
    <cellStyle name="Normal 3 15 2 14 2" xfId="6111" xr:uid="{00000000-0005-0000-0000-0000750A0000}"/>
    <cellStyle name="Normal 3 15 2 15" xfId="6112" xr:uid="{00000000-0005-0000-0000-0000760A0000}"/>
    <cellStyle name="Normal 3 15 2 16" xfId="12240" xr:uid="{00000000-0005-0000-0000-0000770A0000}"/>
    <cellStyle name="Normal 3 15 2 2" xfId="1725" xr:uid="{00000000-0005-0000-0000-0000780A0000}"/>
    <cellStyle name="Normal 3 15 2 2 2" xfId="4656" xr:uid="{00000000-0005-0000-0000-0000790A0000}"/>
    <cellStyle name="Normal 3 15 2 2 2 2" xfId="6113" xr:uid="{00000000-0005-0000-0000-00007A0A0000}"/>
    <cellStyle name="Normal 3 15 2 2 3" xfId="6114" xr:uid="{00000000-0005-0000-0000-00007B0A0000}"/>
    <cellStyle name="Normal 3 15 2 2 3 2" xfId="6115" xr:uid="{00000000-0005-0000-0000-00007C0A0000}"/>
    <cellStyle name="Normal 3 15 2 2 4" xfId="6116" xr:uid="{00000000-0005-0000-0000-00007D0A0000}"/>
    <cellStyle name="Normal 3 15 2 2 5" xfId="12241" xr:uid="{00000000-0005-0000-0000-00007E0A0000}"/>
    <cellStyle name="Normal 3 15 2 3" xfId="1726" xr:uid="{00000000-0005-0000-0000-00007F0A0000}"/>
    <cellStyle name="Normal 3 15 2 3 2" xfId="4655" xr:uid="{00000000-0005-0000-0000-0000800A0000}"/>
    <cellStyle name="Normal 3 15 2 3 2 2" xfId="6117" xr:uid="{00000000-0005-0000-0000-0000810A0000}"/>
    <cellStyle name="Normal 3 15 2 3 3" xfId="6118" xr:uid="{00000000-0005-0000-0000-0000820A0000}"/>
    <cellStyle name="Normal 3 15 2 3 3 2" xfId="6119" xr:uid="{00000000-0005-0000-0000-0000830A0000}"/>
    <cellStyle name="Normal 3 15 2 3 4" xfId="6120" xr:uid="{00000000-0005-0000-0000-0000840A0000}"/>
    <cellStyle name="Normal 3 15 2 3 5" xfId="12242" xr:uid="{00000000-0005-0000-0000-0000850A0000}"/>
    <cellStyle name="Normal 3 15 2 4" xfId="1727" xr:uid="{00000000-0005-0000-0000-0000860A0000}"/>
    <cellStyle name="Normal 3 15 2 4 2" xfId="4654" xr:uid="{00000000-0005-0000-0000-0000870A0000}"/>
    <cellStyle name="Normal 3 15 2 4 2 2" xfId="6121" xr:uid="{00000000-0005-0000-0000-0000880A0000}"/>
    <cellStyle name="Normal 3 15 2 4 3" xfId="6122" xr:uid="{00000000-0005-0000-0000-0000890A0000}"/>
    <cellStyle name="Normal 3 15 2 4 3 2" xfId="6123" xr:uid="{00000000-0005-0000-0000-00008A0A0000}"/>
    <cellStyle name="Normal 3 15 2 4 4" xfId="6124" xr:uid="{00000000-0005-0000-0000-00008B0A0000}"/>
    <cellStyle name="Normal 3 15 2 4 5" xfId="12243" xr:uid="{00000000-0005-0000-0000-00008C0A0000}"/>
    <cellStyle name="Normal 3 15 2 5" xfId="1728" xr:uid="{00000000-0005-0000-0000-00008D0A0000}"/>
    <cellStyle name="Normal 3 15 2 5 2" xfId="4653" xr:uid="{00000000-0005-0000-0000-00008E0A0000}"/>
    <cellStyle name="Normal 3 15 2 5 2 2" xfId="6125" xr:uid="{00000000-0005-0000-0000-00008F0A0000}"/>
    <cellStyle name="Normal 3 15 2 5 3" xfId="6126" xr:uid="{00000000-0005-0000-0000-0000900A0000}"/>
    <cellStyle name="Normal 3 15 2 5 3 2" xfId="6127" xr:uid="{00000000-0005-0000-0000-0000910A0000}"/>
    <cellStyle name="Normal 3 15 2 5 4" xfId="6128" xr:uid="{00000000-0005-0000-0000-0000920A0000}"/>
    <cellStyle name="Normal 3 15 2 5 5" xfId="12244" xr:uid="{00000000-0005-0000-0000-0000930A0000}"/>
    <cellStyle name="Normal 3 15 2 6" xfId="1729" xr:uid="{00000000-0005-0000-0000-0000940A0000}"/>
    <cellStyle name="Normal 3 15 2 6 2" xfId="4652" xr:uid="{00000000-0005-0000-0000-0000950A0000}"/>
    <cellStyle name="Normal 3 15 2 6 2 2" xfId="6129" xr:uid="{00000000-0005-0000-0000-0000960A0000}"/>
    <cellStyle name="Normal 3 15 2 6 3" xfId="6130" xr:uid="{00000000-0005-0000-0000-0000970A0000}"/>
    <cellStyle name="Normal 3 15 2 6 3 2" xfId="6131" xr:uid="{00000000-0005-0000-0000-0000980A0000}"/>
    <cellStyle name="Normal 3 15 2 6 4" xfId="6132" xr:uid="{00000000-0005-0000-0000-0000990A0000}"/>
    <cellStyle name="Normal 3 15 2 6 5" xfId="12245" xr:uid="{00000000-0005-0000-0000-00009A0A0000}"/>
    <cellStyle name="Normal 3 15 2 7" xfId="1730" xr:uid="{00000000-0005-0000-0000-00009B0A0000}"/>
    <cellStyle name="Normal 3 15 2 7 2" xfId="4651" xr:uid="{00000000-0005-0000-0000-00009C0A0000}"/>
    <cellStyle name="Normal 3 15 2 7 2 2" xfId="6133" xr:uid="{00000000-0005-0000-0000-00009D0A0000}"/>
    <cellStyle name="Normal 3 15 2 7 3" xfId="6134" xr:uid="{00000000-0005-0000-0000-00009E0A0000}"/>
    <cellStyle name="Normal 3 15 2 7 3 2" xfId="6135" xr:uid="{00000000-0005-0000-0000-00009F0A0000}"/>
    <cellStyle name="Normal 3 15 2 7 4" xfId="6136" xr:uid="{00000000-0005-0000-0000-0000A00A0000}"/>
    <cellStyle name="Normal 3 15 2 7 5" xfId="12246" xr:uid="{00000000-0005-0000-0000-0000A10A0000}"/>
    <cellStyle name="Normal 3 15 2 8" xfId="1731" xr:uid="{00000000-0005-0000-0000-0000A20A0000}"/>
    <cellStyle name="Normal 3 15 2 8 2" xfId="4650" xr:uid="{00000000-0005-0000-0000-0000A30A0000}"/>
    <cellStyle name="Normal 3 15 2 8 2 2" xfId="6137" xr:uid="{00000000-0005-0000-0000-0000A40A0000}"/>
    <cellStyle name="Normal 3 15 2 8 3" xfId="6138" xr:uid="{00000000-0005-0000-0000-0000A50A0000}"/>
    <cellStyle name="Normal 3 15 2 8 3 2" xfId="6139" xr:uid="{00000000-0005-0000-0000-0000A60A0000}"/>
    <cellStyle name="Normal 3 15 2 8 4" xfId="6140" xr:uid="{00000000-0005-0000-0000-0000A70A0000}"/>
    <cellStyle name="Normal 3 15 2 8 5" xfId="12247" xr:uid="{00000000-0005-0000-0000-0000A80A0000}"/>
    <cellStyle name="Normal 3 15 2 9" xfId="1732" xr:uid="{00000000-0005-0000-0000-0000A90A0000}"/>
    <cellStyle name="Normal 3 15 2 9 2" xfId="4649" xr:uid="{00000000-0005-0000-0000-0000AA0A0000}"/>
    <cellStyle name="Normal 3 15 2 9 2 2" xfId="6141" xr:uid="{00000000-0005-0000-0000-0000AB0A0000}"/>
    <cellStyle name="Normal 3 15 2 9 3" xfId="6142" xr:uid="{00000000-0005-0000-0000-0000AC0A0000}"/>
    <cellStyle name="Normal 3 15 2 9 3 2" xfId="6143" xr:uid="{00000000-0005-0000-0000-0000AD0A0000}"/>
    <cellStyle name="Normal 3 15 2 9 4" xfId="6144" xr:uid="{00000000-0005-0000-0000-0000AE0A0000}"/>
    <cellStyle name="Normal 3 15 2 9 5" xfId="12248" xr:uid="{00000000-0005-0000-0000-0000AF0A0000}"/>
    <cellStyle name="Normal 3 15 3" xfId="1733" xr:uid="{00000000-0005-0000-0000-0000B00A0000}"/>
    <cellStyle name="Normal 3 15 3 2" xfId="4648" xr:uid="{00000000-0005-0000-0000-0000B10A0000}"/>
    <cellStyle name="Normal 3 15 3 2 2" xfId="6145" xr:uid="{00000000-0005-0000-0000-0000B20A0000}"/>
    <cellStyle name="Normal 3 15 3 3" xfId="6146" xr:uid="{00000000-0005-0000-0000-0000B30A0000}"/>
    <cellStyle name="Normal 3 15 3 3 2" xfId="6147" xr:uid="{00000000-0005-0000-0000-0000B40A0000}"/>
    <cellStyle name="Normal 3 15 3 4" xfId="6148" xr:uid="{00000000-0005-0000-0000-0000B50A0000}"/>
    <cellStyle name="Normal 3 15 3 5" xfId="12249" xr:uid="{00000000-0005-0000-0000-0000B60A0000}"/>
    <cellStyle name="Normal 3 15 4" xfId="1734" xr:uid="{00000000-0005-0000-0000-0000B70A0000}"/>
    <cellStyle name="Normal 3 15 4 2" xfId="4647" xr:uid="{00000000-0005-0000-0000-0000B80A0000}"/>
    <cellStyle name="Normal 3 15 4 2 2" xfId="6149" xr:uid="{00000000-0005-0000-0000-0000B90A0000}"/>
    <cellStyle name="Normal 3 15 4 3" xfId="6150" xr:uid="{00000000-0005-0000-0000-0000BA0A0000}"/>
    <cellStyle name="Normal 3 15 4 3 2" xfId="6151" xr:uid="{00000000-0005-0000-0000-0000BB0A0000}"/>
    <cellStyle name="Normal 3 15 4 4" xfId="6152" xr:uid="{00000000-0005-0000-0000-0000BC0A0000}"/>
    <cellStyle name="Normal 3 15 4 5" xfId="12250" xr:uid="{00000000-0005-0000-0000-0000BD0A0000}"/>
    <cellStyle name="Normal 3 15 5" xfId="1735" xr:uid="{00000000-0005-0000-0000-0000BE0A0000}"/>
    <cellStyle name="Normal 3 15 5 2" xfId="4646" xr:uid="{00000000-0005-0000-0000-0000BF0A0000}"/>
    <cellStyle name="Normal 3 15 5 2 2" xfId="6153" xr:uid="{00000000-0005-0000-0000-0000C00A0000}"/>
    <cellStyle name="Normal 3 15 5 3" xfId="6154" xr:uid="{00000000-0005-0000-0000-0000C10A0000}"/>
    <cellStyle name="Normal 3 15 5 3 2" xfId="6155" xr:uid="{00000000-0005-0000-0000-0000C20A0000}"/>
    <cellStyle name="Normal 3 15 5 4" xfId="6156" xr:uid="{00000000-0005-0000-0000-0000C30A0000}"/>
    <cellStyle name="Normal 3 15 5 5" xfId="12251" xr:uid="{00000000-0005-0000-0000-0000C40A0000}"/>
    <cellStyle name="Normal 3 15 6" xfId="1736" xr:uid="{00000000-0005-0000-0000-0000C50A0000}"/>
    <cellStyle name="Normal 3 15 6 2" xfId="4645" xr:uid="{00000000-0005-0000-0000-0000C60A0000}"/>
    <cellStyle name="Normal 3 15 6 2 2" xfId="6157" xr:uid="{00000000-0005-0000-0000-0000C70A0000}"/>
    <cellStyle name="Normal 3 15 6 3" xfId="6158" xr:uid="{00000000-0005-0000-0000-0000C80A0000}"/>
    <cellStyle name="Normal 3 15 6 3 2" xfId="6159" xr:uid="{00000000-0005-0000-0000-0000C90A0000}"/>
    <cellStyle name="Normal 3 15 6 4" xfId="6160" xr:uid="{00000000-0005-0000-0000-0000CA0A0000}"/>
    <cellStyle name="Normal 3 15 6 5" xfId="12252" xr:uid="{00000000-0005-0000-0000-0000CB0A0000}"/>
    <cellStyle name="Normal 3 15 7" xfId="1737" xr:uid="{00000000-0005-0000-0000-0000CC0A0000}"/>
    <cellStyle name="Normal 3 15 7 2" xfId="4644" xr:uid="{00000000-0005-0000-0000-0000CD0A0000}"/>
    <cellStyle name="Normal 3 15 7 2 2" xfId="6161" xr:uid="{00000000-0005-0000-0000-0000CE0A0000}"/>
    <cellStyle name="Normal 3 15 7 3" xfId="6162" xr:uid="{00000000-0005-0000-0000-0000CF0A0000}"/>
    <cellStyle name="Normal 3 15 7 3 2" xfId="6163" xr:uid="{00000000-0005-0000-0000-0000D00A0000}"/>
    <cellStyle name="Normal 3 15 7 4" xfId="6164" xr:uid="{00000000-0005-0000-0000-0000D10A0000}"/>
    <cellStyle name="Normal 3 15 7 5" xfId="12253" xr:uid="{00000000-0005-0000-0000-0000D20A0000}"/>
    <cellStyle name="Normal 3 15 8" xfId="1738" xr:uid="{00000000-0005-0000-0000-0000D30A0000}"/>
    <cellStyle name="Normal 3 15 8 2" xfId="4643" xr:uid="{00000000-0005-0000-0000-0000D40A0000}"/>
    <cellStyle name="Normal 3 15 8 2 2" xfId="6165" xr:uid="{00000000-0005-0000-0000-0000D50A0000}"/>
    <cellStyle name="Normal 3 15 8 3" xfId="6166" xr:uid="{00000000-0005-0000-0000-0000D60A0000}"/>
    <cellStyle name="Normal 3 15 8 3 2" xfId="6167" xr:uid="{00000000-0005-0000-0000-0000D70A0000}"/>
    <cellStyle name="Normal 3 15 8 4" xfId="6168" xr:uid="{00000000-0005-0000-0000-0000D80A0000}"/>
    <cellStyle name="Normal 3 15 8 5" xfId="12254" xr:uid="{00000000-0005-0000-0000-0000D90A0000}"/>
    <cellStyle name="Normal 3 15 9" xfId="1739" xr:uid="{00000000-0005-0000-0000-0000DA0A0000}"/>
    <cellStyle name="Normal 3 15 9 2" xfId="4642" xr:uid="{00000000-0005-0000-0000-0000DB0A0000}"/>
    <cellStyle name="Normal 3 15 9 2 2" xfId="6169" xr:uid="{00000000-0005-0000-0000-0000DC0A0000}"/>
    <cellStyle name="Normal 3 15 9 3" xfId="6170" xr:uid="{00000000-0005-0000-0000-0000DD0A0000}"/>
    <cellStyle name="Normal 3 15 9 3 2" xfId="6171" xr:uid="{00000000-0005-0000-0000-0000DE0A0000}"/>
    <cellStyle name="Normal 3 15 9 4" xfId="6172" xr:uid="{00000000-0005-0000-0000-0000DF0A0000}"/>
    <cellStyle name="Normal 3 15 9 5" xfId="12255" xr:uid="{00000000-0005-0000-0000-0000E00A0000}"/>
    <cellStyle name="Normal 3 16" xfId="1740" xr:uid="{00000000-0005-0000-0000-0000E10A0000}"/>
    <cellStyle name="Normal 3 16 10" xfId="1741" xr:uid="{00000000-0005-0000-0000-0000E20A0000}"/>
    <cellStyle name="Normal 3 16 10 2" xfId="4641" xr:uid="{00000000-0005-0000-0000-0000E30A0000}"/>
    <cellStyle name="Normal 3 16 10 2 2" xfId="6173" xr:uid="{00000000-0005-0000-0000-0000E40A0000}"/>
    <cellStyle name="Normal 3 16 10 3" xfId="6174" xr:uid="{00000000-0005-0000-0000-0000E50A0000}"/>
    <cellStyle name="Normal 3 16 10 3 2" xfId="6175" xr:uid="{00000000-0005-0000-0000-0000E60A0000}"/>
    <cellStyle name="Normal 3 16 10 4" xfId="6176" xr:uid="{00000000-0005-0000-0000-0000E70A0000}"/>
    <cellStyle name="Normal 3 16 10 5" xfId="12256" xr:uid="{00000000-0005-0000-0000-0000E80A0000}"/>
    <cellStyle name="Normal 3 16 11" xfId="1742" xr:uid="{00000000-0005-0000-0000-0000E90A0000}"/>
    <cellStyle name="Normal 3 16 11 2" xfId="4640" xr:uid="{00000000-0005-0000-0000-0000EA0A0000}"/>
    <cellStyle name="Normal 3 16 11 2 2" xfId="6177" xr:uid="{00000000-0005-0000-0000-0000EB0A0000}"/>
    <cellStyle name="Normal 3 16 11 3" xfId="6178" xr:uid="{00000000-0005-0000-0000-0000EC0A0000}"/>
    <cellStyle name="Normal 3 16 11 3 2" xfId="6179" xr:uid="{00000000-0005-0000-0000-0000ED0A0000}"/>
    <cellStyle name="Normal 3 16 11 4" xfId="6180" xr:uid="{00000000-0005-0000-0000-0000EE0A0000}"/>
    <cellStyle name="Normal 3 16 11 5" xfId="12257" xr:uid="{00000000-0005-0000-0000-0000EF0A0000}"/>
    <cellStyle name="Normal 3 16 12" xfId="1743" xr:uid="{00000000-0005-0000-0000-0000F00A0000}"/>
    <cellStyle name="Normal 3 16 12 2" xfId="4639" xr:uid="{00000000-0005-0000-0000-0000F10A0000}"/>
    <cellStyle name="Normal 3 16 12 2 2" xfId="6181" xr:uid="{00000000-0005-0000-0000-0000F20A0000}"/>
    <cellStyle name="Normal 3 16 12 3" xfId="6182" xr:uid="{00000000-0005-0000-0000-0000F30A0000}"/>
    <cellStyle name="Normal 3 16 12 3 2" xfId="6183" xr:uid="{00000000-0005-0000-0000-0000F40A0000}"/>
    <cellStyle name="Normal 3 16 12 4" xfId="6184" xr:uid="{00000000-0005-0000-0000-0000F50A0000}"/>
    <cellStyle name="Normal 3 16 12 5" xfId="12258" xr:uid="{00000000-0005-0000-0000-0000F60A0000}"/>
    <cellStyle name="Normal 3 16 13" xfId="1744" xr:uid="{00000000-0005-0000-0000-0000F70A0000}"/>
    <cellStyle name="Normal 3 16 13 2" xfId="4638" xr:uid="{00000000-0005-0000-0000-0000F80A0000}"/>
    <cellStyle name="Normal 3 16 13 2 2" xfId="6185" xr:uid="{00000000-0005-0000-0000-0000F90A0000}"/>
    <cellStyle name="Normal 3 16 13 3" xfId="6186" xr:uid="{00000000-0005-0000-0000-0000FA0A0000}"/>
    <cellStyle name="Normal 3 16 13 3 2" xfId="6187" xr:uid="{00000000-0005-0000-0000-0000FB0A0000}"/>
    <cellStyle name="Normal 3 16 13 4" xfId="6188" xr:uid="{00000000-0005-0000-0000-0000FC0A0000}"/>
    <cellStyle name="Normal 3 16 13 5" xfId="12259" xr:uid="{00000000-0005-0000-0000-0000FD0A0000}"/>
    <cellStyle name="Normal 3 16 14" xfId="4637" xr:uid="{00000000-0005-0000-0000-0000FE0A0000}"/>
    <cellStyle name="Normal 3 16 14 2" xfId="6189" xr:uid="{00000000-0005-0000-0000-0000FF0A0000}"/>
    <cellStyle name="Normal 3 16 15" xfId="6190" xr:uid="{00000000-0005-0000-0000-0000000B0000}"/>
    <cellStyle name="Normal 3 16 15 2" xfId="6191" xr:uid="{00000000-0005-0000-0000-0000010B0000}"/>
    <cellStyle name="Normal 3 16 16" xfId="6192" xr:uid="{00000000-0005-0000-0000-0000020B0000}"/>
    <cellStyle name="Normal 3 16 17" xfId="12260" xr:uid="{00000000-0005-0000-0000-0000030B0000}"/>
    <cellStyle name="Normal 3 16 2" xfId="1745" xr:uid="{00000000-0005-0000-0000-0000040B0000}"/>
    <cellStyle name="Normal 3 16 2 10" xfId="1746" xr:uid="{00000000-0005-0000-0000-0000050B0000}"/>
    <cellStyle name="Normal 3 16 2 10 2" xfId="4636" xr:uid="{00000000-0005-0000-0000-0000060B0000}"/>
    <cellStyle name="Normal 3 16 2 10 2 2" xfId="6193" xr:uid="{00000000-0005-0000-0000-0000070B0000}"/>
    <cellStyle name="Normal 3 16 2 10 3" xfId="6194" xr:uid="{00000000-0005-0000-0000-0000080B0000}"/>
    <cellStyle name="Normal 3 16 2 10 3 2" xfId="6195" xr:uid="{00000000-0005-0000-0000-0000090B0000}"/>
    <cellStyle name="Normal 3 16 2 10 4" xfId="6196" xr:uid="{00000000-0005-0000-0000-00000A0B0000}"/>
    <cellStyle name="Normal 3 16 2 10 5" xfId="12261" xr:uid="{00000000-0005-0000-0000-00000B0B0000}"/>
    <cellStyle name="Normal 3 16 2 11" xfId="1747" xr:uid="{00000000-0005-0000-0000-00000C0B0000}"/>
    <cellStyle name="Normal 3 16 2 11 2" xfId="4635" xr:uid="{00000000-0005-0000-0000-00000D0B0000}"/>
    <cellStyle name="Normal 3 16 2 11 2 2" xfId="6197" xr:uid="{00000000-0005-0000-0000-00000E0B0000}"/>
    <cellStyle name="Normal 3 16 2 11 3" xfId="6198" xr:uid="{00000000-0005-0000-0000-00000F0B0000}"/>
    <cellStyle name="Normal 3 16 2 11 3 2" xfId="6199" xr:uid="{00000000-0005-0000-0000-0000100B0000}"/>
    <cellStyle name="Normal 3 16 2 11 4" xfId="6200" xr:uid="{00000000-0005-0000-0000-0000110B0000}"/>
    <cellStyle name="Normal 3 16 2 11 5" xfId="12262" xr:uid="{00000000-0005-0000-0000-0000120B0000}"/>
    <cellStyle name="Normal 3 16 2 12" xfId="1748" xr:uid="{00000000-0005-0000-0000-0000130B0000}"/>
    <cellStyle name="Normal 3 16 2 12 2" xfId="4634" xr:uid="{00000000-0005-0000-0000-0000140B0000}"/>
    <cellStyle name="Normal 3 16 2 12 2 2" xfId="6201" xr:uid="{00000000-0005-0000-0000-0000150B0000}"/>
    <cellStyle name="Normal 3 16 2 12 3" xfId="6202" xr:uid="{00000000-0005-0000-0000-0000160B0000}"/>
    <cellStyle name="Normal 3 16 2 12 3 2" xfId="6203" xr:uid="{00000000-0005-0000-0000-0000170B0000}"/>
    <cellStyle name="Normal 3 16 2 12 4" xfId="6204" xr:uid="{00000000-0005-0000-0000-0000180B0000}"/>
    <cellStyle name="Normal 3 16 2 12 5" xfId="12263" xr:uid="{00000000-0005-0000-0000-0000190B0000}"/>
    <cellStyle name="Normal 3 16 2 13" xfId="4633" xr:uid="{00000000-0005-0000-0000-00001A0B0000}"/>
    <cellStyle name="Normal 3 16 2 13 2" xfId="6205" xr:uid="{00000000-0005-0000-0000-00001B0B0000}"/>
    <cellStyle name="Normal 3 16 2 14" xfId="6206" xr:uid="{00000000-0005-0000-0000-00001C0B0000}"/>
    <cellStyle name="Normal 3 16 2 14 2" xfId="6207" xr:uid="{00000000-0005-0000-0000-00001D0B0000}"/>
    <cellStyle name="Normal 3 16 2 15" xfId="6208" xr:uid="{00000000-0005-0000-0000-00001E0B0000}"/>
    <cellStyle name="Normal 3 16 2 16" xfId="12264" xr:uid="{00000000-0005-0000-0000-00001F0B0000}"/>
    <cellStyle name="Normal 3 16 2 2" xfId="1749" xr:uid="{00000000-0005-0000-0000-0000200B0000}"/>
    <cellStyle name="Normal 3 16 2 2 2" xfId="4632" xr:uid="{00000000-0005-0000-0000-0000210B0000}"/>
    <cellStyle name="Normal 3 16 2 2 2 2" xfId="6209" xr:uid="{00000000-0005-0000-0000-0000220B0000}"/>
    <cellStyle name="Normal 3 16 2 2 3" xfId="6210" xr:uid="{00000000-0005-0000-0000-0000230B0000}"/>
    <cellStyle name="Normal 3 16 2 2 3 2" xfId="6211" xr:uid="{00000000-0005-0000-0000-0000240B0000}"/>
    <cellStyle name="Normal 3 16 2 2 4" xfId="6212" xr:uid="{00000000-0005-0000-0000-0000250B0000}"/>
    <cellStyle name="Normal 3 16 2 2 5" xfId="12265" xr:uid="{00000000-0005-0000-0000-0000260B0000}"/>
    <cellStyle name="Normal 3 16 2 3" xfId="1750" xr:uid="{00000000-0005-0000-0000-0000270B0000}"/>
    <cellStyle name="Normal 3 16 2 3 2" xfId="4631" xr:uid="{00000000-0005-0000-0000-0000280B0000}"/>
    <cellStyle name="Normal 3 16 2 3 2 2" xfId="6213" xr:uid="{00000000-0005-0000-0000-0000290B0000}"/>
    <cellStyle name="Normal 3 16 2 3 3" xfId="6214" xr:uid="{00000000-0005-0000-0000-00002A0B0000}"/>
    <cellStyle name="Normal 3 16 2 3 3 2" xfId="6215" xr:uid="{00000000-0005-0000-0000-00002B0B0000}"/>
    <cellStyle name="Normal 3 16 2 3 4" xfId="6216" xr:uid="{00000000-0005-0000-0000-00002C0B0000}"/>
    <cellStyle name="Normal 3 16 2 3 5" xfId="12266" xr:uid="{00000000-0005-0000-0000-00002D0B0000}"/>
    <cellStyle name="Normal 3 16 2 4" xfId="1751" xr:uid="{00000000-0005-0000-0000-00002E0B0000}"/>
    <cellStyle name="Normal 3 16 2 4 2" xfId="4630" xr:uid="{00000000-0005-0000-0000-00002F0B0000}"/>
    <cellStyle name="Normal 3 16 2 4 2 2" xfId="6217" xr:uid="{00000000-0005-0000-0000-0000300B0000}"/>
    <cellStyle name="Normal 3 16 2 4 3" xfId="6218" xr:uid="{00000000-0005-0000-0000-0000310B0000}"/>
    <cellStyle name="Normal 3 16 2 4 3 2" xfId="6219" xr:uid="{00000000-0005-0000-0000-0000320B0000}"/>
    <cellStyle name="Normal 3 16 2 4 4" xfId="6220" xr:uid="{00000000-0005-0000-0000-0000330B0000}"/>
    <cellStyle name="Normal 3 16 2 4 5" xfId="12267" xr:uid="{00000000-0005-0000-0000-0000340B0000}"/>
    <cellStyle name="Normal 3 16 2 5" xfId="1752" xr:uid="{00000000-0005-0000-0000-0000350B0000}"/>
    <cellStyle name="Normal 3 16 2 5 2" xfId="4629" xr:uid="{00000000-0005-0000-0000-0000360B0000}"/>
    <cellStyle name="Normal 3 16 2 5 2 2" xfId="6221" xr:uid="{00000000-0005-0000-0000-0000370B0000}"/>
    <cellStyle name="Normal 3 16 2 5 3" xfId="6222" xr:uid="{00000000-0005-0000-0000-0000380B0000}"/>
    <cellStyle name="Normal 3 16 2 5 3 2" xfId="6223" xr:uid="{00000000-0005-0000-0000-0000390B0000}"/>
    <cellStyle name="Normal 3 16 2 5 4" xfId="6224" xr:uid="{00000000-0005-0000-0000-00003A0B0000}"/>
    <cellStyle name="Normal 3 16 2 5 5" xfId="12268" xr:uid="{00000000-0005-0000-0000-00003B0B0000}"/>
    <cellStyle name="Normal 3 16 2 6" xfId="1753" xr:uid="{00000000-0005-0000-0000-00003C0B0000}"/>
    <cellStyle name="Normal 3 16 2 6 2" xfId="4628" xr:uid="{00000000-0005-0000-0000-00003D0B0000}"/>
    <cellStyle name="Normal 3 16 2 6 2 2" xfId="6225" xr:uid="{00000000-0005-0000-0000-00003E0B0000}"/>
    <cellStyle name="Normal 3 16 2 6 3" xfId="6226" xr:uid="{00000000-0005-0000-0000-00003F0B0000}"/>
    <cellStyle name="Normal 3 16 2 6 3 2" xfId="6227" xr:uid="{00000000-0005-0000-0000-0000400B0000}"/>
    <cellStyle name="Normal 3 16 2 6 4" xfId="6228" xr:uid="{00000000-0005-0000-0000-0000410B0000}"/>
    <cellStyle name="Normal 3 16 2 6 5" xfId="12269" xr:uid="{00000000-0005-0000-0000-0000420B0000}"/>
    <cellStyle name="Normal 3 16 2 7" xfId="1754" xr:uid="{00000000-0005-0000-0000-0000430B0000}"/>
    <cellStyle name="Normal 3 16 2 7 2" xfId="4627" xr:uid="{00000000-0005-0000-0000-0000440B0000}"/>
    <cellStyle name="Normal 3 16 2 7 2 2" xfId="6229" xr:uid="{00000000-0005-0000-0000-0000450B0000}"/>
    <cellStyle name="Normal 3 16 2 7 3" xfId="6230" xr:uid="{00000000-0005-0000-0000-0000460B0000}"/>
    <cellStyle name="Normal 3 16 2 7 3 2" xfId="6231" xr:uid="{00000000-0005-0000-0000-0000470B0000}"/>
    <cellStyle name="Normal 3 16 2 7 4" xfId="6232" xr:uid="{00000000-0005-0000-0000-0000480B0000}"/>
    <cellStyle name="Normal 3 16 2 7 5" xfId="12270" xr:uid="{00000000-0005-0000-0000-0000490B0000}"/>
    <cellStyle name="Normal 3 16 2 8" xfId="1755" xr:uid="{00000000-0005-0000-0000-00004A0B0000}"/>
    <cellStyle name="Normal 3 16 2 8 2" xfId="4626" xr:uid="{00000000-0005-0000-0000-00004B0B0000}"/>
    <cellStyle name="Normal 3 16 2 8 2 2" xfId="6233" xr:uid="{00000000-0005-0000-0000-00004C0B0000}"/>
    <cellStyle name="Normal 3 16 2 8 3" xfId="6234" xr:uid="{00000000-0005-0000-0000-00004D0B0000}"/>
    <cellStyle name="Normal 3 16 2 8 3 2" xfId="6235" xr:uid="{00000000-0005-0000-0000-00004E0B0000}"/>
    <cellStyle name="Normal 3 16 2 8 4" xfId="6236" xr:uid="{00000000-0005-0000-0000-00004F0B0000}"/>
    <cellStyle name="Normal 3 16 2 8 5" xfId="12271" xr:uid="{00000000-0005-0000-0000-0000500B0000}"/>
    <cellStyle name="Normal 3 16 2 9" xfId="1756" xr:uid="{00000000-0005-0000-0000-0000510B0000}"/>
    <cellStyle name="Normal 3 16 2 9 2" xfId="4625" xr:uid="{00000000-0005-0000-0000-0000520B0000}"/>
    <cellStyle name="Normal 3 16 2 9 2 2" xfId="6237" xr:uid="{00000000-0005-0000-0000-0000530B0000}"/>
    <cellStyle name="Normal 3 16 2 9 3" xfId="6238" xr:uid="{00000000-0005-0000-0000-0000540B0000}"/>
    <cellStyle name="Normal 3 16 2 9 3 2" xfId="6239" xr:uid="{00000000-0005-0000-0000-0000550B0000}"/>
    <cellStyle name="Normal 3 16 2 9 4" xfId="6240" xr:uid="{00000000-0005-0000-0000-0000560B0000}"/>
    <cellStyle name="Normal 3 16 2 9 5" xfId="12272" xr:uid="{00000000-0005-0000-0000-0000570B0000}"/>
    <cellStyle name="Normal 3 16 3" xfId="1757" xr:uid="{00000000-0005-0000-0000-0000580B0000}"/>
    <cellStyle name="Normal 3 16 3 2" xfId="4624" xr:uid="{00000000-0005-0000-0000-0000590B0000}"/>
    <cellStyle name="Normal 3 16 3 2 2" xfId="6241" xr:uid="{00000000-0005-0000-0000-00005A0B0000}"/>
    <cellStyle name="Normal 3 16 3 3" xfId="6242" xr:uid="{00000000-0005-0000-0000-00005B0B0000}"/>
    <cellStyle name="Normal 3 16 3 3 2" xfId="6243" xr:uid="{00000000-0005-0000-0000-00005C0B0000}"/>
    <cellStyle name="Normal 3 16 3 4" xfId="6244" xr:uid="{00000000-0005-0000-0000-00005D0B0000}"/>
    <cellStyle name="Normal 3 16 3 5" xfId="12273" xr:uid="{00000000-0005-0000-0000-00005E0B0000}"/>
    <cellStyle name="Normal 3 16 4" xfId="1758" xr:uid="{00000000-0005-0000-0000-00005F0B0000}"/>
    <cellStyle name="Normal 3 16 4 2" xfId="4623" xr:uid="{00000000-0005-0000-0000-0000600B0000}"/>
    <cellStyle name="Normal 3 16 4 2 2" xfId="6245" xr:uid="{00000000-0005-0000-0000-0000610B0000}"/>
    <cellStyle name="Normal 3 16 4 3" xfId="6246" xr:uid="{00000000-0005-0000-0000-0000620B0000}"/>
    <cellStyle name="Normal 3 16 4 3 2" xfId="6247" xr:uid="{00000000-0005-0000-0000-0000630B0000}"/>
    <cellStyle name="Normal 3 16 4 4" xfId="6248" xr:uid="{00000000-0005-0000-0000-0000640B0000}"/>
    <cellStyle name="Normal 3 16 4 5" xfId="12274" xr:uid="{00000000-0005-0000-0000-0000650B0000}"/>
    <cellStyle name="Normal 3 16 5" xfId="1759" xr:uid="{00000000-0005-0000-0000-0000660B0000}"/>
    <cellStyle name="Normal 3 16 5 2" xfId="4622" xr:uid="{00000000-0005-0000-0000-0000670B0000}"/>
    <cellStyle name="Normal 3 16 5 2 2" xfId="6249" xr:uid="{00000000-0005-0000-0000-0000680B0000}"/>
    <cellStyle name="Normal 3 16 5 3" xfId="6250" xr:uid="{00000000-0005-0000-0000-0000690B0000}"/>
    <cellStyle name="Normal 3 16 5 3 2" xfId="6251" xr:uid="{00000000-0005-0000-0000-00006A0B0000}"/>
    <cellStyle name="Normal 3 16 5 4" xfId="6252" xr:uid="{00000000-0005-0000-0000-00006B0B0000}"/>
    <cellStyle name="Normal 3 16 5 5" xfId="12275" xr:uid="{00000000-0005-0000-0000-00006C0B0000}"/>
    <cellStyle name="Normal 3 16 6" xfId="1760" xr:uid="{00000000-0005-0000-0000-00006D0B0000}"/>
    <cellStyle name="Normal 3 16 6 2" xfId="4621" xr:uid="{00000000-0005-0000-0000-00006E0B0000}"/>
    <cellStyle name="Normal 3 16 6 2 2" xfId="6253" xr:uid="{00000000-0005-0000-0000-00006F0B0000}"/>
    <cellStyle name="Normal 3 16 6 3" xfId="6254" xr:uid="{00000000-0005-0000-0000-0000700B0000}"/>
    <cellStyle name="Normal 3 16 6 3 2" xfId="6255" xr:uid="{00000000-0005-0000-0000-0000710B0000}"/>
    <cellStyle name="Normal 3 16 6 4" xfId="6256" xr:uid="{00000000-0005-0000-0000-0000720B0000}"/>
    <cellStyle name="Normal 3 16 6 5" xfId="12276" xr:uid="{00000000-0005-0000-0000-0000730B0000}"/>
    <cellStyle name="Normal 3 16 7" xfId="1761" xr:uid="{00000000-0005-0000-0000-0000740B0000}"/>
    <cellStyle name="Normal 3 16 7 2" xfId="4620" xr:uid="{00000000-0005-0000-0000-0000750B0000}"/>
    <cellStyle name="Normal 3 16 7 2 2" xfId="6257" xr:uid="{00000000-0005-0000-0000-0000760B0000}"/>
    <cellStyle name="Normal 3 16 7 3" xfId="6258" xr:uid="{00000000-0005-0000-0000-0000770B0000}"/>
    <cellStyle name="Normal 3 16 7 3 2" xfId="6259" xr:uid="{00000000-0005-0000-0000-0000780B0000}"/>
    <cellStyle name="Normal 3 16 7 4" xfId="6260" xr:uid="{00000000-0005-0000-0000-0000790B0000}"/>
    <cellStyle name="Normal 3 16 7 5" xfId="12277" xr:uid="{00000000-0005-0000-0000-00007A0B0000}"/>
    <cellStyle name="Normal 3 16 8" xfId="1762" xr:uid="{00000000-0005-0000-0000-00007B0B0000}"/>
    <cellStyle name="Normal 3 16 8 2" xfId="4619" xr:uid="{00000000-0005-0000-0000-00007C0B0000}"/>
    <cellStyle name="Normal 3 16 8 2 2" xfId="6261" xr:uid="{00000000-0005-0000-0000-00007D0B0000}"/>
    <cellStyle name="Normal 3 16 8 3" xfId="6262" xr:uid="{00000000-0005-0000-0000-00007E0B0000}"/>
    <cellStyle name="Normal 3 16 8 3 2" xfId="6263" xr:uid="{00000000-0005-0000-0000-00007F0B0000}"/>
    <cellStyle name="Normal 3 16 8 4" xfId="6264" xr:uid="{00000000-0005-0000-0000-0000800B0000}"/>
    <cellStyle name="Normal 3 16 8 5" xfId="12278" xr:uid="{00000000-0005-0000-0000-0000810B0000}"/>
    <cellStyle name="Normal 3 16 9" xfId="1763" xr:uid="{00000000-0005-0000-0000-0000820B0000}"/>
    <cellStyle name="Normal 3 16 9 2" xfId="4618" xr:uid="{00000000-0005-0000-0000-0000830B0000}"/>
    <cellStyle name="Normal 3 16 9 2 2" xfId="6265" xr:uid="{00000000-0005-0000-0000-0000840B0000}"/>
    <cellStyle name="Normal 3 16 9 3" xfId="6266" xr:uid="{00000000-0005-0000-0000-0000850B0000}"/>
    <cellStyle name="Normal 3 16 9 3 2" xfId="6267" xr:uid="{00000000-0005-0000-0000-0000860B0000}"/>
    <cellStyle name="Normal 3 16 9 4" xfId="6268" xr:uid="{00000000-0005-0000-0000-0000870B0000}"/>
    <cellStyle name="Normal 3 16 9 5" xfId="12279" xr:uid="{00000000-0005-0000-0000-0000880B0000}"/>
    <cellStyle name="Normal 3 17" xfId="1764" xr:uid="{00000000-0005-0000-0000-0000890B0000}"/>
    <cellStyle name="Normal 3 17 10" xfId="1765" xr:uid="{00000000-0005-0000-0000-00008A0B0000}"/>
    <cellStyle name="Normal 3 17 10 2" xfId="4617" xr:uid="{00000000-0005-0000-0000-00008B0B0000}"/>
    <cellStyle name="Normal 3 17 10 2 2" xfId="6269" xr:uid="{00000000-0005-0000-0000-00008C0B0000}"/>
    <cellStyle name="Normal 3 17 10 3" xfId="6270" xr:uid="{00000000-0005-0000-0000-00008D0B0000}"/>
    <cellStyle name="Normal 3 17 10 3 2" xfId="6271" xr:uid="{00000000-0005-0000-0000-00008E0B0000}"/>
    <cellStyle name="Normal 3 17 10 4" xfId="6272" xr:uid="{00000000-0005-0000-0000-00008F0B0000}"/>
    <cellStyle name="Normal 3 17 10 5" xfId="12280" xr:uid="{00000000-0005-0000-0000-0000900B0000}"/>
    <cellStyle name="Normal 3 17 11" xfId="1766" xr:uid="{00000000-0005-0000-0000-0000910B0000}"/>
    <cellStyle name="Normal 3 17 11 2" xfId="4616" xr:uid="{00000000-0005-0000-0000-0000920B0000}"/>
    <cellStyle name="Normal 3 17 11 2 2" xfId="6273" xr:uid="{00000000-0005-0000-0000-0000930B0000}"/>
    <cellStyle name="Normal 3 17 11 3" xfId="6274" xr:uid="{00000000-0005-0000-0000-0000940B0000}"/>
    <cellStyle name="Normal 3 17 11 3 2" xfId="6275" xr:uid="{00000000-0005-0000-0000-0000950B0000}"/>
    <cellStyle name="Normal 3 17 11 4" xfId="6276" xr:uid="{00000000-0005-0000-0000-0000960B0000}"/>
    <cellStyle name="Normal 3 17 11 5" xfId="12281" xr:uid="{00000000-0005-0000-0000-0000970B0000}"/>
    <cellStyle name="Normal 3 17 12" xfId="1767" xr:uid="{00000000-0005-0000-0000-0000980B0000}"/>
    <cellStyle name="Normal 3 17 12 2" xfId="4615" xr:uid="{00000000-0005-0000-0000-0000990B0000}"/>
    <cellStyle name="Normal 3 17 12 2 2" xfId="6277" xr:uid="{00000000-0005-0000-0000-00009A0B0000}"/>
    <cellStyle name="Normal 3 17 12 3" xfId="6278" xr:uid="{00000000-0005-0000-0000-00009B0B0000}"/>
    <cellStyle name="Normal 3 17 12 3 2" xfId="6279" xr:uid="{00000000-0005-0000-0000-00009C0B0000}"/>
    <cellStyle name="Normal 3 17 12 4" xfId="6280" xr:uid="{00000000-0005-0000-0000-00009D0B0000}"/>
    <cellStyle name="Normal 3 17 12 5" xfId="12282" xr:uid="{00000000-0005-0000-0000-00009E0B0000}"/>
    <cellStyle name="Normal 3 17 13" xfId="1768" xr:uid="{00000000-0005-0000-0000-00009F0B0000}"/>
    <cellStyle name="Normal 3 17 13 2" xfId="4614" xr:uid="{00000000-0005-0000-0000-0000A00B0000}"/>
    <cellStyle name="Normal 3 17 13 2 2" xfId="6281" xr:uid="{00000000-0005-0000-0000-0000A10B0000}"/>
    <cellStyle name="Normal 3 17 13 3" xfId="6282" xr:uid="{00000000-0005-0000-0000-0000A20B0000}"/>
    <cellStyle name="Normal 3 17 13 3 2" xfId="6283" xr:uid="{00000000-0005-0000-0000-0000A30B0000}"/>
    <cellStyle name="Normal 3 17 13 4" xfId="6284" xr:uid="{00000000-0005-0000-0000-0000A40B0000}"/>
    <cellStyle name="Normal 3 17 13 5" xfId="12283" xr:uid="{00000000-0005-0000-0000-0000A50B0000}"/>
    <cellStyle name="Normal 3 17 14" xfId="4613" xr:uid="{00000000-0005-0000-0000-0000A60B0000}"/>
    <cellStyle name="Normal 3 17 14 2" xfId="6285" xr:uid="{00000000-0005-0000-0000-0000A70B0000}"/>
    <cellStyle name="Normal 3 17 15" xfId="6286" xr:uid="{00000000-0005-0000-0000-0000A80B0000}"/>
    <cellStyle name="Normal 3 17 15 2" xfId="6287" xr:uid="{00000000-0005-0000-0000-0000A90B0000}"/>
    <cellStyle name="Normal 3 17 16" xfId="6288" xr:uid="{00000000-0005-0000-0000-0000AA0B0000}"/>
    <cellStyle name="Normal 3 17 17" xfId="12284" xr:uid="{00000000-0005-0000-0000-0000AB0B0000}"/>
    <cellStyle name="Normal 3 17 2" xfId="1769" xr:uid="{00000000-0005-0000-0000-0000AC0B0000}"/>
    <cellStyle name="Normal 3 17 2 10" xfId="1770" xr:uid="{00000000-0005-0000-0000-0000AD0B0000}"/>
    <cellStyle name="Normal 3 17 2 10 2" xfId="4612" xr:uid="{00000000-0005-0000-0000-0000AE0B0000}"/>
    <cellStyle name="Normal 3 17 2 10 2 2" xfId="6289" xr:uid="{00000000-0005-0000-0000-0000AF0B0000}"/>
    <cellStyle name="Normal 3 17 2 10 3" xfId="6290" xr:uid="{00000000-0005-0000-0000-0000B00B0000}"/>
    <cellStyle name="Normal 3 17 2 10 3 2" xfId="6291" xr:uid="{00000000-0005-0000-0000-0000B10B0000}"/>
    <cellStyle name="Normal 3 17 2 10 4" xfId="6292" xr:uid="{00000000-0005-0000-0000-0000B20B0000}"/>
    <cellStyle name="Normal 3 17 2 10 5" xfId="12285" xr:uid="{00000000-0005-0000-0000-0000B30B0000}"/>
    <cellStyle name="Normal 3 17 2 11" xfId="1771" xr:uid="{00000000-0005-0000-0000-0000B40B0000}"/>
    <cellStyle name="Normal 3 17 2 11 2" xfId="4611" xr:uid="{00000000-0005-0000-0000-0000B50B0000}"/>
    <cellStyle name="Normal 3 17 2 11 2 2" xfId="6293" xr:uid="{00000000-0005-0000-0000-0000B60B0000}"/>
    <cellStyle name="Normal 3 17 2 11 3" xfId="6294" xr:uid="{00000000-0005-0000-0000-0000B70B0000}"/>
    <cellStyle name="Normal 3 17 2 11 3 2" xfId="6295" xr:uid="{00000000-0005-0000-0000-0000B80B0000}"/>
    <cellStyle name="Normal 3 17 2 11 4" xfId="6296" xr:uid="{00000000-0005-0000-0000-0000B90B0000}"/>
    <cellStyle name="Normal 3 17 2 11 5" xfId="12286" xr:uid="{00000000-0005-0000-0000-0000BA0B0000}"/>
    <cellStyle name="Normal 3 17 2 12" xfId="1772" xr:uid="{00000000-0005-0000-0000-0000BB0B0000}"/>
    <cellStyle name="Normal 3 17 2 12 2" xfId="4610" xr:uid="{00000000-0005-0000-0000-0000BC0B0000}"/>
    <cellStyle name="Normal 3 17 2 12 2 2" xfId="6297" xr:uid="{00000000-0005-0000-0000-0000BD0B0000}"/>
    <cellStyle name="Normal 3 17 2 12 3" xfId="6298" xr:uid="{00000000-0005-0000-0000-0000BE0B0000}"/>
    <cellStyle name="Normal 3 17 2 12 3 2" xfId="6299" xr:uid="{00000000-0005-0000-0000-0000BF0B0000}"/>
    <cellStyle name="Normal 3 17 2 12 4" xfId="6300" xr:uid="{00000000-0005-0000-0000-0000C00B0000}"/>
    <cellStyle name="Normal 3 17 2 12 5" xfId="12287" xr:uid="{00000000-0005-0000-0000-0000C10B0000}"/>
    <cellStyle name="Normal 3 17 2 13" xfId="4609" xr:uid="{00000000-0005-0000-0000-0000C20B0000}"/>
    <cellStyle name="Normal 3 17 2 13 2" xfId="6301" xr:uid="{00000000-0005-0000-0000-0000C30B0000}"/>
    <cellStyle name="Normal 3 17 2 14" xfId="6302" xr:uid="{00000000-0005-0000-0000-0000C40B0000}"/>
    <cellStyle name="Normal 3 17 2 14 2" xfId="6303" xr:uid="{00000000-0005-0000-0000-0000C50B0000}"/>
    <cellStyle name="Normal 3 17 2 15" xfId="6304" xr:uid="{00000000-0005-0000-0000-0000C60B0000}"/>
    <cellStyle name="Normal 3 17 2 16" xfId="12288" xr:uid="{00000000-0005-0000-0000-0000C70B0000}"/>
    <cellStyle name="Normal 3 17 2 2" xfId="1773" xr:uid="{00000000-0005-0000-0000-0000C80B0000}"/>
    <cellStyle name="Normal 3 17 2 2 2" xfId="4608" xr:uid="{00000000-0005-0000-0000-0000C90B0000}"/>
    <cellStyle name="Normal 3 17 2 2 2 2" xfId="6305" xr:uid="{00000000-0005-0000-0000-0000CA0B0000}"/>
    <cellStyle name="Normal 3 17 2 2 3" xfId="6306" xr:uid="{00000000-0005-0000-0000-0000CB0B0000}"/>
    <cellStyle name="Normal 3 17 2 2 3 2" xfId="6307" xr:uid="{00000000-0005-0000-0000-0000CC0B0000}"/>
    <cellStyle name="Normal 3 17 2 2 4" xfId="6308" xr:uid="{00000000-0005-0000-0000-0000CD0B0000}"/>
    <cellStyle name="Normal 3 17 2 2 5" xfId="12289" xr:uid="{00000000-0005-0000-0000-0000CE0B0000}"/>
    <cellStyle name="Normal 3 17 2 3" xfId="1774" xr:uid="{00000000-0005-0000-0000-0000CF0B0000}"/>
    <cellStyle name="Normal 3 17 2 3 2" xfId="4607" xr:uid="{00000000-0005-0000-0000-0000D00B0000}"/>
    <cellStyle name="Normal 3 17 2 3 2 2" xfId="6309" xr:uid="{00000000-0005-0000-0000-0000D10B0000}"/>
    <cellStyle name="Normal 3 17 2 3 3" xfId="6310" xr:uid="{00000000-0005-0000-0000-0000D20B0000}"/>
    <cellStyle name="Normal 3 17 2 3 3 2" xfId="6311" xr:uid="{00000000-0005-0000-0000-0000D30B0000}"/>
    <cellStyle name="Normal 3 17 2 3 4" xfId="6312" xr:uid="{00000000-0005-0000-0000-0000D40B0000}"/>
    <cellStyle name="Normal 3 17 2 3 5" xfId="12290" xr:uid="{00000000-0005-0000-0000-0000D50B0000}"/>
    <cellStyle name="Normal 3 17 2 4" xfId="1775" xr:uid="{00000000-0005-0000-0000-0000D60B0000}"/>
    <cellStyle name="Normal 3 17 2 4 2" xfId="4606" xr:uid="{00000000-0005-0000-0000-0000D70B0000}"/>
    <cellStyle name="Normal 3 17 2 4 2 2" xfId="6313" xr:uid="{00000000-0005-0000-0000-0000D80B0000}"/>
    <cellStyle name="Normal 3 17 2 4 3" xfId="6314" xr:uid="{00000000-0005-0000-0000-0000D90B0000}"/>
    <cellStyle name="Normal 3 17 2 4 3 2" xfId="6315" xr:uid="{00000000-0005-0000-0000-0000DA0B0000}"/>
    <cellStyle name="Normal 3 17 2 4 4" xfId="6316" xr:uid="{00000000-0005-0000-0000-0000DB0B0000}"/>
    <cellStyle name="Normal 3 17 2 4 5" xfId="12291" xr:uid="{00000000-0005-0000-0000-0000DC0B0000}"/>
    <cellStyle name="Normal 3 17 2 5" xfId="1776" xr:uid="{00000000-0005-0000-0000-0000DD0B0000}"/>
    <cellStyle name="Normal 3 17 2 5 2" xfId="4605" xr:uid="{00000000-0005-0000-0000-0000DE0B0000}"/>
    <cellStyle name="Normal 3 17 2 5 2 2" xfId="6317" xr:uid="{00000000-0005-0000-0000-0000DF0B0000}"/>
    <cellStyle name="Normal 3 17 2 5 3" xfId="6318" xr:uid="{00000000-0005-0000-0000-0000E00B0000}"/>
    <cellStyle name="Normal 3 17 2 5 3 2" xfId="6319" xr:uid="{00000000-0005-0000-0000-0000E10B0000}"/>
    <cellStyle name="Normal 3 17 2 5 4" xfId="6320" xr:uid="{00000000-0005-0000-0000-0000E20B0000}"/>
    <cellStyle name="Normal 3 17 2 5 5" xfId="12292" xr:uid="{00000000-0005-0000-0000-0000E30B0000}"/>
    <cellStyle name="Normal 3 17 2 6" xfId="1777" xr:uid="{00000000-0005-0000-0000-0000E40B0000}"/>
    <cellStyle name="Normal 3 17 2 6 2" xfId="4604" xr:uid="{00000000-0005-0000-0000-0000E50B0000}"/>
    <cellStyle name="Normal 3 17 2 6 2 2" xfId="6321" xr:uid="{00000000-0005-0000-0000-0000E60B0000}"/>
    <cellStyle name="Normal 3 17 2 6 3" xfId="6322" xr:uid="{00000000-0005-0000-0000-0000E70B0000}"/>
    <cellStyle name="Normal 3 17 2 6 3 2" xfId="6323" xr:uid="{00000000-0005-0000-0000-0000E80B0000}"/>
    <cellStyle name="Normal 3 17 2 6 4" xfId="6324" xr:uid="{00000000-0005-0000-0000-0000E90B0000}"/>
    <cellStyle name="Normal 3 17 2 6 5" xfId="12293" xr:uid="{00000000-0005-0000-0000-0000EA0B0000}"/>
    <cellStyle name="Normal 3 17 2 7" xfId="1778" xr:uid="{00000000-0005-0000-0000-0000EB0B0000}"/>
    <cellStyle name="Normal 3 17 2 7 2" xfId="4603" xr:uid="{00000000-0005-0000-0000-0000EC0B0000}"/>
    <cellStyle name="Normal 3 17 2 7 2 2" xfId="6325" xr:uid="{00000000-0005-0000-0000-0000ED0B0000}"/>
    <cellStyle name="Normal 3 17 2 7 3" xfId="6326" xr:uid="{00000000-0005-0000-0000-0000EE0B0000}"/>
    <cellStyle name="Normal 3 17 2 7 3 2" xfId="6327" xr:uid="{00000000-0005-0000-0000-0000EF0B0000}"/>
    <cellStyle name="Normal 3 17 2 7 4" xfId="6328" xr:uid="{00000000-0005-0000-0000-0000F00B0000}"/>
    <cellStyle name="Normal 3 17 2 7 5" xfId="12294" xr:uid="{00000000-0005-0000-0000-0000F10B0000}"/>
    <cellStyle name="Normal 3 17 2 8" xfId="1779" xr:uid="{00000000-0005-0000-0000-0000F20B0000}"/>
    <cellStyle name="Normal 3 17 2 8 2" xfId="4602" xr:uid="{00000000-0005-0000-0000-0000F30B0000}"/>
    <cellStyle name="Normal 3 17 2 8 2 2" xfId="6329" xr:uid="{00000000-0005-0000-0000-0000F40B0000}"/>
    <cellStyle name="Normal 3 17 2 8 3" xfId="6330" xr:uid="{00000000-0005-0000-0000-0000F50B0000}"/>
    <cellStyle name="Normal 3 17 2 8 3 2" xfId="6331" xr:uid="{00000000-0005-0000-0000-0000F60B0000}"/>
    <cellStyle name="Normal 3 17 2 8 4" xfId="6332" xr:uid="{00000000-0005-0000-0000-0000F70B0000}"/>
    <cellStyle name="Normal 3 17 2 8 5" xfId="12295" xr:uid="{00000000-0005-0000-0000-0000F80B0000}"/>
    <cellStyle name="Normal 3 17 2 9" xfId="1780" xr:uid="{00000000-0005-0000-0000-0000F90B0000}"/>
    <cellStyle name="Normal 3 17 2 9 2" xfId="4601" xr:uid="{00000000-0005-0000-0000-0000FA0B0000}"/>
    <cellStyle name="Normal 3 17 2 9 2 2" xfId="6333" xr:uid="{00000000-0005-0000-0000-0000FB0B0000}"/>
    <cellStyle name="Normal 3 17 2 9 3" xfId="6334" xr:uid="{00000000-0005-0000-0000-0000FC0B0000}"/>
    <cellStyle name="Normal 3 17 2 9 3 2" xfId="6335" xr:uid="{00000000-0005-0000-0000-0000FD0B0000}"/>
    <cellStyle name="Normal 3 17 2 9 4" xfId="6336" xr:uid="{00000000-0005-0000-0000-0000FE0B0000}"/>
    <cellStyle name="Normal 3 17 2 9 5" xfId="12296" xr:uid="{00000000-0005-0000-0000-0000FF0B0000}"/>
    <cellStyle name="Normal 3 17 3" xfId="1781" xr:uid="{00000000-0005-0000-0000-0000000C0000}"/>
    <cellStyle name="Normal 3 17 3 2" xfId="4600" xr:uid="{00000000-0005-0000-0000-0000010C0000}"/>
    <cellStyle name="Normal 3 17 3 2 2" xfId="6337" xr:uid="{00000000-0005-0000-0000-0000020C0000}"/>
    <cellStyle name="Normal 3 17 3 3" xfId="6338" xr:uid="{00000000-0005-0000-0000-0000030C0000}"/>
    <cellStyle name="Normal 3 17 3 3 2" xfId="6339" xr:uid="{00000000-0005-0000-0000-0000040C0000}"/>
    <cellStyle name="Normal 3 17 3 4" xfId="6340" xr:uid="{00000000-0005-0000-0000-0000050C0000}"/>
    <cellStyle name="Normal 3 17 3 5" xfId="12297" xr:uid="{00000000-0005-0000-0000-0000060C0000}"/>
    <cellStyle name="Normal 3 17 4" xfId="1782" xr:uid="{00000000-0005-0000-0000-0000070C0000}"/>
    <cellStyle name="Normal 3 17 4 2" xfId="4599" xr:uid="{00000000-0005-0000-0000-0000080C0000}"/>
    <cellStyle name="Normal 3 17 4 2 2" xfId="6341" xr:uid="{00000000-0005-0000-0000-0000090C0000}"/>
    <cellStyle name="Normal 3 17 4 3" xfId="6342" xr:uid="{00000000-0005-0000-0000-00000A0C0000}"/>
    <cellStyle name="Normal 3 17 4 3 2" xfId="6343" xr:uid="{00000000-0005-0000-0000-00000B0C0000}"/>
    <cellStyle name="Normal 3 17 4 4" xfId="6344" xr:uid="{00000000-0005-0000-0000-00000C0C0000}"/>
    <cellStyle name="Normal 3 17 4 5" xfId="12298" xr:uid="{00000000-0005-0000-0000-00000D0C0000}"/>
    <cellStyle name="Normal 3 17 5" xfId="1783" xr:uid="{00000000-0005-0000-0000-00000E0C0000}"/>
    <cellStyle name="Normal 3 17 5 2" xfId="4598" xr:uid="{00000000-0005-0000-0000-00000F0C0000}"/>
    <cellStyle name="Normal 3 17 5 2 2" xfId="6345" xr:uid="{00000000-0005-0000-0000-0000100C0000}"/>
    <cellStyle name="Normal 3 17 5 3" xfId="6346" xr:uid="{00000000-0005-0000-0000-0000110C0000}"/>
    <cellStyle name="Normal 3 17 5 3 2" xfId="6347" xr:uid="{00000000-0005-0000-0000-0000120C0000}"/>
    <cellStyle name="Normal 3 17 5 4" xfId="6348" xr:uid="{00000000-0005-0000-0000-0000130C0000}"/>
    <cellStyle name="Normal 3 17 5 5" xfId="12299" xr:uid="{00000000-0005-0000-0000-0000140C0000}"/>
    <cellStyle name="Normal 3 17 6" xfId="1784" xr:uid="{00000000-0005-0000-0000-0000150C0000}"/>
    <cellStyle name="Normal 3 17 6 2" xfId="4597" xr:uid="{00000000-0005-0000-0000-0000160C0000}"/>
    <cellStyle name="Normal 3 17 6 2 2" xfId="6349" xr:uid="{00000000-0005-0000-0000-0000170C0000}"/>
    <cellStyle name="Normal 3 17 6 3" xfId="6350" xr:uid="{00000000-0005-0000-0000-0000180C0000}"/>
    <cellStyle name="Normal 3 17 6 3 2" xfId="6351" xr:uid="{00000000-0005-0000-0000-0000190C0000}"/>
    <cellStyle name="Normal 3 17 6 4" xfId="6352" xr:uid="{00000000-0005-0000-0000-00001A0C0000}"/>
    <cellStyle name="Normal 3 17 6 5" xfId="12300" xr:uid="{00000000-0005-0000-0000-00001B0C0000}"/>
    <cellStyle name="Normal 3 17 7" xfId="1785" xr:uid="{00000000-0005-0000-0000-00001C0C0000}"/>
    <cellStyle name="Normal 3 17 7 2" xfId="4596" xr:uid="{00000000-0005-0000-0000-00001D0C0000}"/>
    <cellStyle name="Normal 3 17 7 2 2" xfId="6353" xr:uid="{00000000-0005-0000-0000-00001E0C0000}"/>
    <cellStyle name="Normal 3 17 7 3" xfId="6354" xr:uid="{00000000-0005-0000-0000-00001F0C0000}"/>
    <cellStyle name="Normal 3 17 7 3 2" xfId="6355" xr:uid="{00000000-0005-0000-0000-0000200C0000}"/>
    <cellStyle name="Normal 3 17 7 4" xfId="6356" xr:uid="{00000000-0005-0000-0000-0000210C0000}"/>
    <cellStyle name="Normal 3 17 7 5" xfId="12301" xr:uid="{00000000-0005-0000-0000-0000220C0000}"/>
    <cellStyle name="Normal 3 17 8" xfId="1786" xr:uid="{00000000-0005-0000-0000-0000230C0000}"/>
    <cellStyle name="Normal 3 17 8 2" xfId="4595" xr:uid="{00000000-0005-0000-0000-0000240C0000}"/>
    <cellStyle name="Normal 3 17 8 2 2" xfId="6357" xr:uid="{00000000-0005-0000-0000-0000250C0000}"/>
    <cellStyle name="Normal 3 17 8 3" xfId="6358" xr:uid="{00000000-0005-0000-0000-0000260C0000}"/>
    <cellStyle name="Normal 3 17 8 3 2" xfId="6359" xr:uid="{00000000-0005-0000-0000-0000270C0000}"/>
    <cellStyle name="Normal 3 17 8 4" xfId="6360" xr:uid="{00000000-0005-0000-0000-0000280C0000}"/>
    <cellStyle name="Normal 3 17 8 5" xfId="12302" xr:uid="{00000000-0005-0000-0000-0000290C0000}"/>
    <cellStyle name="Normal 3 17 9" xfId="1787" xr:uid="{00000000-0005-0000-0000-00002A0C0000}"/>
    <cellStyle name="Normal 3 17 9 2" xfId="4594" xr:uid="{00000000-0005-0000-0000-00002B0C0000}"/>
    <cellStyle name="Normal 3 17 9 2 2" xfId="6361" xr:uid="{00000000-0005-0000-0000-00002C0C0000}"/>
    <cellStyle name="Normal 3 17 9 3" xfId="6362" xr:uid="{00000000-0005-0000-0000-00002D0C0000}"/>
    <cellStyle name="Normal 3 17 9 3 2" xfId="6363" xr:uid="{00000000-0005-0000-0000-00002E0C0000}"/>
    <cellStyle name="Normal 3 17 9 4" xfId="6364" xr:uid="{00000000-0005-0000-0000-00002F0C0000}"/>
    <cellStyle name="Normal 3 17 9 5" xfId="12303" xr:uid="{00000000-0005-0000-0000-0000300C0000}"/>
    <cellStyle name="Normal 3 18" xfId="1788" xr:uid="{00000000-0005-0000-0000-0000310C0000}"/>
    <cellStyle name="Normal 3 18 10" xfId="1789" xr:uid="{00000000-0005-0000-0000-0000320C0000}"/>
    <cellStyle name="Normal 3 18 10 2" xfId="4593" xr:uid="{00000000-0005-0000-0000-0000330C0000}"/>
    <cellStyle name="Normal 3 18 10 2 2" xfId="6365" xr:uid="{00000000-0005-0000-0000-0000340C0000}"/>
    <cellStyle name="Normal 3 18 10 3" xfId="6366" xr:uid="{00000000-0005-0000-0000-0000350C0000}"/>
    <cellStyle name="Normal 3 18 10 3 2" xfId="6367" xr:uid="{00000000-0005-0000-0000-0000360C0000}"/>
    <cellStyle name="Normal 3 18 10 4" xfId="6368" xr:uid="{00000000-0005-0000-0000-0000370C0000}"/>
    <cellStyle name="Normal 3 18 10 5" xfId="12304" xr:uid="{00000000-0005-0000-0000-0000380C0000}"/>
    <cellStyle name="Normal 3 18 11" xfId="1790" xr:uid="{00000000-0005-0000-0000-0000390C0000}"/>
    <cellStyle name="Normal 3 18 11 2" xfId="4592" xr:uid="{00000000-0005-0000-0000-00003A0C0000}"/>
    <cellStyle name="Normal 3 18 11 2 2" xfId="6369" xr:uid="{00000000-0005-0000-0000-00003B0C0000}"/>
    <cellStyle name="Normal 3 18 11 3" xfId="6370" xr:uid="{00000000-0005-0000-0000-00003C0C0000}"/>
    <cellStyle name="Normal 3 18 11 3 2" xfId="6371" xr:uid="{00000000-0005-0000-0000-00003D0C0000}"/>
    <cellStyle name="Normal 3 18 11 4" xfId="6372" xr:uid="{00000000-0005-0000-0000-00003E0C0000}"/>
    <cellStyle name="Normal 3 18 11 5" xfId="12305" xr:uid="{00000000-0005-0000-0000-00003F0C0000}"/>
    <cellStyle name="Normal 3 18 12" xfId="1791" xr:uid="{00000000-0005-0000-0000-0000400C0000}"/>
    <cellStyle name="Normal 3 18 12 2" xfId="4591" xr:uid="{00000000-0005-0000-0000-0000410C0000}"/>
    <cellStyle name="Normal 3 18 12 2 2" xfId="6373" xr:uid="{00000000-0005-0000-0000-0000420C0000}"/>
    <cellStyle name="Normal 3 18 12 3" xfId="6374" xr:uid="{00000000-0005-0000-0000-0000430C0000}"/>
    <cellStyle name="Normal 3 18 12 3 2" xfId="6375" xr:uid="{00000000-0005-0000-0000-0000440C0000}"/>
    <cellStyle name="Normal 3 18 12 4" xfId="6376" xr:uid="{00000000-0005-0000-0000-0000450C0000}"/>
    <cellStyle name="Normal 3 18 12 5" xfId="12306" xr:uid="{00000000-0005-0000-0000-0000460C0000}"/>
    <cellStyle name="Normal 3 18 13" xfId="1792" xr:uid="{00000000-0005-0000-0000-0000470C0000}"/>
    <cellStyle name="Normal 3 18 13 2" xfId="4590" xr:uid="{00000000-0005-0000-0000-0000480C0000}"/>
    <cellStyle name="Normal 3 18 13 2 2" xfId="6377" xr:uid="{00000000-0005-0000-0000-0000490C0000}"/>
    <cellStyle name="Normal 3 18 13 3" xfId="6378" xr:uid="{00000000-0005-0000-0000-00004A0C0000}"/>
    <cellStyle name="Normal 3 18 13 3 2" xfId="6379" xr:uid="{00000000-0005-0000-0000-00004B0C0000}"/>
    <cellStyle name="Normal 3 18 13 4" xfId="6380" xr:uid="{00000000-0005-0000-0000-00004C0C0000}"/>
    <cellStyle name="Normal 3 18 13 5" xfId="12307" xr:uid="{00000000-0005-0000-0000-00004D0C0000}"/>
    <cellStyle name="Normal 3 18 14" xfId="4589" xr:uid="{00000000-0005-0000-0000-00004E0C0000}"/>
    <cellStyle name="Normal 3 18 14 2" xfId="6381" xr:uid="{00000000-0005-0000-0000-00004F0C0000}"/>
    <cellStyle name="Normal 3 18 15" xfId="6382" xr:uid="{00000000-0005-0000-0000-0000500C0000}"/>
    <cellStyle name="Normal 3 18 15 2" xfId="6383" xr:uid="{00000000-0005-0000-0000-0000510C0000}"/>
    <cellStyle name="Normal 3 18 16" xfId="6384" xr:uid="{00000000-0005-0000-0000-0000520C0000}"/>
    <cellStyle name="Normal 3 18 17" xfId="12308" xr:uid="{00000000-0005-0000-0000-0000530C0000}"/>
    <cellStyle name="Normal 3 18 2" xfId="1793" xr:uid="{00000000-0005-0000-0000-0000540C0000}"/>
    <cellStyle name="Normal 3 18 2 10" xfId="1794" xr:uid="{00000000-0005-0000-0000-0000550C0000}"/>
    <cellStyle name="Normal 3 18 2 10 2" xfId="4588" xr:uid="{00000000-0005-0000-0000-0000560C0000}"/>
    <cellStyle name="Normal 3 18 2 10 2 2" xfId="6385" xr:uid="{00000000-0005-0000-0000-0000570C0000}"/>
    <cellStyle name="Normal 3 18 2 10 3" xfId="6386" xr:uid="{00000000-0005-0000-0000-0000580C0000}"/>
    <cellStyle name="Normal 3 18 2 10 3 2" xfId="6387" xr:uid="{00000000-0005-0000-0000-0000590C0000}"/>
    <cellStyle name="Normal 3 18 2 10 4" xfId="6388" xr:uid="{00000000-0005-0000-0000-00005A0C0000}"/>
    <cellStyle name="Normal 3 18 2 10 5" xfId="12309" xr:uid="{00000000-0005-0000-0000-00005B0C0000}"/>
    <cellStyle name="Normal 3 18 2 11" xfId="1795" xr:uid="{00000000-0005-0000-0000-00005C0C0000}"/>
    <cellStyle name="Normal 3 18 2 11 2" xfId="4587" xr:uid="{00000000-0005-0000-0000-00005D0C0000}"/>
    <cellStyle name="Normal 3 18 2 11 2 2" xfId="6389" xr:uid="{00000000-0005-0000-0000-00005E0C0000}"/>
    <cellStyle name="Normal 3 18 2 11 3" xfId="6390" xr:uid="{00000000-0005-0000-0000-00005F0C0000}"/>
    <cellStyle name="Normal 3 18 2 11 3 2" xfId="6391" xr:uid="{00000000-0005-0000-0000-0000600C0000}"/>
    <cellStyle name="Normal 3 18 2 11 4" xfId="6392" xr:uid="{00000000-0005-0000-0000-0000610C0000}"/>
    <cellStyle name="Normal 3 18 2 11 5" xfId="12310" xr:uid="{00000000-0005-0000-0000-0000620C0000}"/>
    <cellStyle name="Normal 3 18 2 12" xfId="1796" xr:uid="{00000000-0005-0000-0000-0000630C0000}"/>
    <cellStyle name="Normal 3 18 2 12 2" xfId="4586" xr:uid="{00000000-0005-0000-0000-0000640C0000}"/>
    <cellStyle name="Normal 3 18 2 12 2 2" xfId="6393" xr:uid="{00000000-0005-0000-0000-0000650C0000}"/>
    <cellStyle name="Normal 3 18 2 12 3" xfId="6394" xr:uid="{00000000-0005-0000-0000-0000660C0000}"/>
    <cellStyle name="Normal 3 18 2 12 3 2" xfId="6395" xr:uid="{00000000-0005-0000-0000-0000670C0000}"/>
    <cellStyle name="Normal 3 18 2 12 4" xfId="6396" xr:uid="{00000000-0005-0000-0000-0000680C0000}"/>
    <cellStyle name="Normal 3 18 2 12 5" xfId="12311" xr:uid="{00000000-0005-0000-0000-0000690C0000}"/>
    <cellStyle name="Normal 3 18 2 13" xfId="4585" xr:uid="{00000000-0005-0000-0000-00006A0C0000}"/>
    <cellStyle name="Normal 3 18 2 13 2" xfId="6397" xr:uid="{00000000-0005-0000-0000-00006B0C0000}"/>
    <cellStyle name="Normal 3 18 2 14" xfId="6398" xr:uid="{00000000-0005-0000-0000-00006C0C0000}"/>
    <cellStyle name="Normal 3 18 2 14 2" xfId="6399" xr:uid="{00000000-0005-0000-0000-00006D0C0000}"/>
    <cellStyle name="Normal 3 18 2 15" xfId="6400" xr:uid="{00000000-0005-0000-0000-00006E0C0000}"/>
    <cellStyle name="Normal 3 18 2 16" xfId="12312" xr:uid="{00000000-0005-0000-0000-00006F0C0000}"/>
    <cellStyle name="Normal 3 18 2 2" xfId="1797" xr:uid="{00000000-0005-0000-0000-0000700C0000}"/>
    <cellStyle name="Normal 3 18 2 2 2" xfId="4584" xr:uid="{00000000-0005-0000-0000-0000710C0000}"/>
    <cellStyle name="Normal 3 18 2 2 2 2" xfId="6401" xr:uid="{00000000-0005-0000-0000-0000720C0000}"/>
    <cellStyle name="Normal 3 18 2 2 3" xfId="6402" xr:uid="{00000000-0005-0000-0000-0000730C0000}"/>
    <cellStyle name="Normal 3 18 2 2 3 2" xfId="6403" xr:uid="{00000000-0005-0000-0000-0000740C0000}"/>
    <cellStyle name="Normal 3 18 2 2 4" xfId="6404" xr:uid="{00000000-0005-0000-0000-0000750C0000}"/>
    <cellStyle name="Normal 3 18 2 2 5" xfId="12313" xr:uid="{00000000-0005-0000-0000-0000760C0000}"/>
    <cellStyle name="Normal 3 18 2 3" xfId="1798" xr:uid="{00000000-0005-0000-0000-0000770C0000}"/>
    <cellStyle name="Normal 3 18 2 3 2" xfId="4583" xr:uid="{00000000-0005-0000-0000-0000780C0000}"/>
    <cellStyle name="Normal 3 18 2 3 2 2" xfId="6405" xr:uid="{00000000-0005-0000-0000-0000790C0000}"/>
    <cellStyle name="Normal 3 18 2 3 3" xfId="6406" xr:uid="{00000000-0005-0000-0000-00007A0C0000}"/>
    <cellStyle name="Normal 3 18 2 3 3 2" xfId="6407" xr:uid="{00000000-0005-0000-0000-00007B0C0000}"/>
    <cellStyle name="Normal 3 18 2 3 4" xfId="6408" xr:uid="{00000000-0005-0000-0000-00007C0C0000}"/>
    <cellStyle name="Normal 3 18 2 3 5" xfId="12314" xr:uid="{00000000-0005-0000-0000-00007D0C0000}"/>
    <cellStyle name="Normal 3 18 2 4" xfId="1799" xr:uid="{00000000-0005-0000-0000-00007E0C0000}"/>
    <cellStyle name="Normal 3 18 2 4 2" xfId="4582" xr:uid="{00000000-0005-0000-0000-00007F0C0000}"/>
    <cellStyle name="Normal 3 18 2 4 2 2" xfId="6409" xr:uid="{00000000-0005-0000-0000-0000800C0000}"/>
    <cellStyle name="Normal 3 18 2 4 3" xfId="6410" xr:uid="{00000000-0005-0000-0000-0000810C0000}"/>
    <cellStyle name="Normal 3 18 2 4 3 2" xfId="6411" xr:uid="{00000000-0005-0000-0000-0000820C0000}"/>
    <cellStyle name="Normal 3 18 2 4 4" xfId="6412" xr:uid="{00000000-0005-0000-0000-0000830C0000}"/>
    <cellStyle name="Normal 3 18 2 4 5" xfId="12315" xr:uid="{00000000-0005-0000-0000-0000840C0000}"/>
    <cellStyle name="Normal 3 18 2 5" xfId="1800" xr:uid="{00000000-0005-0000-0000-0000850C0000}"/>
    <cellStyle name="Normal 3 18 2 5 2" xfId="4581" xr:uid="{00000000-0005-0000-0000-0000860C0000}"/>
    <cellStyle name="Normal 3 18 2 5 2 2" xfId="6413" xr:uid="{00000000-0005-0000-0000-0000870C0000}"/>
    <cellStyle name="Normal 3 18 2 5 3" xfId="6414" xr:uid="{00000000-0005-0000-0000-0000880C0000}"/>
    <cellStyle name="Normal 3 18 2 5 3 2" xfId="6415" xr:uid="{00000000-0005-0000-0000-0000890C0000}"/>
    <cellStyle name="Normal 3 18 2 5 4" xfId="6416" xr:uid="{00000000-0005-0000-0000-00008A0C0000}"/>
    <cellStyle name="Normal 3 18 2 5 5" xfId="12316" xr:uid="{00000000-0005-0000-0000-00008B0C0000}"/>
    <cellStyle name="Normal 3 18 2 6" xfId="1801" xr:uid="{00000000-0005-0000-0000-00008C0C0000}"/>
    <cellStyle name="Normal 3 18 2 6 2" xfId="4580" xr:uid="{00000000-0005-0000-0000-00008D0C0000}"/>
    <cellStyle name="Normal 3 18 2 6 2 2" xfId="6417" xr:uid="{00000000-0005-0000-0000-00008E0C0000}"/>
    <cellStyle name="Normal 3 18 2 6 3" xfId="6418" xr:uid="{00000000-0005-0000-0000-00008F0C0000}"/>
    <cellStyle name="Normal 3 18 2 6 3 2" xfId="6419" xr:uid="{00000000-0005-0000-0000-0000900C0000}"/>
    <cellStyle name="Normal 3 18 2 6 4" xfId="6420" xr:uid="{00000000-0005-0000-0000-0000910C0000}"/>
    <cellStyle name="Normal 3 18 2 6 5" xfId="12317" xr:uid="{00000000-0005-0000-0000-0000920C0000}"/>
    <cellStyle name="Normal 3 18 2 7" xfId="1802" xr:uid="{00000000-0005-0000-0000-0000930C0000}"/>
    <cellStyle name="Normal 3 18 2 7 2" xfId="4579" xr:uid="{00000000-0005-0000-0000-0000940C0000}"/>
    <cellStyle name="Normal 3 18 2 7 2 2" xfId="6421" xr:uid="{00000000-0005-0000-0000-0000950C0000}"/>
    <cellStyle name="Normal 3 18 2 7 3" xfId="6422" xr:uid="{00000000-0005-0000-0000-0000960C0000}"/>
    <cellStyle name="Normal 3 18 2 7 3 2" xfId="6423" xr:uid="{00000000-0005-0000-0000-0000970C0000}"/>
    <cellStyle name="Normal 3 18 2 7 4" xfId="6424" xr:uid="{00000000-0005-0000-0000-0000980C0000}"/>
    <cellStyle name="Normal 3 18 2 7 5" xfId="12318" xr:uid="{00000000-0005-0000-0000-0000990C0000}"/>
    <cellStyle name="Normal 3 18 2 8" xfId="1803" xr:uid="{00000000-0005-0000-0000-00009A0C0000}"/>
    <cellStyle name="Normal 3 18 2 8 2" xfId="4578" xr:uid="{00000000-0005-0000-0000-00009B0C0000}"/>
    <cellStyle name="Normal 3 18 2 8 2 2" xfId="6425" xr:uid="{00000000-0005-0000-0000-00009C0C0000}"/>
    <cellStyle name="Normal 3 18 2 8 3" xfId="6426" xr:uid="{00000000-0005-0000-0000-00009D0C0000}"/>
    <cellStyle name="Normal 3 18 2 8 3 2" xfId="6427" xr:uid="{00000000-0005-0000-0000-00009E0C0000}"/>
    <cellStyle name="Normal 3 18 2 8 4" xfId="6428" xr:uid="{00000000-0005-0000-0000-00009F0C0000}"/>
    <cellStyle name="Normal 3 18 2 8 5" xfId="12319" xr:uid="{00000000-0005-0000-0000-0000A00C0000}"/>
    <cellStyle name="Normal 3 18 2 9" xfId="1804" xr:uid="{00000000-0005-0000-0000-0000A10C0000}"/>
    <cellStyle name="Normal 3 18 2 9 2" xfId="4577" xr:uid="{00000000-0005-0000-0000-0000A20C0000}"/>
    <cellStyle name="Normal 3 18 2 9 2 2" xfId="6429" xr:uid="{00000000-0005-0000-0000-0000A30C0000}"/>
    <cellStyle name="Normal 3 18 2 9 3" xfId="6430" xr:uid="{00000000-0005-0000-0000-0000A40C0000}"/>
    <cellStyle name="Normal 3 18 2 9 3 2" xfId="6431" xr:uid="{00000000-0005-0000-0000-0000A50C0000}"/>
    <cellStyle name="Normal 3 18 2 9 4" xfId="6432" xr:uid="{00000000-0005-0000-0000-0000A60C0000}"/>
    <cellStyle name="Normal 3 18 2 9 5" xfId="12320" xr:uid="{00000000-0005-0000-0000-0000A70C0000}"/>
    <cellStyle name="Normal 3 18 3" xfId="1805" xr:uid="{00000000-0005-0000-0000-0000A80C0000}"/>
    <cellStyle name="Normal 3 18 3 2" xfId="4576" xr:uid="{00000000-0005-0000-0000-0000A90C0000}"/>
    <cellStyle name="Normal 3 18 3 2 2" xfId="6433" xr:uid="{00000000-0005-0000-0000-0000AA0C0000}"/>
    <cellStyle name="Normal 3 18 3 3" xfId="6434" xr:uid="{00000000-0005-0000-0000-0000AB0C0000}"/>
    <cellStyle name="Normal 3 18 3 3 2" xfId="6435" xr:uid="{00000000-0005-0000-0000-0000AC0C0000}"/>
    <cellStyle name="Normal 3 18 3 4" xfId="6436" xr:uid="{00000000-0005-0000-0000-0000AD0C0000}"/>
    <cellStyle name="Normal 3 18 3 5" xfId="12321" xr:uid="{00000000-0005-0000-0000-0000AE0C0000}"/>
    <cellStyle name="Normal 3 18 4" xfId="1806" xr:uid="{00000000-0005-0000-0000-0000AF0C0000}"/>
    <cellStyle name="Normal 3 18 4 2" xfId="4575" xr:uid="{00000000-0005-0000-0000-0000B00C0000}"/>
    <cellStyle name="Normal 3 18 4 2 2" xfId="6437" xr:uid="{00000000-0005-0000-0000-0000B10C0000}"/>
    <cellStyle name="Normal 3 18 4 3" xfId="6438" xr:uid="{00000000-0005-0000-0000-0000B20C0000}"/>
    <cellStyle name="Normal 3 18 4 3 2" xfId="6439" xr:uid="{00000000-0005-0000-0000-0000B30C0000}"/>
    <cellStyle name="Normal 3 18 4 4" xfId="6440" xr:uid="{00000000-0005-0000-0000-0000B40C0000}"/>
    <cellStyle name="Normal 3 18 4 5" xfId="12322" xr:uid="{00000000-0005-0000-0000-0000B50C0000}"/>
    <cellStyle name="Normal 3 18 5" xfId="1807" xr:uid="{00000000-0005-0000-0000-0000B60C0000}"/>
    <cellStyle name="Normal 3 18 5 2" xfId="4574" xr:uid="{00000000-0005-0000-0000-0000B70C0000}"/>
    <cellStyle name="Normal 3 18 5 2 2" xfId="6441" xr:uid="{00000000-0005-0000-0000-0000B80C0000}"/>
    <cellStyle name="Normal 3 18 5 3" xfId="6442" xr:uid="{00000000-0005-0000-0000-0000B90C0000}"/>
    <cellStyle name="Normal 3 18 5 3 2" xfId="6443" xr:uid="{00000000-0005-0000-0000-0000BA0C0000}"/>
    <cellStyle name="Normal 3 18 5 4" xfId="6444" xr:uid="{00000000-0005-0000-0000-0000BB0C0000}"/>
    <cellStyle name="Normal 3 18 5 5" xfId="12323" xr:uid="{00000000-0005-0000-0000-0000BC0C0000}"/>
    <cellStyle name="Normal 3 18 6" xfId="1808" xr:uid="{00000000-0005-0000-0000-0000BD0C0000}"/>
    <cellStyle name="Normal 3 18 6 2" xfId="4573" xr:uid="{00000000-0005-0000-0000-0000BE0C0000}"/>
    <cellStyle name="Normal 3 18 6 2 2" xfId="6445" xr:uid="{00000000-0005-0000-0000-0000BF0C0000}"/>
    <cellStyle name="Normal 3 18 6 3" xfId="6446" xr:uid="{00000000-0005-0000-0000-0000C00C0000}"/>
    <cellStyle name="Normal 3 18 6 3 2" xfId="6447" xr:uid="{00000000-0005-0000-0000-0000C10C0000}"/>
    <cellStyle name="Normal 3 18 6 4" xfId="6448" xr:uid="{00000000-0005-0000-0000-0000C20C0000}"/>
    <cellStyle name="Normal 3 18 6 5" xfId="12324" xr:uid="{00000000-0005-0000-0000-0000C30C0000}"/>
    <cellStyle name="Normal 3 18 7" xfId="1809" xr:uid="{00000000-0005-0000-0000-0000C40C0000}"/>
    <cellStyle name="Normal 3 18 7 2" xfId="4572" xr:uid="{00000000-0005-0000-0000-0000C50C0000}"/>
    <cellStyle name="Normal 3 18 7 2 2" xfId="6449" xr:uid="{00000000-0005-0000-0000-0000C60C0000}"/>
    <cellStyle name="Normal 3 18 7 3" xfId="6450" xr:uid="{00000000-0005-0000-0000-0000C70C0000}"/>
    <cellStyle name="Normal 3 18 7 3 2" xfId="6451" xr:uid="{00000000-0005-0000-0000-0000C80C0000}"/>
    <cellStyle name="Normal 3 18 7 4" xfId="6452" xr:uid="{00000000-0005-0000-0000-0000C90C0000}"/>
    <cellStyle name="Normal 3 18 7 5" xfId="12325" xr:uid="{00000000-0005-0000-0000-0000CA0C0000}"/>
    <cellStyle name="Normal 3 18 8" xfId="1810" xr:uid="{00000000-0005-0000-0000-0000CB0C0000}"/>
    <cellStyle name="Normal 3 18 8 2" xfId="4571" xr:uid="{00000000-0005-0000-0000-0000CC0C0000}"/>
    <cellStyle name="Normal 3 18 8 2 2" xfId="6453" xr:uid="{00000000-0005-0000-0000-0000CD0C0000}"/>
    <cellStyle name="Normal 3 18 8 3" xfId="6454" xr:uid="{00000000-0005-0000-0000-0000CE0C0000}"/>
    <cellStyle name="Normal 3 18 8 3 2" xfId="6455" xr:uid="{00000000-0005-0000-0000-0000CF0C0000}"/>
    <cellStyle name="Normal 3 18 8 4" xfId="6456" xr:uid="{00000000-0005-0000-0000-0000D00C0000}"/>
    <cellStyle name="Normal 3 18 8 5" xfId="12326" xr:uid="{00000000-0005-0000-0000-0000D10C0000}"/>
    <cellStyle name="Normal 3 18 9" xfId="1811" xr:uid="{00000000-0005-0000-0000-0000D20C0000}"/>
    <cellStyle name="Normal 3 18 9 2" xfId="4570" xr:uid="{00000000-0005-0000-0000-0000D30C0000}"/>
    <cellStyle name="Normal 3 18 9 2 2" xfId="6457" xr:uid="{00000000-0005-0000-0000-0000D40C0000}"/>
    <cellStyle name="Normal 3 18 9 3" xfId="6458" xr:uid="{00000000-0005-0000-0000-0000D50C0000}"/>
    <cellStyle name="Normal 3 18 9 3 2" xfId="6459" xr:uid="{00000000-0005-0000-0000-0000D60C0000}"/>
    <cellStyle name="Normal 3 18 9 4" xfId="6460" xr:uid="{00000000-0005-0000-0000-0000D70C0000}"/>
    <cellStyle name="Normal 3 18 9 5" xfId="12327" xr:uid="{00000000-0005-0000-0000-0000D80C0000}"/>
    <cellStyle name="Normal 3 19" xfId="1812" xr:uid="{00000000-0005-0000-0000-0000D90C0000}"/>
    <cellStyle name="Normal 3 19 10" xfId="1813" xr:uid="{00000000-0005-0000-0000-0000DA0C0000}"/>
    <cellStyle name="Normal 3 19 10 2" xfId="4569" xr:uid="{00000000-0005-0000-0000-0000DB0C0000}"/>
    <cellStyle name="Normal 3 19 10 2 2" xfId="6461" xr:uid="{00000000-0005-0000-0000-0000DC0C0000}"/>
    <cellStyle name="Normal 3 19 10 3" xfId="6462" xr:uid="{00000000-0005-0000-0000-0000DD0C0000}"/>
    <cellStyle name="Normal 3 19 10 3 2" xfId="6463" xr:uid="{00000000-0005-0000-0000-0000DE0C0000}"/>
    <cellStyle name="Normal 3 19 10 4" xfId="6464" xr:uid="{00000000-0005-0000-0000-0000DF0C0000}"/>
    <cellStyle name="Normal 3 19 10 5" xfId="12328" xr:uid="{00000000-0005-0000-0000-0000E00C0000}"/>
    <cellStyle name="Normal 3 19 11" xfId="1814" xr:uid="{00000000-0005-0000-0000-0000E10C0000}"/>
    <cellStyle name="Normal 3 19 11 2" xfId="4568" xr:uid="{00000000-0005-0000-0000-0000E20C0000}"/>
    <cellStyle name="Normal 3 19 11 2 2" xfId="6465" xr:uid="{00000000-0005-0000-0000-0000E30C0000}"/>
    <cellStyle name="Normal 3 19 11 3" xfId="6466" xr:uid="{00000000-0005-0000-0000-0000E40C0000}"/>
    <cellStyle name="Normal 3 19 11 3 2" xfId="6467" xr:uid="{00000000-0005-0000-0000-0000E50C0000}"/>
    <cellStyle name="Normal 3 19 11 4" xfId="6468" xr:uid="{00000000-0005-0000-0000-0000E60C0000}"/>
    <cellStyle name="Normal 3 19 11 5" xfId="12329" xr:uid="{00000000-0005-0000-0000-0000E70C0000}"/>
    <cellStyle name="Normal 3 19 12" xfId="1815" xr:uid="{00000000-0005-0000-0000-0000E80C0000}"/>
    <cellStyle name="Normal 3 19 12 2" xfId="4567" xr:uid="{00000000-0005-0000-0000-0000E90C0000}"/>
    <cellStyle name="Normal 3 19 12 2 2" xfId="6469" xr:uid="{00000000-0005-0000-0000-0000EA0C0000}"/>
    <cellStyle name="Normal 3 19 12 3" xfId="6470" xr:uid="{00000000-0005-0000-0000-0000EB0C0000}"/>
    <cellStyle name="Normal 3 19 12 3 2" xfId="6471" xr:uid="{00000000-0005-0000-0000-0000EC0C0000}"/>
    <cellStyle name="Normal 3 19 12 4" xfId="6472" xr:uid="{00000000-0005-0000-0000-0000ED0C0000}"/>
    <cellStyle name="Normal 3 19 12 5" xfId="12330" xr:uid="{00000000-0005-0000-0000-0000EE0C0000}"/>
    <cellStyle name="Normal 3 19 13" xfId="1816" xr:uid="{00000000-0005-0000-0000-0000EF0C0000}"/>
    <cellStyle name="Normal 3 19 13 2" xfId="4566" xr:uid="{00000000-0005-0000-0000-0000F00C0000}"/>
    <cellStyle name="Normal 3 19 13 2 2" xfId="6473" xr:uid="{00000000-0005-0000-0000-0000F10C0000}"/>
    <cellStyle name="Normal 3 19 13 3" xfId="6474" xr:uid="{00000000-0005-0000-0000-0000F20C0000}"/>
    <cellStyle name="Normal 3 19 13 3 2" xfId="6475" xr:uid="{00000000-0005-0000-0000-0000F30C0000}"/>
    <cellStyle name="Normal 3 19 13 4" xfId="6476" xr:uid="{00000000-0005-0000-0000-0000F40C0000}"/>
    <cellStyle name="Normal 3 19 13 5" xfId="12331" xr:uid="{00000000-0005-0000-0000-0000F50C0000}"/>
    <cellStyle name="Normal 3 19 14" xfId="4565" xr:uid="{00000000-0005-0000-0000-0000F60C0000}"/>
    <cellStyle name="Normal 3 19 14 2" xfId="6477" xr:uid="{00000000-0005-0000-0000-0000F70C0000}"/>
    <cellStyle name="Normal 3 19 15" xfId="6478" xr:uid="{00000000-0005-0000-0000-0000F80C0000}"/>
    <cellStyle name="Normal 3 19 15 2" xfId="6479" xr:uid="{00000000-0005-0000-0000-0000F90C0000}"/>
    <cellStyle name="Normal 3 19 16" xfId="6480" xr:uid="{00000000-0005-0000-0000-0000FA0C0000}"/>
    <cellStyle name="Normal 3 19 17" xfId="12332" xr:uid="{00000000-0005-0000-0000-0000FB0C0000}"/>
    <cellStyle name="Normal 3 19 2" xfId="1817" xr:uid="{00000000-0005-0000-0000-0000FC0C0000}"/>
    <cellStyle name="Normal 3 19 2 10" xfId="1818" xr:uid="{00000000-0005-0000-0000-0000FD0C0000}"/>
    <cellStyle name="Normal 3 19 2 10 2" xfId="4564" xr:uid="{00000000-0005-0000-0000-0000FE0C0000}"/>
    <cellStyle name="Normal 3 19 2 10 2 2" xfId="6481" xr:uid="{00000000-0005-0000-0000-0000FF0C0000}"/>
    <cellStyle name="Normal 3 19 2 10 3" xfId="6482" xr:uid="{00000000-0005-0000-0000-0000000D0000}"/>
    <cellStyle name="Normal 3 19 2 10 3 2" xfId="6483" xr:uid="{00000000-0005-0000-0000-0000010D0000}"/>
    <cellStyle name="Normal 3 19 2 10 4" xfId="6484" xr:uid="{00000000-0005-0000-0000-0000020D0000}"/>
    <cellStyle name="Normal 3 19 2 10 5" xfId="12333" xr:uid="{00000000-0005-0000-0000-0000030D0000}"/>
    <cellStyle name="Normal 3 19 2 11" xfId="1819" xr:uid="{00000000-0005-0000-0000-0000040D0000}"/>
    <cellStyle name="Normal 3 19 2 11 2" xfId="4563" xr:uid="{00000000-0005-0000-0000-0000050D0000}"/>
    <cellStyle name="Normal 3 19 2 11 2 2" xfId="6485" xr:uid="{00000000-0005-0000-0000-0000060D0000}"/>
    <cellStyle name="Normal 3 19 2 11 3" xfId="6486" xr:uid="{00000000-0005-0000-0000-0000070D0000}"/>
    <cellStyle name="Normal 3 19 2 11 3 2" xfId="6487" xr:uid="{00000000-0005-0000-0000-0000080D0000}"/>
    <cellStyle name="Normal 3 19 2 11 4" xfId="6488" xr:uid="{00000000-0005-0000-0000-0000090D0000}"/>
    <cellStyle name="Normal 3 19 2 11 5" xfId="12334" xr:uid="{00000000-0005-0000-0000-00000A0D0000}"/>
    <cellStyle name="Normal 3 19 2 12" xfId="1820" xr:uid="{00000000-0005-0000-0000-00000B0D0000}"/>
    <cellStyle name="Normal 3 19 2 12 2" xfId="4562" xr:uid="{00000000-0005-0000-0000-00000C0D0000}"/>
    <cellStyle name="Normal 3 19 2 12 2 2" xfId="6489" xr:uid="{00000000-0005-0000-0000-00000D0D0000}"/>
    <cellStyle name="Normal 3 19 2 12 3" xfId="6490" xr:uid="{00000000-0005-0000-0000-00000E0D0000}"/>
    <cellStyle name="Normal 3 19 2 12 3 2" xfId="6491" xr:uid="{00000000-0005-0000-0000-00000F0D0000}"/>
    <cellStyle name="Normal 3 19 2 12 4" xfId="6492" xr:uid="{00000000-0005-0000-0000-0000100D0000}"/>
    <cellStyle name="Normal 3 19 2 12 5" xfId="12335" xr:uid="{00000000-0005-0000-0000-0000110D0000}"/>
    <cellStyle name="Normal 3 19 2 13" xfId="4561" xr:uid="{00000000-0005-0000-0000-0000120D0000}"/>
    <cellStyle name="Normal 3 19 2 13 2" xfId="6493" xr:uid="{00000000-0005-0000-0000-0000130D0000}"/>
    <cellStyle name="Normal 3 19 2 14" xfId="6494" xr:uid="{00000000-0005-0000-0000-0000140D0000}"/>
    <cellStyle name="Normal 3 19 2 14 2" xfId="6495" xr:uid="{00000000-0005-0000-0000-0000150D0000}"/>
    <cellStyle name="Normal 3 19 2 15" xfId="6496" xr:uid="{00000000-0005-0000-0000-0000160D0000}"/>
    <cellStyle name="Normal 3 19 2 16" xfId="12336" xr:uid="{00000000-0005-0000-0000-0000170D0000}"/>
    <cellStyle name="Normal 3 19 2 2" xfId="1821" xr:uid="{00000000-0005-0000-0000-0000180D0000}"/>
    <cellStyle name="Normal 3 19 2 2 2" xfId="4560" xr:uid="{00000000-0005-0000-0000-0000190D0000}"/>
    <cellStyle name="Normal 3 19 2 2 2 2" xfId="6497" xr:uid="{00000000-0005-0000-0000-00001A0D0000}"/>
    <cellStyle name="Normal 3 19 2 2 3" xfId="6498" xr:uid="{00000000-0005-0000-0000-00001B0D0000}"/>
    <cellStyle name="Normal 3 19 2 2 3 2" xfId="6499" xr:uid="{00000000-0005-0000-0000-00001C0D0000}"/>
    <cellStyle name="Normal 3 19 2 2 4" xfId="6500" xr:uid="{00000000-0005-0000-0000-00001D0D0000}"/>
    <cellStyle name="Normal 3 19 2 2 5" xfId="12337" xr:uid="{00000000-0005-0000-0000-00001E0D0000}"/>
    <cellStyle name="Normal 3 19 2 3" xfId="1822" xr:uid="{00000000-0005-0000-0000-00001F0D0000}"/>
    <cellStyle name="Normal 3 19 2 3 2" xfId="4559" xr:uid="{00000000-0005-0000-0000-0000200D0000}"/>
    <cellStyle name="Normal 3 19 2 3 2 2" xfId="6501" xr:uid="{00000000-0005-0000-0000-0000210D0000}"/>
    <cellStyle name="Normal 3 19 2 3 3" xfId="6502" xr:uid="{00000000-0005-0000-0000-0000220D0000}"/>
    <cellStyle name="Normal 3 19 2 3 3 2" xfId="6503" xr:uid="{00000000-0005-0000-0000-0000230D0000}"/>
    <cellStyle name="Normal 3 19 2 3 4" xfId="6504" xr:uid="{00000000-0005-0000-0000-0000240D0000}"/>
    <cellStyle name="Normal 3 19 2 3 5" xfId="12338" xr:uid="{00000000-0005-0000-0000-0000250D0000}"/>
    <cellStyle name="Normal 3 19 2 4" xfId="1823" xr:uid="{00000000-0005-0000-0000-0000260D0000}"/>
    <cellStyle name="Normal 3 19 2 4 2" xfId="4558" xr:uid="{00000000-0005-0000-0000-0000270D0000}"/>
    <cellStyle name="Normal 3 19 2 4 2 2" xfId="6505" xr:uid="{00000000-0005-0000-0000-0000280D0000}"/>
    <cellStyle name="Normal 3 19 2 4 3" xfId="6506" xr:uid="{00000000-0005-0000-0000-0000290D0000}"/>
    <cellStyle name="Normal 3 19 2 4 3 2" xfId="6507" xr:uid="{00000000-0005-0000-0000-00002A0D0000}"/>
    <cellStyle name="Normal 3 19 2 4 4" xfId="6508" xr:uid="{00000000-0005-0000-0000-00002B0D0000}"/>
    <cellStyle name="Normal 3 19 2 4 5" xfId="12339" xr:uid="{00000000-0005-0000-0000-00002C0D0000}"/>
    <cellStyle name="Normal 3 19 2 5" xfId="1824" xr:uid="{00000000-0005-0000-0000-00002D0D0000}"/>
    <cellStyle name="Normal 3 19 2 5 2" xfId="4557" xr:uid="{00000000-0005-0000-0000-00002E0D0000}"/>
    <cellStyle name="Normal 3 19 2 5 2 2" xfId="6509" xr:uid="{00000000-0005-0000-0000-00002F0D0000}"/>
    <cellStyle name="Normal 3 19 2 5 3" xfId="6510" xr:uid="{00000000-0005-0000-0000-0000300D0000}"/>
    <cellStyle name="Normal 3 19 2 5 3 2" xfId="6511" xr:uid="{00000000-0005-0000-0000-0000310D0000}"/>
    <cellStyle name="Normal 3 19 2 5 4" xfId="6512" xr:uid="{00000000-0005-0000-0000-0000320D0000}"/>
    <cellStyle name="Normal 3 19 2 5 5" xfId="12340" xr:uid="{00000000-0005-0000-0000-0000330D0000}"/>
    <cellStyle name="Normal 3 19 2 6" xfId="1825" xr:uid="{00000000-0005-0000-0000-0000340D0000}"/>
    <cellStyle name="Normal 3 19 2 6 2" xfId="4556" xr:uid="{00000000-0005-0000-0000-0000350D0000}"/>
    <cellStyle name="Normal 3 19 2 6 2 2" xfId="6513" xr:uid="{00000000-0005-0000-0000-0000360D0000}"/>
    <cellStyle name="Normal 3 19 2 6 3" xfId="6514" xr:uid="{00000000-0005-0000-0000-0000370D0000}"/>
    <cellStyle name="Normal 3 19 2 6 3 2" xfId="6515" xr:uid="{00000000-0005-0000-0000-0000380D0000}"/>
    <cellStyle name="Normal 3 19 2 6 4" xfId="6516" xr:uid="{00000000-0005-0000-0000-0000390D0000}"/>
    <cellStyle name="Normal 3 19 2 6 5" xfId="12341" xr:uid="{00000000-0005-0000-0000-00003A0D0000}"/>
    <cellStyle name="Normal 3 19 2 7" xfId="1826" xr:uid="{00000000-0005-0000-0000-00003B0D0000}"/>
    <cellStyle name="Normal 3 19 2 7 2" xfId="4555" xr:uid="{00000000-0005-0000-0000-00003C0D0000}"/>
    <cellStyle name="Normal 3 19 2 7 2 2" xfId="6517" xr:uid="{00000000-0005-0000-0000-00003D0D0000}"/>
    <cellStyle name="Normal 3 19 2 7 3" xfId="6518" xr:uid="{00000000-0005-0000-0000-00003E0D0000}"/>
    <cellStyle name="Normal 3 19 2 7 3 2" xfId="6519" xr:uid="{00000000-0005-0000-0000-00003F0D0000}"/>
    <cellStyle name="Normal 3 19 2 7 4" xfId="6520" xr:uid="{00000000-0005-0000-0000-0000400D0000}"/>
    <cellStyle name="Normal 3 19 2 7 5" xfId="12342" xr:uid="{00000000-0005-0000-0000-0000410D0000}"/>
    <cellStyle name="Normal 3 19 2 8" xfId="1827" xr:uid="{00000000-0005-0000-0000-0000420D0000}"/>
    <cellStyle name="Normal 3 19 2 8 2" xfId="4554" xr:uid="{00000000-0005-0000-0000-0000430D0000}"/>
    <cellStyle name="Normal 3 19 2 8 2 2" xfId="6521" xr:uid="{00000000-0005-0000-0000-0000440D0000}"/>
    <cellStyle name="Normal 3 19 2 8 3" xfId="6522" xr:uid="{00000000-0005-0000-0000-0000450D0000}"/>
    <cellStyle name="Normal 3 19 2 8 3 2" xfId="6523" xr:uid="{00000000-0005-0000-0000-0000460D0000}"/>
    <cellStyle name="Normal 3 19 2 8 4" xfId="6524" xr:uid="{00000000-0005-0000-0000-0000470D0000}"/>
    <cellStyle name="Normal 3 19 2 8 5" xfId="12343" xr:uid="{00000000-0005-0000-0000-0000480D0000}"/>
    <cellStyle name="Normal 3 19 2 9" xfId="1828" xr:uid="{00000000-0005-0000-0000-0000490D0000}"/>
    <cellStyle name="Normal 3 19 2 9 2" xfId="4553" xr:uid="{00000000-0005-0000-0000-00004A0D0000}"/>
    <cellStyle name="Normal 3 19 2 9 2 2" xfId="6525" xr:uid="{00000000-0005-0000-0000-00004B0D0000}"/>
    <cellStyle name="Normal 3 19 2 9 3" xfId="6526" xr:uid="{00000000-0005-0000-0000-00004C0D0000}"/>
    <cellStyle name="Normal 3 19 2 9 3 2" xfId="6527" xr:uid="{00000000-0005-0000-0000-00004D0D0000}"/>
    <cellStyle name="Normal 3 19 2 9 4" xfId="6528" xr:uid="{00000000-0005-0000-0000-00004E0D0000}"/>
    <cellStyle name="Normal 3 19 2 9 5" xfId="12344" xr:uid="{00000000-0005-0000-0000-00004F0D0000}"/>
    <cellStyle name="Normal 3 19 3" xfId="1829" xr:uid="{00000000-0005-0000-0000-0000500D0000}"/>
    <cellStyle name="Normal 3 19 3 2" xfId="3760" xr:uid="{00000000-0005-0000-0000-0000510D0000}"/>
    <cellStyle name="Normal 3 19 3 2 2" xfId="6529" xr:uid="{00000000-0005-0000-0000-0000520D0000}"/>
    <cellStyle name="Normal 3 19 3 3" xfId="6530" xr:uid="{00000000-0005-0000-0000-0000530D0000}"/>
    <cellStyle name="Normal 3 19 3 3 2" xfId="6531" xr:uid="{00000000-0005-0000-0000-0000540D0000}"/>
    <cellStyle name="Normal 3 19 3 4" xfId="6532" xr:uid="{00000000-0005-0000-0000-0000550D0000}"/>
    <cellStyle name="Normal 3 19 3 5" xfId="12345" xr:uid="{00000000-0005-0000-0000-0000560D0000}"/>
    <cellStyle name="Normal 3 19 4" xfId="1830" xr:uid="{00000000-0005-0000-0000-0000570D0000}"/>
    <cellStyle name="Normal 3 19 4 2" xfId="4552" xr:uid="{00000000-0005-0000-0000-0000580D0000}"/>
    <cellStyle name="Normal 3 19 4 2 2" xfId="6533" xr:uid="{00000000-0005-0000-0000-0000590D0000}"/>
    <cellStyle name="Normal 3 19 4 3" xfId="6534" xr:uid="{00000000-0005-0000-0000-00005A0D0000}"/>
    <cellStyle name="Normal 3 19 4 3 2" xfId="6535" xr:uid="{00000000-0005-0000-0000-00005B0D0000}"/>
    <cellStyle name="Normal 3 19 4 4" xfId="6536" xr:uid="{00000000-0005-0000-0000-00005C0D0000}"/>
    <cellStyle name="Normal 3 19 4 5" xfId="12346" xr:uid="{00000000-0005-0000-0000-00005D0D0000}"/>
    <cellStyle name="Normal 3 19 5" xfId="1831" xr:uid="{00000000-0005-0000-0000-00005E0D0000}"/>
    <cellStyle name="Normal 3 19 5 2" xfId="4551" xr:uid="{00000000-0005-0000-0000-00005F0D0000}"/>
    <cellStyle name="Normal 3 19 5 2 2" xfId="6537" xr:uid="{00000000-0005-0000-0000-0000600D0000}"/>
    <cellStyle name="Normal 3 19 5 3" xfId="6538" xr:uid="{00000000-0005-0000-0000-0000610D0000}"/>
    <cellStyle name="Normal 3 19 5 3 2" xfId="6539" xr:uid="{00000000-0005-0000-0000-0000620D0000}"/>
    <cellStyle name="Normal 3 19 5 4" xfId="6540" xr:uid="{00000000-0005-0000-0000-0000630D0000}"/>
    <cellStyle name="Normal 3 19 5 5" xfId="12347" xr:uid="{00000000-0005-0000-0000-0000640D0000}"/>
    <cellStyle name="Normal 3 19 6" xfId="1832" xr:uid="{00000000-0005-0000-0000-0000650D0000}"/>
    <cellStyle name="Normal 3 19 6 2" xfId="4550" xr:uid="{00000000-0005-0000-0000-0000660D0000}"/>
    <cellStyle name="Normal 3 19 6 2 2" xfId="6541" xr:uid="{00000000-0005-0000-0000-0000670D0000}"/>
    <cellStyle name="Normal 3 19 6 3" xfId="6542" xr:uid="{00000000-0005-0000-0000-0000680D0000}"/>
    <cellStyle name="Normal 3 19 6 3 2" xfId="6543" xr:uid="{00000000-0005-0000-0000-0000690D0000}"/>
    <cellStyle name="Normal 3 19 6 4" xfId="6544" xr:uid="{00000000-0005-0000-0000-00006A0D0000}"/>
    <cellStyle name="Normal 3 19 6 5" xfId="12348" xr:uid="{00000000-0005-0000-0000-00006B0D0000}"/>
    <cellStyle name="Normal 3 19 7" xfId="1833" xr:uid="{00000000-0005-0000-0000-00006C0D0000}"/>
    <cellStyle name="Normal 3 19 7 2" xfId="4549" xr:uid="{00000000-0005-0000-0000-00006D0D0000}"/>
    <cellStyle name="Normal 3 19 7 2 2" xfId="6545" xr:uid="{00000000-0005-0000-0000-00006E0D0000}"/>
    <cellStyle name="Normal 3 19 7 3" xfId="6546" xr:uid="{00000000-0005-0000-0000-00006F0D0000}"/>
    <cellStyle name="Normal 3 19 7 3 2" xfId="6547" xr:uid="{00000000-0005-0000-0000-0000700D0000}"/>
    <cellStyle name="Normal 3 19 7 4" xfId="6548" xr:uid="{00000000-0005-0000-0000-0000710D0000}"/>
    <cellStyle name="Normal 3 19 7 5" xfId="12349" xr:uid="{00000000-0005-0000-0000-0000720D0000}"/>
    <cellStyle name="Normal 3 19 8" xfId="1834" xr:uid="{00000000-0005-0000-0000-0000730D0000}"/>
    <cellStyle name="Normal 3 19 8 2" xfId="4548" xr:uid="{00000000-0005-0000-0000-0000740D0000}"/>
    <cellStyle name="Normal 3 19 8 2 2" xfId="6549" xr:uid="{00000000-0005-0000-0000-0000750D0000}"/>
    <cellStyle name="Normal 3 19 8 3" xfId="6550" xr:uid="{00000000-0005-0000-0000-0000760D0000}"/>
    <cellStyle name="Normal 3 19 8 3 2" xfId="6551" xr:uid="{00000000-0005-0000-0000-0000770D0000}"/>
    <cellStyle name="Normal 3 19 8 4" xfId="6552" xr:uid="{00000000-0005-0000-0000-0000780D0000}"/>
    <cellStyle name="Normal 3 19 8 5" xfId="12350" xr:uid="{00000000-0005-0000-0000-0000790D0000}"/>
    <cellStyle name="Normal 3 19 9" xfId="1835" xr:uid="{00000000-0005-0000-0000-00007A0D0000}"/>
    <cellStyle name="Normal 3 19 9 2" xfId="4547" xr:uid="{00000000-0005-0000-0000-00007B0D0000}"/>
    <cellStyle name="Normal 3 19 9 2 2" xfId="6553" xr:uid="{00000000-0005-0000-0000-00007C0D0000}"/>
    <cellStyle name="Normal 3 19 9 3" xfId="6554" xr:uid="{00000000-0005-0000-0000-00007D0D0000}"/>
    <cellStyle name="Normal 3 19 9 3 2" xfId="6555" xr:uid="{00000000-0005-0000-0000-00007E0D0000}"/>
    <cellStyle name="Normal 3 19 9 4" xfId="6556" xr:uid="{00000000-0005-0000-0000-00007F0D0000}"/>
    <cellStyle name="Normal 3 19 9 5" xfId="12351" xr:uid="{00000000-0005-0000-0000-0000800D0000}"/>
    <cellStyle name="Normal 3 2" xfId="36" xr:uid="{00000000-0005-0000-0000-0000810D0000}"/>
    <cellStyle name="Normal 3 2 10" xfId="1836" xr:uid="{00000000-0005-0000-0000-0000820D0000}"/>
    <cellStyle name="Normal 3 2 10 2" xfId="1837" xr:uid="{00000000-0005-0000-0000-0000830D0000}"/>
    <cellStyle name="Normal 3 2 10 2 2" xfId="4546" xr:uid="{00000000-0005-0000-0000-0000840D0000}"/>
    <cellStyle name="Normal 3 2 10 2 2 2" xfId="6557" xr:uid="{00000000-0005-0000-0000-0000850D0000}"/>
    <cellStyle name="Normal 3 2 10 2 3" xfId="6558" xr:uid="{00000000-0005-0000-0000-0000860D0000}"/>
    <cellStyle name="Normal 3 2 10 2 3 2" xfId="6559" xr:uid="{00000000-0005-0000-0000-0000870D0000}"/>
    <cellStyle name="Normal 3 2 10 2 4" xfId="6560" xr:uid="{00000000-0005-0000-0000-0000880D0000}"/>
    <cellStyle name="Normal 3 2 10 2 5" xfId="12352" xr:uid="{00000000-0005-0000-0000-0000890D0000}"/>
    <cellStyle name="Normal 3 2 10 3" xfId="4545" xr:uid="{00000000-0005-0000-0000-00008A0D0000}"/>
    <cellStyle name="Normal 3 2 10 3 2" xfId="6561" xr:uid="{00000000-0005-0000-0000-00008B0D0000}"/>
    <cellStyle name="Normal 3 2 10 4" xfId="6562" xr:uid="{00000000-0005-0000-0000-00008C0D0000}"/>
    <cellStyle name="Normal 3 2 10 4 2" xfId="6563" xr:uid="{00000000-0005-0000-0000-00008D0D0000}"/>
    <cellStyle name="Normal 3 2 10 5" xfId="6564" xr:uid="{00000000-0005-0000-0000-00008E0D0000}"/>
    <cellStyle name="Normal 3 2 10 6" xfId="12353" xr:uid="{00000000-0005-0000-0000-00008F0D0000}"/>
    <cellStyle name="Normal 3 2 11" xfId="1838" xr:uid="{00000000-0005-0000-0000-0000900D0000}"/>
    <cellStyle name="Normal 3 2 11 2" xfId="4544" xr:uid="{00000000-0005-0000-0000-0000910D0000}"/>
    <cellStyle name="Normal 3 2 11 2 2" xfId="6565" xr:uid="{00000000-0005-0000-0000-0000920D0000}"/>
    <cellStyle name="Normal 3 2 11 3" xfId="6566" xr:uid="{00000000-0005-0000-0000-0000930D0000}"/>
    <cellStyle name="Normal 3 2 11 3 2" xfId="6567" xr:uid="{00000000-0005-0000-0000-0000940D0000}"/>
    <cellStyle name="Normal 3 2 11 4" xfId="6568" xr:uid="{00000000-0005-0000-0000-0000950D0000}"/>
    <cellStyle name="Normal 3 2 11 5" xfId="12354" xr:uid="{00000000-0005-0000-0000-0000960D0000}"/>
    <cellStyle name="Normal 3 2 12" xfId="1839" xr:uid="{00000000-0005-0000-0000-0000970D0000}"/>
    <cellStyle name="Normal 3 2 12 2" xfId="4543" xr:uid="{00000000-0005-0000-0000-0000980D0000}"/>
    <cellStyle name="Normal 3 2 12 2 2" xfId="6569" xr:uid="{00000000-0005-0000-0000-0000990D0000}"/>
    <cellStyle name="Normal 3 2 12 3" xfId="6570" xr:uid="{00000000-0005-0000-0000-00009A0D0000}"/>
    <cellStyle name="Normal 3 2 12 3 2" xfId="6571" xr:uid="{00000000-0005-0000-0000-00009B0D0000}"/>
    <cellStyle name="Normal 3 2 12 4" xfId="6572" xr:uid="{00000000-0005-0000-0000-00009C0D0000}"/>
    <cellStyle name="Normal 3 2 12 5" xfId="12355" xr:uid="{00000000-0005-0000-0000-00009D0D0000}"/>
    <cellStyle name="Normal 3 2 13" xfId="1840" xr:uid="{00000000-0005-0000-0000-00009E0D0000}"/>
    <cellStyle name="Normal 3 2 13 2" xfId="4542" xr:uid="{00000000-0005-0000-0000-00009F0D0000}"/>
    <cellStyle name="Normal 3 2 13 2 2" xfId="6573" xr:uid="{00000000-0005-0000-0000-0000A00D0000}"/>
    <cellStyle name="Normal 3 2 13 3" xfId="6574" xr:uid="{00000000-0005-0000-0000-0000A10D0000}"/>
    <cellStyle name="Normal 3 2 13 3 2" xfId="6575" xr:uid="{00000000-0005-0000-0000-0000A20D0000}"/>
    <cellStyle name="Normal 3 2 13 4" xfId="6576" xr:uid="{00000000-0005-0000-0000-0000A30D0000}"/>
    <cellStyle name="Normal 3 2 13 5" xfId="12356" xr:uid="{00000000-0005-0000-0000-0000A40D0000}"/>
    <cellStyle name="Normal 3 2 14" xfId="4541" xr:uid="{00000000-0005-0000-0000-0000A50D0000}"/>
    <cellStyle name="Normal 3 2 2" xfId="1841" xr:uid="{00000000-0005-0000-0000-0000A60D0000}"/>
    <cellStyle name="Normal 3 2 2 10" xfId="1842" xr:uid="{00000000-0005-0000-0000-0000A70D0000}"/>
    <cellStyle name="Normal 3 2 2 10 2" xfId="4539" xr:uid="{00000000-0005-0000-0000-0000A80D0000}"/>
    <cellStyle name="Normal 3 2 2 10 2 2" xfId="6577" xr:uid="{00000000-0005-0000-0000-0000A90D0000}"/>
    <cellStyle name="Normal 3 2 2 10 3" xfId="6578" xr:uid="{00000000-0005-0000-0000-0000AA0D0000}"/>
    <cellStyle name="Normal 3 2 2 10 3 2" xfId="6579" xr:uid="{00000000-0005-0000-0000-0000AB0D0000}"/>
    <cellStyle name="Normal 3 2 2 10 4" xfId="6580" xr:uid="{00000000-0005-0000-0000-0000AC0D0000}"/>
    <cellStyle name="Normal 3 2 2 10 5" xfId="12357" xr:uid="{00000000-0005-0000-0000-0000AD0D0000}"/>
    <cellStyle name="Normal 3 2 2 11" xfId="1843" xr:uid="{00000000-0005-0000-0000-0000AE0D0000}"/>
    <cellStyle name="Normal 3 2 2 11 2" xfId="4538" xr:uid="{00000000-0005-0000-0000-0000AF0D0000}"/>
    <cellStyle name="Normal 3 2 2 11 2 2" xfId="6581" xr:uid="{00000000-0005-0000-0000-0000B00D0000}"/>
    <cellStyle name="Normal 3 2 2 11 3" xfId="6582" xr:uid="{00000000-0005-0000-0000-0000B10D0000}"/>
    <cellStyle name="Normal 3 2 2 11 3 2" xfId="6583" xr:uid="{00000000-0005-0000-0000-0000B20D0000}"/>
    <cellStyle name="Normal 3 2 2 11 4" xfId="6584" xr:uid="{00000000-0005-0000-0000-0000B30D0000}"/>
    <cellStyle name="Normal 3 2 2 11 5" xfId="12358" xr:uid="{00000000-0005-0000-0000-0000B40D0000}"/>
    <cellStyle name="Normal 3 2 2 12" xfId="1844" xr:uid="{00000000-0005-0000-0000-0000B50D0000}"/>
    <cellStyle name="Normal 3 2 2 12 2" xfId="4537" xr:uid="{00000000-0005-0000-0000-0000B60D0000}"/>
    <cellStyle name="Normal 3 2 2 12 2 2" xfId="6585" xr:uid="{00000000-0005-0000-0000-0000B70D0000}"/>
    <cellStyle name="Normal 3 2 2 12 3" xfId="6586" xr:uid="{00000000-0005-0000-0000-0000B80D0000}"/>
    <cellStyle name="Normal 3 2 2 12 3 2" xfId="6587" xr:uid="{00000000-0005-0000-0000-0000B90D0000}"/>
    <cellStyle name="Normal 3 2 2 12 4" xfId="6588" xr:uid="{00000000-0005-0000-0000-0000BA0D0000}"/>
    <cellStyle name="Normal 3 2 2 12 5" xfId="12359" xr:uid="{00000000-0005-0000-0000-0000BB0D0000}"/>
    <cellStyle name="Normal 3 2 2 13" xfId="4536" xr:uid="{00000000-0005-0000-0000-0000BC0D0000}"/>
    <cellStyle name="Normal 3 2 2 13 2" xfId="6589" xr:uid="{00000000-0005-0000-0000-0000BD0D0000}"/>
    <cellStyle name="Normal 3 2 2 14" xfId="6590" xr:uid="{00000000-0005-0000-0000-0000BE0D0000}"/>
    <cellStyle name="Normal 3 2 2 14 2" xfId="6591" xr:uid="{00000000-0005-0000-0000-0000BF0D0000}"/>
    <cellStyle name="Normal 3 2 2 15" xfId="6592" xr:uid="{00000000-0005-0000-0000-0000C00D0000}"/>
    <cellStyle name="Normal 3 2 2 16" xfId="12360" xr:uid="{00000000-0005-0000-0000-0000C10D0000}"/>
    <cellStyle name="Normal 3 2 2 17" xfId="4540" xr:uid="{00000000-0005-0000-0000-0000C20D0000}"/>
    <cellStyle name="Normal 3 2 2 2" xfId="1845" xr:uid="{00000000-0005-0000-0000-0000C30D0000}"/>
    <cellStyle name="Normal 3 2 2 2 2" xfId="4535" xr:uid="{00000000-0005-0000-0000-0000C40D0000}"/>
    <cellStyle name="Normal 3 2 2 2 2 2" xfId="6593" xr:uid="{00000000-0005-0000-0000-0000C50D0000}"/>
    <cellStyle name="Normal 3 2 2 2 3" xfId="6594" xr:uid="{00000000-0005-0000-0000-0000C60D0000}"/>
    <cellStyle name="Normal 3 2 2 2 3 2" xfId="6595" xr:uid="{00000000-0005-0000-0000-0000C70D0000}"/>
    <cellStyle name="Normal 3 2 2 2 4" xfId="6596" xr:uid="{00000000-0005-0000-0000-0000C80D0000}"/>
    <cellStyle name="Normal 3 2 2 2 5" xfId="12361" xr:uid="{00000000-0005-0000-0000-0000C90D0000}"/>
    <cellStyle name="Normal 3 2 2 3" xfId="1846" xr:uid="{00000000-0005-0000-0000-0000CA0D0000}"/>
    <cellStyle name="Normal 3 2 2 3 2" xfId="4534" xr:uid="{00000000-0005-0000-0000-0000CB0D0000}"/>
    <cellStyle name="Normal 3 2 2 3 2 2" xfId="6597" xr:uid="{00000000-0005-0000-0000-0000CC0D0000}"/>
    <cellStyle name="Normal 3 2 2 3 3" xfId="6598" xr:uid="{00000000-0005-0000-0000-0000CD0D0000}"/>
    <cellStyle name="Normal 3 2 2 3 3 2" xfId="6599" xr:uid="{00000000-0005-0000-0000-0000CE0D0000}"/>
    <cellStyle name="Normal 3 2 2 3 4" xfId="6600" xr:uid="{00000000-0005-0000-0000-0000CF0D0000}"/>
    <cellStyle name="Normal 3 2 2 3 5" xfId="12362" xr:uid="{00000000-0005-0000-0000-0000D00D0000}"/>
    <cellStyle name="Normal 3 2 2 4" xfId="1847" xr:uid="{00000000-0005-0000-0000-0000D10D0000}"/>
    <cellStyle name="Normal 3 2 2 4 2" xfId="4533" xr:uid="{00000000-0005-0000-0000-0000D20D0000}"/>
    <cellStyle name="Normal 3 2 2 4 2 2" xfId="6601" xr:uid="{00000000-0005-0000-0000-0000D30D0000}"/>
    <cellStyle name="Normal 3 2 2 4 3" xfId="6602" xr:uid="{00000000-0005-0000-0000-0000D40D0000}"/>
    <cellStyle name="Normal 3 2 2 4 3 2" xfId="6603" xr:uid="{00000000-0005-0000-0000-0000D50D0000}"/>
    <cellStyle name="Normal 3 2 2 4 4" xfId="6604" xr:uid="{00000000-0005-0000-0000-0000D60D0000}"/>
    <cellStyle name="Normal 3 2 2 4 5" xfId="12363" xr:uid="{00000000-0005-0000-0000-0000D70D0000}"/>
    <cellStyle name="Normal 3 2 2 5" xfId="1848" xr:uid="{00000000-0005-0000-0000-0000D80D0000}"/>
    <cellStyle name="Normal 3 2 2 5 2" xfId="4532" xr:uid="{00000000-0005-0000-0000-0000D90D0000}"/>
    <cellStyle name="Normal 3 2 2 5 2 2" xfId="6605" xr:uid="{00000000-0005-0000-0000-0000DA0D0000}"/>
    <cellStyle name="Normal 3 2 2 5 3" xfId="6606" xr:uid="{00000000-0005-0000-0000-0000DB0D0000}"/>
    <cellStyle name="Normal 3 2 2 5 3 2" xfId="6607" xr:uid="{00000000-0005-0000-0000-0000DC0D0000}"/>
    <cellStyle name="Normal 3 2 2 5 4" xfId="6608" xr:uid="{00000000-0005-0000-0000-0000DD0D0000}"/>
    <cellStyle name="Normal 3 2 2 5 5" xfId="12364" xr:uid="{00000000-0005-0000-0000-0000DE0D0000}"/>
    <cellStyle name="Normal 3 2 2 6" xfId="1849" xr:uid="{00000000-0005-0000-0000-0000DF0D0000}"/>
    <cellStyle name="Normal 3 2 2 6 2" xfId="4531" xr:uid="{00000000-0005-0000-0000-0000E00D0000}"/>
    <cellStyle name="Normal 3 2 2 6 2 2" xfId="6609" xr:uid="{00000000-0005-0000-0000-0000E10D0000}"/>
    <cellStyle name="Normal 3 2 2 6 3" xfId="6610" xr:uid="{00000000-0005-0000-0000-0000E20D0000}"/>
    <cellStyle name="Normal 3 2 2 6 3 2" xfId="6611" xr:uid="{00000000-0005-0000-0000-0000E30D0000}"/>
    <cellStyle name="Normal 3 2 2 6 4" xfId="6612" xr:uid="{00000000-0005-0000-0000-0000E40D0000}"/>
    <cellStyle name="Normal 3 2 2 6 5" xfId="12365" xr:uid="{00000000-0005-0000-0000-0000E50D0000}"/>
    <cellStyle name="Normal 3 2 2 7" xfId="1850" xr:uid="{00000000-0005-0000-0000-0000E60D0000}"/>
    <cellStyle name="Normal 3 2 2 7 2" xfId="4530" xr:uid="{00000000-0005-0000-0000-0000E70D0000}"/>
    <cellStyle name="Normal 3 2 2 7 2 2" xfId="6613" xr:uid="{00000000-0005-0000-0000-0000E80D0000}"/>
    <cellStyle name="Normal 3 2 2 7 3" xfId="6614" xr:uid="{00000000-0005-0000-0000-0000E90D0000}"/>
    <cellStyle name="Normal 3 2 2 7 3 2" xfId="6615" xr:uid="{00000000-0005-0000-0000-0000EA0D0000}"/>
    <cellStyle name="Normal 3 2 2 7 4" xfId="6616" xr:uid="{00000000-0005-0000-0000-0000EB0D0000}"/>
    <cellStyle name="Normal 3 2 2 7 5" xfId="12366" xr:uid="{00000000-0005-0000-0000-0000EC0D0000}"/>
    <cellStyle name="Normal 3 2 2 8" xfId="1851" xr:uid="{00000000-0005-0000-0000-0000ED0D0000}"/>
    <cellStyle name="Normal 3 2 2 8 2" xfId="4529" xr:uid="{00000000-0005-0000-0000-0000EE0D0000}"/>
    <cellStyle name="Normal 3 2 2 8 2 2" xfId="6617" xr:uid="{00000000-0005-0000-0000-0000EF0D0000}"/>
    <cellStyle name="Normal 3 2 2 8 3" xfId="6618" xr:uid="{00000000-0005-0000-0000-0000F00D0000}"/>
    <cellStyle name="Normal 3 2 2 8 3 2" xfId="6619" xr:uid="{00000000-0005-0000-0000-0000F10D0000}"/>
    <cellStyle name="Normal 3 2 2 8 4" xfId="6620" xr:uid="{00000000-0005-0000-0000-0000F20D0000}"/>
    <cellStyle name="Normal 3 2 2 8 5" xfId="12367" xr:uid="{00000000-0005-0000-0000-0000F30D0000}"/>
    <cellStyle name="Normal 3 2 2 9" xfId="1852" xr:uid="{00000000-0005-0000-0000-0000F40D0000}"/>
    <cellStyle name="Normal 3 2 2 9 2" xfId="4528" xr:uid="{00000000-0005-0000-0000-0000F50D0000}"/>
    <cellStyle name="Normal 3 2 2 9 2 2" xfId="6621" xr:uid="{00000000-0005-0000-0000-0000F60D0000}"/>
    <cellStyle name="Normal 3 2 2 9 3" xfId="6622" xr:uid="{00000000-0005-0000-0000-0000F70D0000}"/>
    <cellStyle name="Normal 3 2 2 9 3 2" xfId="6623" xr:uid="{00000000-0005-0000-0000-0000F80D0000}"/>
    <cellStyle name="Normal 3 2 2 9 4" xfId="6624" xr:uid="{00000000-0005-0000-0000-0000F90D0000}"/>
    <cellStyle name="Normal 3 2 2 9 5" xfId="12368" xr:uid="{00000000-0005-0000-0000-0000FA0D0000}"/>
    <cellStyle name="Normal 3 2 3" xfId="1853" xr:uid="{00000000-0005-0000-0000-0000FB0D0000}"/>
    <cellStyle name="Normal 3 2 3 10" xfId="4527" xr:uid="{00000000-0005-0000-0000-0000FC0D0000}"/>
    <cellStyle name="Normal 3 2 3 10 2" xfId="6625" xr:uid="{00000000-0005-0000-0000-0000FD0D0000}"/>
    <cellStyle name="Normal 3 2 3 11" xfId="6626" xr:uid="{00000000-0005-0000-0000-0000FE0D0000}"/>
    <cellStyle name="Normal 3 2 3 11 2" xfId="6627" xr:uid="{00000000-0005-0000-0000-0000FF0D0000}"/>
    <cellStyle name="Normal 3 2 3 12" xfId="6628" xr:uid="{00000000-0005-0000-0000-0000000E0000}"/>
    <cellStyle name="Normal 3 2 3 13" xfId="12369" xr:uid="{00000000-0005-0000-0000-0000010E0000}"/>
    <cellStyle name="Normal 3 2 3 2" xfId="1854" xr:uid="{00000000-0005-0000-0000-0000020E0000}"/>
    <cellStyle name="Normal 3 2 3 2 2" xfId="4526" xr:uid="{00000000-0005-0000-0000-0000030E0000}"/>
    <cellStyle name="Normal 3 2 3 2 2 2" xfId="6629" xr:uid="{00000000-0005-0000-0000-0000040E0000}"/>
    <cellStyle name="Normal 3 2 3 2 3" xfId="6630" xr:uid="{00000000-0005-0000-0000-0000050E0000}"/>
    <cellStyle name="Normal 3 2 3 2 3 2" xfId="6631" xr:uid="{00000000-0005-0000-0000-0000060E0000}"/>
    <cellStyle name="Normal 3 2 3 2 4" xfId="6632" xr:uid="{00000000-0005-0000-0000-0000070E0000}"/>
    <cellStyle name="Normal 3 2 3 2 5" xfId="12370" xr:uid="{00000000-0005-0000-0000-0000080E0000}"/>
    <cellStyle name="Normal 3 2 3 3" xfId="1855" xr:uid="{00000000-0005-0000-0000-0000090E0000}"/>
    <cellStyle name="Normal 3 2 3 3 2" xfId="4525" xr:uid="{00000000-0005-0000-0000-00000A0E0000}"/>
    <cellStyle name="Normal 3 2 3 3 2 2" xfId="6633" xr:uid="{00000000-0005-0000-0000-00000B0E0000}"/>
    <cellStyle name="Normal 3 2 3 3 3" xfId="6634" xr:uid="{00000000-0005-0000-0000-00000C0E0000}"/>
    <cellStyle name="Normal 3 2 3 3 3 2" xfId="6635" xr:uid="{00000000-0005-0000-0000-00000D0E0000}"/>
    <cellStyle name="Normal 3 2 3 3 4" xfId="6636" xr:uid="{00000000-0005-0000-0000-00000E0E0000}"/>
    <cellStyle name="Normal 3 2 3 3 5" xfId="12371" xr:uid="{00000000-0005-0000-0000-00000F0E0000}"/>
    <cellStyle name="Normal 3 2 3 4" xfId="1856" xr:uid="{00000000-0005-0000-0000-0000100E0000}"/>
    <cellStyle name="Normal 3 2 3 4 2" xfId="4524" xr:uid="{00000000-0005-0000-0000-0000110E0000}"/>
    <cellStyle name="Normal 3 2 3 4 2 2" xfId="6637" xr:uid="{00000000-0005-0000-0000-0000120E0000}"/>
    <cellStyle name="Normal 3 2 3 4 3" xfId="6638" xr:uid="{00000000-0005-0000-0000-0000130E0000}"/>
    <cellStyle name="Normal 3 2 3 4 3 2" xfId="6639" xr:uid="{00000000-0005-0000-0000-0000140E0000}"/>
    <cellStyle name="Normal 3 2 3 4 4" xfId="6640" xr:uid="{00000000-0005-0000-0000-0000150E0000}"/>
    <cellStyle name="Normal 3 2 3 4 5" xfId="12372" xr:uid="{00000000-0005-0000-0000-0000160E0000}"/>
    <cellStyle name="Normal 3 2 3 5" xfId="1857" xr:uid="{00000000-0005-0000-0000-0000170E0000}"/>
    <cellStyle name="Normal 3 2 3 5 2" xfId="4523" xr:uid="{00000000-0005-0000-0000-0000180E0000}"/>
    <cellStyle name="Normal 3 2 3 5 2 2" xfId="6641" xr:uid="{00000000-0005-0000-0000-0000190E0000}"/>
    <cellStyle name="Normal 3 2 3 5 3" xfId="6642" xr:uid="{00000000-0005-0000-0000-00001A0E0000}"/>
    <cellStyle name="Normal 3 2 3 5 3 2" xfId="6643" xr:uid="{00000000-0005-0000-0000-00001B0E0000}"/>
    <cellStyle name="Normal 3 2 3 5 4" xfId="6644" xr:uid="{00000000-0005-0000-0000-00001C0E0000}"/>
    <cellStyle name="Normal 3 2 3 5 5" xfId="12373" xr:uid="{00000000-0005-0000-0000-00001D0E0000}"/>
    <cellStyle name="Normal 3 2 3 6" xfId="1858" xr:uid="{00000000-0005-0000-0000-00001E0E0000}"/>
    <cellStyle name="Normal 3 2 3 6 2" xfId="4522" xr:uid="{00000000-0005-0000-0000-00001F0E0000}"/>
    <cellStyle name="Normal 3 2 3 6 2 2" xfId="6645" xr:uid="{00000000-0005-0000-0000-0000200E0000}"/>
    <cellStyle name="Normal 3 2 3 6 3" xfId="6646" xr:uid="{00000000-0005-0000-0000-0000210E0000}"/>
    <cellStyle name="Normal 3 2 3 6 3 2" xfId="6647" xr:uid="{00000000-0005-0000-0000-0000220E0000}"/>
    <cellStyle name="Normal 3 2 3 6 4" xfId="6648" xr:uid="{00000000-0005-0000-0000-0000230E0000}"/>
    <cellStyle name="Normal 3 2 3 6 5" xfId="12374" xr:uid="{00000000-0005-0000-0000-0000240E0000}"/>
    <cellStyle name="Normal 3 2 3 7" xfId="1859" xr:uid="{00000000-0005-0000-0000-0000250E0000}"/>
    <cellStyle name="Normal 3 2 3 7 2" xfId="4521" xr:uid="{00000000-0005-0000-0000-0000260E0000}"/>
    <cellStyle name="Normal 3 2 3 7 2 2" xfId="6649" xr:uid="{00000000-0005-0000-0000-0000270E0000}"/>
    <cellStyle name="Normal 3 2 3 7 3" xfId="6650" xr:uid="{00000000-0005-0000-0000-0000280E0000}"/>
    <cellStyle name="Normal 3 2 3 7 3 2" xfId="6651" xr:uid="{00000000-0005-0000-0000-0000290E0000}"/>
    <cellStyle name="Normal 3 2 3 7 4" xfId="6652" xr:uid="{00000000-0005-0000-0000-00002A0E0000}"/>
    <cellStyle name="Normal 3 2 3 7 5" xfId="12375" xr:uid="{00000000-0005-0000-0000-00002B0E0000}"/>
    <cellStyle name="Normal 3 2 3 8" xfId="1860" xr:uid="{00000000-0005-0000-0000-00002C0E0000}"/>
    <cellStyle name="Normal 3 2 3 8 2" xfId="4520" xr:uid="{00000000-0005-0000-0000-00002D0E0000}"/>
    <cellStyle name="Normal 3 2 3 8 2 2" xfId="6653" xr:uid="{00000000-0005-0000-0000-00002E0E0000}"/>
    <cellStyle name="Normal 3 2 3 8 3" xfId="6654" xr:uid="{00000000-0005-0000-0000-00002F0E0000}"/>
    <cellStyle name="Normal 3 2 3 8 3 2" xfId="6655" xr:uid="{00000000-0005-0000-0000-0000300E0000}"/>
    <cellStyle name="Normal 3 2 3 8 4" xfId="6656" xr:uid="{00000000-0005-0000-0000-0000310E0000}"/>
    <cellStyle name="Normal 3 2 3 8 5" xfId="12376" xr:uid="{00000000-0005-0000-0000-0000320E0000}"/>
    <cellStyle name="Normal 3 2 3 9" xfId="1861" xr:uid="{00000000-0005-0000-0000-0000330E0000}"/>
    <cellStyle name="Normal 3 2 3 9 2" xfId="4519" xr:uid="{00000000-0005-0000-0000-0000340E0000}"/>
    <cellStyle name="Normal 3 2 3 9 2 2" xfId="6657" xr:uid="{00000000-0005-0000-0000-0000350E0000}"/>
    <cellStyle name="Normal 3 2 3 9 3" xfId="6658" xr:uid="{00000000-0005-0000-0000-0000360E0000}"/>
    <cellStyle name="Normal 3 2 3 9 3 2" xfId="6659" xr:uid="{00000000-0005-0000-0000-0000370E0000}"/>
    <cellStyle name="Normal 3 2 3 9 4" xfId="6660" xr:uid="{00000000-0005-0000-0000-0000380E0000}"/>
    <cellStyle name="Normal 3 2 3 9 5" xfId="12377" xr:uid="{00000000-0005-0000-0000-0000390E0000}"/>
    <cellStyle name="Normal 3 2 4" xfId="1862" xr:uid="{00000000-0005-0000-0000-00003A0E0000}"/>
    <cellStyle name="Normal 3 2 4 2" xfId="4518" xr:uid="{00000000-0005-0000-0000-00003B0E0000}"/>
    <cellStyle name="Normal 3 2 4 2 2" xfId="6661" xr:uid="{00000000-0005-0000-0000-00003C0E0000}"/>
    <cellStyle name="Normal 3 2 4 3" xfId="6662" xr:uid="{00000000-0005-0000-0000-00003D0E0000}"/>
    <cellStyle name="Normal 3 2 4 3 2" xfId="6663" xr:uid="{00000000-0005-0000-0000-00003E0E0000}"/>
    <cellStyle name="Normal 3 2 4 4" xfId="6664" xr:uid="{00000000-0005-0000-0000-00003F0E0000}"/>
    <cellStyle name="Normal 3 2 4 5" xfId="12378" xr:uid="{00000000-0005-0000-0000-0000400E0000}"/>
    <cellStyle name="Normal 3 2 5" xfId="1863" xr:uid="{00000000-0005-0000-0000-0000410E0000}"/>
    <cellStyle name="Normal 3 2 5 2" xfId="1864" xr:uid="{00000000-0005-0000-0000-0000420E0000}"/>
    <cellStyle name="Normal 3 2 5 2 2" xfId="4517" xr:uid="{00000000-0005-0000-0000-0000430E0000}"/>
    <cellStyle name="Normal 3 2 5 2 2 2" xfId="6665" xr:uid="{00000000-0005-0000-0000-0000440E0000}"/>
    <cellStyle name="Normal 3 2 5 2 3" xfId="6666" xr:uid="{00000000-0005-0000-0000-0000450E0000}"/>
    <cellStyle name="Normal 3 2 5 2 3 2" xfId="6667" xr:uid="{00000000-0005-0000-0000-0000460E0000}"/>
    <cellStyle name="Normal 3 2 5 2 4" xfId="6668" xr:uid="{00000000-0005-0000-0000-0000470E0000}"/>
    <cellStyle name="Normal 3 2 5 2 5" xfId="12379" xr:uid="{00000000-0005-0000-0000-0000480E0000}"/>
    <cellStyle name="Normal 3 2 5 3" xfId="4516" xr:uid="{00000000-0005-0000-0000-0000490E0000}"/>
    <cellStyle name="Normal 3 2 5 3 2" xfId="6669" xr:uid="{00000000-0005-0000-0000-00004A0E0000}"/>
    <cellStyle name="Normal 3 2 5 4" xfId="6670" xr:uid="{00000000-0005-0000-0000-00004B0E0000}"/>
    <cellStyle name="Normal 3 2 5 4 2" xfId="6671" xr:uid="{00000000-0005-0000-0000-00004C0E0000}"/>
    <cellStyle name="Normal 3 2 5 5" xfId="6672" xr:uid="{00000000-0005-0000-0000-00004D0E0000}"/>
    <cellStyle name="Normal 3 2 5 6" xfId="12380" xr:uid="{00000000-0005-0000-0000-00004E0E0000}"/>
    <cellStyle name="Normal 3 2 6" xfId="1865" xr:uid="{00000000-0005-0000-0000-00004F0E0000}"/>
    <cellStyle name="Normal 3 2 6 2" xfId="1866" xr:uid="{00000000-0005-0000-0000-0000500E0000}"/>
    <cellStyle name="Normal 3 2 6 2 2" xfId="4515" xr:uid="{00000000-0005-0000-0000-0000510E0000}"/>
    <cellStyle name="Normal 3 2 6 2 2 2" xfId="6673" xr:uid="{00000000-0005-0000-0000-0000520E0000}"/>
    <cellStyle name="Normal 3 2 6 2 3" xfId="6674" xr:uid="{00000000-0005-0000-0000-0000530E0000}"/>
    <cellStyle name="Normal 3 2 6 2 3 2" xfId="6675" xr:uid="{00000000-0005-0000-0000-0000540E0000}"/>
    <cellStyle name="Normal 3 2 6 2 4" xfId="6676" xr:uid="{00000000-0005-0000-0000-0000550E0000}"/>
    <cellStyle name="Normal 3 2 6 2 5" xfId="12381" xr:uid="{00000000-0005-0000-0000-0000560E0000}"/>
    <cellStyle name="Normal 3 2 6 3" xfId="4514" xr:uid="{00000000-0005-0000-0000-0000570E0000}"/>
    <cellStyle name="Normal 3 2 6 3 2" xfId="6677" xr:uid="{00000000-0005-0000-0000-0000580E0000}"/>
    <cellStyle name="Normal 3 2 6 4" xfId="6678" xr:uid="{00000000-0005-0000-0000-0000590E0000}"/>
    <cellStyle name="Normal 3 2 6 4 2" xfId="6679" xr:uid="{00000000-0005-0000-0000-00005A0E0000}"/>
    <cellStyle name="Normal 3 2 6 5" xfId="6680" xr:uid="{00000000-0005-0000-0000-00005B0E0000}"/>
    <cellStyle name="Normal 3 2 6 6" xfId="12382" xr:uid="{00000000-0005-0000-0000-00005C0E0000}"/>
    <cellStyle name="Normal 3 2 7" xfId="1867" xr:uid="{00000000-0005-0000-0000-00005D0E0000}"/>
    <cellStyle name="Normal 3 2 7 2" xfId="1868" xr:uid="{00000000-0005-0000-0000-00005E0E0000}"/>
    <cellStyle name="Normal 3 2 7 2 2" xfId="4513" xr:uid="{00000000-0005-0000-0000-00005F0E0000}"/>
    <cellStyle name="Normal 3 2 7 2 2 2" xfId="6681" xr:uid="{00000000-0005-0000-0000-0000600E0000}"/>
    <cellStyle name="Normal 3 2 7 2 3" xfId="6682" xr:uid="{00000000-0005-0000-0000-0000610E0000}"/>
    <cellStyle name="Normal 3 2 7 2 3 2" xfId="6683" xr:uid="{00000000-0005-0000-0000-0000620E0000}"/>
    <cellStyle name="Normal 3 2 7 2 4" xfId="6684" xr:uid="{00000000-0005-0000-0000-0000630E0000}"/>
    <cellStyle name="Normal 3 2 7 2 5" xfId="12383" xr:uid="{00000000-0005-0000-0000-0000640E0000}"/>
    <cellStyle name="Normal 3 2 7 3" xfId="3824" xr:uid="{00000000-0005-0000-0000-0000650E0000}"/>
    <cellStyle name="Normal 3 2 7 3 2" xfId="6685" xr:uid="{00000000-0005-0000-0000-0000660E0000}"/>
    <cellStyle name="Normal 3 2 7 4" xfId="6686" xr:uid="{00000000-0005-0000-0000-0000670E0000}"/>
    <cellStyle name="Normal 3 2 7 4 2" xfId="6687" xr:uid="{00000000-0005-0000-0000-0000680E0000}"/>
    <cellStyle name="Normal 3 2 7 5" xfId="6688" xr:uid="{00000000-0005-0000-0000-0000690E0000}"/>
    <cellStyle name="Normal 3 2 7 6" xfId="12384" xr:uid="{00000000-0005-0000-0000-00006A0E0000}"/>
    <cellStyle name="Normal 3 2 8" xfId="1869" xr:uid="{00000000-0005-0000-0000-00006B0E0000}"/>
    <cellStyle name="Normal 3 2 8 2" xfId="1870" xr:uid="{00000000-0005-0000-0000-00006C0E0000}"/>
    <cellStyle name="Normal 3 2 8 2 2" xfId="4512" xr:uid="{00000000-0005-0000-0000-00006D0E0000}"/>
    <cellStyle name="Normal 3 2 8 2 2 2" xfId="6689" xr:uid="{00000000-0005-0000-0000-00006E0E0000}"/>
    <cellStyle name="Normal 3 2 8 2 3" xfId="6690" xr:uid="{00000000-0005-0000-0000-00006F0E0000}"/>
    <cellStyle name="Normal 3 2 8 2 3 2" xfId="6691" xr:uid="{00000000-0005-0000-0000-0000700E0000}"/>
    <cellStyle name="Normal 3 2 8 2 4" xfId="6692" xr:uid="{00000000-0005-0000-0000-0000710E0000}"/>
    <cellStyle name="Normal 3 2 8 2 5" xfId="12385" xr:uid="{00000000-0005-0000-0000-0000720E0000}"/>
    <cellStyle name="Normal 3 2 8 3" xfId="4511" xr:uid="{00000000-0005-0000-0000-0000730E0000}"/>
    <cellStyle name="Normal 3 2 8 3 2" xfId="6693" xr:uid="{00000000-0005-0000-0000-0000740E0000}"/>
    <cellStyle name="Normal 3 2 8 4" xfId="6694" xr:uid="{00000000-0005-0000-0000-0000750E0000}"/>
    <cellStyle name="Normal 3 2 8 4 2" xfId="6695" xr:uid="{00000000-0005-0000-0000-0000760E0000}"/>
    <cellStyle name="Normal 3 2 8 5" xfId="6696" xr:uid="{00000000-0005-0000-0000-0000770E0000}"/>
    <cellStyle name="Normal 3 2 8 6" xfId="12386" xr:uid="{00000000-0005-0000-0000-0000780E0000}"/>
    <cellStyle name="Normal 3 2 9" xfId="1871" xr:uid="{00000000-0005-0000-0000-0000790E0000}"/>
    <cellStyle name="Normal 3 2 9 2" xfId="1872" xr:uid="{00000000-0005-0000-0000-00007A0E0000}"/>
    <cellStyle name="Normal 3 2 9 2 2" xfId="4510" xr:uid="{00000000-0005-0000-0000-00007B0E0000}"/>
    <cellStyle name="Normal 3 2 9 2 2 2" xfId="6697" xr:uid="{00000000-0005-0000-0000-00007C0E0000}"/>
    <cellStyle name="Normal 3 2 9 2 3" xfId="6698" xr:uid="{00000000-0005-0000-0000-00007D0E0000}"/>
    <cellStyle name="Normal 3 2 9 2 3 2" xfId="6699" xr:uid="{00000000-0005-0000-0000-00007E0E0000}"/>
    <cellStyle name="Normal 3 2 9 2 4" xfId="6700" xr:uid="{00000000-0005-0000-0000-00007F0E0000}"/>
    <cellStyle name="Normal 3 2 9 2 5" xfId="12387" xr:uid="{00000000-0005-0000-0000-0000800E0000}"/>
    <cellStyle name="Normal 3 2 9 3" xfId="4509" xr:uid="{00000000-0005-0000-0000-0000810E0000}"/>
    <cellStyle name="Normal 3 2 9 3 2" xfId="6701" xr:uid="{00000000-0005-0000-0000-0000820E0000}"/>
    <cellStyle name="Normal 3 2 9 4" xfId="6702" xr:uid="{00000000-0005-0000-0000-0000830E0000}"/>
    <cellStyle name="Normal 3 2 9 4 2" xfId="6703" xr:uid="{00000000-0005-0000-0000-0000840E0000}"/>
    <cellStyle name="Normal 3 2 9 5" xfId="6704" xr:uid="{00000000-0005-0000-0000-0000850E0000}"/>
    <cellStyle name="Normal 3 2 9 6" xfId="12388" xr:uid="{00000000-0005-0000-0000-0000860E0000}"/>
    <cellStyle name="Normal 3 20" xfId="1873" xr:uid="{00000000-0005-0000-0000-0000870E0000}"/>
    <cellStyle name="Normal 3 20 10" xfId="1874" xr:uid="{00000000-0005-0000-0000-0000880E0000}"/>
    <cellStyle name="Normal 3 20 10 2" xfId="4508" xr:uid="{00000000-0005-0000-0000-0000890E0000}"/>
    <cellStyle name="Normal 3 20 10 2 2" xfId="6705" xr:uid="{00000000-0005-0000-0000-00008A0E0000}"/>
    <cellStyle name="Normal 3 20 10 3" xfId="6706" xr:uid="{00000000-0005-0000-0000-00008B0E0000}"/>
    <cellStyle name="Normal 3 20 10 3 2" xfId="6707" xr:uid="{00000000-0005-0000-0000-00008C0E0000}"/>
    <cellStyle name="Normal 3 20 10 4" xfId="6708" xr:uid="{00000000-0005-0000-0000-00008D0E0000}"/>
    <cellStyle name="Normal 3 20 10 5" xfId="12389" xr:uid="{00000000-0005-0000-0000-00008E0E0000}"/>
    <cellStyle name="Normal 3 20 11" xfId="1875" xr:uid="{00000000-0005-0000-0000-00008F0E0000}"/>
    <cellStyle name="Normal 3 20 11 2" xfId="4507" xr:uid="{00000000-0005-0000-0000-0000900E0000}"/>
    <cellStyle name="Normal 3 20 11 2 2" xfId="6709" xr:uid="{00000000-0005-0000-0000-0000910E0000}"/>
    <cellStyle name="Normal 3 20 11 3" xfId="6710" xr:uid="{00000000-0005-0000-0000-0000920E0000}"/>
    <cellStyle name="Normal 3 20 11 3 2" xfId="6711" xr:uid="{00000000-0005-0000-0000-0000930E0000}"/>
    <cellStyle name="Normal 3 20 11 4" xfId="6712" xr:uid="{00000000-0005-0000-0000-0000940E0000}"/>
    <cellStyle name="Normal 3 20 11 5" xfId="12390" xr:uid="{00000000-0005-0000-0000-0000950E0000}"/>
    <cellStyle name="Normal 3 20 12" xfId="1876" xr:uid="{00000000-0005-0000-0000-0000960E0000}"/>
    <cellStyle name="Normal 3 20 12 2" xfId="4506" xr:uid="{00000000-0005-0000-0000-0000970E0000}"/>
    <cellStyle name="Normal 3 20 12 2 2" xfId="6713" xr:uid="{00000000-0005-0000-0000-0000980E0000}"/>
    <cellStyle name="Normal 3 20 12 3" xfId="6714" xr:uid="{00000000-0005-0000-0000-0000990E0000}"/>
    <cellStyle name="Normal 3 20 12 3 2" xfId="6715" xr:uid="{00000000-0005-0000-0000-00009A0E0000}"/>
    <cellStyle name="Normal 3 20 12 4" xfId="6716" xr:uid="{00000000-0005-0000-0000-00009B0E0000}"/>
    <cellStyle name="Normal 3 20 12 5" xfId="12391" xr:uid="{00000000-0005-0000-0000-00009C0E0000}"/>
    <cellStyle name="Normal 3 20 13" xfId="1877" xr:uid="{00000000-0005-0000-0000-00009D0E0000}"/>
    <cellStyle name="Normal 3 20 13 2" xfId="4505" xr:uid="{00000000-0005-0000-0000-00009E0E0000}"/>
    <cellStyle name="Normal 3 20 13 2 2" xfId="6717" xr:uid="{00000000-0005-0000-0000-00009F0E0000}"/>
    <cellStyle name="Normal 3 20 13 3" xfId="6718" xr:uid="{00000000-0005-0000-0000-0000A00E0000}"/>
    <cellStyle name="Normal 3 20 13 3 2" xfId="6719" xr:uid="{00000000-0005-0000-0000-0000A10E0000}"/>
    <cellStyle name="Normal 3 20 13 4" xfId="6720" xr:uid="{00000000-0005-0000-0000-0000A20E0000}"/>
    <cellStyle name="Normal 3 20 13 5" xfId="12392" xr:uid="{00000000-0005-0000-0000-0000A30E0000}"/>
    <cellStyle name="Normal 3 20 14" xfId="4504" xr:uid="{00000000-0005-0000-0000-0000A40E0000}"/>
    <cellStyle name="Normal 3 20 14 2" xfId="6721" xr:uid="{00000000-0005-0000-0000-0000A50E0000}"/>
    <cellStyle name="Normal 3 20 15" xfId="6722" xr:uid="{00000000-0005-0000-0000-0000A60E0000}"/>
    <cellStyle name="Normal 3 20 15 2" xfId="6723" xr:uid="{00000000-0005-0000-0000-0000A70E0000}"/>
    <cellStyle name="Normal 3 20 16" xfId="6724" xr:uid="{00000000-0005-0000-0000-0000A80E0000}"/>
    <cellStyle name="Normal 3 20 17" xfId="12393" xr:uid="{00000000-0005-0000-0000-0000A90E0000}"/>
    <cellStyle name="Normal 3 20 2" xfId="1878" xr:uid="{00000000-0005-0000-0000-0000AA0E0000}"/>
    <cellStyle name="Normal 3 20 2 10" xfId="1879" xr:uid="{00000000-0005-0000-0000-0000AB0E0000}"/>
    <cellStyle name="Normal 3 20 2 10 2" xfId="4503" xr:uid="{00000000-0005-0000-0000-0000AC0E0000}"/>
    <cellStyle name="Normal 3 20 2 10 2 2" xfId="6725" xr:uid="{00000000-0005-0000-0000-0000AD0E0000}"/>
    <cellStyle name="Normal 3 20 2 10 3" xfId="6726" xr:uid="{00000000-0005-0000-0000-0000AE0E0000}"/>
    <cellStyle name="Normal 3 20 2 10 3 2" xfId="6727" xr:uid="{00000000-0005-0000-0000-0000AF0E0000}"/>
    <cellStyle name="Normal 3 20 2 10 4" xfId="6728" xr:uid="{00000000-0005-0000-0000-0000B00E0000}"/>
    <cellStyle name="Normal 3 20 2 10 5" xfId="12394" xr:uid="{00000000-0005-0000-0000-0000B10E0000}"/>
    <cellStyle name="Normal 3 20 2 11" xfId="1880" xr:uid="{00000000-0005-0000-0000-0000B20E0000}"/>
    <cellStyle name="Normal 3 20 2 11 2" xfId="4502" xr:uid="{00000000-0005-0000-0000-0000B30E0000}"/>
    <cellStyle name="Normal 3 20 2 11 2 2" xfId="6729" xr:uid="{00000000-0005-0000-0000-0000B40E0000}"/>
    <cellStyle name="Normal 3 20 2 11 3" xfId="6730" xr:uid="{00000000-0005-0000-0000-0000B50E0000}"/>
    <cellStyle name="Normal 3 20 2 11 3 2" xfId="6731" xr:uid="{00000000-0005-0000-0000-0000B60E0000}"/>
    <cellStyle name="Normal 3 20 2 11 4" xfId="6732" xr:uid="{00000000-0005-0000-0000-0000B70E0000}"/>
    <cellStyle name="Normal 3 20 2 11 5" xfId="12395" xr:uid="{00000000-0005-0000-0000-0000B80E0000}"/>
    <cellStyle name="Normal 3 20 2 12" xfId="1881" xr:uid="{00000000-0005-0000-0000-0000B90E0000}"/>
    <cellStyle name="Normal 3 20 2 12 2" xfId="4501" xr:uid="{00000000-0005-0000-0000-0000BA0E0000}"/>
    <cellStyle name="Normal 3 20 2 12 2 2" xfId="6733" xr:uid="{00000000-0005-0000-0000-0000BB0E0000}"/>
    <cellStyle name="Normal 3 20 2 12 3" xfId="6734" xr:uid="{00000000-0005-0000-0000-0000BC0E0000}"/>
    <cellStyle name="Normal 3 20 2 12 3 2" xfId="6735" xr:uid="{00000000-0005-0000-0000-0000BD0E0000}"/>
    <cellStyle name="Normal 3 20 2 12 4" xfId="6736" xr:uid="{00000000-0005-0000-0000-0000BE0E0000}"/>
    <cellStyle name="Normal 3 20 2 12 5" xfId="12396" xr:uid="{00000000-0005-0000-0000-0000BF0E0000}"/>
    <cellStyle name="Normal 3 20 2 13" xfId="4500" xr:uid="{00000000-0005-0000-0000-0000C00E0000}"/>
    <cellStyle name="Normal 3 20 2 13 2" xfId="6737" xr:uid="{00000000-0005-0000-0000-0000C10E0000}"/>
    <cellStyle name="Normal 3 20 2 14" xfId="6738" xr:uid="{00000000-0005-0000-0000-0000C20E0000}"/>
    <cellStyle name="Normal 3 20 2 14 2" xfId="6739" xr:uid="{00000000-0005-0000-0000-0000C30E0000}"/>
    <cellStyle name="Normal 3 20 2 15" xfId="6740" xr:uid="{00000000-0005-0000-0000-0000C40E0000}"/>
    <cellStyle name="Normal 3 20 2 16" xfId="12397" xr:uid="{00000000-0005-0000-0000-0000C50E0000}"/>
    <cellStyle name="Normal 3 20 2 2" xfId="1882" xr:uid="{00000000-0005-0000-0000-0000C60E0000}"/>
    <cellStyle name="Normal 3 20 2 2 2" xfId="4499" xr:uid="{00000000-0005-0000-0000-0000C70E0000}"/>
    <cellStyle name="Normal 3 20 2 2 2 2" xfId="6741" xr:uid="{00000000-0005-0000-0000-0000C80E0000}"/>
    <cellStyle name="Normal 3 20 2 2 3" xfId="6742" xr:uid="{00000000-0005-0000-0000-0000C90E0000}"/>
    <cellStyle name="Normal 3 20 2 2 3 2" xfId="6743" xr:uid="{00000000-0005-0000-0000-0000CA0E0000}"/>
    <cellStyle name="Normal 3 20 2 2 4" xfId="6744" xr:uid="{00000000-0005-0000-0000-0000CB0E0000}"/>
    <cellStyle name="Normal 3 20 2 2 5" xfId="12398" xr:uid="{00000000-0005-0000-0000-0000CC0E0000}"/>
    <cellStyle name="Normal 3 20 2 3" xfId="1883" xr:uid="{00000000-0005-0000-0000-0000CD0E0000}"/>
    <cellStyle name="Normal 3 20 2 3 2" xfId="4498" xr:uid="{00000000-0005-0000-0000-0000CE0E0000}"/>
    <cellStyle name="Normal 3 20 2 3 2 2" xfId="6745" xr:uid="{00000000-0005-0000-0000-0000CF0E0000}"/>
    <cellStyle name="Normal 3 20 2 3 3" xfId="6746" xr:uid="{00000000-0005-0000-0000-0000D00E0000}"/>
    <cellStyle name="Normal 3 20 2 3 3 2" xfId="6747" xr:uid="{00000000-0005-0000-0000-0000D10E0000}"/>
    <cellStyle name="Normal 3 20 2 3 4" xfId="6748" xr:uid="{00000000-0005-0000-0000-0000D20E0000}"/>
    <cellStyle name="Normal 3 20 2 3 5" xfId="12399" xr:uid="{00000000-0005-0000-0000-0000D30E0000}"/>
    <cellStyle name="Normal 3 20 2 4" xfId="1884" xr:uid="{00000000-0005-0000-0000-0000D40E0000}"/>
    <cellStyle name="Normal 3 20 2 4 2" xfId="4497" xr:uid="{00000000-0005-0000-0000-0000D50E0000}"/>
    <cellStyle name="Normal 3 20 2 4 2 2" xfId="6749" xr:uid="{00000000-0005-0000-0000-0000D60E0000}"/>
    <cellStyle name="Normal 3 20 2 4 3" xfId="6750" xr:uid="{00000000-0005-0000-0000-0000D70E0000}"/>
    <cellStyle name="Normal 3 20 2 4 3 2" xfId="6751" xr:uid="{00000000-0005-0000-0000-0000D80E0000}"/>
    <cellStyle name="Normal 3 20 2 4 4" xfId="6752" xr:uid="{00000000-0005-0000-0000-0000D90E0000}"/>
    <cellStyle name="Normal 3 20 2 4 5" xfId="12400" xr:uid="{00000000-0005-0000-0000-0000DA0E0000}"/>
    <cellStyle name="Normal 3 20 2 5" xfId="1885" xr:uid="{00000000-0005-0000-0000-0000DB0E0000}"/>
    <cellStyle name="Normal 3 20 2 5 2" xfId="4496" xr:uid="{00000000-0005-0000-0000-0000DC0E0000}"/>
    <cellStyle name="Normal 3 20 2 5 2 2" xfId="6753" xr:uid="{00000000-0005-0000-0000-0000DD0E0000}"/>
    <cellStyle name="Normal 3 20 2 5 3" xfId="6754" xr:uid="{00000000-0005-0000-0000-0000DE0E0000}"/>
    <cellStyle name="Normal 3 20 2 5 3 2" xfId="6755" xr:uid="{00000000-0005-0000-0000-0000DF0E0000}"/>
    <cellStyle name="Normal 3 20 2 5 4" xfId="6756" xr:uid="{00000000-0005-0000-0000-0000E00E0000}"/>
    <cellStyle name="Normal 3 20 2 5 5" xfId="12401" xr:uid="{00000000-0005-0000-0000-0000E10E0000}"/>
    <cellStyle name="Normal 3 20 2 6" xfId="1886" xr:uid="{00000000-0005-0000-0000-0000E20E0000}"/>
    <cellStyle name="Normal 3 20 2 6 2" xfId="4495" xr:uid="{00000000-0005-0000-0000-0000E30E0000}"/>
    <cellStyle name="Normal 3 20 2 6 2 2" xfId="6757" xr:uid="{00000000-0005-0000-0000-0000E40E0000}"/>
    <cellStyle name="Normal 3 20 2 6 3" xfId="6758" xr:uid="{00000000-0005-0000-0000-0000E50E0000}"/>
    <cellStyle name="Normal 3 20 2 6 3 2" xfId="6759" xr:uid="{00000000-0005-0000-0000-0000E60E0000}"/>
    <cellStyle name="Normal 3 20 2 6 4" xfId="6760" xr:uid="{00000000-0005-0000-0000-0000E70E0000}"/>
    <cellStyle name="Normal 3 20 2 6 5" xfId="12402" xr:uid="{00000000-0005-0000-0000-0000E80E0000}"/>
    <cellStyle name="Normal 3 20 2 7" xfId="1887" xr:uid="{00000000-0005-0000-0000-0000E90E0000}"/>
    <cellStyle name="Normal 3 20 2 7 2" xfId="4494" xr:uid="{00000000-0005-0000-0000-0000EA0E0000}"/>
    <cellStyle name="Normal 3 20 2 7 2 2" xfId="6761" xr:uid="{00000000-0005-0000-0000-0000EB0E0000}"/>
    <cellStyle name="Normal 3 20 2 7 3" xfId="6762" xr:uid="{00000000-0005-0000-0000-0000EC0E0000}"/>
    <cellStyle name="Normal 3 20 2 7 3 2" xfId="6763" xr:uid="{00000000-0005-0000-0000-0000ED0E0000}"/>
    <cellStyle name="Normal 3 20 2 7 4" xfId="6764" xr:uid="{00000000-0005-0000-0000-0000EE0E0000}"/>
    <cellStyle name="Normal 3 20 2 7 5" xfId="12403" xr:uid="{00000000-0005-0000-0000-0000EF0E0000}"/>
    <cellStyle name="Normal 3 20 2 8" xfId="1888" xr:uid="{00000000-0005-0000-0000-0000F00E0000}"/>
    <cellStyle name="Normal 3 20 2 8 2" xfId="4493" xr:uid="{00000000-0005-0000-0000-0000F10E0000}"/>
    <cellStyle name="Normal 3 20 2 8 2 2" xfId="6765" xr:uid="{00000000-0005-0000-0000-0000F20E0000}"/>
    <cellStyle name="Normal 3 20 2 8 3" xfId="6766" xr:uid="{00000000-0005-0000-0000-0000F30E0000}"/>
    <cellStyle name="Normal 3 20 2 8 3 2" xfId="6767" xr:uid="{00000000-0005-0000-0000-0000F40E0000}"/>
    <cellStyle name="Normal 3 20 2 8 4" xfId="6768" xr:uid="{00000000-0005-0000-0000-0000F50E0000}"/>
    <cellStyle name="Normal 3 20 2 8 5" xfId="12404" xr:uid="{00000000-0005-0000-0000-0000F60E0000}"/>
    <cellStyle name="Normal 3 20 2 9" xfId="1889" xr:uid="{00000000-0005-0000-0000-0000F70E0000}"/>
    <cellStyle name="Normal 3 20 2 9 2" xfId="3823" xr:uid="{00000000-0005-0000-0000-0000F80E0000}"/>
    <cellStyle name="Normal 3 20 2 9 2 2" xfId="6769" xr:uid="{00000000-0005-0000-0000-0000F90E0000}"/>
    <cellStyle name="Normal 3 20 2 9 3" xfId="6770" xr:uid="{00000000-0005-0000-0000-0000FA0E0000}"/>
    <cellStyle name="Normal 3 20 2 9 3 2" xfId="6771" xr:uid="{00000000-0005-0000-0000-0000FB0E0000}"/>
    <cellStyle name="Normal 3 20 2 9 4" xfId="6772" xr:uid="{00000000-0005-0000-0000-0000FC0E0000}"/>
    <cellStyle name="Normal 3 20 2 9 5" xfId="12405" xr:uid="{00000000-0005-0000-0000-0000FD0E0000}"/>
    <cellStyle name="Normal 3 20 3" xfId="1890" xr:uid="{00000000-0005-0000-0000-0000FE0E0000}"/>
    <cellStyle name="Normal 3 20 3 2" xfId="4492" xr:uid="{00000000-0005-0000-0000-0000FF0E0000}"/>
    <cellStyle name="Normal 3 20 3 2 2" xfId="6773" xr:uid="{00000000-0005-0000-0000-0000000F0000}"/>
    <cellStyle name="Normal 3 20 3 3" xfId="6774" xr:uid="{00000000-0005-0000-0000-0000010F0000}"/>
    <cellStyle name="Normal 3 20 3 3 2" xfId="6775" xr:uid="{00000000-0005-0000-0000-0000020F0000}"/>
    <cellStyle name="Normal 3 20 3 4" xfId="6776" xr:uid="{00000000-0005-0000-0000-0000030F0000}"/>
    <cellStyle name="Normal 3 20 3 5" xfId="12406" xr:uid="{00000000-0005-0000-0000-0000040F0000}"/>
    <cellStyle name="Normal 3 20 4" xfId="1891" xr:uid="{00000000-0005-0000-0000-0000050F0000}"/>
    <cellStyle name="Normal 3 20 4 2" xfId="4491" xr:uid="{00000000-0005-0000-0000-0000060F0000}"/>
    <cellStyle name="Normal 3 20 4 2 2" xfId="6777" xr:uid="{00000000-0005-0000-0000-0000070F0000}"/>
    <cellStyle name="Normal 3 20 4 3" xfId="6778" xr:uid="{00000000-0005-0000-0000-0000080F0000}"/>
    <cellStyle name="Normal 3 20 4 3 2" xfId="6779" xr:uid="{00000000-0005-0000-0000-0000090F0000}"/>
    <cellStyle name="Normal 3 20 4 4" xfId="6780" xr:uid="{00000000-0005-0000-0000-00000A0F0000}"/>
    <cellStyle name="Normal 3 20 4 5" xfId="12407" xr:uid="{00000000-0005-0000-0000-00000B0F0000}"/>
    <cellStyle name="Normal 3 20 5" xfId="1892" xr:uid="{00000000-0005-0000-0000-00000C0F0000}"/>
    <cellStyle name="Normal 3 20 5 2" xfId="4490" xr:uid="{00000000-0005-0000-0000-00000D0F0000}"/>
    <cellStyle name="Normal 3 20 5 2 2" xfId="6781" xr:uid="{00000000-0005-0000-0000-00000E0F0000}"/>
    <cellStyle name="Normal 3 20 5 3" xfId="6782" xr:uid="{00000000-0005-0000-0000-00000F0F0000}"/>
    <cellStyle name="Normal 3 20 5 3 2" xfId="6783" xr:uid="{00000000-0005-0000-0000-0000100F0000}"/>
    <cellStyle name="Normal 3 20 5 4" xfId="6784" xr:uid="{00000000-0005-0000-0000-0000110F0000}"/>
    <cellStyle name="Normal 3 20 5 5" xfId="12408" xr:uid="{00000000-0005-0000-0000-0000120F0000}"/>
    <cellStyle name="Normal 3 20 6" xfId="1893" xr:uid="{00000000-0005-0000-0000-0000130F0000}"/>
    <cellStyle name="Normal 3 20 6 2" xfId="4489" xr:uid="{00000000-0005-0000-0000-0000140F0000}"/>
    <cellStyle name="Normal 3 20 6 2 2" xfId="6785" xr:uid="{00000000-0005-0000-0000-0000150F0000}"/>
    <cellStyle name="Normal 3 20 6 3" xfId="6786" xr:uid="{00000000-0005-0000-0000-0000160F0000}"/>
    <cellStyle name="Normal 3 20 6 3 2" xfId="6787" xr:uid="{00000000-0005-0000-0000-0000170F0000}"/>
    <cellStyle name="Normal 3 20 6 4" xfId="6788" xr:uid="{00000000-0005-0000-0000-0000180F0000}"/>
    <cellStyle name="Normal 3 20 6 5" xfId="12409" xr:uid="{00000000-0005-0000-0000-0000190F0000}"/>
    <cellStyle name="Normal 3 20 7" xfId="1894" xr:uid="{00000000-0005-0000-0000-00001A0F0000}"/>
    <cellStyle name="Normal 3 20 7 2" xfId="4488" xr:uid="{00000000-0005-0000-0000-00001B0F0000}"/>
    <cellStyle name="Normal 3 20 7 2 2" xfId="6789" xr:uid="{00000000-0005-0000-0000-00001C0F0000}"/>
    <cellStyle name="Normal 3 20 7 3" xfId="6790" xr:uid="{00000000-0005-0000-0000-00001D0F0000}"/>
    <cellStyle name="Normal 3 20 7 3 2" xfId="6791" xr:uid="{00000000-0005-0000-0000-00001E0F0000}"/>
    <cellStyle name="Normal 3 20 7 4" xfId="6792" xr:uid="{00000000-0005-0000-0000-00001F0F0000}"/>
    <cellStyle name="Normal 3 20 7 5" xfId="12410" xr:uid="{00000000-0005-0000-0000-0000200F0000}"/>
    <cellStyle name="Normal 3 20 8" xfId="1895" xr:uid="{00000000-0005-0000-0000-0000210F0000}"/>
    <cellStyle name="Normal 3 20 8 2" xfId="4487" xr:uid="{00000000-0005-0000-0000-0000220F0000}"/>
    <cellStyle name="Normal 3 20 8 2 2" xfId="6793" xr:uid="{00000000-0005-0000-0000-0000230F0000}"/>
    <cellStyle name="Normal 3 20 8 3" xfId="6794" xr:uid="{00000000-0005-0000-0000-0000240F0000}"/>
    <cellStyle name="Normal 3 20 8 3 2" xfId="6795" xr:uid="{00000000-0005-0000-0000-0000250F0000}"/>
    <cellStyle name="Normal 3 20 8 4" xfId="6796" xr:uid="{00000000-0005-0000-0000-0000260F0000}"/>
    <cellStyle name="Normal 3 20 8 5" xfId="12411" xr:uid="{00000000-0005-0000-0000-0000270F0000}"/>
    <cellStyle name="Normal 3 20 9" xfId="1896" xr:uid="{00000000-0005-0000-0000-0000280F0000}"/>
    <cellStyle name="Normal 3 20 9 2" xfId="4486" xr:uid="{00000000-0005-0000-0000-0000290F0000}"/>
    <cellStyle name="Normal 3 20 9 2 2" xfId="6797" xr:uid="{00000000-0005-0000-0000-00002A0F0000}"/>
    <cellStyle name="Normal 3 20 9 3" xfId="6798" xr:uid="{00000000-0005-0000-0000-00002B0F0000}"/>
    <cellStyle name="Normal 3 20 9 3 2" xfId="6799" xr:uid="{00000000-0005-0000-0000-00002C0F0000}"/>
    <cellStyle name="Normal 3 20 9 4" xfId="6800" xr:uid="{00000000-0005-0000-0000-00002D0F0000}"/>
    <cellStyle name="Normal 3 20 9 5" xfId="12412" xr:uid="{00000000-0005-0000-0000-00002E0F0000}"/>
    <cellStyle name="Normal 3 21" xfId="1897" xr:uid="{00000000-0005-0000-0000-00002F0F0000}"/>
    <cellStyle name="Normal 3 21 10" xfId="1898" xr:uid="{00000000-0005-0000-0000-0000300F0000}"/>
    <cellStyle name="Normal 3 21 10 2" xfId="4485" xr:uid="{00000000-0005-0000-0000-0000310F0000}"/>
    <cellStyle name="Normal 3 21 10 2 2" xfId="6801" xr:uid="{00000000-0005-0000-0000-0000320F0000}"/>
    <cellStyle name="Normal 3 21 10 3" xfId="6802" xr:uid="{00000000-0005-0000-0000-0000330F0000}"/>
    <cellStyle name="Normal 3 21 10 3 2" xfId="6803" xr:uid="{00000000-0005-0000-0000-0000340F0000}"/>
    <cellStyle name="Normal 3 21 10 4" xfId="6804" xr:uid="{00000000-0005-0000-0000-0000350F0000}"/>
    <cellStyle name="Normal 3 21 10 5" xfId="12413" xr:uid="{00000000-0005-0000-0000-0000360F0000}"/>
    <cellStyle name="Normal 3 21 11" xfId="1899" xr:uid="{00000000-0005-0000-0000-0000370F0000}"/>
    <cellStyle name="Normal 3 21 11 2" xfId="4484" xr:uid="{00000000-0005-0000-0000-0000380F0000}"/>
    <cellStyle name="Normal 3 21 11 2 2" xfId="6805" xr:uid="{00000000-0005-0000-0000-0000390F0000}"/>
    <cellStyle name="Normal 3 21 11 3" xfId="6806" xr:uid="{00000000-0005-0000-0000-00003A0F0000}"/>
    <cellStyle name="Normal 3 21 11 3 2" xfId="6807" xr:uid="{00000000-0005-0000-0000-00003B0F0000}"/>
    <cellStyle name="Normal 3 21 11 4" xfId="6808" xr:uid="{00000000-0005-0000-0000-00003C0F0000}"/>
    <cellStyle name="Normal 3 21 11 5" xfId="12414" xr:uid="{00000000-0005-0000-0000-00003D0F0000}"/>
    <cellStyle name="Normal 3 21 12" xfId="1900" xr:uid="{00000000-0005-0000-0000-00003E0F0000}"/>
    <cellStyle name="Normal 3 21 12 2" xfId="4483" xr:uid="{00000000-0005-0000-0000-00003F0F0000}"/>
    <cellStyle name="Normal 3 21 12 2 2" xfId="6809" xr:uid="{00000000-0005-0000-0000-0000400F0000}"/>
    <cellStyle name="Normal 3 21 12 3" xfId="6810" xr:uid="{00000000-0005-0000-0000-0000410F0000}"/>
    <cellStyle name="Normal 3 21 12 3 2" xfId="6811" xr:uid="{00000000-0005-0000-0000-0000420F0000}"/>
    <cellStyle name="Normal 3 21 12 4" xfId="6812" xr:uid="{00000000-0005-0000-0000-0000430F0000}"/>
    <cellStyle name="Normal 3 21 12 5" xfId="12415" xr:uid="{00000000-0005-0000-0000-0000440F0000}"/>
    <cellStyle name="Normal 3 21 13" xfId="1901" xr:uid="{00000000-0005-0000-0000-0000450F0000}"/>
    <cellStyle name="Normal 3 21 13 2" xfId="4482" xr:uid="{00000000-0005-0000-0000-0000460F0000}"/>
    <cellStyle name="Normal 3 21 13 2 2" xfId="6813" xr:uid="{00000000-0005-0000-0000-0000470F0000}"/>
    <cellStyle name="Normal 3 21 13 3" xfId="6814" xr:uid="{00000000-0005-0000-0000-0000480F0000}"/>
    <cellStyle name="Normal 3 21 13 3 2" xfId="6815" xr:uid="{00000000-0005-0000-0000-0000490F0000}"/>
    <cellStyle name="Normal 3 21 13 4" xfId="6816" xr:uid="{00000000-0005-0000-0000-00004A0F0000}"/>
    <cellStyle name="Normal 3 21 13 5" xfId="12416" xr:uid="{00000000-0005-0000-0000-00004B0F0000}"/>
    <cellStyle name="Normal 3 21 14" xfId="4481" xr:uid="{00000000-0005-0000-0000-00004C0F0000}"/>
    <cellStyle name="Normal 3 21 14 2" xfId="6817" xr:uid="{00000000-0005-0000-0000-00004D0F0000}"/>
    <cellStyle name="Normal 3 21 15" xfId="6818" xr:uid="{00000000-0005-0000-0000-00004E0F0000}"/>
    <cellStyle name="Normal 3 21 15 2" xfId="6819" xr:uid="{00000000-0005-0000-0000-00004F0F0000}"/>
    <cellStyle name="Normal 3 21 16" xfId="6820" xr:uid="{00000000-0005-0000-0000-0000500F0000}"/>
    <cellStyle name="Normal 3 21 17" xfId="12417" xr:uid="{00000000-0005-0000-0000-0000510F0000}"/>
    <cellStyle name="Normal 3 21 2" xfId="1902" xr:uid="{00000000-0005-0000-0000-0000520F0000}"/>
    <cellStyle name="Normal 3 21 2 10" xfId="1903" xr:uid="{00000000-0005-0000-0000-0000530F0000}"/>
    <cellStyle name="Normal 3 21 2 10 2" xfId="4480" xr:uid="{00000000-0005-0000-0000-0000540F0000}"/>
    <cellStyle name="Normal 3 21 2 10 2 2" xfId="6821" xr:uid="{00000000-0005-0000-0000-0000550F0000}"/>
    <cellStyle name="Normal 3 21 2 10 3" xfId="6822" xr:uid="{00000000-0005-0000-0000-0000560F0000}"/>
    <cellStyle name="Normal 3 21 2 10 3 2" xfId="6823" xr:uid="{00000000-0005-0000-0000-0000570F0000}"/>
    <cellStyle name="Normal 3 21 2 10 4" xfId="6824" xr:uid="{00000000-0005-0000-0000-0000580F0000}"/>
    <cellStyle name="Normal 3 21 2 10 5" xfId="12418" xr:uid="{00000000-0005-0000-0000-0000590F0000}"/>
    <cellStyle name="Normal 3 21 2 11" xfId="1904" xr:uid="{00000000-0005-0000-0000-00005A0F0000}"/>
    <cellStyle name="Normal 3 21 2 11 2" xfId="4479" xr:uid="{00000000-0005-0000-0000-00005B0F0000}"/>
    <cellStyle name="Normal 3 21 2 11 2 2" xfId="6825" xr:uid="{00000000-0005-0000-0000-00005C0F0000}"/>
    <cellStyle name="Normal 3 21 2 11 3" xfId="6826" xr:uid="{00000000-0005-0000-0000-00005D0F0000}"/>
    <cellStyle name="Normal 3 21 2 11 3 2" xfId="6827" xr:uid="{00000000-0005-0000-0000-00005E0F0000}"/>
    <cellStyle name="Normal 3 21 2 11 4" xfId="6828" xr:uid="{00000000-0005-0000-0000-00005F0F0000}"/>
    <cellStyle name="Normal 3 21 2 11 5" xfId="12419" xr:uid="{00000000-0005-0000-0000-0000600F0000}"/>
    <cellStyle name="Normal 3 21 2 12" xfId="1905" xr:uid="{00000000-0005-0000-0000-0000610F0000}"/>
    <cellStyle name="Normal 3 21 2 12 2" xfId="4478" xr:uid="{00000000-0005-0000-0000-0000620F0000}"/>
    <cellStyle name="Normal 3 21 2 12 2 2" xfId="6829" xr:uid="{00000000-0005-0000-0000-0000630F0000}"/>
    <cellStyle name="Normal 3 21 2 12 3" xfId="6830" xr:uid="{00000000-0005-0000-0000-0000640F0000}"/>
    <cellStyle name="Normal 3 21 2 12 3 2" xfId="6831" xr:uid="{00000000-0005-0000-0000-0000650F0000}"/>
    <cellStyle name="Normal 3 21 2 12 4" xfId="6832" xr:uid="{00000000-0005-0000-0000-0000660F0000}"/>
    <cellStyle name="Normal 3 21 2 12 5" xfId="12420" xr:uid="{00000000-0005-0000-0000-0000670F0000}"/>
    <cellStyle name="Normal 3 21 2 13" xfId="4477" xr:uid="{00000000-0005-0000-0000-0000680F0000}"/>
    <cellStyle name="Normal 3 21 2 13 2" xfId="6833" xr:uid="{00000000-0005-0000-0000-0000690F0000}"/>
    <cellStyle name="Normal 3 21 2 14" xfId="6834" xr:uid="{00000000-0005-0000-0000-00006A0F0000}"/>
    <cellStyle name="Normal 3 21 2 14 2" xfId="6835" xr:uid="{00000000-0005-0000-0000-00006B0F0000}"/>
    <cellStyle name="Normal 3 21 2 15" xfId="6836" xr:uid="{00000000-0005-0000-0000-00006C0F0000}"/>
    <cellStyle name="Normal 3 21 2 16" xfId="12421" xr:uid="{00000000-0005-0000-0000-00006D0F0000}"/>
    <cellStyle name="Normal 3 21 2 2" xfId="1906" xr:uid="{00000000-0005-0000-0000-00006E0F0000}"/>
    <cellStyle name="Normal 3 21 2 2 2" xfId="4476" xr:uid="{00000000-0005-0000-0000-00006F0F0000}"/>
    <cellStyle name="Normal 3 21 2 2 2 2" xfId="6837" xr:uid="{00000000-0005-0000-0000-0000700F0000}"/>
    <cellStyle name="Normal 3 21 2 2 3" xfId="6838" xr:uid="{00000000-0005-0000-0000-0000710F0000}"/>
    <cellStyle name="Normal 3 21 2 2 3 2" xfId="6839" xr:uid="{00000000-0005-0000-0000-0000720F0000}"/>
    <cellStyle name="Normal 3 21 2 2 4" xfId="6840" xr:uid="{00000000-0005-0000-0000-0000730F0000}"/>
    <cellStyle name="Normal 3 21 2 2 5" xfId="12422" xr:uid="{00000000-0005-0000-0000-0000740F0000}"/>
    <cellStyle name="Normal 3 21 2 3" xfId="1907" xr:uid="{00000000-0005-0000-0000-0000750F0000}"/>
    <cellStyle name="Normal 3 21 2 3 2" xfId="4475" xr:uid="{00000000-0005-0000-0000-0000760F0000}"/>
    <cellStyle name="Normal 3 21 2 3 2 2" xfId="6841" xr:uid="{00000000-0005-0000-0000-0000770F0000}"/>
    <cellStyle name="Normal 3 21 2 3 3" xfId="6842" xr:uid="{00000000-0005-0000-0000-0000780F0000}"/>
    <cellStyle name="Normal 3 21 2 3 3 2" xfId="6843" xr:uid="{00000000-0005-0000-0000-0000790F0000}"/>
    <cellStyle name="Normal 3 21 2 3 4" xfId="6844" xr:uid="{00000000-0005-0000-0000-00007A0F0000}"/>
    <cellStyle name="Normal 3 21 2 3 5" xfId="12423" xr:uid="{00000000-0005-0000-0000-00007B0F0000}"/>
    <cellStyle name="Normal 3 21 2 4" xfId="1908" xr:uid="{00000000-0005-0000-0000-00007C0F0000}"/>
    <cellStyle name="Normal 3 21 2 4 2" xfId="4474" xr:uid="{00000000-0005-0000-0000-00007D0F0000}"/>
    <cellStyle name="Normal 3 21 2 4 2 2" xfId="6845" xr:uid="{00000000-0005-0000-0000-00007E0F0000}"/>
    <cellStyle name="Normal 3 21 2 4 3" xfId="6846" xr:uid="{00000000-0005-0000-0000-00007F0F0000}"/>
    <cellStyle name="Normal 3 21 2 4 3 2" xfId="6847" xr:uid="{00000000-0005-0000-0000-0000800F0000}"/>
    <cellStyle name="Normal 3 21 2 4 4" xfId="6848" xr:uid="{00000000-0005-0000-0000-0000810F0000}"/>
    <cellStyle name="Normal 3 21 2 4 5" xfId="12424" xr:uid="{00000000-0005-0000-0000-0000820F0000}"/>
    <cellStyle name="Normal 3 21 2 5" xfId="1909" xr:uid="{00000000-0005-0000-0000-0000830F0000}"/>
    <cellStyle name="Normal 3 21 2 5 2" xfId="3822" xr:uid="{00000000-0005-0000-0000-0000840F0000}"/>
    <cellStyle name="Normal 3 21 2 5 2 2" xfId="6849" xr:uid="{00000000-0005-0000-0000-0000850F0000}"/>
    <cellStyle name="Normal 3 21 2 5 3" xfId="6850" xr:uid="{00000000-0005-0000-0000-0000860F0000}"/>
    <cellStyle name="Normal 3 21 2 5 3 2" xfId="6851" xr:uid="{00000000-0005-0000-0000-0000870F0000}"/>
    <cellStyle name="Normal 3 21 2 5 4" xfId="6852" xr:uid="{00000000-0005-0000-0000-0000880F0000}"/>
    <cellStyle name="Normal 3 21 2 5 5" xfId="12425" xr:uid="{00000000-0005-0000-0000-0000890F0000}"/>
    <cellStyle name="Normal 3 21 2 6" xfId="1910" xr:uid="{00000000-0005-0000-0000-00008A0F0000}"/>
    <cellStyle name="Normal 3 21 2 6 2" xfId="4473" xr:uid="{00000000-0005-0000-0000-00008B0F0000}"/>
    <cellStyle name="Normal 3 21 2 6 2 2" xfId="6853" xr:uid="{00000000-0005-0000-0000-00008C0F0000}"/>
    <cellStyle name="Normal 3 21 2 6 3" xfId="6854" xr:uid="{00000000-0005-0000-0000-00008D0F0000}"/>
    <cellStyle name="Normal 3 21 2 6 3 2" xfId="6855" xr:uid="{00000000-0005-0000-0000-00008E0F0000}"/>
    <cellStyle name="Normal 3 21 2 6 4" xfId="6856" xr:uid="{00000000-0005-0000-0000-00008F0F0000}"/>
    <cellStyle name="Normal 3 21 2 6 5" xfId="12426" xr:uid="{00000000-0005-0000-0000-0000900F0000}"/>
    <cellStyle name="Normal 3 21 2 7" xfId="1911" xr:uid="{00000000-0005-0000-0000-0000910F0000}"/>
    <cellStyle name="Normal 3 21 2 7 2" xfId="4472" xr:uid="{00000000-0005-0000-0000-0000920F0000}"/>
    <cellStyle name="Normal 3 21 2 7 2 2" xfId="6857" xr:uid="{00000000-0005-0000-0000-0000930F0000}"/>
    <cellStyle name="Normal 3 21 2 7 3" xfId="6858" xr:uid="{00000000-0005-0000-0000-0000940F0000}"/>
    <cellStyle name="Normal 3 21 2 7 3 2" xfId="6859" xr:uid="{00000000-0005-0000-0000-0000950F0000}"/>
    <cellStyle name="Normal 3 21 2 7 4" xfId="6860" xr:uid="{00000000-0005-0000-0000-0000960F0000}"/>
    <cellStyle name="Normal 3 21 2 7 5" xfId="12427" xr:uid="{00000000-0005-0000-0000-0000970F0000}"/>
    <cellStyle name="Normal 3 21 2 8" xfId="1912" xr:uid="{00000000-0005-0000-0000-0000980F0000}"/>
    <cellStyle name="Normal 3 21 2 8 2" xfId="4471" xr:uid="{00000000-0005-0000-0000-0000990F0000}"/>
    <cellStyle name="Normal 3 21 2 8 2 2" xfId="6861" xr:uid="{00000000-0005-0000-0000-00009A0F0000}"/>
    <cellStyle name="Normal 3 21 2 8 3" xfId="6862" xr:uid="{00000000-0005-0000-0000-00009B0F0000}"/>
    <cellStyle name="Normal 3 21 2 8 3 2" xfId="6863" xr:uid="{00000000-0005-0000-0000-00009C0F0000}"/>
    <cellStyle name="Normal 3 21 2 8 4" xfId="6864" xr:uid="{00000000-0005-0000-0000-00009D0F0000}"/>
    <cellStyle name="Normal 3 21 2 8 5" xfId="12428" xr:uid="{00000000-0005-0000-0000-00009E0F0000}"/>
    <cellStyle name="Normal 3 21 2 9" xfId="1913" xr:uid="{00000000-0005-0000-0000-00009F0F0000}"/>
    <cellStyle name="Normal 3 21 2 9 2" xfId="4470" xr:uid="{00000000-0005-0000-0000-0000A00F0000}"/>
    <cellStyle name="Normal 3 21 2 9 2 2" xfId="6865" xr:uid="{00000000-0005-0000-0000-0000A10F0000}"/>
    <cellStyle name="Normal 3 21 2 9 3" xfId="6866" xr:uid="{00000000-0005-0000-0000-0000A20F0000}"/>
    <cellStyle name="Normal 3 21 2 9 3 2" xfId="6867" xr:uid="{00000000-0005-0000-0000-0000A30F0000}"/>
    <cellStyle name="Normal 3 21 2 9 4" xfId="6868" xr:uid="{00000000-0005-0000-0000-0000A40F0000}"/>
    <cellStyle name="Normal 3 21 2 9 5" xfId="12429" xr:uid="{00000000-0005-0000-0000-0000A50F0000}"/>
    <cellStyle name="Normal 3 21 3" xfId="1914" xr:uid="{00000000-0005-0000-0000-0000A60F0000}"/>
    <cellStyle name="Normal 3 21 3 2" xfId="4469" xr:uid="{00000000-0005-0000-0000-0000A70F0000}"/>
    <cellStyle name="Normal 3 21 3 2 2" xfId="6869" xr:uid="{00000000-0005-0000-0000-0000A80F0000}"/>
    <cellStyle name="Normal 3 21 3 3" xfId="6870" xr:uid="{00000000-0005-0000-0000-0000A90F0000}"/>
    <cellStyle name="Normal 3 21 3 3 2" xfId="6871" xr:uid="{00000000-0005-0000-0000-0000AA0F0000}"/>
    <cellStyle name="Normal 3 21 3 4" xfId="6872" xr:uid="{00000000-0005-0000-0000-0000AB0F0000}"/>
    <cellStyle name="Normal 3 21 3 5" xfId="12430" xr:uid="{00000000-0005-0000-0000-0000AC0F0000}"/>
    <cellStyle name="Normal 3 21 4" xfId="1915" xr:uid="{00000000-0005-0000-0000-0000AD0F0000}"/>
    <cellStyle name="Normal 3 21 4 2" xfId="4468" xr:uid="{00000000-0005-0000-0000-0000AE0F0000}"/>
    <cellStyle name="Normal 3 21 4 2 2" xfId="6873" xr:uid="{00000000-0005-0000-0000-0000AF0F0000}"/>
    <cellStyle name="Normal 3 21 4 3" xfId="6874" xr:uid="{00000000-0005-0000-0000-0000B00F0000}"/>
    <cellStyle name="Normal 3 21 4 3 2" xfId="6875" xr:uid="{00000000-0005-0000-0000-0000B10F0000}"/>
    <cellStyle name="Normal 3 21 4 4" xfId="6876" xr:uid="{00000000-0005-0000-0000-0000B20F0000}"/>
    <cellStyle name="Normal 3 21 4 5" xfId="12431" xr:uid="{00000000-0005-0000-0000-0000B30F0000}"/>
    <cellStyle name="Normal 3 21 5" xfId="1916" xr:uid="{00000000-0005-0000-0000-0000B40F0000}"/>
    <cellStyle name="Normal 3 21 5 2" xfId="4467" xr:uid="{00000000-0005-0000-0000-0000B50F0000}"/>
    <cellStyle name="Normal 3 21 5 2 2" xfId="6877" xr:uid="{00000000-0005-0000-0000-0000B60F0000}"/>
    <cellStyle name="Normal 3 21 5 3" xfId="6878" xr:uid="{00000000-0005-0000-0000-0000B70F0000}"/>
    <cellStyle name="Normal 3 21 5 3 2" xfId="6879" xr:uid="{00000000-0005-0000-0000-0000B80F0000}"/>
    <cellStyle name="Normal 3 21 5 4" xfId="6880" xr:uid="{00000000-0005-0000-0000-0000B90F0000}"/>
    <cellStyle name="Normal 3 21 5 5" xfId="12432" xr:uid="{00000000-0005-0000-0000-0000BA0F0000}"/>
    <cellStyle name="Normal 3 21 6" xfId="1917" xr:uid="{00000000-0005-0000-0000-0000BB0F0000}"/>
    <cellStyle name="Normal 3 21 6 2" xfId="4466" xr:uid="{00000000-0005-0000-0000-0000BC0F0000}"/>
    <cellStyle name="Normal 3 21 6 2 2" xfId="6881" xr:uid="{00000000-0005-0000-0000-0000BD0F0000}"/>
    <cellStyle name="Normal 3 21 6 3" xfId="6882" xr:uid="{00000000-0005-0000-0000-0000BE0F0000}"/>
    <cellStyle name="Normal 3 21 6 3 2" xfId="6883" xr:uid="{00000000-0005-0000-0000-0000BF0F0000}"/>
    <cellStyle name="Normal 3 21 6 4" xfId="6884" xr:uid="{00000000-0005-0000-0000-0000C00F0000}"/>
    <cellStyle name="Normal 3 21 6 5" xfId="12433" xr:uid="{00000000-0005-0000-0000-0000C10F0000}"/>
    <cellStyle name="Normal 3 21 7" xfId="1918" xr:uid="{00000000-0005-0000-0000-0000C20F0000}"/>
    <cellStyle name="Normal 3 21 7 2" xfId="4465" xr:uid="{00000000-0005-0000-0000-0000C30F0000}"/>
    <cellStyle name="Normal 3 21 7 2 2" xfId="6885" xr:uid="{00000000-0005-0000-0000-0000C40F0000}"/>
    <cellStyle name="Normal 3 21 7 3" xfId="6886" xr:uid="{00000000-0005-0000-0000-0000C50F0000}"/>
    <cellStyle name="Normal 3 21 7 3 2" xfId="6887" xr:uid="{00000000-0005-0000-0000-0000C60F0000}"/>
    <cellStyle name="Normal 3 21 7 4" xfId="6888" xr:uid="{00000000-0005-0000-0000-0000C70F0000}"/>
    <cellStyle name="Normal 3 21 7 5" xfId="12434" xr:uid="{00000000-0005-0000-0000-0000C80F0000}"/>
    <cellStyle name="Normal 3 21 8" xfId="1919" xr:uid="{00000000-0005-0000-0000-0000C90F0000}"/>
    <cellStyle name="Normal 3 21 8 2" xfId="4464" xr:uid="{00000000-0005-0000-0000-0000CA0F0000}"/>
    <cellStyle name="Normal 3 21 8 2 2" xfId="6889" xr:uid="{00000000-0005-0000-0000-0000CB0F0000}"/>
    <cellStyle name="Normal 3 21 8 3" xfId="6890" xr:uid="{00000000-0005-0000-0000-0000CC0F0000}"/>
    <cellStyle name="Normal 3 21 8 3 2" xfId="6891" xr:uid="{00000000-0005-0000-0000-0000CD0F0000}"/>
    <cellStyle name="Normal 3 21 8 4" xfId="6892" xr:uid="{00000000-0005-0000-0000-0000CE0F0000}"/>
    <cellStyle name="Normal 3 21 8 5" xfId="12435" xr:uid="{00000000-0005-0000-0000-0000CF0F0000}"/>
    <cellStyle name="Normal 3 21 9" xfId="1920" xr:uid="{00000000-0005-0000-0000-0000D00F0000}"/>
    <cellStyle name="Normal 3 21 9 2" xfId="4463" xr:uid="{00000000-0005-0000-0000-0000D10F0000}"/>
    <cellStyle name="Normal 3 21 9 2 2" xfId="6893" xr:uid="{00000000-0005-0000-0000-0000D20F0000}"/>
    <cellStyle name="Normal 3 21 9 3" xfId="6894" xr:uid="{00000000-0005-0000-0000-0000D30F0000}"/>
    <cellStyle name="Normal 3 21 9 3 2" xfId="6895" xr:uid="{00000000-0005-0000-0000-0000D40F0000}"/>
    <cellStyle name="Normal 3 21 9 4" xfId="6896" xr:uid="{00000000-0005-0000-0000-0000D50F0000}"/>
    <cellStyle name="Normal 3 21 9 5" xfId="12436" xr:uid="{00000000-0005-0000-0000-0000D60F0000}"/>
    <cellStyle name="Normal 3 22" xfId="1921" xr:uid="{00000000-0005-0000-0000-0000D70F0000}"/>
    <cellStyle name="Normal 3 22 10" xfId="1922" xr:uid="{00000000-0005-0000-0000-0000D80F0000}"/>
    <cellStyle name="Normal 3 22 10 2" xfId="4462" xr:uid="{00000000-0005-0000-0000-0000D90F0000}"/>
    <cellStyle name="Normal 3 22 10 2 2" xfId="6897" xr:uid="{00000000-0005-0000-0000-0000DA0F0000}"/>
    <cellStyle name="Normal 3 22 10 3" xfId="6898" xr:uid="{00000000-0005-0000-0000-0000DB0F0000}"/>
    <cellStyle name="Normal 3 22 10 3 2" xfId="6899" xr:uid="{00000000-0005-0000-0000-0000DC0F0000}"/>
    <cellStyle name="Normal 3 22 10 4" xfId="6900" xr:uid="{00000000-0005-0000-0000-0000DD0F0000}"/>
    <cellStyle name="Normal 3 22 10 5" xfId="12437" xr:uid="{00000000-0005-0000-0000-0000DE0F0000}"/>
    <cellStyle name="Normal 3 22 11" xfId="1923" xr:uid="{00000000-0005-0000-0000-0000DF0F0000}"/>
    <cellStyle name="Normal 3 22 11 2" xfId="4461" xr:uid="{00000000-0005-0000-0000-0000E00F0000}"/>
    <cellStyle name="Normal 3 22 11 2 2" xfId="6901" xr:uid="{00000000-0005-0000-0000-0000E10F0000}"/>
    <cellStyle name="Normal 3 22 11 3" xfId="6902" xr:uid="{00000000-0005-0000-0000-0000E20F0000}"/>
    <cellStyle name="Normal 3 22 11 3 2" xfId="6903" xr:uid="{00000000-0005-0000-0000-0000E30F0000}"/>
    <cellStyle name="Normal 3 22 11 4" xfId="6904" xr:uid="{00000000-0005-0000-0000-0000E40F0000}"/>
    <cellStyle name="Normal 3 22 11 5" xfId="12438" xr:uid="{00000000-0005-0000-0000-0000E50F0000}"/>
    <cellStyle name="Normal 3 22 12" xfId="1924" xr:uid="{00000000-0005-0000-0000-0000E60F0000}"/>
    <cellStyle name="Normal 3 22 12 2" xfId="4460" xr:uid="{00000000-0005-0000-0000-0000E70F0000}"/>
    <cellStyle name="Normal 3 22 12 2 2" xfId="6905" xr:uid="{00000000-0005-0000-0000-0000E80F0000}"/>
    <cellStyle name="Normal 3 22 12 3" xfId="6906" xr:uid="{00000000-0005-0000-0000-0000E90F0000}"/>
    <cellStyle name="Normal 3 22 12 3 2" xfId="6907" xr:uid="{00000000-0005-0000-0000-0000EA0F0000}"/>
    <cellStyle name="Normal 3 22 12 4" xfId="6908" xr:uid="{00000000-0005-0000-0000-0000EB0F0000}"/>
    <cellStyle name="Normal 3 22 12 5" xfId="12439" xr:uid="{00000000-0005-0000-0000-0000EC0F0000}"/>
    <cellStyle name="Normal 3 22 13" xfId="1925" xr:uid="{00000000-0005-0000-0000-0000ED0F0000}"/>
    <cellStyle name="Normal 3 22 13 2" xfId="4459" xr:uid="{00000000-0005-0000-0000-0000EE0F0000}"/>
    <cellStyle name="Normal 3 22 13 2 2" xfId="6909" xr:uid="{00000000-0005-0000-0000-0000EF0F0000}"/>
    <cellStyle name="Normal 3 22 13 3" xfId="6910" xr:uid="{00000000-0005-0000-0000-0000F00F0000}"/>
    <cellStyle name="Normal 3 22 13 3 2" xfId="6911" xr:uid="{00000000-0005-0000-0000-0000F10F0000}"/>
    <cellStyle name="Normal 3 22 13 4" xfId="6912" xr:uid="{00000000-0005-0000-0000-0000F20F0000}"/>
    <cellStyle name="Normal 3 22 13 5" xfId="12440" xr:uid="{00000000-0005-0000-0000-0000F30F0000}"/>
    <cellStyle name="Normal 3 22 14" xfId="4458" xr:uid="{00000000-0005-0000-0000-0000F40F0000}"/>
    <cellStyle name="Normal 3 22 14 2" xfId="6913" xr:uid="{00000000-0005-0000-0000-0000F50F0000}"/>
    <cellStyle name="Normal 3 22 15" xfId="6914" xr:uid="{00000000-0005-0000-0000-0000F60F0000}"/>
    <cellStyle name="Normal 3 22 15 2" xfId="6915" xr:uid="{00000000-0005-0000-0000-0000F70F0000}"/>
    <cellStyle name="Normal 3 22 16" xfId="6916" xr:uid="{00000000-0005-0000-0000-0000F80F0000}"/>
    <cellStyle name="Normal 3 22 17" xfId="12441" xr:uid="{00000000-0005-0000-0000-0000F90F0000}"/>
    <cellStyle name="Normal 3 22 2" xfId="1926" xr:uid="{00000000-0005-0000-0000-0000FA0F0000}"/>
    <cellStyle name="Normal 3 22 2 10" xfId="1927" xr:uid="{00000000-0005-0000-0000-0000FB0F0000}"/>
    <cellStyle name="Normal 3 22 2 10 2" xfId="4457" xr:uid="{00000000-0005-0000-0000-0000FC0F0000}"/>
    <cellStyle name="Normal 3 22 2 10 2 2" xfId="6917" xr:uid="{00000000-0005-0000-0000-0000FD0F0000}"/>
    <cellStyle name="Normal 3 22 2 10 3" xfId="6918" xr:uid="{00000000-0005-0000-0000-0000FE0F0000}"/>
    <cellStyle name="Normal 3 22 2 10 3 2" xfId="6919" xr:uid="{00000000-0005-0000-0000-0000FF0F0000}"/>
    <cellStyle name="Normal 3 22 2 10 4" xfId="6920" xr:uid="{00000000-0005-0000-0000-000000100000}"/>
    <cellStyle name="Normal 3 22 2 10 5" xfId="12442" xr:uid="{00000000-0005-0000-0000-000001100000}"/>
    <cellStyle name="Normal 3 22 2 11" xfId="1928" xr:uid="{00000000-0005-0000-0000-000002100000}"/>
    <cellStyle name="Normal 3 22 2 11 2" xfId="4456" xr:uid="{00000000-0005-0000-0000-000003100000}"/>
    <cellStyle name="Normal 3 22 2 11 2 2" xfId="6921" xr:uid="{00000000-0005-0000-0000-000004100000}"/>
    <cellStyle name="Normal 3 22 2 11 3" xfId="6922" xr:uid="{00000000-0005-0000-0000-000005100000}"/>
    <cellStyle name="Normal 3 22 2 11 3 2" xfId="6923" xr:uid="{00000000-0005-0000-0000-000006100000}"/>
    <cellStyle name="Normal 3 22 2 11 4" xfId="6924" xr:uid="{00000000-0005-0000-0000-000007100000}"/>
    <cellStyle name="Normal 3 22 2 11 5" xfId="12443" xr:uid="{00000000-0005-0000-0000-000008100000}"/>
    <cellStyle name="Normal 3 22 2 12" xfId="1929" xr:uid="{00000000-0005-0000-0000-000009100000}"/>
    <cellStyle name="Normal 3 22 2 12 2" xfId="4455" xr:uid="{00000000-0005-0000-0000-00000A100000}"/>
    <cellStyle name="Normal 3 22 2 12 2 2" xfId="6925" xr:uid="{00000000-0005-0000-0000-00000B100000}"/>
    <cellStyle name="Normal 3 22 2 12 3" xfId="6926" xr:uid="{00000000-0005-0000-0000-00000C100000}"/>
    <cellStyle name="Normal 3 22 2 12 3 2" xfId="6927" xr:uid="{00000000-0005-0000-0000-00000D100000}"/>
    <cellStyle name="Normal 3 22 2 12 4" xfId="6928" xr:uid="{00000000-0005-0000-0000-00000E100000}"/>
    <cellStyle name="Normal 3 22 2 12 5" xfId="12444" xr:uid="{00000000-0005-0000-0000-00000F100000}"/>
    <cellStyle name="Normal 3 22 2 13" xfId="4454" xr:uid="{00000000-0005-0000-0000-000010100000}"/>
    <cellStyle name="Normal 3 22 2 13 2" xfId="6929" xr:uid="{00000000-0005-0000-0000-000011100000}"/>
    <cellStyle name="Normal 3 22 2 14" xfId="6930" xr:uid="{00000000-0005-0000-0000-000012100000}"/>
    <cellStyle name="Normal 3 22 2 14 2" xfId="6931" xr:uid="{00000000-0005-0000-0000-000013100000}"/>
    <cellStyle name="Normal 3 22 2 15" xfId="6932" xr:uid="{00000000-0005-0000-0000-000014100000}"/>
    <cellStyle name="Normal 3 22 2 16" xfId="12445" xr:uid="{00000000-0005-0000-0000-000015100000}"/>
    <cellStyle name="Normal 3 22 2 2" xfId="1930" xr:uid="{00000000-0005-0000-0000-000016100000}"/>
    <cellStyle name="Normal 3 22 2 2 2" xfId="4453" xr:uid="{00000000-0005-0000-0000-000017100000}"/>
    <cellStyle name="Normal 3 22 2 2 2 2" xfId="6933" xr:uid="{00000000-0005-0000-0000-000018100000}"/>
    <cellStyle name="Normal 3 22 2 2 3" xfId="6934" xr:uid="{00000000-0005-0000-0000-000019100000}"/>
    <cellStyle name="Normal 3 22 2 2 3 2" xfId="6935" xr:uid="{00000000-0005-0000-0000-00001A100000}"/>
    <cellStyle name="Normal 3 22 2 2 4" xfId="6936" xr:uid="{00000000-0005-0000-0000-00001B100000}"/>
    <cellStyle name="Normal 3 22 2 2 5" xfId="12446" xr:uid="{00000000-0005-0000-0000-00001C100000}"/>
    <cellStyle name="Normal 3 22 2 3" xfId="1931" xr:uid="{00000000-0005-0000-0000-00001D100000}"/>
    <cellStyle name="Normal 3 22 2 3 2" xfId="4452" xr:uid="{00000000-0005-0000-0000-00001E100000}"/>
    <cellStyle name="Normal 3 22 2 3 2 2" xfId="6937" xr:uid="{00000000-0005-0000-0000-00001F100000}"/>
    <cellStyle name="Normal 3 22 2 3 3" xfId="6938" xr:uid="{00000000-0005-0000-0000-000020100000}"/>
    <cellStyle name="Normal 3 22 2 3 3 2" xfId="6939" xr:uid="{00000000-0005-0000-0000-000021100000}"/>
    <cellStyle name="Normal 3 22 2 3 4" xfId="6940" xr:uid="{00000000-0005-0000-0000-000022100000}"/>
    <cellStyle name="Normal 3 22 2 3 5" xfId="12447" xr:uid="{00000000-0005-0000-0000-000023100000}"/>
    <cellStyle name="Normal 3 22 2 4" xfId="1932" xr:uid="{00000000-0005-0000-0000-000024100000}"/>
    <cellStyle name="Normal 3 22 2 4 2" xfId="4451" xr:uid="{00000000-0005-0000-0000-000025100000}"/>
    <cellStyle name="Normal 3 22 2 4 2 2" xfId="6941" xr:uid="{00000000-0005-0000-0000-000026100000}"/>
    <cellStyle name="Normal 3 22 2 4 3" xfId="6942" xr:uid="{00000000-0005-0000-0000-000027100000}"/>
    <cellStyle name="Normal 3 22 2 4 3 2" xfId="6943" xr:uid="{00000000-0005-0000-0000-000028100000}"/>
    <cellStyle name="Normal 3 22 2 4 4" xfId="6944" xr:uid="{00000000-0005-0000-0000-000029100000}"/>
    <cellStyle name="Normal 3 22 2 4 5" xfId="12448" xr:uid="{00000000-0005-0000-0000-00002A100000}"/>
    <cellStyle name="Normal 3 22 2 5" xfId="1933" xr:uid="{00000000-0005-0000-0000-00002B100000}"/>
    <cellStyle name="Normal 3 22 2 5 2" xfId="4450" xr:uid="{00000000-0005-0000-0000-00002C100000}"/>
    <cellStyle name="Normal 3 22 2 5 2 2" xfId="6945" xr:uid="{00000000-0005-0000-0000-00002D100000}"/>
    <cellStyle name="Normal 3 22 2 5 3" xfId="6946" xr:uid="{00000000-0005-0000-0000-00002E100000}"/>
    <cellStyle name="Normal 3 22 2 5 3 2" xfId="6947" xr:uid="{00000000-0005-0000-0000-00002F100000}"/>
    <cellStyle name="Normal 3 22 2 5 4" xfId="6948" xr:uid="{00000000-0005-0000-0000-000030100000}"/>
    <cellStyle name="Normal 3 22 2 5 5" xfId="12449" xr:uid="{00000000-0005-0000-0000-000031100000}"/>
    <cellStyle name="Normal 3 22 2 6" xfId="1934" xr:uid="{00000000-0005-0000-0000-000032100000}"/>
    <cellStyle name="Normal 3 22 2 6 2" xfId="4449" xr:uid="{00000000-0005-0000-0000-000033100000}"/>
    <cellStyle name="Normal 3 22 2 6 2 2" xfId="6949" xr:uid="{00000000-0005-0000-0000-000034100000}"/>
    <cellStyle name="Normal 3 22 2 6 3" xfId="6950" xr:uid="{00000000-0005-0000-0000-000035100000}"/>
    <cellStyle name="Normal 3 22 2 6 3 2" xfId="6951" xr:uid="{00000000-0005-0000-0000-000036100000}"/>
    <cellStyle name="Normal 3 22 2 6 4" xfId="6952" xr:uid="{00000000-0005-0000-0000-000037100000}"/>
    <cellStyle name="Normal 3 22 2 6 5" xfId="12450" xr:uid="{00000000-0005-0000-0000-000038100000}"/>
    <cellStyle name="Normal 3 22 2 7" xfId="1935" xr:uid="{00000000-0005-0000-0000-000039100000}"/>
    <cellStyle name="Normal 3 22 2 7 2" xfId="4448" xr:uid="{00000000-0005-0000-0000-00003A100000}"/>
    <cellStyle name="Normal 3 22 2 7 2 2" xfId="6953" xr:uid="{00000000-0005-0000-0000-00003B100000}"/>
    <cellStyle name="Normal 3 22 2 7 3" xfId="6954" xr:uid="{00000000-0005-0000-0000-00003C100000}"/>
    <cellStyle name="Normal 3 22 2 7 3 2" xfId="6955" xr:uid="{00000000-0005-0000-0000-00003D100000}"/>
    <cellStyle name="Normal 3 22 2 7 4" xfId="6956" xr:uid="{00000000-0005-0000-0000-00003E100000}"/>
    <cellStyle name="Normal 3 22 2 7 5" xfId="12451" xr:uid="{00000000-0005-0000-0000-00003F100000}"/>
    <cellStyle name="Normal 3 22 2 8" xfId="1936" xr:uid="{00000000-0005-0000-0000-000040100000}"/>
    <cellStyle name="Normal 3 22 2 8 2" xfId="4447" xr:uid="{00000000-0005-0000-0000-000041100000}"/>
    <cellStyle name="Normal 3 22 2 8 2 2" xfId="6957" xr:uid="{00000000-0005-0000-0000-000042100000}"/>
    <cellStyle name="Normal 3 22 2 8 3" xfId="6958" xr:uid="{00000000-0005-0000-0000-000043100000}"/>
    <cellStyle name="Normal 3 22 2 8 3 2" xfId="6959" xr:uid="{00000000-0005-0000-0000-000044100000}"/>
    <cellStyle name="Normal 3 22 2 8 4" xfId="6960" xr:uid="{00000000-0005-0000-0000-000045100000}"/>
    <cellStyle name="Normal 3 22 2 8 5" xfId="12452" xr:uid="{00000000-0005-0000-0000-000046100000}"/>
    <cellStyle name="Normal 3 22 2 9" xfId="1937" xr:uid="{00000000-0005-0000-0000-000047100000}"/>
    <cellStyle name="Normal 3 22 2 9 2" xfId="4446" xr:uid="{00000000-0005-0000-0000-000048100000}"/>
    <cellStyle name="Normal 3 22 2 9 2 2" xfId="6961" xr:uid="{00000000-0005-0000-0000-000049100000}"/>
    <cellStyle name="Normal 3 22 2 9 3" xfId="6962" xr:uid="{00000000-0005-0000-0000-00004A100000}"/>
    <cellStyle name="Normal 3 22 2 9 3 2" xfId="6963" xr:uid="{00000000-0005-0000-0000-00004B100000}"/>
    <cellStyle name="Normal 3 22 2 9 4" xfId="6964" xr:uid="{00000000-0005-0000-0000-00004C100000}"/>
    <cellStyle name="Normal 3 22 2 9 5" xfId="12453" xr:uid="{00000000-0005-0000-0000-00004D100000}"/>
    <cellStyle name="Normal 3 22 3" xfId="1938" xr:uid="{00000000-0005-0000-0000-00004E100000}"/>
    <cellStyle name="Normal 3 22 3 2" xfId="4445" xr:uid="{00000000-0005-0000-0000-00004F100000}"/>
    <cellStyle name="Normal 3 22 3 2 2" xfId="6965" xr:uid="{00000000-0005-0000-0000-000050100000}"/>
    <cellStyle name="Normal 3 22 3 3" xfId="6966" xr:uid="{00000000-0005-0000-0000-000051100000}"/>
    <cellStyle name="Normal 3 22 3 3 2" xfId="6967" xr:uid="{00000000-0005-0000-0000-000052100000}"/>
    <cellStyle name="Normal 3 22 3 4" xfId="6968" xr:uid="{00000000-0005-0000-0000-000053100000}"/>
    <cellStyle name="Normal 3 22 3 5" xfId="12454" xr:uid="{00000000-0005-0000-0000-000054100000}"/>
    <cellStyle name="Normal 3 22 4" xfId="1939" xr:uid="{00000000-0005-0000-0000-000055100000}"/>
    <cellStyle name="Normal 3 22 4 2" xfId="4444" xr:uid="{00000000-0005-0000-0000-000056100000}"/>
    <cellStyle name="Normal 3 22 4 2 2" xfId="6969" xr:uid="{00000000-0005-0000-0000-000057100000}"/>
    <cellStyle name="Normal 3 22 4 3" xfId="6970" xr:uid="{00000000-0005-0000-0000-000058100000}"/>
    <cellStyle name="Normal 3 22 4 3 2" xfId="6971" xr:uid="{00000000-0005-0000-0000-000059100000}"/>
    <cellStyle name="Normal 3 22 4 4" xfId="6972" xr:uid="{00000000-0005-0000-0000-00005A100000}"/>
    <cellStyle name="Normal 3 22 4 5" xfId="12455" xr:uid="{00000000-0005-0000-0000-00005B100000}"/>
    <cellStyle name="Normal 3 22 5" xfId="1940" xr:uid="{00000000-0005-0000-0000-00005C100000}"/>
    <cellStyle name="Normal 3 22 5 2" xfId="4443" xr:uid="{00000000-0005-0000-0000-00005D100000}"/>
    <cellStyle name="Normal 3 22 5 2 2" xfId="6973" xr:uid="{00000000-0005-0000-0000-00005E100000}"/>
    <cellStyle name="Normal 3 22 5 3" xfId="6974" xr:uid="{00000000-0005-0000-0000-00005F100000}"/>
    <cellStyle name="Normal 3 22 5 3 2" xfId="6975" xr:uid="{00000000-0005-0000-0000-000060100000}"/>
    <cellStyle name="Normal 3 22 5 4" xfId="6976" xr:uid="{00000000-0005-0000-0000-000061100000}"/>
    <cellStyle name="Normal 3 22 5 5" xfId="12456" xr:uid="{00000000-0005-0000-0000-000062100000}"/>
    <cellStyle name="Normal 3 22 6" xfId="1941" xr:uid="{00000000-0005-0000-0000-000063100000}"/>
    <cellStyle name="Normal 3 22 6 2" xfId="4442" xr:uid="{00000000-0005-0000-0000-000064100000}"/>
    <cellStyle name="Normal 3 22 6 2 2" xfId="6977" xr:uid="{00000000-0005-0000-0000-000065100000}"/>
    <cellStyle name="Normal 3 22 6 3" xfId="6978" xr:uid="{00000000-0005-0000-0000-000066100000}"/>
    <cellStyle name="Normal 3 22 6 3 2" xfId="6979" xr:uid="{00000000-0005-0000-0000-000067100000}"/>
    <cellStyle name="Normal 3 22 6 4" xfId="6980" xr:uid="{00000000-0005-0000-0000-000068100000}"/>
    <cellStyle name="Normal 3 22 6 5" xfId="12457" xr:uid="{00000000-0005-0000-0000-000069100000}"/>
    <cellStyle name="Normal 3 22 7" xfId="1942" xr:uid="{00000000-0005-0000-0000-00006A100000}"/>
    <cellStyle name="Normal 3 22 7 2" xfId="4441" xr:uid="{00000000-0005-0000-0000-00006B100000}"/>
    <cellStyle name="Normal 3 22 7 2 2" xfId="6981" xr:uid="{00000000-0005-0000-0000-00006C100000}"/>
    <cellStyle name="Normal 3 22 7 3" xfId="6982" xr:uid="{00000000-0005-0000-0000-00006D100000}"/>
    <cellStyle name="Normal 3 22 7 3 2" xfId="6983" xr:uid="{00000000-0005-0000-0000-00006E100000}"/>
    <cellStyle name="Normal 3 22 7 4" xfId="6984" xr:uid="{00000000-0005-0000-0000-00006F100000}"/>
    <cellStyle name="Normal 3 22 7 5" xfId="12458" xr:uid="{00000000-0005-0000-0000-000070100000}"/>
    <cellStyle name="Normal 3 22 8" xfId="1943" xr:uid="{00000000-0005-0000-0000-000071100000}"/>
    <cellStyle name="Normal 3 22 8 2" xfId="4440" xr:uid="{00000000-0005-0000-0000-000072100000}"/>
    <cellStyle name="Normal 3 22 8 2 2" xfId="6985" xr:uid="{00000000-0005-0000-0000-000073100000}"/>
    <cellStyle name="Normal 3 22 8 3" xfId="6986" xr:uid="{00000000-0005-0000-0000-000074100000}"/>
    <cellStyle name="Normal 3 22 8 3 2" xfId="6987" xr:uid="{00000000-0005-0000-0000-000075100000}"/>
    <cellStyle name="Normal 3 22 8 4" xfId="6988" xr:uid="{00000000-0005-0000-0000-000076100000}"/>
    <cellStyle name="Normal 3 22 8 5" xfId="12459" xr:uid="{00000000-0005-0000-0000-000077100000}"/>
    <cellStyle name="Normal 3 22 9" xfId="1944" xr:uid="{00000000-0005-0000-0000-000078100000}"/>
    <cellStyle name="Normal 3 22 9 2" xfId="4439" xr:uid="{00000000-0005-0000-0000-000079100000}"/>
    <cellStyle name="Normal 3 22 9 2 2" xfId="6989" xr:uid="{00000000-0005-0000-0000-00007A100000}"/>
    <cellStyle name="Normal 3 22 9 3" xfId="6990" xr:uid="{00000000-0005-0000-0000-00007B100000}"/>
    <cellStyle name="Normal 3 22 9 3 2" xfId="6991" xr:uid="{00000000-0005-0000-0000-00007C100000}"/>
    <cellStyle name="Normal 3 22 9 4" xfId="6992" xr:uid="{00000000-0005-0000-0000-00007D100000}"/>
    <cellStyle name="Normal 3 22 9 5" xfId="12460" xr:uid="{00000000-0005-0000-0000-00007E100000}"/>
    <cellStyle name="Normal 3 23" xfId="1945" xr:uid="{00000000-0005-0000-0000-00007F100000}"/>
    <cellStyle name="Normal 3 23 10" xfId="1946" xr:uid="{00000000-0005-0000-0000-000080100000}"/>
    <cellStyle name="Normal 3 23 10 2" xfId="4438" xr:uid="{00000000-0005-0000-0000-000081100000}"/>
    <cellStyle name="Normal 3 23 10 2 2" xfId="6993" xr:uid="{00000000-0005-0000-0000-000082100000}"/>
    <cellStyle name="Normal 3 23 10 3" xfId="6994" xr:uid="{00000000-0005-0000-0000-000083100000}"/>
    <cellStyle name="Normal 3 23 10 3 2" xfId="6995" xr:uid="{00000000-0005-0000-0000-000084100000}"/>
    <cellStyle name="Normal 3 23 10 4" xfId="6996" xr:uid="{00000000-0005-0000-0000-000085100000}"/>
    <cellStyle name="Normal 3 23 10 5" xfId="12461" xr:uid="{00000000-0005-0000-0000-000086100000}"/>
    <cellStyle name="Normal 3 23 11" xfId="1947" xr:uid="{00000000-0005-0000-0000-000087100000}"/>
    <cellStyle name="Normal 3 23 11 2" xfId="4437" xr:uid="{00000000-0005-0000-0000-000088100000}"/>
    <cellStyle name="Normal 3 23 11 2 2" xfId="6997" xr:uid="{00000000-0005-0000-0000-000089100000}"/>
    <cellStyle name="Normal 3 23 11 3" xfId="6998" xr:uid="{00000000-0005-0000-0000-00008A100000}"/>
    <cellStyle name="Normal 3 23 11 3 2" xfId="6999" xr:uid="{00000000-0005-0000-0000-00008B100000}"/>
    <cellStyle name="Normal 3 23 11 4" xfId="7000" xr:uid="{00000000-0005-0000-0000-00008C100000}"/>
    <cellStyle name="Normal 3 23 11 5" xfId="12462" xr:uid="{00000000-0005-0000-0000-00008D100000}"/>
    <cellStyle name="Normal 3 23 12" xfId="1948" xr:uid="{00000000-0005-0000-0000-00008E100000}"/>
    <cellStyle name="Normal 3 23 12 2" xfId="4436" xr:uid="{00000000-0005-0000-0000-00008F100000}"/>
    <cellStyle name="Normal 3 23 12 2 2" xfId="7001" xr:uid="{00000000-0005-0000-0000-000090100000}"/>
    <cellStyle name="Normal 3 23 12 3" xfId="7002" xr:uid="{00000000-0005-0000-0000-000091100000}"/>
    <cellStyle name="Normal 3 23 12 3 2" xfId="7003" xr:uid="{00000000-0005-0000-0000-000092100000}"/>
    <cellStyle name="Normal 3 23 12 4" xfId="7004" xr:uid="{00000000-0005-0000-0000-000093100000}"/>
    <cellStyle name="Normal 3 23 12 5" xfId="12463" xr:uid="{00000000-0005-0000-0000-000094100000}"/>
    <cellStyle name="Normal 3 23 13" xfId="1949" xr:uid="{00000000-0005-0000-0000-000095100000}"/>
    <cellStyle name="Normal 3 23 13 2" xfId="4435" xr:uid="{00000000-0005-0000-0000-000096100000}"/>
    <cellStyle name="Normal 3 23 13 2 2" xfId="7005" xr:uid="{00000000-0005-0000-0000-000097100000}"/>
    <cellStyle name="Normal 3 23 13 3" xfId="7006" xr:uid="{00000000-0005-0000-0000-000098100000}"/>
    <cellStyle name="Normal 3 23 13 3 2" xfId="7007" xr:uid="{00000000-0005-0000-0000-000099100000}"/>
    <cellStyle name="Normal 3 23 13 4" xfId="7008" xr:uid="{00000000-0005-0000-0000-00009A100000}"/>
    <cellStyle name="Normal 3 23 13 5" xfId="12464" xr:uid="{00000000-0005-0000-0000-00009B100000}"/>
    <cellStyle name="Normal 3 23 14" xfId="4434" xr:uid="{00000000-0005-0000-0000-00009C100000}"/>
    <cellStyle name="Normal 3 23 14 2" xfId="7009" xr:uid="{00000000-0005-0000-0000-00009D100000}"/>
    <cellStyle name="Normal 3 23 15" xfId="7010" xr:uid="{00000000-0005-0000-0000-00009E100000}"/>
    <cellStyle name="Normal 3 23 15 2" xfId="7011" xr:uid="{00000000-0005-0000-0000-00009F100000}"/>
    <cellStyle name="Normal 3 23 16" xfId="7012" xr:uid="{00000000-0005-0000-0000-0000A0100000}"/>
    <cellStyle name="Normal 3 23 17" xfId="12465" xr:uid="{00000000-0005-0000-0000-0000A1100000}"/>
    <cellStyle name="Normal 3 23 2" xfId="1950" xr:uid="{00000000-0005-0000-0000-0000A2100000}"/>
    <cellStyle name="Normal 3 23 2 10" xfId="1951" xr:uid="{00000000-0005-0000-0000-0000A3100000}"/>
    <cellStyle name="Normal 3 23 2 10 2" xfId="4433" xr:uid="{00000000-0005-0000-0000-0000A4100000}"/>
    <cellStyle name="Normal 3 23 2 10 2 2" xfId="7013" xr:uid="{00000000-0005-0000-0000-0000A5100000}"/>
    <cellStyle name="Normal 3 23 2 10 3" xfId="7014" xr:uid="{00000000-0005-0000-0000-0000A6100000}"/>
    <cellStyle name="Normal 3 23 2 10 3 2" xfId="7015" xr:uid="{00000000-0005-0000-0000-0000A7100000}"/>
    <cellStyle name="Normal 3 23 2 10 4" xfId="7016" xr:uid="{00000000-0005-0000-0000-0000A8100000}"/>
    <cellStyle name="Normal 3 23 2 10 5" xfId="12466" xr:uid="{00000000-0005-0000-0000-0000A9100000}"/>
    <cellStyle name="Normal 3 23 2 11" xfId="1952" xr:uid="{00000000-0005-0000-0000-0000AA100000}"/>
    <cellStyle name="Normal 3 23 2 11 2" xfId="4432" xr:uid="{00000000-0005-0000-0000-0000AB100000}"/>
    <cellStyle name="Normal 3 23 2 11 2 2" xfId="7017" xr:uid="{00000000-0005-0000-0000-0000AC100000}"/>
    <cellStyle name="Normal 3 23 2 11 3" xfId="7018" xr:uid="{00000000-0005-0000-0000-0000AD100000}"/>
    <cellStyle name="Normal 3 23 2 11 3 2" xfId="7019" xr:uid="{00000000-0005-0000-0000-0000AE100000}"/>
    <cellStyle name="Normal 3 23 2 11 4" xfId="7020" xr:uid="{00000000-0005-0000-0000-0000AF100000}"/>
    <cellStyle name="Normal 3 23 2 11 5" xfId="12467" xr:uid="{00000000-0005-0000-0000-0000B0100000}"/>
    <cellStyle name="Normal 3 23 2 12" xfId="1953" xr:uid="{00000000-0005-0000-0000-0000B1100000}"/>
    <cellStyle name="Normal 3 23 2 12 2" xfId="4431" xr:uid="{00000000-0005-0000-0000-0000B2100000}"/>
    <cellStyle name="Normal 3 23 2 12 2 2" xfId="7021" xr:uid="{00000000-0005-0000-0000-0000B3100000}"/>
    <cellStyle name="Normal 3 23 2 12 3" xfId="7022" xr:uid="{00000000-0005-0000-0000-0000B4100000}"/>
    <cellStyle name="Normal 3 23 2 12 3 2" xfId="7023" xr:uid="{00000000-0005-0000-0000-0000B5100000}"/>
    <cellStyle name="Normal 3 23 2 12 4" xfId="7024" xr:uid="{00000000-0005-0000-0000-0000B6100000}"/>
    <cellStyle name="Normal 3 23 2 12 5" xfId="12468" xr:uid="{00000000-0005-0000-0000-0000B7100000}"/>
    <cellStyle name="Normal 3 23 2 13" xfId="4430" xr:uid="{00000000-0005-0000-0000-0000B8100000}"/>
    <cellStyle name="Normal 3 23 2 13 2" xfId="7025" xr:uid="{00000000-0005-0000-0000-0000B9100000}"/>
    <cellStyle name="Normal 3 23 2 14" xfId="7026" xr:uid="{00000000-0005-0000-0000-0000BA100000}"/>
    <cellStyle name="Normal 3 23 2 14 2" xfId="7027" xr:uid="{00000000-0005-0000-0000-0000BB100000}"/>
    <cellStyle name="Normal 3 23 2 15" xfId="7028" xr:uid="{00000000-0005-0000-0000-0000BC100000}"/>
    <cellStyle name="Normal 3 23 2 16" xfId="12469" xr:uid="{00000000-0005-0000-0000-0000BD100000}"/>
    <cellStyle name="Normal 3 23 2 2" xfId="1954" xr:uid="{00000000-0005-0000-0000-0000BE100000}"/>
    <cellStyle name="Normal 3 23 2 2 2" xfId="4429" xr:uid="{00000000-0005-0000-0000-0000BF100000}"/>
    <cellStyle name="Normal 3 23 2 2 2 2" xfId="7029" xr:uid="{00000000-0005-0000-0000-0000C0100000}"/>
    <cellStyle name="Normal 3 23 2 2 3" xfId="7030" xr:uid="{00000000-0005-0000-0000-0000C1100000}"/>
    <cellStyle name="Normal 3 23 2 2 3 2" xfId="7031" xr:uid="{00000000-0005-0000-0000-0000C2100000}"/>
    <cellStyle name="Normal 3 23 2 2 4" xfId="7032" xr:uid="{00000000-0005-0000-0000-0000C3100000}"/>
    <cellStyle name="Normal 3 23 2 2 5" xfId="12470" xr:uid="{00000000-0005-0000-0000-0000C4100000}"/>
    <cellStyle name="Normal 3 23 2 3" xfId="1955" xr:uid="{00000000-0005-0000-0000-0000C5100000}"/>
    <cellStyle name="Normal 3 23 2 3 2" xfId="4428" xr:uid="{00000000-0005-0000-0000-0000C6100000}"/>
    <cellStyle name="Normal 3 23 2 3 2 2" xfId="7033" xr:uid="{00000000-0005-0000-0000-0000C7100000}"/>
    <cellStyle name="Normal 3 23 2 3 3" xfId="7034" xr:uid="{00000000-0005-0000-0000-0000C8100000}"/>
    <cellStyle name="Normal 3 23 2 3 3 2" xfId="7035" xr:uid="{00000000-0005-0000-0000-0000C9100000}"/>
    <cellStyle name="Normal 3 23 2 3 4" xfId="7036" xr:uid="{00000000-0005-0000-0000-0000CA100000}"/>
    <cellStyle name="Normal 3 23 2 3 5" xfId="12471" xr:uid="{00000000-0005-0000-0000-0000CB100000}"/>
    <cellStyle name="Normal 3 23 2 4" xfId="1956" xr:uid="{00000000-0005-0000-0000-0000CC100000}"/>
    <cellStyle name="Normal 3 23 2 4 2" xfId="4427" xr:uid="{00000000-0005-0000-0000-0000CD100000}"/>
    <cellStyle name="Normal 3 23 2 4 2 2" xfId="7037" xr:uid="{00000000-0005-0000-0000-0000CE100000}"/>
    <cellStyle name="Normal 3 23 2 4 3" xfId="7038" xr:uid="{00000000-0005-0000-0000-0000CF100000}"/>
    <cellStyle name="Normal 3 23 2 4 3 2" xfId="7039" xr:uid="{00000000-0005-0000-0000-0000D0100000}"/>
    <cellStyle name="Normal 3 23 2 4 4" xfId="7040" xr:uid="{00000000-0005-0000-0000-0000D1100000}"/>
    <cellStyle name="Normal 3 23 2 4 5" xfId="12472" xr:uid="{00000000-0005-0000-0000-0000D2100000}"/>
    <cellStyle name="Normal 3 23 2 5" xfId="1957" xr:uid="{00000000-0005-0000-0000-0000D3100000}"/>
    <cellStyle name="Normal 3 23 2 5 2" xfId="4426" xr:uid="{00000000-0005-0000-0000-0000D4100000}"/>
    <cellStyle name="Normal 3 23 2 5 2 2" xfId="7041" xr:uid="{00000000-0005-0000-0000-0000D5100000}"/>
    <cellStyle name="Normal 3 23 2 5 3" xfId="7042" xr:uid="{00000000-0005-0000-0000-0000D6100000}"/>
    <cellStyle name="Normal 3 23 2 5 3 2" xfId="7043" xr:uid="{00000000-0005-0000-0000-0000D7100000}"/>
    <cellStyle name="Normal 3 23 2 5 4" xfId="7044" xr:uid="{00000000-0005-0000-0000-0000D8100000}"/>
    <cellStyle name="Normal 3 23 2 5 5" xfId="12473" xr:uid="{00000000-0005-0000-0000-0000D9100000}"/>
    <cellStyle name="Normal 3 23 2 6" xfId="1958" xr:uid="{00000000-0005-0000-0000-0000DA100000}"/>
    <cellStyle name="Normal 3 23 2 6 2" xfId="4425" xr:uid="{00000000-0005-0000-0000-0000DB100000}"/>
    <cellStyle name="Normal 3 23 2 6 2 2" xfId="7045" xr:uid="{00000000-0005-0000-0000-0000DC100000}"/>
    <cellStyle name="Normal 3 23 2 6 3" xfId="7046" xr:uid="{00000000-0005-0000-0000-0000DD100000}"/>
    <cellStyle name="Normal 3 23 2 6 3 2" xfId="7047" xr:uid="{00000000-0005-0000-0000-0000DE100000}"/>
    <cellStyle name="Normal 3 23 2 6 4" xfId="7048" xr:uid="{00000000-0005-0000-0000-0000DF100000}"/>
    <cellStyle name="Normal 3 23 2 6 5" xfId="12474" xr:uid="{00000000-0005-0000-0000-0000E0100000}"/>
    <cellStyle name="Normal 3 23 2 7" xfId="1959" xr:uid="{00000000-0005-0000-0000-0000E1100000}"/>
    <cellStyle name="Normal 3 23 2 7 2" xfId="4424" xr:uid="{00000000-0005-0000-0000-0000E2100000}"/>
    <cellStyle name="Normal 3 23 2 7 2 2" xfId="7049" xr:uid="{00000000-0005-0000-0000-0000E3100000}"/>
    <cellStyle name="Normal 3 23 2 7 3" xfId="7050" xr:uid="{00000000-0005-0000-0000-0000E4100000}"/>
    <cellStyle name="Normal 3 23 2 7 3 2" xfId="7051" xr:uid="{00000000-0005-0000-0000-0000E5100000}"/>
    <cellStyle name="Normal 3 23 2 7 4" xfId="7052" xr:uid="{00000000-0005-0000-0000-0000E6100000}"/>
    <cellStyle name="Normal 3 23 2 7 5" xfId="12475" xr:uid="{00000000-0005-0000-0000-0000E7100000}"/>
    <cellStyle name="Normal 3 23 2 8" xfId="1960" xr:uid="{00000000-0005-0000-0000-0000E8100000}"/>
    <cellStyle name="Normal 3 23 2 8 2" xfId="4423" xr:uid="{00000000-0005-0000-0000-0000E9100000}"/>
    <cellStyle name="Normal 3 23 2 8 2 2" xfId="7053" xr:uid="{00000000-0005-0000-0000-0000EA100000}"/>
    <cellStyle name="Normal 3 23 2 8 3" xfId="7054" xr:uid="{00000000-0005-0000-0000-0000EB100000}"/>
    <cellStyle name="Normal 3 23 2 8 3 2" xfId="7055" xr:uid="{00000000-0005-0000-0000-0000EC100000}"/>
    <cellStyle name="Normal 3 23 2 8 4" xfId="7056" xr:uid="{00000000-0005-0000-0000-0000ED100000}"/>
    <cellStyle name="Normal 3 23 2 8 5" xfId="12476" xr:uid="{00000000-0005-0000-0000-0000EE100000}"/>
    <cellStyle name="Normal 3 23 2 9" xfId="1961" xr:uid="{00000000-0005-0000-0000-0000EF100000}"/>
    <cellStyle name="Normal 3 23 2 9 2" xfId="4422" xr:uid="{00000000-0005-0000-0000-0000F0100000}"/>
    <cellStyle name="Normal 3 23 2 9 2 2" xfId="7057" xr:uid="{00000000-0005-0000-0000-0000F1100000}"/>
    <cellStyle name="Normal 3 23 2 9 3" xfId="7058" xr:uid="{00000000-0005-0000-0000-0000F2100000}"/>
    <cellStyle name="Normal 3 23 2 9 3 2" xfId="7059" xr:uid="{00000000-0005-0000-0000-0000F3100000}"/>
    <cellStyle name="Normal 3 23 2 9 4" xfId="7060" xr:uid="{00000000-0005-0000-0000-0000F4100000}"/>
    <cellStyle name="Normal 3 23 2 9 5" xfId="12477" xr:uid="{00000000-0005-0000-0000-0000F5100000}"/>
    <cellStyle name="Normal 3 23 3" xfId="1962" xr:uid="{00000000-0005-0000-0000-0000F6100000}"/>
    <cellStyle name="Normal 3 23 3 2" xfId="4421" xr:uid="{00000000-0005-0000-0000-0000F7100000}"/>
    <cellStyle name="Normal 3 23 3 2 2" xfId="7061" xr:uid="{00000000-0005-0000-0000-0000F8100000}"/>
    <cellStyle name="Normal 3 23 3 3" xfId="7062" xr:uid="{00000000-0005-0000-0000-0000F9100000}"/>
    <cellStyle name="Normal 3 23 3 3 2" xfId="7063" xr:uid="{00000000-0005-0000-0000-0000FA100000}"/>
    <cellStyle name="Normal 3 23 3 4" xfId="7064" xr:uid="{00000000-0005-0000-0000-0000FB100000}"/>
    <cellStyle name="Normal 3 23 3 5" xfId="12478" xr:uid="{00000000-0005-0000-0000-0000FC100000}"/>
    <cellStyle name="Normal 3 23 4" xfId="1963" xr:uid="{00000000-0005-0000-0000-0000FD100000}"/>
    <cellStyle name="Normal 3 23 4 2" xfId="4420" xr:uid="{00000000-0005-0000-0000-0000FE100000}"/>
    <cellStyle name="Normal 3 23 4 2 2" xfId="7065" xr:uid="{00000000-0005-0000-0000-0000FF100000}"/>
    <cellStyle name="Normal 3 23 4 3" xfId="7066" xr:uid="{00000000-0005-0000-0000-000000110000}"/>
    <cellStyle name="Normal 3 23 4 3 2" xfId="7067" xr:uid="{00000000-0005-0000-0000-000001110000}"/>
    <cellStyle name="Normal 3 23 4 4" xfId="7068" xr:uid="{00000000-0005-0000-0000-000002110000}"/>
    <cellStyle name="Normal 3 23 4 5" xfId="12479" xr:uid="{00000000-0005-0000-0000-000003110000}"/>
    <cellStyle name="Normal 3 23 5" xfId="1964" xr:uid="{00000000-0005-0000-0000-000004110000}"/>
    <cellStyle name="Normal 3 23 5 2" xfId="4419" xr:uid="{00000000-0005-0000-0000-000005110000}"/>
    <cellStyle name="Normal 3 23 5 2 2" xfId="7069" xr:uid="{00000000-0005-0000-0000-000006110000}"/>
    <cellStyle name="Normal 3 23 5 3" xfId="7070" xr:uid="{00000000-0005-0000-0000-000007110000}"/>
    <cellStyle name="Normal 3 23 5 3 2" xfId="7071" xr:uid="{00000000-0005-0000-0000-000008110000}"/>
    <cellStyle name="Normal 3 23 5 4" xfId="7072" xr:uid="{00000000-0005-0000-0000-000009110000}"/>
    <cellStyle name="Normal 3 23 5 5" xfId="12480" xr:uid="{00000000-0005-0000-0000-00000A110000}"/>
    <cellStyle name="Normal 3 23 6" xfId="1965" xr:uid="{00000000-0005-0000-0000-00000B110000}"/>
    <cellStyle name="Normal 3 23 6 2" xfId="4418" xr:uid="{00000000-0005-0000-0000-00000C110000}"/>
    <cellStyle name="Normal 3 23 6 2 2" xfId="7073" xr:uid="{00000000-0005-0000-0000-00000D110000}"/>
    <cellStyle name="Normal 3 23 6 3" xfId="7074" xr:uid="{00000000-0005-0000-0000-00000E110000}"/>
    <cellStyle name="Normal 3 23 6 3 2" xfId="7075" xr:uid="{00000000-0005-0000-0000-00000F110000}"/>
    <cellStyle name="Normal 3 23 6 4" xfId="7076" xr:uid="{00000000-0005-0000-0000-000010110000}"/>
    <cellStyle name="Normal 3 23 6 5" xfId="12481" xr:uid="{00000000-0005-0000-0000-000011110000}"/>
    <cellStyle name="Normal 3 23 7" xfId="1966" xr:uid="{00000000-0005-0000-0000-000012110000}"/>
    <cellStyle name="Normal 3 23 7 2" xfId="4417" xr:uid="{00000000-0005-0000-0000-000013110000}"/>
    <cellStyle name="Normal 3 23 7 2 2" xfId="7077" xr:uid="{00000000-0005-0000-0000-000014110000}"/>
    <cellStyle name="Normal 3 23 7 3" xfId="7078" xr:uid="{00000000-0005-0000-0000-000015110000}"/>
    <cellStyle name="Normal 3 23 7 3 2" xfId="7079" xr:uid="{00000000-0005-0000-0000-000016110000}"/>
    <cellStyle name="Normal 3 23 7 4" xfId="7080" xr:uid="{00000000-0005-0000-0000-000017110000}"/>
    <cellStyle name="Normal 3 23 7 5" xfId="12482" xr:uid="{00000000-0005-0000-0000-000018110000}"/>
    <cellStyle name="Normal 3 23 8" xfId="1967" xr:uid="{00000000-0005-0000-0000-000019110000}"/>
    <cellStyle name="Normal 3 23 8 2" xfId="4416" xr:uid="{00000000-0005-0000-0000-00001A110000}"/>
    <cellStyle name="Normal 3 23 8 2 2" xfId="7081" xr:uid="{00000000-0005-0000-0000-00001B110000}"/>
    <cellStyle name="Normal 3 23 8 3" xfId="7082" xr:uid="{00000000-0005-0000-0000-00001C110000}"/>
    <cellStyle name="Normal 3 23 8 3 2" xfId="7083" xr:uid="{00000000-0005-0000-0000-00001D110000}"/>
    <cellStyle name="Normal 3 23 8 4" xfId="7084" xr:uid="{00000000-0005-0000-0000-00001E110000}"/>
    <cellStyle name="Normal 3 23 8 5" xfId="12483" xr:uid="{00000000-0005-0000-0000-00001F110000}"/>
    <cellStyle name="Normal 3 23 9" xfId="1968" xr:uid="{00000000-0005-0000-0000-000020110000}"/>
    <cellStyle name="Normal 3 23 9 2" xfId="4415" xr:uid="{00000000-0005-0000-0000-000021110000}"/>
    <cellStyle name="Normal 3 23 9 2 2" xfId="7085" xr:uid="{00000000-0005-0000-0000-000022110000}"/>
    <cellStyle name="Normal 3 23 9 3" xfId="7086" xr:uid="{00000000-0005-0000-0000-000023110000}"/>
    <cellStyle name="Normal 3 23 9 3 2" xfId="7087" xr:uid="{00000000-0005-0000-0000-000024110000}"/>
    <cellStyle name="Normal 3 23 9 4" xfId="7088" xr:uid="{00000000-0005-0000-0000-000025110000}"/>
    <cellStyle name="Normal 3 23 9 5" xfId="12484" xr:uid="{00000000-0005-0000-0000-000026110000}"/>
    <cellStyle name="Normal 3 24" xfId="1969" xr:uid="{00000000-0005-0000-0000-000027110000}"/>
    <cellStyle name="Normal 3 24 10" xfId="1970" xr:uid="{00000000-0005-0000-0000-000028110000}"/>
    <cellStyle name="Normal 3 24 10 2" xfId="4414" xr:uid="{00000000-0005-0000-0000-000029110000}"/>
    <cellStyle name="Normal 3 24 10 2 2" xfId="7089" xr:uid="{00000000-0005-0000-0000-00002A110000}"/>
    <cellStyle name="Normal 3 24 10 3" xfId="7090" xr:uid="{00000000-0005-0000-0000-00002B110000}"/>
    <cellStyle name="Normal 3 24 10 3 2" xfId="7091" xr:uid="{00000000-0005-0000-0000-00002C110000}"/>
    <cellStyle name="Normal 3 24 10 4" xfId="7092" xr:uid="{00000000-0005-0000-0000-00002D110000}"/>
    <cellStyle name="Normal 3 24 10 5" xfId="12485" xr:uid="{00000000-0005-0000-0000-00002E110000}"/>
    <cellStyle name="Normal 3 24 11" xfId="1971" xr:uid="{00000000-0005-0000-0000-00002F110000}"/>
    <cellStyle name="Normal 3 24 11 2" xfId="4413" xr:uid="{00000000-0005-0000-0000-000030110000}"/>
    <cellStyle name="Normal 3 24 11 2 2" xfId="7093" xr:uid="{00000000-0005-0000-0000-000031110000}"/>
    <cellStyle name="Normal 3 24 11 3" xfId="7094" xr:uid="{00000000-0005-0000-0000-000032110000}"/>
    <cellStyle name="Normal 3 24 11 3 2" xfId="7095" xr:uid="{00000000-0005-0000-0000-000033110000}"/>
    <cellStyle name="Normal 3 24 11 4" xfId="7096" xr:uid="{00000000-0005-0000-0000-000034110000}"/>
    <cellStyle name="Normal 3 24 11 5" xfId="12486" xr:uid="{00000000-0005-0000-0000-000035110000}"/>
    <cellStyle name="Normal 3 24 12" xfId="1972" xr:uid="{00000000-0005-0000-0000-000036110000}"/>
    <cellStyle name="Normal 3 24 12 2" xfId="4412" xr:uid="{00000000-0005-0000-0000-000037110000}"/>
    <cellStyle name="Normal 3 24 12 2 2" xfId="7097" xr:uid="{00000000-0005-0000-0000-000038110000}"/>
    <cellStyle name="Normal 3 24 12 3" xfId="7098" xr:uid="{00000000-0005-0000-0000-000039110000}"/>
    <cellStyle name="Normal 3 24 12 3 2" xfId="7099" xr:uid="{00000000-0005-0000-0000-00003A110000}"/>
    <cellStyle name="Normal 3 24 12 4" xfId="7100" xr:uid="{00000000-0005-0000-0000-00003B110000}"/>
    <cellStyle name="Normal 3 24 12 5" xfId="12487" xr:uid="{00000000-0005-0000-0000-00003C110000}"/>
    <cellStyle name="Normal 3 24 13" xfId="1973" xr:uid="{00000000-0005-0000-0000-00003D110000}"/>
    <cellStyle name="Normal 3 24 13 2" xfId="4411" xr:uid="{00000000-0005-0000-0000-00003E110000}"/>
    <cellStyle name="Normal 3 24 13 2 2" xfId="7101" xr:uid="{00000000-0005-0000-0000-00003F110000}"/>
    <cellStyle name="Normal 3 24 13 3" xfId="7102" xr:uid="{00000000-0005-0000-0000-000040110000}"/>
    <cellStyle name="Normal 3 24 13 3 2" xfId="7103" xr:uid="{00000000-0005-0000-0000-000041110000}"/>
    <cellStyle name="Normal 3 24 13 4" xfId="7104" xr:uid="{00000000-0005-0000-0000-000042110000}"/>
    <cellStyle name="Normal 3 24 13 5" xfId="12488" xr:uid="{00000000-0005-0000-0000-000043110000}"/>
    <cellStyle name="Normal 3 24 14" xfId="4410" xr:uid="{00000000-0005-0000-0000-000044110000}"/>
    <cellStyle name="Normal 3 24 14 2" xfId="7105" xr:uid="{00000000-0005-0000-0000-000045110000}"/>
    <cellStyle name="Normal 3 24 15" xfId="7106" xr:uid="{00000000-0005-0000-0000-000046110000}"/>
    <cellStyle name="Normal 3 24 15 2" xfId="7107" xr:uid="{00000000-0005-0000-0000-000047110000}"/>
    <cellStyle name="Normal 3 24 16" xfId="7108" xr:uid="{00000000-0005-0000-0000-000048110000}"/>
    <cellStyle name="Normal 3 24 17" xfId="12489" xr:uid="{00000000-0005-0000-0000-000049110000}"/>
    <cellStyle name="Normal 3 24 2" xfId="1974" xr:uid="{00000000-0005-0000-0000-00004A110000}"/>
    <cellStyle name="Normal 3 24 2 10" xfId="1975" xr:uid="{00000000-0005-0000-0000-00004B110000}"/>
    <cellStyle name="Normal 3 24 2 10 2" xfId="4409" xr:uid="{00000000-0005-0000-0000-00004C110000}"/>
    <cellStyle name="Normal 3 24 2 10 2 2" xfId="7109" xr:uid="{00000000-0005-0000-0000-00004D110000}"/>
    <cellStyle name="Normal 3 24 2 10 3" xfId="7110" xr:uid="{00000000-0005-0000-0000-00004E110000}"/>
    <cellStyle name="Normal 3 24 2 10 3 2" xfId="7111" xr:uid="{00000000-0005-0000-0000-00004F110000}"/>
    <cellStyle name="Normal 3 24 2 10 4" xfId="7112" xr:uid="{00000000-0005-0000-0000-000050110000}"/>
    <cellStyle name="Normal 3 24 2 10 5" xfId="12490" xr:uid="{00000000-0005-0000-0000-000051110000}"/>
    <cellStyle name="Normal 3 24 2 11" xfId="1976" xr:uid="{00000000-0005-0000-0000-000052110000}"/>
    <cellStyle name="Normal 3 24 2 11 2" xfId="3821" xr:uid="{00000000-0005-0000-0000-000053110000}"/>
    <cellStyle name="Normal 3 24 2 11 2 2" xfId="7113" xr:uid="{00000000-0005-0000-0000-000054110000}"/>
    <cellStyle name="Normal 3 24 2 11 3" xfId="7114" xr:uid="{00000000-0005-0000-0000-000055110000}"/>
    <cellStyle name="Normal 3 24 2 11 3 2" xfId="7115" xr:uid="{00000000-0005-0000-0000-000056110000}"/>
    <cellStyle name="Normal 3 24 2 11 4" xfId="7116" xr:uid="{00000000-0005-0000-0000-000057110000}"/>
    <cellStyle name="Normal 3 24 2 11 5" xfId="12491" xr:uid="{00000000-0005-0000-0000-000058110000}"/>
    <cellStyle name="Normal 3 24 2 12" xfId="1977" xr:uid="{00000000-0005-0000-0000-000059110000}"/>
    <cellStyle name="Normal 3 24 2 12 2" xfId="4408" xr:uid="{00000000-0005-0000-0000-00005A110000}"/>
    <cellStyle name="Normal 3 24 2 12 2 2" xfId="7117" xr:uid="{00000000-0005-0000-0000-00005B110000}"/>
    <cellStyle name="Normal 3 24 2 12 3" xfId="7118" xr:uid="{00000000-0005-0000-0000-00005C110000}"/>
    <cellStyle name="Normal 3 24 2 12 3 2" xfId="7119" xr:uid="{00000000-0005-0000-0000-00005D110000}"/>
    <cellStyle name="Normal 3 24 2 12 4" xfId="7120" xr:uid="{00000000-0005-0000-0000-00005E110000}"/>
    <cellStyle name="Normal 3 24 2 12 5" xfId="12492" xr:uid="{00000000-0005-0000-0000-00005F110000}"/>
    <cellStyle name="Normal 3 24 2 13" xfId="4407" xr:uid="{00000000-0005-0000-0000-000060110000}"/>
    <cellStyle name="Normal 3 24 2 13 2" xfId="7121" xr:uid="{00000000-0005-0000-0000-000061110000}"/>
    <cellStyle name="Normal 3 24 2 14" xfId="7122" xr:uid="{00000000-0005-0000-0000-000062110000}"/>
    <cellStyle name="Normal 3 24 2 14 2" xfId="7123" xr:uid="{00000000-0005-0000-0000-000063110000}"/>
    <cellStyle name="Normal 3 24 2 15" xfId="7124" xr:uid="{00000000-0005-0000-0000-000064110000}"/>
    <cellStyle name="Normal 3 24 2 16" xfId="12493" xr:uid="{00000000-0005-0000-0000-000065110000}"/>
    <cellStyle name="Normal 3 24 2 2" xfId="1978" xr:uid="{00000000-0005-0000-0000-000066110000}"/>
    <cellStyle name="Normal 3 24 2 2 2" xfId="4406" xr:uid="{00000000-0005-0000-0000-000067110000}"/>
    <cellStyle name="Normal 3 24 2 2 2 2" xfId="7125" xr:uid="{00000000-0005-0000-0000-000068110000}"/>
    <cellStyle name="Normal 3 24 2 2 3" xfId="7126" xr:uid="{00000000-0005-0000-0000-000069110000}"/>
    <cellStyle name="Normal 3 24 2 2 3 2" xfId="7127" xr:uid="{00000000-0005-0000-0000-00006A110000}"/>
    <cellStyle name="Normal 3 24 2 2 4" xfId="7128" xr:uid="{00000000-0005-0000-0000-00006B110000}"/>
    <cellStyle name="Normal 3 24 2 2 5" xfId="12494" xr:uid="{00000000-0005-0000-0000-00006C110000}"/>
    <cellStyle name="Normal 3 24 2 3" xfId="1979" xr:uid="{00000000-0005-0000-0000-00006D110000}"/>
    <cellStyle name="Normal 3 24 2 3 2" xfId="4405" xr:uid="{00000000-0005-0000-0000-00006E110000}"/>
    <cellStyle name="Normal 3 24 2 3 2 2" xfId="7129" xr:uid="{00000000-0005-0000-0000-00006F110000}"/>
    <cellStyle name="Normal 3 24 2 3 3" xfId="7130" xr:uid="{00000000-0005-0000-0000-000070110000}"/>
    <cellStyle name="Normal 3 24 2 3 3 2" xfId="7131" xr:uid="{00000000-0005-0000-0000-000071110000}"/>
    <cellStyle name="Normal 3 24 2 3 4" xfId="7132" xr:uid="{00000000-0005-0000-0000-000072110000}"/>
    <cellStyle name="Normal 3 24 2 3 5" xfId="12495" xr:uid="{00000000-0005-0000-0000-000073110000}"/>
    <cellStyle name="Normal 3 24 2 4" xfId="1980" xr:uid="{00000000-0005-0000-0000-000074110000}"/>
    <cellStyle name="Normal 3 24 2 4 2" xfId="4404" xr:uid="{00000000-0005-0000-0000-000075110000}"/>
    <cellStyle name="Normal 3 24 2 4 2 2" xfId="7133" xr:uid="{00000000-0005-0000-0000-000076110000}"/>
    <cellStyle name="Normal 3 24 2 4 3" xfId="7134" xr:uid="{00000000-0005-0000-0000-000077110000}"/>
    <cellStyle name="Normal 3 24 2 4 3 2" xfId="7135" xr:uid="{00000000-0005-0000-0000-000078110000}"/>
    <cellStyle name="Normal 3 24 2 4 4" xfId="7136" xr:uid="{00000000-0005-0000-0000-000079110000}"/>
    <cellStyle name="Normal 3 24 2 4 5" xfId="12496" xr:uid="{00000000-0005-0000-0000-00007A110000}"/>
    <cellStyle name="Normal 3 24 2 5" xfId="1981" xr:uid="{00000000-0005-0000-0000-00007B110000}"/>
    <cellStyle name="Normal 3 24 2 5 2" xfId="4403" xr:uid="{00000000-0005-0000-0000-00007C110000}"/>
    <cellStyle name="Normal 3 24 2 5 2 2" xfId="7137" xr:uid="{00000000-0005-0000-0000-00007D110000}"/>
    <cellStyle name="Normal 3 24 2 5 3" xfId="7138" xr:uid="{00000000-0005-0000-0000-00007E110000}"/>
    <cellStyle name="Normal 3 24 2 5 3 2" xfId="7139" xr:uid="{00000000-0005-0000-0000-00007F110000}"/>
    <cellStyle name="Normal 3 24 2 5 4" xfId="7140" xr:uid="{00000000-0005-0000-0000-000080110000}"/>
    <cellStyle name="Normal 3 24 2 5 5" xfId="12497" xr:uid="{00000000-0005-0000-0000-000081110000}"/>
    <cellStyle name="Normal 3 24 2 6" xfId="1982" xr:uid="{00000000-0005-0000-0000-000082110000}"/>
    <cellStyle name="Normal 3 24 2 6 2" xfId="4402" xr:uid="{00000000-0005-0000-0000-000083110000}"/>
    <cellStyle name="Normal 3 24 2 6 2 2" xfId="7141" xr:uid="{00000000-0005-0000-0000-000084110000}"/>
    <cellStyle name="Normal 3 24 2 6 3" xfId="7142" xr:uid="{00000000-0005-0000-0000-000085110000}"/>
    <cellStyle name="Normal 3 24 2 6 3 2" xfId="7143" xr:uid="{00000000-0005-0000-0000-000086110000}"/>
    <cellStyle name="Normal 3 24 2 6 4" xfId="7144" xr:uid="{00000000-0005-0000-0000-000087110000}"/>
    <cellStyle name="Normal 3 24 2 6 5" xfId="12498" xr:uid="{00000000-0005-0000-0000-000088110000}"/>
    <cellStyle name="Normal 3 24 2 7" xfId="1983" xr:uid="{00000000-0005-0000-0000-000089110000}"/>
    <cellStyle name="Normal 3 24 2 7 2" xfId="4401" xr:uid="{00000000-0005-0000-0000-00008A110000}"/>
    <cellStyle name="Normal 3 24 2 7 2 2" xfId="7145" xr:uid="{00000000-0005-0000-0000-00008B110000}"/>
    <cellStyle name="Normal 3 24 2 7 3" xfId="7146" xr:uid="{00000000-0005-0000-0000-00008C110000}"/>
    <cellStyle name="Normal 3 24 2 7 3 2" xfId="7147" xr:uid="{00000000-0005-0000-0000-00008D110000}"/>
    <cellStyle name="Normal 3 24 2 7 4" xfId="7148" xr:uid="{00000000-0005-0000-0000-00008E110000}"/>
    <cellStyle name="Normal 3 24 2 7 5" xfId="12499" xr:uid="{00000000-0005-0000-0000-00008F110000}"/>
    <cellStyle name="Normal 3 24 2 8" xfId="1984" xr:uid="{00000000-0005-0000-0000-000090110000}"/>
    <cellStyle name="Normal 3 24 2 8 2" xfId="4400" xr:uid="{00000000-0005-0000-0000-000091110000}"/>
    <cellStyle name="Normal 3 24 2 8 2 2" xfId="7149" xr:uid="{00000000-0005-0000-0000-000092110000}"/>
    <cellStyle name="Normal 3 24 2 8 3" xfId="7150" xr:uid="{00000000-0005-0000-0000-000093110000}"/>
    <cellStyle name="Normal 3 24 2 8 3 2" xfId="7151" xr:uid="{00000000-0005-0000-0000-000094110000}"/>
    <cellStyle name="Normal 3 24 2 8 4" xfId="7152" xr:uid="{00000000-0005-0000-0000-000095110000}"/>
    <cellStyle name="Normal 3 24 2 8 5" xfId="12500" xr:uid="{00000000-0005-0000-0000-000096110000}"/>
    <cellStyle name="Normal 3 24 2 9" xfId="1985" xr:uid="{00000000-0005-0000-0000-000097110000}"/>
    <cellStyle name="Normal 3 24 2 9 2" xfId="4399" xr:uid="{00000000-0005-0000-0000-000098110000}"/>
    <cellStyle name="Normal 3 24 2 9 2 2" xfId="7153" xr:uid="{00000000-0005-0000-0000-000099110000}"/>
    <cellStyle name="Normal 3 24 2 9 3" xfId="7154" xr:uid="{00000000-0005-0000-0000-00009A110000}"/>
    <cellStyle name="Normal 3 24 2 9 3 2" xfId="7155" xr:uid="{00000000-0005-0000-0000-00009B110000}"/>
    <cellStyle name="Normal 3 24 2 9 4" xfId="7156" xr:uid="{00000000-0005-0000-0000-00009C110000}"/>
    <cellStyle name="Normal 3 24 2 9 5" xfId="12501" xr:uid="{00000000-0005-0000-0000-00009D110000}"/>
    <cellStyle name="Normal 3 24 3" xfId="1986" xr:uid="{00000000-0005-0000-0000-00009E110000}"/>
    <cellStyle name="Normal 3 24 3 2" xfId="4398" xr:uid="{00000000-0005-0000-0000-00009F110000}"/>
    <cellStyle name="Normal 3 24 3 2 2" xfId="7157" xr:uid="{00000000-0005-0000-0000-0000A0110000}"/>
    <cellStyle name="Normal 3 24 3 3" xfId="7158" xr:uid="{00000000-0005-0000-0000-0000A1110000}"/>
    <cellStyle name="Normal 3 24 3 3 2" xfId="7159" xr:uid="{00000000-0005-0000-0000-0000A2110000}"/>
    <cellStyle name="Normal 3 24 3 4" xfId="7160" xr:uid="{00000000-0005-0000-0000-0000A3110000}"/>
    <cellStyle name="Normal 3 24 3 5" xfId="12502" xr:uid="{00000000-0005-0000-0000-0000A4110000}"/>
    <cellStyle name="Normal 3 24 4" xfId="1987" xr:uid="{00000000-0005-0000-0000-0000A5110000}"/>
    <cellStyle name="Normal 3 24 4 2" xfId="4397" xr:uid="{00000000-0005-0000-0000-0000A6110000}"/>
    <cellStyle name="Normal 3 24 4 2 2" xfId="7161" xr:uid="{00000000-0005-0000-0000-0000A7110000}"/>
    <cellStyle name="Normal 3 24 4 3" xfId="7162" xr:uid="{00000000-0005-0000-0000-0000A8110000}"/>
    <cellStyle name="Normal 3 24 4 3 2" xfId="7163" xr:uid="{00000000-0005-0000-0000-0000A9110000}"/>
    <cellStyle name="Normal 3 24 4 4" xfId="7164" xr:uid="{00000000-0005-0000-0000-0000AA110000}"/>
    <cellStyle name="Normal 3 24 4 5" xfId="12503" xr:uid="{00000000-0005-0000-0000-0000AB110000}"/>
    <cellStyle name="Normal 3 24 5" xfId="1988" xr:uid="{00000000-0005-0000-0000-0000AC110000}"/>
    <cellStyle name="Normal 3 24 5 2" xfId="4396" xr:uid="{00000000-0005-0000-0000-0000AD110000}"/>
    <cellStyle name="Normal 3 24 5 2 2" xfId="7165" xr:uid="{00000000-0005-0000-0000-0000AE110000}"/>
    <cellStyle name="Normal 3 24 5 3" xfId="7166" xr:uid="{00000000-0005-0000-0000-0000AF110000}"/>
    <cellStyle name="Normal 3 24 5 3 2" xfId="7167" xr:uid="{00000000-0005-0000-0000-0000B0110000}"/>
    <cellStyle name="Normal 3 24 5 4" xfId="7168" xr:uid="{00000000-0005-0000-0000-0000B1110000}"/>
    <cellStyle name="Normal 3 24 5 5" xfId="12504" xr:uid="{00000000-0005-0000-0000-0000B2110000}"/>
    <cellStyle name="Normal 3 24 6" xfId="1989" xr:uid="{00000000-0005-0000-0000-0000B3110000}"/>
    <cellStyle name="Normal 3 24 6 2" xfId="4395" xr:uid="{00000000-0005-0000-0000-0000B4110000}"/>
    <cellStyle name="Normal 3 24 6 2 2" xfId="7169" xr:uid="{00000000-0005-0000-0000-0000B5110000}"/>
    <cellStyle name="Normal 3 24 6 3" xfId="7170" xr:uid="{00000000-0005-0000-0000-0000B6110000}"/>
    <cellStyle name="Normal 3 24 6 3 2" xfId="7171" xr:uid="{00000000-0005-0000-0000-0000B7110000}"/>
    <cellStyle name="Normal 3 24 6 4" xfId="7172" xr:uid="{00000000-0005-0000-0000-0000B8110000}"/>
    <cellStyle name="Normal 3 24 6 5" xfId="12505" xr:uid="{00000000-0005-0000-0000-0000B9110000}"/>
    <cellStyle name="Normal 3 24 7" xfId="1990" xr:uid="{00000000-0005-0000-0000-0000BA110000}"/>
    <cellStyle name="Normal 3 24 7 2" xfId="4394" xr:uid="{00000000-0005-0000-0000-0000BB110000}"/>
    <cellStyle name="Normal 3 24 7 2 2" xfId="7173" xr:uid="{00000000-0005-0000-0000-0000BC110000}"/>
    <cellStyle name="Normal 3 24 7 3" xfId="7174" xr:uid="{00000000-0005-0000-0000-0000BD110000}"/>
    <cellStyle name="Normal 3 24 7 3 2" xfId="7175" xr:uid="{00000000-0005-0000-0000-0000BE110000}"/>
    <cellStyle name="Normal 3 24 7 4" xfId="7176" xr:uid="{00000000-0005-0000-0000-0000BF110000}"/>
    <cellStyle name="Normal 3 24 7 5" xfId="12506" xr:uid="{00000000-0005-0000-0000-0000C0110000}"/>
    <cellStyle name="Normal 3 24 8" xfId="1991" xr:uid="{00000000-0005-0000-0000-0000C1110000}"/>
    <cellStyle name="Normal 3 24 8 2" xfId="4393" xr:uid="{00000000-0005-0000-0000-0000C2110000}"/>
    <cellStyle name="Normal 3 24 8 2 2" xfId="7177" xr:uid="{00000000-0005-0000-0000-0000C3110000}"/>
    <cellStyle name="Normal 3 24 8 3" xfId="7178" xr:uid="{00000000-0005-0000-0000-0000C4110000}"/>
    <cellStyle name="Normal 3 24 8 3 2" xfId="7179" xr:uid="{00000000-0005-0000-0000-0000C5110000}"/>
    <cellStyle name="Normal 3 24 8 4" xfId="7180" xr:uid="{00000000-0005-0000-0000-0000C6110000}"/>
    <cellStyle name="Normal 3 24 8 5" xfId="12507" xr:uid="{00000000-0005-0000-0000-0000C7110000}"/>
    <cellStyle name="Normal 3 24 9" xfId="1992" xr:uid="{00000000-0005-0000-0000-0000C8110000}"/>
    <cellStyle name="Normal 3 24 9 2" xfId="4392" xr:uid="{00000000-0005-0000-0000-0000C9110000}"/>
    <cellStyle name="Normal 3 24 9 2 2" xfId="7181" xr:uid="{00000000-0005-0000-0000-0000CA110000}"/>
    <cellStyle name="Normal 3 24 9 3" xfId="7182" xr:uid="{00000000-0005-0000-0000-0000CB110000}"/>
    <cellStyle name="Normal 3 24 9 3 2" xfId="7183" xr:uid="{00000000-0005-0000-0000-0000CC110000}"/>
    <cellStyle name="Normal 3 24 9 4" xfId="7184" xr:uid="{00000000-0005-0000-0000-0000CD110000}"/>
    <cellStyle name="Normal 3 24 9 5" xfId="12508" xr:uid="{00000000-0005-0000-0000-0000CE110000}"/>
    <cellStyle name="Normal 3 25" xfId="1993" xr:uid="{00000000-0005-0000-0000-0000CF110000}"/>
    <cellStyle name="Normal 3 25 10" xfId="1994" xr:uid="{00000000-0005-0000-0000-0000D0110000}"/>
    <cellStyle name="Normal 3 25 10 2" xfId="4391" xr:uid="{00000000-0005-0000-0000-0000D1110000}"/>
    <cellStyle name="Normal 3 25 10 2 2" xfId="7185" xr:uid="{00000000-0005-0000-0000-0000D2110000}"/>
    <cellStyle name="Normal 3 25 10 3" xfId="7186" xr:uid="{00000000-0005-0000-0000-0000D3110000}"/>
    <cellStyle name="Normal 3 25 10 3 2" xfId="7187" xr:uid="{00000000-0005-0000-0000-0000D4110000}"/>
    <cellStyle name="Normal 3 25 10 4" xfId="7188" xr:uid="{00000000-0005-0000-0000-0000D5110000}"/>
    <cellStyle name="Normal 3 25 10 5" xfId="12509" xr:uid="{00000000-0005-0000-0000-0000D6110000}"/>
    <cellStyle name="Normal 3 25 11" xfId="1995" xr:uid="{00000000-0005-0000-0000-0000D7110000}"/>
    <cellStyle name="Normal 3 25 11 2" xfId="4390" xr:uid="{00000000-0005-0000-0000-0000D8110000}"/>
    <cellStyle name="Normal 3 25 11 2 2" xfId="7189" xr:uid="{00000000-0005-0000-0000-0000D9110000}"/>
    <cellStyle name="Normal 3 25 11 3" xfId="7190" xr:uid="{00000000-0005-0000-0000-0000DA110000}"/>
    <cellStyle name="Normal 3 25 11 3 2" xfId="7191" xr:uid="{00000000-0005-0000-0000-0000DB110000}"/>
    <cellStyle name="Normal 3 25 11 4" xfId="7192" xr:uid="{00000000-0005-0000-0000-0000DC110000}"/>
    <cellStyle name="Normal 3 25 11 5" xfId="12510" xr:uid="{00000000-0005-0000-0000-0000DD110000}"/>
    <cellStyle name="Normal 3 25 12" xfId="1996" xr:uid="{00000000-0005-0000-0000-0000DE110000}"/>
    <cellStyle name="Normal 3 25 12 2" xfId="4389" xr:uid="{00000000-0005-0000-0000-0000DF110000}"/>
    <cellStyle name="Normal 3 25 12 2 2" xfId="7193" xr:uid="{00000000-0005-0000-0000-0000E0110000}"/>
    <cellStyle name="Normal 3 25 12 3" xfId="7194" xr:uid="{00000000-0005-0000-0000-0000E1110000}"/>
    <cellStyle name="Normal 3 25 12 3 2" xfId="7195" xr:uid="{00000000-0005-0000-0000-0000E2110000}"/>
    <cellStyle name="Normal 3 25 12 4" xfId="7196" xr:uid="{00000000-0005-0000-0000-0000E3110000}"/>
    <cellStyle name="Normal 3 25 12 5" xfId="12511" xr:uid="{00000000-0005-0000-0000-0000E4110000}"/>
    <cellStyle name="Normal 3 25 13" xfId="1997" xr:uid="{00000000-0005-0000-0000-0000E5110000}"/>
    <cellStyle name="Normal 3 25 13 2" xfId="4388" xr:uid="{00000000-0005-0000-0000-0000E6110000}"/>
    <cellStyle name="Normal 3 25 13 2 2" xfId="7197" xr:uid="{00000000-0005-0000-0000-0000E7110000}"/>
    <cellStyle name="Normal 3 25 13 3" xfId="7198" xr:uid="{00000000-0005-0000-0000-0000E8110000}"/>
    <cellStyle name="Normal 3 25 13 3 2" xfId="7199" xr:uid="{00000000-0005-0000-0000-0000E9110000}"/>
    <cellStyle name="Normal 3 25 13 4" xfId="7200" xr:uid="{00000000-0005-0000-0000-0000EA110000}"/>
    <cellStyle name="Normal 3 25 13 5" xfId="12512" xr:uid="{00000000-0005-0000-0000-0000EB110000}"/>
    <cellStyle name="Normal 3 25 14" xfId="4387" xr:uid="{00000000-0005-0000-0000-0000EC110000}"/>
    <cellStyle name="Normal 3 25 14 2" xfId="7201" xr:uid="{00000000-0005-0000-0000-0000ED110000}"/>
    <cellStyle name="Normal 3 25 15" xfId="7202" xr:uid="{00000000-0005-0000-0000-0000EE110000}"/>
    <cellStyle name="Normal 3 25 15 2" xfId="7203" xr:uid="{00000000-0005-0000-0000-0000EF110000}"/>
    <cellStyle name="Normal 3 25 16" xfId="7204" xr:uid="{00000000-0005-0000-0000-0000F0110000}"/>
    <cellStyle name="Normal 3 25 17" xfId="12513" xr:uid="{00000000-0005-0000-0000-0000F1110000}"/>
    <cellStyle name="Normal 3 25 2" xfId="1998" xr:uid="{00000000-0005-0000-0000-0000F2110000}"/>
    <cellStyle name="Normal 3 25 2 10" xfId="1999" xr:uid="{00000000-0005-0000-0000-0000F3110000}"/>
    <cellStyle name="Normal 3 25 2 10 2" xfId="4386" xr:uid="{00000000-0005-0000-0000-0000F4110000}"/>
    <cellStyle name="Normal 3 25 2 10 2 2" xfId="7205" xr:uid="{00000000-0005-0000-0000-0000F5110000}"/>
    <cellStyle name="Normal 3 25 2 10 3" xfId="7206" xr:uid="{00000000-0005-0000-0000-0000F6110000}"/>
    <cellStyle name="Normal 3 25 2 10 3 2" xfId="7207" xr:uid="{00000000-0005-0000-0000-0000F7110000}"/>
    <cellStyle name="Normal 3 25 2 10 4" xfId="7208" xr:uid="{00000000-0005-0000-0000-0000F8110000}"/>
    <cellStyle name="Normal 3 25 2 10 5" xfId="12514" xr:uid="{00000000-0005-0000-0000-0000F9110000}"/>
    <cellStyle name="Normal 3 25 2 11" xfId="2000" xr:uid="{00000000-0005-0000-0000-0000FA110000}"/>
    <cellStyle name="Normal 3 25 2 11 2" xfId="4385" xr:uid="{00000000-0005-0000-0000-0000FB110000}"/>
    <cellStyle name="Normal 3 25 2 11 2 2" xfId="7209" xr:uid="{00000000-0005-0000-0000-0000FC110000}"/>
    <cellStyle name="Normal 3 25 2 11 3" xfId="7210" xr:uid="{00000000-0005-0000-0000-0000FD110000}"/>
    <cellStyle name="Normal 3 25 2 11 3 2" xfId="7211" xr:uid="{00000000-0005-0000-0000-0000FE110000}"/>
    <cellStyle name="Normal 3 25 2 11 4" xfId="7212" xr:uid="{00000000-0005-0000-0000-0000FF110000}"/>
    <cellStyle name="Normal 3 25 2 11 5" xfId="12515" xr:uid="{00000000-0005-0000-0000-000000120000}"/>
    <cellStyle name="Normal 3 25 2 12" xfId="2001" xr:uid="{00000000-0005-0000-0000-000001120000}"/>
    <cellStyle name="Normal 3 25 2 12 2" xfId="4384" xr:uid="{00000000-0005-0000-0000-000002120000}"/>
    <cellStyle name="Normal 3 25 2 12 2 2" xfId="7213" xr:uid="{00000000-0005-0000-0000-000003120000}"/>
    <cellStyle name="Normal 3 25 2 12 3" xfId="7214" xr:uid="{00000000-0005-0000-0000-000004120000}"/>
    <cellStyle name="Normal 3 25 2 12 3 2" xfId="7215" xr:uid="{00000000-0005-0000-0000-000005120000}"/>
    <cellStyle name="Normal 3 25 2 12 4" xfId="7216" xr:uid="{00000000-0005-0000-0000-000006120000}"/>
    <cellStyle name="Normal 3 25 2 12 5" xfId="12516" xr:uid="{00000000-0005-0000-0000-000007120000}"/>
    <cellStyle name="Normal 3 25 2 13" xfId="4383" xr:uid="{00000000-0005-0000-0000-000008120000}"/>
    <cellStyle name="Normal 3 25 2 13 2" xfId="7217" xr:uid="{00000000-0005-0000-0000-000009120000}"/>
    <cellStyle name="Normal 3 25 2 14" xfId="7218" xr:uid="{00000000-0005-0000-0000-00000A120000}"/>
    <cellStyle name="Normal 3 25 2 14 2" xfId="7219" xr:uid="{00000000-0005-0000-0000-00000B120000}"/>
    <cellStyle name="Normal 3 25 2 15" xfId="7220" xr:uid="{00000000-0005-0000-0000-00000C120000}"/>
    <cellStyle name="Normal 3 25 2 16" xfId="12517" xr:uid="{00000000-0005-0000-0000-00000D120000}"/>
    <cellStyle name="Normal 3 25 2 2" xfId="2002" xr:uid="{00000000-0005-0000-0000-00000E120000}"/>
    <cellStyle name="Normal 3 25 2 2 2" xfId="3820" xr:uid="{00000000-0005-0000-0000-00000F120000}"/>
    <cellStyle name="Normal 3 25 2 2 2 2" xfId="7221" xr:uid="{00000000-0005-0000-0000-000010120000}"/>
    <cellStyle name="Normal 3 25 2 2 3" xfId="7222" xr:uid="{00000000-0005-0000-0000-000011120000}"/>
    <cellStyle name="Normal 3 25 2 2 3 2" xfId="7223" xr:uid="{00000000-0005-0000-0000-000012120000}"/>
    <cellStyle name="Normal 3 25 2 2 4" xfId="7224" xr:uid="{00000000-0005-0000-0000-000013120000}"/>
    <cellStyle name="Normal 3 25 2 2 5" xfId="12518" xr:uid="{00000000-0005-0000-0000-000014120000}"/>
    <cellStyle name="Normal 3 25 2 3" xfId="2003" xr:uid="{00000000-0005-0000-0000-000015120000}"/>
    <cellStyle name="Normal 3 25 2 3 2" xfId="4382" xr:uid="{00000000-0005-0000-0000-000016120000}"/>
    <cellStyle name="Normal 3 25 2 3 2 2" xfId="7225" xr:uid="{00000000-0005-0000-0000-000017120000}"/>
    <cellStyle name="Normal 3 25 2 3 3" xfId="7226" xr:uid="{00000000-0005-0000-0000-000018120000}"/>
    <cellStyle name="Normal 3 25 2 3 3 2" xfId="7227" xr:uid="{00000000-0005-0000-0000-000019120000}"/>
    <cellStyle name="Normal 3 25 2 3 4" xfId="7228" xr:uid="{00000000-0005-0000-0000-00001A120000}"/>
    <cellStyle name="Normal 3 25 2 3 5" xfId="12519" xr:uid="{00000000-0005-0000-0000-00001B120000}"/>
    <cellStyle name="Normal 3 25 2 4" xfId="2004" xr:uid="{00000000-0005-0000-0000-00001C120000}"/>
    <cellStyle name="Normal 3 25 2 4 2" xfId="3819" xr:uid="{00000000-0005-0000-0000-00001D120000}"/>
    <cellStyle name="Normal 3 25 2 4 2 2" xfId="7229" xr:uid="{00000000-0005-0000-0000-00001E120000}"/>
    <cellStyle name="Normal 3 25 2 4 3" xfId="7230" xr:uid="{00000000-0005-0000-0000-00001F120000}"/>
    <cellStyle name="Normal 3 25 2 4 3 2" xfId="7231" xr:uid="{00000000-0005-0000-0000-000020120000}"/>
    <cellStyle name="Normal 3 25 2 4 4" xfId="7232" xr:uid="{00000000-0005-0000-0000-000021120000}"/>
    <cellStyle name="Normal 3 25 2 4 5" xfId="12520" xr:uid="{00000000-0005-0000-0000-000022120000}"/>
    <cellStyle name="Normal 3 25 2 5" xfId="2005" xr:uid="{00000000-0005-0000-0000-000023120000}"/>
    <cellStyle name="Normal 3 25 2 5 2" xfId="4381" xr:uid="{00000000-0005-0000-0000-000024120000}"/>
    <cellStyle name="Normal 3 25 2 5 2 2" xfId="7233" xr:uid="{00000000-0005-0000-0000-000025120000}"/>
    <cellStyle name="Normal 3 25 2 5 3" xfId="7234" xr:uid="{00000000-0005-0000-0000-000026120000}"/>
    <cellStyle name="Normal 3 25 2 5 3 2" xfId="7235" xr:uid="{00000000-0005-0000-0000-000027120000}"/>
    <cellStyle name="Normal 3 25 2 5 4" xfId="7236" xr:uid="{00000000-0005-0000-0000-000028120000}"/>
    <cellStyle name="Normal 3 25 2 5 5" xfId="12521" xr:uid="{00000000-0005-0000-0000-000029120000}"/>
    <cellStyle name="Normal 3 25 2 6" xfId="2006" xr:uid="{00000000-0005-0000-0000-00002A120000}"/>
    <cellStyle name="Normal 3 25 2 6 2" xfId="3818" xr:uid="{00000000-0005-0000-0000-00002B120000}"/>
    <cellStyle name="Normal 3 25 2 6 2 2" xfId="7237" xr:uid="{00000000-0005-0000-0000-00002C120000}"/>
    <cellStyle name="Normal 3 25 2 6 3" xfId="7238" xr:uid="{00000000-0005-0000-0000-00002D120000}"/>
    <cellStyle name="Normal 3 25 2 6 3 2" xfId="7239" xr:uid="{00000000-0005-0000-0000-00002E120000}"/>
    <cellStyle name="Normal 3 25 2 6 4" xfId="7240" xr:uid="{00000000-0005-0000-0000-00002F120000}"/>
    <cellStyle name="Normal 3 25 2 6 5" xfId="12522" xr:uid="{00000000-0005-0000-0000-000030120000}"/>
    <cellStyle name="Normal 3 25 2 7" xfId="2007" xr:uid="{00000000-0005-0000-0000-000031120000}"/>
    <cellStyle name="Normal 3 25 2 7 2" xfId="4380" xr:uid="{00000000-0005-0000-0000-000032120000}"/>
    <cellStyle name="Normal 3 25 2 7 2 2" xfId="7241" xr:uid="{00000000-0005-0000-0000-000033120000}"/>
    <cellStyle name="Normal 3 25 2 7 3" xfId="7242" xr:uid="{00000000-0005-0000-0000-000034120000}"/>
    <cellStyle name="Normal 3 25 2 7 3 2" xfId="7243" xr:uid="{00000000-0005-0000-0000-000035120000}"/>
    <cellStyle name="Normal 3 25 2 7 4" xfId="7244" xr:uid="{00000000-0005-0000-0000-000036120000}"/>
    <cellStyle name="Normal 3 25 2 7 5" xfId="12523" xr:uid="{00000000-0005-0000-0000-000037120000}"/>
    <cellStyle name="Normal 3 25 2 8" xfId="2008" xr:uid="{00000000-0005-0000-0000-000038120000}"/>
    <cellStyle name="Normal 3 25 2 8 2" xfId="3817" xr:uid="{00000000-0005-0000-0000-000039120000}"/>
    <cellStyle name="Normal 3 25 2 8 2 2" xfId="7245" xr:uid="{00000000-0005-0000-0000-00003A120000}"/>
    <cellStyle name="Normal 3 25 2 8 3" xfId="7246" xr:uid="{00000000-0005-0000-0000-00003B120000}"/>
    <cellStyle name="Normal 3 25 2 8 3 2" xfId="7247" xr:uid="{00000000-0005-0000-0000-00003C120000}"/>
    <cellStyle name="Normal 3 25 2 8 4" xfId="7248" xr:uid="{00000000-0005-0000-0000-00003D120000}"/>
    <cellStyle name="Normal 3 25 2 8 5" xfId="12524" xr:uid="{00000000-0005-0000-0000-00003E120000}"/>
    <cellStyle name="Normal 3 25 2 9" xfId="2009" xr:uid="{00000000-0005-0000-0000-00003F120000}"/>
    <cellStyle name="Normal 3 25 2 9 2" xfId="4379" xr:uid="{00000000-0005-0000-0000-000040120000}"/>
    <cellStyle name="Normal 3 25 2 9 2 2" xfId="7249" xr:uid="{00000000-0005-0000-0000-000041120000}"/>
    <cellStyle name="Normal 3 25 2 9 3" xfId="7250" xr:uid="{00000000-0005-0000-0000-000042120000}"/>
    <cellStyle name="Normal 3 25 2 9 3 2" xfId="7251" xr:uid="{00000000-0005-0000-0000-000043120000}"/>
    <cellStyle name="Normal 3 25 2 9 4" xfId="7252" xr:uid="{00000000-0005-0000-0000-000044120000}"/>
    <cellStyle name="Normal 3 25 2 9 5" xfId="12525" xr:uid="{00000000-0005-0000-0000-000045120000}"/>
    <cellStyle name="Normal 3 25 3" xfId="2010" xr:uid="{00000000-0005-0000-0000-000046120000}"/>
    <cellStyle name="Normal 3 25 3 2" xfId="3816" xr:uid="{00000000-0005-0000-0000-000047120000}"/>
    <cellStyle name="Normal 3 25 3 2 2" xfId="7253" xr:uid="{00000000-0005-0000-0000-000048120000}"/>
    <cellStyle name="Normal 3 25 3 3" xfId="7254" xr:uid="{00000000-0005-0000-0000-000049120000}"/>
    <cellStyle name="Normal 3 25 3 3 2" xfId="7255" xr:uid="{00000000-0005-0000-0000-00004A120000}"/>
    <cellStyle name="Normal 3 25 3 4" xfId="7256" xr:uid="{00000000-0005-0000-0000-00004B120000}"/>
    <cellStyle name="Normal 3 25 3 5" xfId="12526" xr:uid="{00000000-0005-0000-0000-00004C120000}"/>
    <cellStyle name="Normal 3 25 4" xfId="2011" xr:uid="{00000000-0005-0000-0000-00004D120000}"/>
    <cellStyle name="Normal 3 25 4 2" xfId="4378" xr:uid="{00000000-0005-0000-0000-00004E120000}"/>
    <cellStyle name="Normal 3 25 4 2 2" xfId="7257" xr:uid="{00000000-0005-0000-0000-00004F120000}"/>
    <cellStyle name="Normal 3 25 4 3" xfId="7258" xr:uid="{00000000-0005-0000-0000-000050120000}"/>
    <cellStyle name="Normal 3 25 4 3 2" xfId="7259" xr:uid="{00000000-0005-0000-0000-000051120000}"/>
    <cellStyle name="Normal 3 25 4 4" xfId="7260" xr:uid="{00000000-0005-0000-0000-000052120000}"/>
    <cellStyle name="Normal 3 25 4 5" xfId="12527" xr:uid="{00000000-0005-0000-0000-000053120000}"/>
    <cellStyle name="Normal 3 25 5" xfId="2012" xr:uid="{00000000-0005-0000-0000-000054120000}"/>
    <cellStyle name="Normal 3 25 5 2" xfId="3815" xr:uid="{00000000-0005-0000-0000-000055120000}"/>
    <cellStyle name="Normal 3 25 5 2 2" xfId="7261" xr:uid="{00000000-0005-0000-0000-000056120000}"/>
    <cellStyle name="Normal 3 25 5 3" xfId="7262" xr:uid="{00000000-0005-0000-0000-000057120000}"/>
    <cellStyle name="Normal 3 25 5 3 2" xfId="7263" xr:uid="{00000000-0005-0000-0000-000058120000}"/>
    <cellStyle name="Normal 3 25 5 4" xfId="7264" xr:uid="{00000000-0005-0000-0000-000059120000}"/>
    <cellStyle name="Normal 3 25 5 5" xfId="12528" xr:uid="{00000000-0005-0000-0000-00005A120000}"/>
    <cellStyle name="Normal 3 25 6" xfId="2013" xr:uid="{00000000-0005-0000-0000-00005B120000}"/>
    <cellStyle name="Normal 3 25 6 2" xfId="4377" xr:uid="{00000000-0005-0000-0000-00005C120000}"/>
    <cellStyle name="Normal 3 25 6 2 2" xfId="7265" xr:uid="{00000000-0005-0000-0000-00005D120000}"/>
    <cellStyle name="Normal 3 25 6 3" xfId="7266" xr:uid="{00000000-0005-0000-0000-00005E120000}"/>
    <cellStyle name="Normal 3 25 6 3 2" xfId="7267" xr:uid="{00000000-0005-0000-0000-00005F120000}"/>
    <cellStyle name="Normal 3 25 6 4" xfId="7268" xr:uid="{00000000-0005-0000-0000-000060120000}"/>
    <cellStyle name="Normal 3 25 6 5" xfId="12529" xr:uid="{00000000-0005-0000-0000-000061120000}"/>
    <cellStyle name="Normal 3 25 7" xfId="2014" xr:uid="{00000000-0005-0000-0000-000062120000}"/>
    <cellStyle name="Normal 3 25 7 2" xfId="3814" xr:uid="{00000000-0005-0000-0000-000063120000}"/>
    <cellStyle name="Normal 3 25 7 2 2" xfId="7269" xr:uid="{00000000-0005-0000-0000-000064120000}"/>
    <cellStyle name="Normal 3 25 7 3" xfId="7270" xr:uid="{00000000-0005-0000-0000-000065120000}"/>
    <cellStyle name="Normal 3 25 7 3 2" xfId="7271" xr:uid="{00000000-0005-0000-0000-000066120000}"/>
    <cellStyle name="Normal 3 25 7 4" xfId="7272" xr:uid="{00000000-0005-0000-0000-000067120000}"/>
    <cellStyle name="Normal 3 25 7 5" xfId="12530" xr:uid="{00000000-0005-0000-0000-000068120000}"/>
    <cellStyle name="Normal 3 25 8" xfId="2015" xr:uid="{00000000-0005-0000-0000-000069120000}"/>
    <cellStyle name="Normal 3 25 8 2" xfId="4376" xr:uid="{00000000-0005-0000-0000-00006A120000}"/>
    <cellStyle name="Normal 3 25 8 2 2" xfId="7273" xr:uid="{00000000-0005-0000-0000-00006B120000}"/>
    <cellStyle name="Normal 3 25 8 3" xfId="7274" xr:uid="{00000000-0005-0000-0000-00006C120000}"/>
    <cellStyle name="Normal 3 25 8 3 2" xfId="7275" xr:uid="{00000000-0005-0000-0000-00006D120000}"/>
    <cellStyle name="Normal 3 25 8 4" xfId="7276" xr:uid="{00000000-0005-0000-0000-00006E120000}"/>
    <cellStyle name="Normal 3 25 8 5" xfId="12531" xr:uid="{00000000-0005-0000-0000-00006F120000}"/>
    <cellStyle name="Normal 3 25 9" xfId="2016" xr:uid="{00000000-0005-0000-0000-000070120000}"/>
    <cellStyle name="Normal 3 25 9 2" xfId="3813" xr:uid="{00000000-0005-0000-0000-000071120000}"/>
    <cellStyle name="Normal 3 25 9 2 2" xfId="7277" xr:uid="{00000000-0005-0000-0000-000072120000}"/>
    <cellStyle name="Normal 3 25 9 3" xfId="7278" xr:uid="{00000000-0005-0000-0000-000073120000}"/>
    <cellStyle name="Normal 3 25 9 3 2" xfId="7279" xr:uid="{00000000-0005-0000-0000-000074120000}"/>
    <cellStyle name="Normal 3 25 9 4" xfId="7280" xr:uid="{00000000-0005-0000-0000-000075120000}"/>
    <cellStyle name="Normal 3 25 9 5" xfId="12532" xr:uid="{00000000-0005-0000-0000-000076120000}"/>
    <cellStyle name="Normal 3 26" xfId="2017" xr:uid="{00000000-0005-0000-0000-000077120000}"/>
    <cellStyle name="Normal 3 26 10" xfId="2018" xr:uid="{00000000-0005-0000-0000-000078120000}"/>
    <cellStyle name="Normal 3 26 10 2" xfId="4375" xr:uid="{00000000-0005-0000-0000-000079120000}"/>
    <cellStyle name="Normal 3 26 10 2 2" xfId="7281" xr:uid="{00000000-0005-0000-0000-00007A120000}"/>
    <cellStyle name="Normal 3 26 10 3" xfId="7282" xr:uid="{00000000-0005-0000-0000-00007B120000}"/>
    <cellStyle name="Normal 3 26 10 3 2" xfId="7283" xr:uid="{00000000-0005-0000-0000-00007C120000}"/>
    <cellStyle name="Normal 3 26 10 4" xfId="7284" xr:uid="{00000000-0005-0000-0000-00007D120000}"/>
    <cellStyle name="Normal 3 26 10 5" xfId="12533" xr:uid="{00000000-0005-0000-0000-00007E120000}"/>
    <cellStyle name="Normal 3 26 11" xfId="2019" xr:uid="{00000000-0005-0000-0000-00007F120000}"/>
    <cellStyle name="Normal 3 26 11 2" xfId="4374" xr:uid="{00000000-0005-0000-0000-000080120000}"/>
    <cellStyle name="Normal 3 26 11 2 2" xfId="7285" xr:uid="{00000000-0005-0000-0000-000081120000}"/>
    <cellStyle name="Normal 3 26 11 3" xfId="7286" xr:uid="{00000000-0005-0000-0000-000082120000}"/>
    <cellStyle name="Normal 3 26 11 3 2" xfId="7287" xr:uid="{00000000-0005-0000-0000-000083120000}"/>
    <cellStyle name="Normal 3 26 11 4" xfId="7288" xr:uid="{00000000-0005-0000-0000-000084120000}"/>
    <cellStyle name="Normal 3 26 11 5" xfId="12534" xr:uid="{00000000-0005-0000-0000-000085120000}"/>
    <cellStyle name="Normal 3 26 12" xfId="2020" xr:uid="{00000000-0005-0000-0000-000086120000}"/>
    <cellStyle name="Normal 3 26 12 2" xfId="4373" xr:uid="{00000000-0005-0000-0000-000087120000}"/>
    <cellStyle name="Normal 3 26 12 2 2" xfId="7289" xr:uid="{00000000-0005-0000-0000-000088120000}"/>
    <cellStyle name="Normal 3 26 12 3" xfId="7290" xr:uid="{00000000-0005-0000-0000-000089120000}"/>
    <cellStyle name="Normal 3 26 12 3 2" xfId="7291" xr:uid="{00000000-0005-0000-0000-00008A120000}"/>
    <cellStyle name="Normal 3 26 12 4" xfId="7292" xr:uid="{00000000-0005-0000-0000-00008B120000}"/>
    <cellStyle name="Normal 3 26 12 5" xfId="12535" xr:uid="{00000000-0005-0000-0000-00008C120000}"/>
    <cellStyle name="Normal 3 26 13" xfId="2021" xr:uid="{00000000-0005-0000-0000-00008D120000}"/>
    <cellStyle name="Normal 3 26 13 2" xfId="4372" xr:uid="{00000000-0005-0000-0000-00008E120000}"/>
    <cellStyle name="Normal 3 26 13 2 2" xfId="7293" xr:uid="{00000000-0005-0000-0000-00008F120000}"/>
    <cellStyle name="Normal 3 26 13 3" xfId="7294" xr:uid="{00000000-0005-0000-0000-000090120000}"/>
    <cellStyle name="Normal 3 26 13 3 2" xfId="7295" xr:uid="{00000000-0005-0000-0000-000091120000}"/>
    <cellStyle name="Normal 3 26 13 4" xfId="7296" xr:uid="{00000000-0005-0000-0000-000092120000}"/>
    <cellStyle name="Normal 3 26 13 5" xfId="12536" xr:uid="{00000000-0005-0000-0000-000093120000}"/>
    <cellStyle name="Normal 3 26 14" xfId="4371" xr:uid="{00000000-0005-0000-0000-000094120000}"/>
    <cellStyle name="Normal 3 26 14 2" xfId="7297" xr:uid="{00000000-0005-0000-0000-000095120000}"/>
    <cellStyle name="Normal 3 26 15" xfId="7298" xr:uid="{00000000-0005-0000-0000-000096120000}"/>
    <cellStyle name="Normal 3 26 15 2" xfId="7299" xr:uid="{00000000-0005-0000-0000-000097120000}"/>
    <cellStyle name="Normal 3 26 16" xfId="7300" xr:uid="{00000000-0005-0000-0000-000098120000}"/>
    <cellStyle name="Normal 3 26 17" xfId="12537" xr:uid="{00000000-0005-0000-0000-000099120000}"/>
    <cellStyle name="Normal 3 26 2" xfId="2022" xr:uid="{00000000-0005-0000-0000-00009A120000}"/>
    <cellStyle name="Normal 3 26 2 10" xfId="2023" xr:uid="{00000000-0005-0000-0000-00009B120000}"/>
    <cellStyle name="Normal 3 26 2 10 2" xfId="4370" xr:uid="{00000000-0005-0000-0000-00009C120000}"/>
    <cellStyle name="Normal 3 26 2 10 2 2" xfId="7301" xr:uid="{00000000-0005-0000-0000-00009D120000}"/>
    <cellStyle name="Normal 3 26 2 10 3" xfId="7302" xr:uid="{00000000-0005-0000-0000-00009E120000}"/>
    <cellStyle name="Normal 3 26 2 10 3 2" xfId="7303" xr:uid="{00000000-0005-0000-0000-00009F120000}"/>
    <cellStyle name="Normal 3 26 2 10 4" xfId="7304" xr:uid="{00000000-0005-0000-0000-0000A0120000}"/>
    <cellStyle name="Normal 3 26 2 10 5" xfId="12538" xr:uid="{00000000-0005-0000-0000-0000A1120000}"/>
    <cellStyle name="Normal 3 26 2 11" xfId="2024" xr:uid="{00000000-0005-0000-0000-0000A2120000}"/>
    <cellStyle name="Normal 3 26 2 11 2" xfId="4369" xr:uid="{00000000-0005-0000-0000-0000A3120000}"/>
    <cellStyle name="Normal 3 26 2 11 2 2" xfId="7305" xr:uid="{00000000-0005-0000-0000-0000A4120000}"/>
    <cellStyle name="Normal 3 26 2 11 3" xfId="7306" xr:uid="{00000000-0005-0000-0000-0000A5120000}"/>
    <cellStyle name="Normal 3 26 2 11 3 2" xfId="7307" xr:uid="{00000000-0005-0000-0000-0000A6120000}"/>
    <cellStyle name="Normal 3 26 2 11 4" xfId="7308" xr:uid="{00000000-0005-0000-0000-0000A7120000}"/>
    <cellStyle name="Normal 3 26 2 11 5" xfId="12539" xr:uid="{00000000-0005-0000-0000-0000A8120000}"/>
    <cellStyle name="Normal 3 26 2 12" xfId="2025" xr:uid="{00000000-0005-0000-0000-0000A9120000}"/>
    <cellStyle name="Normal 3 26 2 12 2" xfId="4368" xr:uid="{00000000-0005-0000-0000-0000AA120000}"/>
    <cellStyle name="Normal 3 26 2 12 2 2" xfId="7309" xr:uid="{00000000-0005-0000-0000-0000AB120000}"/>
    <cellStyle name="Normal 3 26 2 12 3" xfId="7310" xr:uid="{00000000-0005-0000-0000-0000AC120000}"/>
    <cellStyle name="Normal 3 26 2 12 3 2" xfId="7311" xr:uid="{00000000-0005-0000-0000-0000AD120000}"/>
    <cellStyle name="Normal 3 26 2 12 4" xfId="7312" xr:uid="{00000000-0005-0000-0000-0000AE120000}"/>
    <cellStyle name="Normal 3 26 2 12 5" xfId="12540" xr:uid="{00000000-0005-0000-0000-0000AF120000}"/>
    <cellStyle name="Normal 3 26 2 13" xfId="4367" xr:uid="{00000000-0005-0000-0000-0000B0120000}"/>
    <cellStyle name="Normal 3 26 2 13 2" xfId="7313" xr:uid="{00000000-0005-0000-0000-0000B1120000}"/>
    <cellStyle name="Normal 3 26 2 14" xfId="7314" xr:uid="{00000000-0005-0000-0000-0000B2120000}"/>
    <cellStyle name="Normal 3 26 2 14 2" xfId="7315" xr:uid="{00000000-0005-0000-0000-0000B3120000}"/>
    <cellStyle name="Normal 3 26 2 15" xfId="7316" xr:uid="{00000000-0005-0000-0000-0000B4120000}"/>
    <cellStyle name="Normal 3 26 2 16" xfId="12541" xr:uid="{00000000-0005-0000-0000-0000B5120000}"/>
    <cellStyle name="Normal 3 26 2 2" xfId="2026" xr:uid="{00000000-0005-0000-0000-0000B6120000}"/>
    <cellStyle name="Normal 3 26 2 2 2" xfId="3812" xr:uid="{00000000-0005-0000-0000-0000B7120000}"/>
    <cellStyle name="Normal 3 26 2 2 2 2" xfId="7317" xr:uid="{00000000-0005-0000-0000-0000B8120000}"/>
    <cellStyle name="Normal 3 26 2 2 3" xfId="7318" xr:uid="{00000000-0005-0000-0000-0000B9120000}"/>
    <cellStyle name="Normal 3 26 2 2 3 2" xfId="7319" xr:uid="{00000000-0005-0000-0000-0000BA120000}"/>
    <cellStyle name="Normal 3 26 2 2 4" xfId="7320" xr:uid="{00000000-0005-0000-0000-0000BB120000}"/>
    <cellStyle name="Normal 3 26 2 2 5" xfId="12542" xr:uid="{00000000-0005-0000-0000-0000BC120000}"/>
    <cellStyle name="Normal 3 26 2 3" xfId="2027" xr:uid="{00000000-0005-0000-0000-0000BD120000}"/>
    <cellStyle name="Normal 3 26 2 3 2" xfId="4366" xr:uid="{00000000-0005-0000-0000-0000BE120000}"/>
    <cellStyle name="Normal 3 26 2 3 2 2" xfId="7321" xr:uid="{00000000-0005-0000-0000-0000BF120000}"/>
    <cellStyle name="Normal 3 26 2 3 3" xfId="7322" xr:uid="{00000000-0005-0000-0000-0000C0120000}"/>
    <cellStyle name="Normal 3 26 2 3 3 2" xfId="7323" xr:uid="{00000000-0005-0000-0000-0000C1120000}"/>
    <cellStyle name="Normal 3 26 2 3 4" xfId="7324" xr:uid="{00000000-0005-0000-0000-0000C2120000}"/>
    <cellStyle name="Normal 3 26 2 3 5" xfId="12543" xr:uid="{00000000-0005-0000-0000-0000C3120000}"/>
    <cellStyle name="Normal 3 26 2 4" xfId="2028" xr:uid="{00000000-0005-0000-0000-0000C4120000}"/>
    <cellStyle name="Normal 3 26 2 4 2" xfId="3811" xr:uid="{00000000-0005-0000-0000-0000C5120000}"/>
    <cellStyle name="Normal 3 26 2 4 2 2" xfId="7325" xr:uid="{00000000-0005-0000-0000-0000C6120000}"/>
    <cellStyle name="Normal 3 26 2 4 3" xfId="7326" xr:uid="{00000000-0005-0000-0000-0000C7120000}"/>
    <cellStyle name="Normal 3 26 2 4 3 2" xfId="7327" xr:uid="{00000000-0005-0000-0000-0000C8120000}"/>
    <cellStyle name="Normal 3 26 2 4 4" xfId="7328" xr:uid="{00000000-0005-0000-0000-0000C9120000}"/>
    <cellStyle name="Normal 3 26 2 4 5" xfId="12544" xr:uid="{00000000-0005-0000-0000-0000CA120000}"/>
    <cellStyle name="Normal 3 26 2 5" xfId="2029" xr:uid="{00000000-0005-0000-0000-0000CB120000}"/>
    <cellStyle name="Normal 3 26 2 5 2" xfId="4365" xr:uid="{00000000-0005-0000-0000-0000CC120000}"/>
    <cellStyle name="Normal 3 26 2 5 2 2" xfId="7329" xr:uid="{00000000-0005-0000-0000-0000CD120000}"/>
    <cellStyle name="Normal 3 26 2 5 3" xfId="7330" xr:uid="{00000000-0005-0000-0000-0000CE120000}"/>
    <cellStyle name="Normal 3 26 2 5 3 2" xfId="7331" xr:uid="{00000000-0005-0000-0000-0000CF120000}"/>
    <cellStyle name="Normal 3 26 2 5 4" xfId="7332" xr:uid="{00000000-0005-0000-0000-0000D0120000}"/>
    <cellStyle name="Normal 3 26 2 5 5" xfId="12545" xr:uid="{00000000-0005-0000-0000-0000D1120000}"/>
    <cellStyle name="Normal 3 26 2 6" xfId="2030" xr:uid="{00000000-0005-0000-0000-0000D2120000}"/>
    <cellStyle name="Normal 3 26 2 6 2" xfId="3810" xr:uid="{00000000-0005-0000-0000-0000D3120000}"/>
    <cellStyle name="Normal 3 26 2 6 2 2" xfId="7333" xr:uid="{00000000-0005-0000-0000-0000D4120000}"/>
    <cellStyle name="Normal 3 26 2 6 3" xfId="7334" xr:uid="{00000000-0005-0000-0000-0000D5120000}"/>
    <cellStyle name="Normal 3 26 2 6 3 2" xfId="7335" xr:uid="{00000000-0005-0000-0000-0000D6120000}"/>
    <cellStyle name="Normal 3 26 2 6 4" xfId="7336" xr:uid="{00000000-0005-0000-0000-0000D7120000}"/>
    <cellStyle name="Normal 3 26 2 6 5" xfId="12546" xr:uid="{00000000-0005-0000-0000-0000D8120000}"/>
    <cellStyle name="Normal 3 26 2 7" xfId="2031" xr:uid="{00000000-0005-0000-0000-0000D9120000}"/>
    <cellStyle name="Normal 3 26 2 7 2" xfId="4364" xr:uid="{00000000-0005-0000-0000-0000DA120000}"/>
    <cellStyle name="Normal 3 26 2 7 2 2" xfId="7337" xr:uid="{00000000-0005-0000-0000-0000DB120000}"/>
    <cellStyle name="Normal 3 26 2 7 3" xfId="7338" xr:uid="{00000000-0005-0000-0000-0000DC120000}"/>
    <cellStyle name="Normal 3 26 2 7 3 2" xfId="7339" xr:uid="{00000000-0005-0000-0000-0000DD120000}"/>
    <cellStyle name="Normal 3 26 2 7 4" xfId="7340" xr:uid="{00000000-0005-0000-0000-0000DE120000}"/>
    <cellStyle name="Normal 3 26 2 7 5" xfId="12547" xr:uid="{00000000-0005-0000-0000-0000DF120000}"/>
    <cellStyle name="Normal 3 26 2 8" xfId="2032" xr:uid="{00000000-0005-0000-0000-0000E0120000}"/>
    <cellStyle name="Normal 3 26 2 8 2" xfId="3809" xr:uid="{00000000-0005-0000-0000-0000E1120000}"/>
    <cellStyle name="Normal 3 26 2 8 2 2" xfId="7341" xr:uid="{00000000-0005-0000-0000-0000E2120000}"/>
    <cellStyle name="Normal 3 26 2 8 3" xfId="7342" xr:uid="{00000000-0005-0000-0000-0000E3120000}"/>
    <cellStyle name="Normal 3 26 2 8 3 2" xfId="7343" xr:uid="{00000000-0005-0000-0000-0000E4120000}"/>
    <cellStyle name="Normal 3 26 2 8 4" xfId="7344" xr:uid="{00000000-0005-0000-0000-0000E5120000}"/>
    <cellStyle name="Normal 3 26 2 8 5" xfId="12548" xr:uid="{00000000-0005-0000-0000-0000E6120000}"/>
    <cellStyle name="Normal 3 26 2 9" xfId="2033" xr:uid="{00000000-0005-0000-0000-0000E7120000}"/>
    <cellStyle name="Normal 3 26 2 9 2" xfId="4363" xr:uid="{00000000-0005-0000-0000-0000E8120000}"/>
    <cellStyle name="Normal 3 26 2 9 2 2" xfId="7345" xr:uid="{00000000-0005-0000-0000-0000E9120000}"/>
    <cellStyle name="Normal 3 26 2 9 3" xfId="7346" xr:uid="{00000000-0005-0000-0000-0000EA120000}"/>
    <cellStyle name="Normal 3 26 2 9 3 2" xfId="7347" xr:uid="{00000000-0005-0000-0000-0000EB120000}"/>
    <cellStyle name="Normal 3 26 2 9 4" xfId="7348" xr:uid="{00000000-0005-0000-0000-0000EC120000}"/>
    <cellStyle name="Normal 3 26 2 9 5" xfId="12549" xr:uid="{00000000-0005-0000-0000-0000ED120000}"/>
    <cellStyle name="Normal 3 26 3" xfId="2034" xr:uid="{00000000-0005-0000-0000-0000EE120000}"/>
    <cellStyle name="Normal 3 26 3 2" xfId="3808" xr:uid="{00000000-0005-0000-0000-0000EF120000}"/>
    <cellStyle name="Normal 3 26 3 2 2" xfId="7349" xr:uid="{00000000-0005-0000-0000-0000F0120000}"/>
    <cellStyle name="Normal 3 26 3 3" xfId="7350" xr:uid="{00000000-0005-0000-0000-0000F1120000}"/>
    <cellStyle name="Normal 3 26 3 3 2" xfId="7351" xr:uid="{00000000-0005-0000-0000-0000F2120000}"/>
    <cellStyle name="Normal 3 26 3 4" xfId="7352" xr:uid="{00000000-0005-0000-0000-0000F3120000}"/>
    <cellStyle name="Normal 3 26 3 5" xfId="12550" xr:uid="{00000000-0005-0000-0000-0000F4120000}"/>
    <cellStyle name="Normal 3 26 4" xfId="2035" xr:uid="{00000000-0005-0000-0000-0000F5120000}"/>
    <cellStyle name="Normal 3 26 4 2" xfId="4362" xr:uid="{00000000-0005-0000-0000-0000F6120000}"/>
    <cellStyle name="Normal 3 26 4 2 2" xfId="7353" xr:uid="{00000000-0005-0000-0000-0000F7120000}"/>
    <cellStyle name="Normal 3 26 4 3" xfId="7354" xr:uid="{00000000-0005-0000-0000-0000F8120000}"/>
    <cellStyle name="Normal 3 26 4 3 2" xfId="7355" xr:uid="{00000000-0005-0000-0000-0000F9120000}"/>
    <cellStyle name="Normal 3 26 4 4" xfId="7356" xr:uid="{00000000-0005-0000-0000-0000FA120000}"/>
    <cellStyle name="Normal 3 26 4 5" xfId="12551" xr:uid="{00000000-0005-0000-0000-0000FB120000}"/>
    <cellStyle name="Normal 3 26 5" xfId="2036" xr:uid="{00000000-0005-0000-0000-0000FC120000}"/>
    <cellStyle name="Normal 3 26 5 2" xfId="3807" xr:uid="{00000000-0005-0000-0000-0000FD120000}"/>
    <cellStyle name="Normal 3 26 5 2 2" xfId="7357" xr:uid="{00000000-0005-0000-0000-0000FE120000}"/>
    <cellStyle name="Normal 3 26 5 3" xfId="7358" xr:uid="{00000000-0005-0000-0000-0000FF120000}"/>
    <cellStyle name="Normal 3 26 5 3 2" xfId="7359" xr:uid="{00000000-0005-0000-0000-000000130000}"/>
    <cellStyle name="Normal 3 26 5 4" xfId="7360" xr:uid="{00000000-0005-0000-0000-000001130000}"/>
    <cellStyle name="Normal 3 26 5 5" xfId="12552" xr:uid="{00000000-0005-0000-0000-000002130000}"/>
    <cellStyle name="Normal 3 26 6" xfId="2037" xr:uid="{00000000-0005-0000-0000-000003130000}"/>
    <cellStyle name="Normal 3 26 6 2" xfId="4361" xr:uid="{00000000-0005-0000-0000-000004130000}"/>
    <cellStyle name="Normal 3 26 6 2 2" xfId="7361" xr:uid="{00000000-0005-0000-0000-000005130000}"/>
    <cellStyle name="Normal 3 26 6 3" xfId="7362" xr:uid="{00000000-0005-0000-0000-000006130000}"/>
    <cellStyle name="Normal 3 26 6 3 2" xfId="7363" xr:uid="{00000000-0005-0000-0000-000007130000}"/>
    <cellStyle name="Normal 3 26 6 4" xfId="7364" xr:uid="{00000000-0005-0000-0000-000008130000}"/>
    <cellStyle name="Normal 3 26 6 5" xfId="12553" xr:uid="{00000000-0005-0000-0000-000009130000}"/>
    <cellStyle name="Normal 3 26 7" xfId="2038" xr:uid="{00000000-0005-0000-0000-00000A130000}"/>
    <cellStyle name="Normal 3 26 7 2" xfId="3806" xr:uid="{00000000-0005-0000-0000-00000B130000}"/>
    <cellStyle name="Normal 3 26 7 2 2" xfId="7365" xr:uid="{00000000-0005-0000-0000-00000C130000}"/>
    <cellStyle name="Normal 3 26 7 3" xfId="7366" xr:uid="{00000000-0005-0000-0000-00000D130000}"/>
    <cellStyle name="Normal 3 26 7 3 2" xfId="7367" xr:uid="{00000000-0005-0000-0000-00000E130000}"/>
    <cellStyle name="Normal 3 26 7 4" xfId="7368" xr:uid="{00000000-0005-0000-0000-00000F130000}"/>
    <cellStyle name="Normal 3 26 7 5" xfId="12554" xr:uid="{00000000-0005-0000-0000-000010130000}"/>
    <cellStyle name="Normal 3 26 8" xfId="2039" xr:uid="{00000000-0005-0000-0000-000011130000}"/>
    <cellStyle name="Normal 3 26 8 2" xfId="4360" xr:uid="{00000000-0005-0000-0000-000012130000}"/>
    <cellStyle name="Normal 3 26 8 2 2" xfId="7369" xr:uid="{00000000-0005-0000-0000-000013130000}"/>
    <cellStyle name="Normal 3 26 8 3" xfId="7370" xr:uid="{00000000-0005-0000-0000-000014130000}"/>
    <cellStyle name="Normal 3 26 8 3 2" xfId="7371" xr:uid="{00000000-0005-0000-0000-000015130000}"/>
    <cellStyle name="Normal 3 26 8 4" xfId="7372" xr:uid="{00000000-0005-0000-0000-000016130000}"/>
    <cellStyle name="Normal 3 26 8 5" xfId="12555" xr:uid="{00000000-0005-0000-0000-000017130000}"/>
    <cellStyle name="Normal 3 26 9" xfId="2040" xr:uid="{00000000-0005-0000-0000-000018130000}"/>
    <cellStyle name="Normal 3 26 9 2" xfId="3805" xr:uid="{00000000-0005-0000-0000-000019130000}"/>
    <cellStyle name="Normal 3 26 9 2 2" xfId="7373" xr:uid="{00000000-0005-0000-0000-00001A130000}"/>
    <cellStyle name="Normal 3 26 9 3" xfId="7374" xr:uid="{00000000-0005-0000-0000-00001B130000}"/>
    <cellStyle name="Normal 3 26 9 3 2" xfId="7375" xr:uid="{00000000-0005-0000-0000-00001C130000}"/>
    <cellStyle name="Normal 3 26 9 4" xfId="7376" xr:uid="{00000000-0005-0000-0000-00001D130000}"/>
    <cellStyle name="Normal 3 26 9 5" xfId="12556" xr:uid="{00000000-0005-0000-0000-00001E130000}"/>
    <cellStyle name="Normal 3 27" xfId="2041" xr:uid="{00000000-0005-0000-0000-00001F130000}"/>
    <cellStyle name="Normal 3 27 10" xfId="2042" xr:uid="{00000000-0005-0000-0000-000020130000}"/>
    <cellStyle name="Normal 3 27 10 2" xfId="4359" xr:uid="{00000000-0005-0000-0000-000021130000}"/>
    <cellStyle name="Normal 3 27 10 2 2" xfId="7377" xr:uid="{00000000-0005-0000-0000-000022130000}"/>
    <cellStyle name="Normal 3 27 10 3" xfId="7378" xr:uid="{00000000-0005-0000-0000-000023130000}"/>
    <cellStyle name="Normal 3 27 10 3 2" xfId="7379" xr:uid="{00000000-0005-0000-0000-000024130000}"/>
    <cellStyle name="Normal 3 27 10 4" xfId="7380" xr:uid="{00000000-0005-0000-0000-000025130000}"/>
    <cellStyle name="Normal 3 27 10 5" xfId="12557" xr:uid="{00000000-0005-0000-0000-000026130000}"/>
    <cellStyle name="Normal 3 27 11" xfId="2043" xr:uid="{00000000-0005-0000-0000-000027130000}"/>
    <cellStyle name="Normal 3 27 11 2" xfId="4358" xr:uid="{00000000-0005-0000-0000-000028130000}"/>
    <cellStyle name="Normal 3 27 11 2 2" xfId="7381" xr:uid="{00000000-0005-0000-0000-000029130000}"/>
    <cellStyle name="Normal 3 27 11 3" xfId="7382" xr:uid="{00000000-0005-0000-0000-00002A130000}"/>
    <cellStyle name="Normal 3 27 11 3 2" xfId="7383" xr:uid="{00000000-0005-0000-0000-00002B130000}"/>
    <cellStyle name="Normal 3 27 11 4" xfId="7384" xr:uid="{00000000-0005-0000-0000-00002C130000}"/>
    <cellStyle name="Normal 3 27 11 5" xfId="12558" xr:uid="{00000000-0005-0000-0000-00002D130000}"/>
    <cellStyle name="Normal 3 27 12" xfId="2044" xr:uid="{00000000-0005-0000-0000-00002E130000}"/>
    <cellStyle name="Normal 3 27 12 2" xfId="4357" xr:uid="{00000000-0005-0000-0000-00002F130000}"/>
    <cellStyle name="Normal 3 27 12 2 2" xfId="7385" xr:uid="{00000000-0005-0000-0000-000030130000}"/>
    <cellStyle name="Normal 3 27 12 3" xfId="7386" xr:uid="{00000000-0005-0000-0000-000031130000}"/>
    <cellStyle name="Normal 3 27 12 3 2" xfId="7387" xr:uid="{00000000-0005-0000-0000-000032130000}"/>
    <cellStyle name="Normal 3 27 12 4" xfId="7388" xr:uid="{00000000-0005-0000-0000-000033130000}"/>
    <cellStyle name="Normal 3 27 12 5" xfId="12559" xr:uid="{00000000-0005-0000-0000-000034130000}"/>
    <cellStyle name="Normal 3 27 13" xfId="2045" xr:uid="{00000000-0005-0000-0000-000035130000}"/>
    <cellStyle name="Normal 3 27 13 2" xfId="4356" xr:uid="{00000000-0005-0000-0000-000036130000}"/>
    <cellStyle name="Normal 3 27 13 2 2" xfId="7389" xr:uid="{00000000-0005-0000-0000-000037130000}"/>
    <cellStyle name="Normal 3 27 13 3" xfId="7390" xr:uid="{00000000-0005-0000-0000-000038130000}"/>
    <cellStyle name="Normal 3 27 13 3 2" xfId="7391" xr:uid="{00000000-0005-0000-0000-000039130000}"/>
    <cellStyle name="Normal 3 27 13 4" xfId="7392" xr:uid="{00000000-0005-0000-0000-00003A130000}"/>
    <cellStyle name="Normal 3 27 13 5" xfId="12560" xr:uid="{00000000-0005-0000-0000-00003B130000}"/>
    <cellStyle name="Normal 3 27 14" xfId="4355" xr:uid="{00000000-0005-0000-0000-00003C130000}"/>
    <cellStyle name="Normal 3 27 14 2" xfId="7393" xr:uid="{00000000-0005-0000-0000-00003D130000}"/>
    <cellStyle name="Normal 3 27 15" xfId="7394" xr:uid="{00000000-0005-0000-0000-00003E130000}"/>
    <cellStyle name="Normal 3 27 15 2" xfId="7395" xr:uid="{00000000-0005-0000-0000-00003F130000}"/>
    <cellStyle name="Normal 3 27 16" xfId="7396" xr:uid="{00000000-0005-0000-0000-000040130000}"/>
    <cellStyle name="Normal 3 27 17" xfId="12561" xr:uid="{00000000-0005-0000-0000-000041130000}"/>
    <cellStyle name="Normal 3 27 2" xfId="2046" xr:uid="{00000000-0005-0000-0000-000042130000}"/>
    <cellStyle name="Normal 3 27 2 10" xfId="2047" xr:uid="{00000000-0005-0000-0000-000043130000}"/>
    <cellStyle name="Normal 3 27 2 10 2" xfId="4354" xr:uid="{00000000-0005-0000-0000-000044130000}"/>
    <cellStyle name="Normal 3 27 2 10 2 2" xfId="7397" xr:uid="{00000000-0005-0000-0000-000045130000}"/>
    <cellStyle name="Normal 3 27 2 10 3" xfId="7398" xr:uid="{00000000-0005-0000-0000-000046130000}"/>
    <cellStyle name="Normal 3 27 2 10 3 2" xfId="7399" xr:uid="{00000000-0005-0000-0000-000047130000}"/>
    <cellStyle name="Normal 3 27 2 10 4" xfId="7400" xr:uid="{00000000-0005-0000-0000-000048130000}"/>
    <cellStyle name="Normal 3 27 2 10 5" xfId="12562" xr:uid="{00000000-0005-0000-0000-000049130000}"/>
    <cellStyle name="Normal 3 27 2 11" xfId="2048" xr:uid="{00000000-0005-0000-0000-00004A130000}"/>
    <cellStyle name="Normal 3 27 2 11 2" xfId="4353" xr:uid="{00000000-0005-0000-0000-00004B130000}"/>
    <cellStyle name="Normal 3 27 2 11 2 2" xfId="7401" xr:uid="{00000000-0005-0000-0000-00004C130000}"/>
    <cellStyle name="Normal 3 27 2 11 3" xfId="7402" xr:uid="{00000000-0005-0000-0000-00004D130000}"/>
    <cellStyle name="Normal 3 27 2 11 3 2" xfId="7403" xr:uid="{00000000-0005-0000-0000-00004E130000}"/>
    <cellStyle name="Normal 3 27 2 11 4" xfId="7404" xr:uid="{00000000-0005-0000-0000-00004F130000}"/>
    <cellStyle name="Normal 3 27 2 11 5" xfId="12563" xr:uid="{00000000-0005-0000-0000-000050130000}"/>
    <cellStyle name="Normal 3 27 2 12" xfId="2049" xr:uid="{00000000-0005-0000-0000-000051130000}"/>
    <cellStyle name="Normal 3 27 2 12 2" xfId="4352" xr:uid="{00000000-0005-0000-0000-000052130000}"/>
    <cellStyle name="Normal 3 27 2 12 2 2" xfId="7405" xr:uid="{00000000-0005-0000-0000-000053130000}"/>
    <cellStyle name="Normal 3 27 2 12 3" xfId="7406" xr:uid="{00000000-0005-0000-0000-000054130000}"/>
    <cellStyle name="Normal 3 27 2 12 3 2" xfId="7407" xr:uid="{00000000-0005-0000-0000-000055130000}"/>
    <cellStyle name="Normal 3 27 2 12 4" xfId="7408" xr:uid="{00000000-0005-0000-0000-000056130000}"/>
    <cellStyle name="Normal 3 27 2 12 5" xfId="12564" xr:uid="{00000000-0005-0000-0000-000057130000}"/>
    <cellStyle name="Normal 3 27 2 13" xfId="4351" xr:uid="{00000000-0005-0000-0000-000058130000}"/>
    <cellStyle name="Normal 3 27 2 13 2" xfId="7409" xr:uid="{00000000-0005-0000-0000-000059130000}"/>
    <cellStyle name="Normal 3 27 2 14" xfId="7410" xr:uid="{00000000-0005-0000-0000-00005A130000}"/>
    <cellStyle name="Normal 3 27 2 14 2" xfId="7411" xr:uid="{00000000-0005-0000-0000-00005B130000}"/>
    <cellStyle name="Normal 3 27 2 15" xfId="7412" xr:uid="{00000000-0005-0000-0000-00005C130000}"/>
    <cellStyle name="Normal 3 27 2 16" xfId="12565" xr:uid="{00000000-0005-0000-0000-00005D130000}"/>
    <cellStyle name="Normal 3 27 2 2" xfId="2050" xr:uid="{00000000-0005-0000-0000-00005E130000}"/>
    <cellStyle name="Normal 3 27 2 2 2" xfId="4350" xr:uid="{00000000-0005-0000-0000-00005F130000}"/>
    <cellStyle name="Normal 3 27 2 2 2 2" xfId="7413" xr:uid="{00000000-0005-0000-0000-000060130000}"/>
    <cellStyle name="Normal 3 27 2 2 3" xfId="7414" xr:uid="{00000000-0005-0000-0000-000061130000}"/>
    <cellStyle name="Normal 3 27 2 2 3 2" xfId="7415" xr:uid="{00000000-0005-0000-0000-000062130000}"/>
    <cellStyle name="Normal 3 27 2 2 4" xfId="7416" xr:uid="{00000000-0005-0000-0000-000063130000}"/>
    <cellStyle name="Normal 3 27 2 2 5" xfId="12566" xr:uid="{00000000-0005-0000-0000-000064130000}"/>
    <cellStyle name="Normal 3 27 2 3" xfId="2051" xr:uid="{00000000-0005-0000-0000-000065130000}"/>
    <cellStyle name="Normal 3 27 2 3 2" xfId="4349" xr:uid="{00000000-0005-0000-0000-000066130000}"/>
    <cellStyle name="Normal 3 27 2 3 2 2" xfId="7417" xr:uid="{00000000-0005-0000-0000-000067130000}"/>
    <cellStyle name="Normal 3 27 2 3 3" xfId="7418" xr:uid="{00000000-0005-0000-0000-000068130000}"/>
    <cellStyle name="Normal 3 27 2 3 3 2" xfId="7419" xr:uid="{00000000-0005-0000-0000-000069130000}"/>
    <cellStyle name="Normal 3 27 2 3 4" xfId="7420" xr:uid="{00000000-0005-0000-0000-00006A130000}"/>
    <cellStyle name="Normal 3 27 2 3 5" xfId="12567" xr:uid="{00000000-0005-0000-0000-00006B130000}"/>
    <cellStyle name="Normal 3 27 2 4" xfId="2052" xr:uid="{00000000-0005-0000-0000-00006C130000}"/>
    <cellStyle name="Normal 3 27 2 4 2" xfId="4348" xr:uid="{00000000-0005-0000-0000-00006D130000}"/>
    <cellStyle name="Normal 3 27 2 4 2 2" xfId="7421" xr:uid="{00000000-0005-0000-0000-00006E130000}"/>
    <cellStyle name="Normal 3 27 2 4 3" xfId="7422" xr:uid="{00000000-0005-0000-0000-00006F130000}"/>
    <cellStyle name="Normal 3 27 2 4 3 2" xfId="7423" xr:uid="{00000000-0005-0000-0000-000070130000}"/>
    <cellStyle name="Normal 3 27 2 4 4" xfId="7424" xr:uid="{00000000-0005-0000-0000-000071130000}"/>
    <cellStyle name="Normal 3 27 2 4 5" xfId="12568" xr:uid="{00000000-0005-0000-0000-000072130000}"/>
    <cellStyle name="Normal 3 27 2 5" xfId="2053" xr:uid="{00000000-0005-0000-0000-000073130000}"/>
    <cellStyle name="Normal 3 27 2 5 2" xfId="4347" xr:uid="{00000000-0005-0000-0000-000074130000}"/>
    <cellStyle name="Normal 3 27 2 5 2 2" xfId="7425" xr:uid="{00000000-0005-0000-0000-000075130000}"/>
    <cellStyle name="Normal 3 27 2 5 3" xfId="7426" xr:uid="{00000000-0005-0000-0000-000076130000}"/>
    <cellStyle name="Normal 3 27 2 5 3 2" xfId="7427" xr:uid="{00000000-0005-0000-0000-000077130000}"/>
    <cellStyle name="Normal 3 27 2 5 4" xfId="7428" xr:uid="{00000000-0005-0000-0000-000078130000}"/>
    <cellStyle name="Normal 3 27 2 5 5" xfId="12569" xr:uid="{00000000-0005-0000-0000-000079130000}"/>
    <cellStyle name="Normal 3 27 2 6" xfId="2054" xr:uid="{00000000-0005-0000-0000-00007A130000}"/>
    <cellStyle name="Normal 3 27 2 6 2" xfId="4346" xr:uid="{00000000-0005-0000-0000-00007B130000}"/>
    <cellStyle name="Normal 3 27 2 6 2 2" xfId="7429" xr:uid="{00000000-0005-0000-0000-00007C130000}"/>
    <cellStyle name="Normal 3 27 2 6 3" xfId="7430" xr:uid="{00000000-0005-0000-0000-00007D130000}"/>
    <cellStyle name="Normal 3 27 2 6 3 2" xfId="7431" xr:uid="{00000000-0005-0000-0000-00007E130000}"/>
    <cellStyle name="Normal 3 27 2 6 4" xfId="7432" xr:uid="{00000000-0005-0000-0000-00007F130000}"/>
    <cellStyle name="Normal 3 27 2 6 5" xfId="12570" xr:uid="{00000000-0005-0000-0000-000080130000}"/>
    <cellStyle name="Normal 3 27 2 7" xfId="2055" xr:uid="{00000000-0005-0000-0000-000081130000}"/>
    <cellStyle name="Normal 3 27 2 7 2" xfId="4345" xr:uid="{00000000-0005-0000-0000-000082130000}"/>
    <cellStyle name="Normal 3 27 2 7 2 2" xfId="7433" xr:uid="{00000000-0005-0000-0000-000083130000}"/>
    <cellStyle name="Normal 3 27 2 7 3" xfId="7434" xr:uid="{00000000-0005-0000-0000-000084130000}"/>
    <cellStyle name="Normal 3 27 2 7 3 2" xfId="7435" xr:uid="{00000000-0005-0000-0000-000085130000}"/>
    <cellStyle name="Normal 3 27 2 7 4" xfId="7436" xr:uid="{00000000-0005-0000-0000-000086130000}"/>
    <cellStyle name="Normal 3 27 2 7 5" xfId="12571" xr:uid="{00000000-0005-0000-0000-000087130000}"/>
    <cellStyle name="Normal 3 27 2 8" xfId="2056" xr:uid="{00000000-0005-0000-0000-000088130000}"/>
    <cellStyle name="Normal 3 27 2 8 2" xfId="4344" xr:uid="{00000000-0005-0000-0000-000089130000}"/>
    <cellStyle name="Normal 3 27 2 8 2 2" xfId="7437" xr:uid="{00000000-0005-0000-0000-00008A130000}"/>
    <cellStyle name="Normal 3 27 2 8 3" xfId="7438" xr:uid="{00000000-0005-0000-0000-00008B130000}"/>
    <cellStyle name="Normal 3 27 2 8 3 2" xfId="7439" xr:uid="{00000000-0005-0000-0000-00008C130000}"/>
    <cellStyle name="Normal 3 27 2 8 4" xfId="7440" xr:uid="{00000000-0005-0000-0000-00008D130000}"/>
    <cellStyle name="Normal 3 27 2 8 5" xfId="12572" xr:uid="{00000000-0005-0000-0000-00008E130000}"/>
    <cellStyle name="Normal 3 27 2 9" xfId="2057" xr:uid="{00000000-0005-0000-0000-00008F130000}"/>
    <cellStyle name="Normal 3 27 2 9 2" xfId="4343" xr:uid="{00000000-0005-0000-0000-000090130000}"/>
    <cellStyle name="Normal 3 27 2 9 2 2" xfId="7441" xr:uid="{00000000-0005-0000-0000-000091130000}"/>
    <cellStyle name="Normal 3 27 2 9 3" xfId="7442" xr:uid="{00000000-0005-0000-0000-000092130000}"/>
    <cellStyle name="Normal 3 27 2 9 3 2" xfId="7443" xr:uid="{00000000-0005-0000-0000-000093130000}"/>
    <cellStyle name="Normal 3 27 2 9 4" xfId="7444" xr:uid="{00000000-0005-0000-0000-000094130000}"/>
    <cellStyle name="Normal 3 27 2 9 5" xfId="12573" xr:uid="{00000000-0005-0000-0000-000095130000}"/>
    <cellStyle name="Normal 3 27 3" xfId="2058" xr:uid="{00000000-0005-0000-0000-000096130000}"/>
    <cellStyle name="Normal 3 27 3 2" xfId="4342" xr:uid="{00000000-0005-0000-0000-000097130000}"/>
    <cellStyle name="Normal 3 27 3 2 2" xfId="7445" xr:uid="{00000000-0005-0000-0000-000098130000}"/>
    <cellStyle name="Normal 3 27 3 3" xfId="7446" xr:uid="{00000000-0005-0000-0000-000099130000}"/>
    <cellStyle name="Normal 3 27 3 3 2" xfId="7447" xr:uid="{00000000-0005-0000-0000-00009A130000}"/>
    <cellStyle name="Normal 3 27 3 4" xfId="7448" xr:uid="{00000000-0005-0000-0000-00009B130000}"/>
    <cellStyle name="Normal 3 27 3 5" xfId="12574" xr:uid="{00000000-0005-0000-0000-00009C130000}"/>
    <cellStyle name="Normal 3 27 4" xfId="2059" xr:uid="{00000000-0005-0000-0000-00009D130000}"/>
    <cellStyle name="Normal 3 27 4 2" xfId="4341" xr:uid="{00000000-0005-0000-0000-00009E130000}"/>
    <cellStyle name="Normal 3 27 4 2 2" xfId="7449" xr:uid="{00000000-0005-0000-0000-00009F130000}"/>
    <cellStyle name="Normal 3 27 4 3" xfId="7450" xr:uid="{00000000-0005-0000-0000-0000A0130000}"/>
    <cellStyle name="Normal 3 27 4 3 2" xfId="7451" xr:uid="{00000000-0005-0000-0000-0000A1130000}"/>
    <cellStyle name="Normal 3 27 4 4" xfId="7452" xr:uid="{00000000-0005-0000-0000-0000A2130000}"/>
    <cellStyle name="Normal 3 27 4 5" xfId="12575" xr:uid="{00000000-0005-0000-0000-0000A3130000}"/>
    <cellStyle name="Normal 3 27 5" xfId="2060" xr:uid="{00000000-0005-0000-0000-0000A4130000}"/>
    <cellStyle name="Normal 3 27 5 2" xfId="4340" xr:uid="{00000000-0005-0000-0000-0000A5130000}"/>
    <cellStyle name="Normal 3 27 5 2 2" xfId="7453" xr:uid="{00000000-0005-0000-0000-0000A6130000}"/>
    <cellStyle name="Normal 3 27 5 3" xfId="7454" xr:uid="{00000000-0005-0000-0000-0000A7130000}"/>
    <cellStyle name="Normal 3 27 5 3 2" xfId="7455" xr:uid="{00000000-0005-0000-0000-0000A8130000}"/>
    <cellStyle name="Normal 3 27 5 4" xfId="7456" xr:uid="{00000000-0005-0000-0000-0000A9130000}"/>
    <cellStyle name="Normal 3 27 5 5" xfId="12576" xr:uid="{00000000-0005-0000-0000-0000AA130000}"/>
    <cellStyle name="Normal 3 27 6" xfId="2061" xr:uid="{00000000-0005-0000-0000-0000AB130000}"/>
    <cellStyle name="Normal 3 27 6 2" xfId="4339" xr:uid="{00000000-0005-0000-0000-0000AC130000}"/>
    <cellStyle name="Normal 3 27 6 2 2" xfId="7457" xr:uid="{00000000-0005-0000-0000-0000AD130000}"/>
    <cellStyle name="Normal 3 27 6 3" xfId="7458" xr:uid="{00000000-0005-0000-0000-0000AE130000}"/>
    <cellStyle name="Normal 3 27 6 3 2" xfId="7459" xr:uid="{00000000-0005-0000-0000-0000AF130000}"/>
    <cellStyle name="Normal 3 27 6 4" xfId="7460" xr:uid="{00000000-0005-0000-0000-0000B0130000}"/>
    <cellStyle name="Normal 3 27 6 5" xfId="12577" xr:uid="{00000000-0005-0000-0000-0000B1130000}"/>
    <cellStyle name="Normal 3 27 7" xfId="2062" xr:uid="{00000000-0005-0000-0000-0000B2130000}"/>
    <cellStyle name="Normal 3 27 7 2" xfId="4338" xr:uid="{00000000-0005-0000-0000-0000B3130000}"/>
    <cellStyle name="Normal 3 27 7 2 2" xfId="7461" xr:uid="{00000000-0005-0000-0000-0000B4130000}"/>
    <cellStyle name="Normal 3 27 7 3" xfId="7462" xr:uid="{00000000-0005-0000-0000-0000B5130000}"/>
    <cellStyle name="Normal 3 27 7 3 2" xfId="7463" xr:uid="{00000000-0005-0000-0000-0000B6130000}"/>
    <cellStyle name="Normal 3 27 7 4" xfId="7464" xr:uid="{00000000-0005-0000-0000-0000B7130000}"/>
    <cellStyle name="Normal 3 27 7 5" xfId="12578" xr:uid="{00000000-0005-0000-0000-0000B8130000}"/>
    <cellStyle name="Normal 3 27 8" xfId="2063" xr:uid="{00000000-0005-0000-0000-0000B9130000}"/>
    <cellStyle name="Normal 3 27 8 2" xfId="4337" xr:uid="{00000000-0005-0000-0000-0000BA130000}"/>
    <cellStyle name="Normal 3 27 8 2 2" xfId="7465" xr:uid="{00000000-0005-0000-0000-0000BB130000}"/>
    <cellStyle name="Normal 3 27 8 3" xfId="7466" xr:uid="{00000000-0005-0000-0000-0000BC130000}"/>
    <cellStyle name="Normal 3 27 8 3 2" xfId="7467" xr:uid="{00000000-0005-0000-0000-0000BD130000}"/>
    <cellStyle name="Normal 3 27 8 4" xfId="7468" xr:uid="{00000000-0005-0000-0000-0000BE130000}"/>
    <cellStyle name="Normal 3 27 8 5" xfId="12579" xr:uid="{00000000-0005-0000-0000-0000BF130000}"/>
    <cellStyle name="Normal 3 27 9" xfId="2064" xr:uid="{00000000-0005-0000-0000-0000C0130000}"/>
    <cellStyle name="Normal 3 27 9 2" xfId="4336" xr:uid="{00000000-0005-0000-0000-0000C1130000}"/>
    <cellStyle name="Normal 3 27 9 2 2" xfId="7469" xr:uid="{00000000-0005-0000-0000-0000C2130000}"/>
    <cellStyle name="Normal 3 27 9 3" xfId="7470" xr:uid="{00000000-0005-0000-0000-0000C3130000}"/>
    <cellStyle name="Normal 3 27 9 3 2" xfId="7471" xr:uid="{00000000-0005-0000-0000-0000C4130000}"/>
    <cellStyle name="Normal 3 27 9 4" xfId="7472" xr:uid="{00000000-0005-0000-0000-0000C5130000}"/>
    <cellStyle name="Normal 3 27 9 5" xfId="12580" xr:uid="{00000000-0005-0000-0000-0000C6130000}"/>
    <cellStyle name="Normal 3 28" xfId="2065" xr:uid="{00000000-0005-0000-0000-0000C7130000}"/>
    <cellStyle name="Normal 3 28 10" xfId="2066" xr:uid="{00000000-0005-0000-0000-0000C8130000}"/>
    <cellStyle name="Normal 3 28 10 2" xfId="4335" xr:uid="{00000000-0005-0000-0000-0000C9130000}"/>
    <cellStyle name="Normal 3 28 10 2 2" xfId="7473" xr:uid="{00000000-0005-0000-0000-0000CA130000}"/>
    <cellStyle name="Normal 3 28 10 3" xfId="7474" xr:uid="{00000000-0005-0000-0000-0000CB130000}"/>
    <cellStyle name="Normal 3 28 10 3 2" xfId="7475" xr:uid="{00000000-0005-0000-0000-0000CC130000}"/>
    <cellStyle name="Normal 3 28 10 4" xfId="7476" xr:uid="{00000000-0005-0000-0000-0000CD130000}"/>
    <cellStyle name="Normal 3 28 10 5" xfId="12581" xr:uid="{00000000-0005-0000-0000-0000CE130000}"/>
    <cellStyle name="Normal 3 28 11" xfId="2067" xr:uid="{00000000-0005-0000-0000-0000CF130000}"/>
    <cellStyle name="Normal 3 28 11 2" xfId="4334" xr:uid="{00000000-0005-0000-0000-0000D0130000}"/>
    <cellStyle name="Normal 3 28 11 2 2" xfId="7477" xr:uid="{00000000-0005-0000-0000-0000D1130000}"/>
    <cellStyle name="Normal 3 28 11 3" xfId="7478" xr:uid="{00000000-0005-0000-0000-0000D2130000}"/>
    <cellStyle name="Normal 3 28 11 3 2" xfId="7479" xr:uid="{00000000-0005-0000-0000-0000D3130000}"/>
    <cellStyle name="Normal 3 28 11 4" xfId="7480" xr:uid="{00000000-0005-0000-0000-0000D4130000}"/>
    <cellStyle name="Normal 3 28 11 5" xfId="12582" xr:uid="{00000000-0005-0000-0000-0000D5130000}"/>
    <cellStyle name="Normal 3 28 12" xfId="2068" xr:uid="{00000000-0005-0000-0000-0000D6130000}"/>
    <cellStyle name="Normal 3 28 12 2" xfId="4333" xr:uid="{00000000-0005-0000-0000-0000D7130000}"/>
    <cellStyle name="Normal 3 28 12 2 2" xfId="7481" xr:uid="{00000000-0005-0000-0000-0000D8130000}"/>
    <cellStyle name="Normal 3 28 12 3" xfId="7482" xr:uid="{00000000-0005-0000-0000-0000D9130000}"/>
    <cellStyle name="Normal 3 28 12 3 2" xfId="7483" xr:uid="{00000000-0005-0000-0000-0000DA130000}"/>
    <cellStyle name="Normal 3 28 12 4" xfId="7484" xr:uid="{00000000-0005-0000-0000-0000DB130000}"/>
    <cellStyle name="Normal 3 28 12 5" xfId="12583" xr:uid="{00000000-0005-0000-0000-0000DC130000}"/>
    <cellStyle name="Normal 3 28 13" xfId="2069" xr:uid="{00000000-0005-0000-0000-0000DD130000}"/>
    <cellStyle name="Normal 3 28 13 2" xfId="4332" xr:uid="{00000000-0005-0000-0000-0000DE130000}"/>
    <cellStyle name="Normal 3 28 13 2 2" xfId="7485" xr:uid="{00000000-0005-0000-0000-0000DF130000}"/>
    <cellStyle name="Normal 3 28 13 3" xfId="7486" xr:uid="{00000000-0005-0000-0000-0000E0130000}"/>
    <cellStyle name="Normal 3 28 13 3 2" xfId="7487" xr:uid="{00000000-0005-0000-0000-0000E1130000}"/>
    <cellStyle name="Normal 3 28 13 4" xfId="7488" xr:uid="{00000000-0005-0000-0000-0000E2130000}"/>
    <cellStyle name="Normal 3 28 13 5" xfId="12584" xr:uid="{00000000-0005-0000-0000-0000E3130000}"/>
    <cellStyle name="Normal 3 28 14" xfId="4331" xr:uid="{00000000-0005-0000-0000-0000E4130000}"/>
    <cellStyle name="Normal 3 28 14 2" xfId="7489" xr:uid="{00000000-0005-0000-0000-0000E5130000}"/>
    <cellStyle name="Normal 3 28 15" xfId="7490" xr:uid="{00000000-0005-0000-0000-0000E6130000}"/>
    <cellStyle name="Normal 3 28 15 2" xfId="7491" xr:uid="{00000000-0005-0000-0000-0000E7130000}"/>
    <cellStyle name="Normal 3 28 16" xfId="7492" xr:uid="{00000000-0005-0000-0000-0000E8130000}"/>
    <cellStyle name="Normal 3 28 17" xfId="12585" xr:uid="{00000000-0005-0000-0000-0000E9130000}"/>
    <cellStyle name="Normal 3 28 2" xfId="2070" xr:uid="{00000000-0005-0000-0000-0000EA130000}"/>
    <cellStyle name="Normal 3 28 2 10" xfId="2071" xr:uid="{00000000-0005-0000-0000-0000EB130000}"/>
    <cellStyle name="Normal 3 28 2 10 2" xfId="4330" xr:uid="{00000000-0005-0000-0000-0000EC130000}"/>
    <cellStyle name="Normal 3 28 2 10 2 2" xfId="7493" xr:uid="{00000000-0005-0000-0000-0000ED130000}"/>
    <cellStyle name="Normal 3 28 2 10 3" xfId="7494" xr:uid="{00000000-0005-0000-0000-0000EE130000}"/>
    <cellStyle name="Normal 3 28 2 10 3 2" xfId="7495" xr:uid="{00000000-0005-0000-0000-0000EF130000}"/>
    <cellStyle name="Normal 3 28 2 10 4" xfId="7496" xr:uid="{00000000-0005-0000-0000-0000F0130000}"/>
    <cellStyle name="Normal 3 28 2 10 5" xfId="12586" xr:uid="{00000000-0005-0000-0000-0000F1130000}"/>
    <cellStyle name="Normal 3 28 2 11" xfId="2072" xr:uid="{00000000-0005-0000-0000-0000F2130000}"/>
    <cellStyle name="Normal 3 28 2 11 2" xfId="4329" xr:uid="{00000000-0005-0000-0000-0000F3130000}"/>
    <cellStyle name="Normal 3 28 2 11 2 2" xfId="7497" xr:uid="{00000000-0005-0000-0000-0000F4130000}"/>
    <cellStyle name="Normal 3 28 2 11 3" xfId="7498" xr:uid="{00000000-0005-0000-0000-0000F5130000}"/>
    <cellStyle name="Normal 3 28 2 11 3 2" xfId="7499" xr:uid="{00000000-0005-0000-0000-0000F6130000}"/>
    <cellStyle name="Normal 3 28 2 11 4" xfId="7500" xr:uid="{00000000-0005-0000-0000-0000F7130000}"/>
    <cellStyle name="Normal 3 28 2 11 5" xfId="12587" xr:uid="{00000000-0005-0000-0000-0000F8130000}"/>
    <cellStyle name="Normal 3 28 2 12" xfId="2073" xr:uid="{00000000-0005-0000-0000-0000F9130000}"/>
    <cellStyle name="Normal 3 28 2 12 2" xfId="4328" xr:uid="{00000000-0005-0000-0000-0000FA130000}"/>
    <cellStyle name="Normal 3 28 2 12 2 2" xfId="7501" xr:uid="{00000000-0005-0000-0000-0000FB130000}"/>
    <cellStyle name="Normal 3 28 2 12 3" xfId="7502" xr:uid="{00000000-0005-0000-0000-0000FC130000}"/>
    <cellStyle name="Normal 3 28 2 12 3 2" xfId="7503" xr:uid="{00000000-0005-0000-0000-0000FD130000}"/>
    <cellStyle name="Normal 3 28 2 12 4" xfId="7504" xr:uid="{00000000-0005-0000-0000-0000FE130000}"/>
    <cellStyle name="Normal 3 28 2 12 5" xfId="12588" xr:uid="{00000000-0005-0000-0000-0000FF130000}"/>
    <cellStyle name="Normal 3 28 2 13" xfId="4327" xr:uid="{00000000-0005-0000-0000-000000140000}"/>
    <cellStyle name="Normal 3 28 2 13 2" xfId="7505" xr:uid="{00000000-0005-0000-0000-000001140000}"/>
    <cellStyle name="Normal 3 28 2 14" xfId="7506" xr:uid="{00000000-0005-0000-0000-000002140000}"/>
    <cellStyle name="Normal 3 28 2 14 2" xfId="7507" xr:uid="{00000000-0005-0000-0000-000003140000}"/>
    <cellStyle name="Normal 3 28 2 15" xfId="7508" xr:uid="{00000000-0005-0000-0000-000004140000}"/>
    <cellStyle name="Normal 3 28 2 16" xfId="12589" xr:uid="{00000000-0005-0000-0000-000005140000}"/>
    <cellStyle name="Normal 3 28 2 2" xfId="2074" xr:uid="{00000000-0005-0000-0000-000006140000}"/>
    <cellStyle name="Normal 3 28 2 2 2" xfId="4326" xr:uid="{00000000-0005-0000-0000-000007140000}"/>
    <cellStyle name="Normal 3 28 2 2 2 2" xfId="7509" xr:uid="{00000000-0005-0000-0000-000008140000}"/>
    <cellStyle name="Normal 3 28 2 2 3" xfId="7510" xr:uid="{00000000-0005-0000-0000-000009140000}"/>
    <cellStyle name="Normal 3 28 2 2 3 2" xfId="7511" xr:uid="{00000000-0005-0000-0000-00000A140000}"/>
    <cellStyle name="Normal 3 28 2 2 4" xfId="7512" xr:uid="{00000000-0005-0000-0000-00000B140000}"/>
    <cellStyle name="Normal 3 28 2 2 5" xfId="12590" xr:uid="{00000000-0005-0000-0000-00000C140000}"/>
    <cellStyle name="Normal 3 28 2 3" xfId="2075" xr:uid="{00000000-0005-0000-0000-00000D140000}"/>
    <cellStyle name="Normal 3 28 2 3 2" xfId="4325" xr:uid="{00000000-0005-0000-0000-00000E140000}"/>
    <cellStyle name="Normal 3 28 2 3 2 2" xfId="7513" xr:uid="{00000000-0005-0000-0000-00000F140000}"/>
    <cellStyle name="Normal 3 28 2 3 3" xfId="7514" xr:uid="{00000000-0005-0000-0000-000010140000}"/>
    <cellStyle name="Normal 3 28 2 3 3 2" xfId="7515" xr:uid="{00000000-0005-0000-0000-000011140000}"/>
    <cellStyle name="Normal 3 28 2 3 4" xfId="7516" xr:uid="{00000000-0005-0000-0000-000012140000}"/>
    <cellStyle name="Normal 3 28 2 3 5" xfId="12591" xr:uid="{00000000-0005-0000-0000-000013140000}"/>
    <cellStyle name="Normal 3 28 2 4" xfId="2076" xr:uid="{00000000-0005-0000-0000-000014140000}"/>
    <cellStyle name="Normal 3 28 2 4 2" xfId="4324" xr:uid="{00000000-0005-0000-0000-000015140000}"/>
    <cellStyle name="Normal 3 28 2 4 2 2" xfId="7517" xr:uid="{00000000-0005-0000-0000-000016140000}"/>
    <cellStyle name="Normal 3 28 2 4 3" xfId="7518" xr:uid="{00000000-0005-0000-0000-000017140000}"/>
    <cellStyle name="Normal 3 28 2 4 3 2" xfId="7519" xr:uid="{00000000-0005-0000-0000-000018140000}"/>
    <cellStyle name="Normal 3 28 2 4 4" xfId="7520" xr:uid="{00000000-0005-0000-0000-000019140000}"/>
    <cellStyle name="Normal 3 28 2 4 5" xfId="12592" xr:uid="{00000000-0005-0000-0000-00001A140000}"/>
    <cellStyle name="Normal 3 28 2 5" xfId="2077" xr:uid="{00000000-0005-0000-0000-00001B140000}"/>
    <cellStyle name="Normal 3 28 2 5 2" xfId="4323" xr:uid="{00000000-0005-0000-0000-00001C140000}"/>
    <cellStyle name="Normal 3 28 2 5 2 2" xfId="7521" xr:uid="{00000000-0005-0000-0000-00001D140000}"/>
    <cellStyle name="Normal 3 28 2 5 3" xfId="7522" xr:uid="{00000000-0005-0000-0000-00001E140000}"/>
    <cellStyle name="Normal 3 28 2 5 3 2" xfId="7523" xr:uid="{00000000-0005-0000-0000-00001F140000}"/>
    <cellStyle name="Normal 3 28 2 5 4" xfId="7524" xr:uid="{00000000-0005-0000-0000-000020140000}"/>
    <cellStyle name="Normal 3 28 2 5 5" xfId="12593" xr:uid="{00000000-0005-0000-0000-000021140000}"/>
    <cellStyle name="Normal 3 28 2 6" xfId="2078" xr:uid="{00000000-0005-0000-0000-000022140000}"/>
    <cellStyle name="Normal 3 28 2 6 2" xfId="4322" xr:uid="{00000000-0005-0000-0000-000023140000}"/>
    <cellStyle name="Normal 3 28 2 6 2 2" xfId="7525" xr:uid="{00000000-0005-0000-0000-000024140000}"/>
    <cellStyle name="Normal 3 28 2 6 3" xfId="7526" xr:uid="{00000000-0005-0000-0000-000025140000}"/>
    <cellStyle name="Normal 3 28 2 6 3 2" xfId="7527" xr:uid="{00000000-0005-0000-0000-000026140000}"/>
    <cellStyle name="Normal 3 28 2 6 4" xfId="7528" xr:uid="{00000000-0005-0000-0000-000027140000}"/>
    <cellStyle name="Normal 3 28 2 6 5" xfId="12594" xr:uid="{00000000-0005-0000-0000-000028140000}"/>
    <cellStyle name="Normal 3 28 2 7" xfId="2079" xr:uid="{00000000-0005-0000-0000-000029140000}"/>
    <cellStyle name="Normal 3 28 2 7 2" xfId="4321" xr:uid="{00000000-0005-0000-0000-00002A140000}"/>
    <cellStyle name="Normal 3 28 2 7 2 2" xfId="7529" xr:uid="{00000000-0005-0000-0000-00002B140000}"/>
    <cellStyle name="Normal 3 28 2 7 3" xfId="7530" xr:uid="{00000000-0005-0000-0000-00002C140000}"/>
    <cellStyle name="Normal 3 28 2 7 3 2" xfId="7531" xr:uid="{00000000-0005-0000-0000-00002D140000}"/>
    <cellStyle name="Normal 3 28 2 7 4" xfId="7532" xr:uid="{00000000-0005-0000-0000-00002E140000}"/>
    <cellStyle name="Normal 3 28 2 7 5" xfId="12595" xr:uid="{00000000-0005-0000-0000-00002F140000}"/>
    <cellStyle name="Normal 3 28 2 8" xfId="2080" xr:uid="{00000000-0005-0000-0000-000030140000}"/>
    <cellStyle name="Normal 3 28 2 8 2" xfId="4320" xr:uid="{00000000-0005-0000-0000-000031140000}"/>
    <cellStyle name="Normal 3 28 2 8 2 2" xfId="7533" xr:uid="{00000000-0005-0000-0000-000032140000}"/>
    <cellStyle name="Normal 3 28 2 8 3" xfId="7534" xr:uid="{00000000-0005-0000-0000-000033140000}"/>
    <cellStyle name="Normal 3 28 2 8 3 2" xfId="7535" xr:uid="{00000000-0005-0000-0000-000034140000}"/>
    <cellStyle name="Normal 3 28 2 8 4" xfId="7536" xr:uid="{00000000-0005-0000-0000-000035140000}"/>
    <cellStyle name="Normal 3 28 2 8 5" xfId="12596" xr:uid="{00000000-0005-0000-0000-000036140000}"/>
    <cellStyle name="Normal 3 28 2 9" xfId="2081" xr:uid="{00000000-0005-0000-0000-000037140000}"/>
    <cellStyle name="Normal 3 28 2 9 2" xfId="4319" xr:uid="{00000000-0005-0000-0000-000038140000}"/>
    <cellStyle name="Normal 3 28 2 9 2 2" xfId="7537" xr:uid="{00000000-0005-0000-0000-000039140000}"/>
    <cellStyle name="Normal 3 28 2 9 3" xfId="7538" xr:uid="{00000000-0005-0000-0000-00003A140000}"/>
    <cellStyle name="Normal 3 28 2 9 3 2" xfId="7539" xr:uid="{00000000-0005-0000-0000-00003B140000}"/>
    <cellStyle name="Normal 3 28 2 9 4" xfId="7540" xr:uid="{00000000-0005-0000-0000-00003C140000}"/>
    <cellStyle name="Normal 3 28 2 9 5" xfId="12597" xr:uid="{00000000-0005-0000-0000-00003D140000}"/>
    <cellStyle name="Normal 3 28 3" xfId="2082" xr:uid="{00000000-0005-0000-0000-00003E140000}"/>
    <cellStyle name="Normal 3 28 3 2" xfId="4318" xr:uid="{00000000-0005-0000-0000-00003F140000}"/>
    <cellStyle name="Normal 3 28 3 2 2" xfId="7541" xr:uid="{00000000-0005-0000-0000-000040140000}"/>
    <cellStyle name="Normal 3 28 3 3" xfId="7542" xr:uid="{00000000-0005-0000-0000-000041140000}"/>
    <cellStyle name="Normal 3 28 3 3 2" xfId="7543" xr:uid="{00000000-0005-0000-0000-000042140000}"/>
    <cellStyle name="Normal 3 28 3 4" xfId="7544" xr:uid="{00000000-0005-0000-0000-000043140000}"/>
    <cellStyle name="Normal 3 28 3 5" xfId="12598" xr:uid="{00000000-0005-0000-0000-000044140000}"/>
    <cellStyle name="Normal 3 28 4" xfId="2083" xr:uid="{00000000-0005-0000-0000-000045140000}"/>
    <cellStyle name="Normal 3 28 4 2" xfId="4317" xr:uid="{00000000-0005-0000-0000-000046140000}"/>
    <cellStyle name="Normal 3 28 4 2 2" xfId="7545" xr:uid="{00000000-0005-0000-0000-000047140000}"/>
    <cellStyle name="Normal 3 28 4 3" xfId="7546" xr:uid="{00000000-0005-0000-0000-000048140000}"/>
    <cellStyle name="Normal 3 28 4 3 2" xfId="7547" xr:uid="{00000000-0005-0000-0000-000049140000}"/>
    <cellStyle name="Normal 3 28 4 4" xfId="7548" xr:uid="{00000000-0005-0000-0000-00004A140000}"/>
    <cellStyle name="Normal 3 28 4 5" xfId="12599" xr:uid="{00000000-0005-0000-0000-00004B140000}"/>
    <cellStyle name="Normal 3 28 5" xfId="2084" xr:uid="{00000000-0005-0000-0000-00004C140000}"/>
    <cellStyle name="Normal 3 28 5 2" xfId="4316" xr:uid="{00000000-0005-0000-0000-00004D140000}"/>
    <cellStyle name="Normal 3 28 5 2 2" xfId="7549" xr:uid="{00000000-0005-0000-0000-00004E140000}"/>
    <cellStyle name="Normal 3 28 5 3" xfId="7550" xr:uid="{00000000-0005-0000-0000-00004F140000}"/>
    <cellStyle name="Normal 3 28 5 3 2" xfId="7551" xr:uid="{00000000-0005-0000-0000-000050140000}"/>
    <cellStyle name="Normal 3 28 5 4" xfId="7552" xr:uid="{00000000-0005-0000-0000-000051140000}"/>
    <cellStyle name="Normal 3 28 5 5" xfId="12600" xr:uid="{00000000-0005-0000-0000-000052140000}"/>
    <cellStyle name="Normal 3 28 6" xfId="2085" xr:uid="{00000000-0005-0000-0000-000053140000}"/>
    <cellStyle name="Normal 3 28 6 2" xfId="4315" xr:uid="{00000000-0005-0000-0000-000054140000}"/>
    <cellStyle name="Normal 3 28 6 2 2" xfId="7553" xr:uid="{00000000-0005-0000-0000-000055140000}"/>
    <cellStyle name="Normal 3 28 6 3" xfId="7554" xr:uid="{00000000-0005-0000-0000-000056140000}"/>
    <cellStyle name="Normal 3 28 6 3 2" xfId="7555" xr:uid="{00000000-0005-0000-0000-000057140000}"/>
    <cellStyle name="Normal 3 28 6 4" xfId="7556" xr:uid="{00000000-0005-0000-0000-000058140000}"/>
    <cellStyle name="Normal 3 28 6 5" xfId="12601" xr:uid="{00000000-0005-0000-0000-000059140000}"/>
    <cellStyle name="Normal 3 28 7" xfId="2086" xr:uid="{00000000-0005-0000-0000-00005A140000}"/>
    <cellStyle name="Normal 3 28 7 2" xfId="4314" xr:uid="{00000000-0005-0000-0000-00005B140000}"/>
    <cellStyle name="Normal 3 28 7 2 2" xfId="7557" xr:uid="{00000000-0005-0000-0000-00005C140000}"/>
    <cellStyle name="Normal 3 28 7 3" xfId="7558" xr:uid="{00000000-0005-0000-0000-00005D140000}"/>
    <cellStyle name="Normal 3 28 7 3 2" xfId="7559" xr:uid="{00000000-0005-0000-0000-00005E140000}"/>
    <cellStyle name="Normal 3 28 7 4" xfId="7560" xr:uid="{00000000-0005-0000-0000-00005F140000}"/>
    <cellStyle name="Normal 3 28 7 5" xfId="12602" xr:uid="{00000000-0005-0000-0000-000060140000}"/>
    <cellStyle name="Normal 3 28 8" xfId="2087" xr:uid="{00000000-0005-0000-0000-000061140000}"/>
    <cellStyle name="Normal 3 28 8 2" xfId="4313" xr:uid="{00000000-0005-0000-0000-000062140000}"/>
    <cellStyle name="Normal 3 28 8 2 2" xfId="7561" xr:uid="{00000000-0005-0000-0000-000063140000}"/>
    <cellStyle name="Normal 3 28 8 3" xfId="7562" xr:uid="{00000000-0005-0000-0000-000064140000}"/>
    <cellStyle name="Normal 3 28 8 3 2" xfId="7563" xr:uid="{00000000-0005-0000-0000-000065140000}"/>
    <cellStyle name="Normal 3 28 8 4" xfId="7564" xr:uid="{00000000-0005-0000-0000-000066140000}"/>
    <cellStyle name="Normal 3 28 8 5" xfId="12603" xr:uid="{00000000-0005-0000-0000-000067140000}"/>
    <cellStyle name="Normal 3 28 9" xfId="2088" xr:uid="{00000000-0005-0000-0000-000068140000}"/>
    <cellStyle name="Normal 3 28 9 2" xfId="4312" xr:uid="{00000000-0005-0000-0000-000069140000}"/>
    <cellStyle name="Normal 3 28 9 2 2" xfId="7565" xr:uid="{00000000-0005-0000-0000-00006A140000}"/>
    <cellStyle name="Normal 3 28 9 3" xfId="7566" xr:uid="{00000000-0005-0000-0000-00006B140000}"/>
    <cellStyle name="Normal 3 28 9 3 2" xfId="7567" xr:uid="{00000000-0005-0000-0000-00006C140000}"/>
    <cellStyle name="Normal 3 28 9 4" xfId="7568" xr:uid="{00000000-0005-0000-0000-00006D140000}"/>
    <cellStyle name="Normal 3 28 9 5" xfId="12604" xr:uid="{00000000-0005-0000-0000-00006E140000}"/>
    <cellStyle name="Normal 3 29" xfId="2089" xr:uid="{00000000-0005-0000-0000-00006F140000}"/>
    <cellStyle name="Normal 3 29 10" xfId="2090" xr:uid="{00000000-0005-0000-0000-000070140000}"/>
    <cellStyle name="Normal 3 29 10 2" xfId="4311" xr:uid="{00000000-0005-0000-0000-000071140000}"/>
    <cellStyle name="Normal 3 29 10 2 2" xfId="7569" xr:uid="{00000000-0005-0000-0000-000072140000}"/>
    <cellStyle name="Normal 3 29 10 3" xfId="7570" xr:uid="{00000000-0005-0000-0000-000073140000}"/>
    <cellStyle name="Normal 3 29 10 3 2" xfId="7571" xr:uid="{00000000-0005-0000-0000-000074140000}"/>
    <cellStyle name="Normal 3 29 10 4" xfId="7572" xr:uid="{00000000-0005-0000-0000-000075140000}"/>
    <cellStyle name="Normal 3 29 10 5" xfId="12605" xr:uid="{00000000-0005-0000-0000-000076140000}"/>
    <cellStyle name="Normal 3 29 11" xfId="2091" xr:uid="{00000000-0005-0000-0000-000077140000}"/>
    <cellStyle name="Normal 3 29 11 2" xfId="4310" xr:uid="{00000000-0005-0000-0000-000078140000}"/>
    <cellStyle name="Normal 3 29 11 2 2" xfId="7573" xr:uid="{00000000-0005-0000-0000-000079140000}"/>
    <cellStyle name="Normal 3 29 11 3" xfId="7574" xr:uid="{00000000-0005-0000-0000-00007A140000}"/>
    <cellStyle name="Normal 3 29 11 3 2" xfId="7575" xr:uid="{00000000-0005-0000-0000-00007B140000}"/>
    <cellStyle name="Normal 3 29 11 4" xfId="7576" xr:uid="{00000000-0005-0000-0000-00007C140000}"/>
    <cellStyle name="Normal 3 29 11 5" xfId="12606" xr:uid="{00000000-0005-0000-0000-00007D140000}"/>
    <cellStyle name="Normal 3 29 12" xfId="2092" xr:uid="{00000000-0005-0000-0000-00007E140000}"/>
    <cellStyle name="Normal 3 29 12 2" xfId="4309" xr:uid="{00000000-0005-0000-0000-00007F140000}"/>
    <cellStyle name="Normal 3 29 12 2 2" xfId="7577" xr:uid="{00000000-0005-0000-0000-000080140000}"/>
    <cellStyle name="Normal 3 29 12 3" xfId="7578" xr:uid="{00000000-0005-0000-0000-000081140000}"/>
    <cellStyle name="Normal 3 29 12 3 2" xfId="7579" xr:uid="{00000000-0005-0000-0000-000082140000}"/>
    <cellStyle name="Normal 3 29 12 4" xfId="7580" xr:uid="{00000000-0005-0000-0000-000083140000}"/>
    <cellStyle name="Normal 3 29 12 5" xfId="12607" xr:uid="{00000000-0005-0000-0000-000084140000}"/>
    <cellStyle name="Normal 3 29 13" xfId="2093" xr:uid="{00000000-0005-0000-0000-000085140000}"/>
    <cellStyle name="Normal 3 29 13 2" xfId="4308" xr:uid="{00000000-0005-0000-0000-000086140000}"/>
    <cellStyle name="Normal 3 29 13 2 2" xfId="7581" xr:uid="{00000000-0005-0000-0000-000087140000}"/>
    <cellStyle name="Normal 3 29 13 3" xfId="7582" xr:uid="{00000000-0005-0000-0000-000088140000}"/>
    <cellStyle name="Normal 3 29 13 3 2" xfId="7583" xr:uid="{00000000-0005-0000-0000-000089140000}"/>
    <cellStyle name="Normal 3 29 13 4" xfId="7584" xr:uid="{00000000-0005-0000-0000-00008A140000}"/>
    <cellStyle name="Normal 3 29 13 5" xfId="12608" xr:uid="{00000000-0005-0000-0000-00008B140000}"/>
    <cellStyle name="Normal 3 29 14" xfId="4307" xr:uid="{00000000-0005-0000-0000-00008C140000}"/>
    <cellStyle name="Normal 3 29 14 2" xfId="7585" xr:uid="{00000000-0005-0000-0000-00008D140000}"/>
    <cellStyle name="Normal 3 29 15" xfId="7586" xr:uid="{00000000-0005-0000-0000-00008E140000}"/>
    <cellStyle name="Normal 3 29 15 2" xfId="7587" xr:uid="{00000000-0005-0000-0000-00008F140000}"/>
    <cellStyle name="Normal 3 29 16" xfId="7588" xr:uid="{00000000-0005-0000-0000-000090140000}"/>
    <cellStyle name="Normal 3 29 17" xfId="12609" xr:uid="{00000000-0005-0000-0000-000091140000}"/>
    <cellStyle name="Normal 3 29 2" xfId="2094" xr:uid="{00000000-0005-0000-0000-000092140000}"/>
    <cellStyle name="Normal 3 29 2 10" xfId="2095" xr:uid="{00000000-0005-0000-0000-000093140000}"/>
    <cellStyle name="Normal 3 29 2 10 2" xfId="4306" xr:uid="{00000000-0005-0000-0000-000094140000}"/>
    <cellStyle name="Normal 3 29 2 10 2 2" xfId="7589" xr:uid="{00000000-0005-0000-0000-000095140000}"/>
    <cellStyle name="Normal 3 29 2 10 3" xfId="7590" xr:uid="{00000000-0005-0000-0000-000096140000}"/>
    <cellStyle name="Normal 3 29 2 10 3 2" xfId="7591" xr:uid="{00000000-0005-0000-0000-000097140000}"/>
    <cellStyle name="Normal 3 29 2 10 4" xfId="7592" xr:uid="{00000000-0005-0000-0000-000098140000}"/>
    <cellStyle name="Normal 3 29 2 10 5" xfId="12610" xr:uid="{00000000-0005-0000-0000-000099140000}"/>
    <cellStyle name="Normal 3 29 2 11" xfId="2096" xr:uid="{00000000-0005-0000-0000-00009A140000}"/>
    <cellStyle name="Normal 3 29 2 11 2" xfId="4305" xr:uid="{00000000-0005-0000-0000-00009B140000}"/>
    <cellStyle name="Normal 3 29 2 11 2 2" xfId="7593" xr:uid="{00000000-0005-0000-0000-00009C140000}"/>
    <cellStyle name="Normal 3 29 2 11 3" xfId="7594" xr:uid="{00000000-0005-0000-0000-00009D140000}"/>
    <cellStyle name="Normal 3 29 2 11 3 2" xfId="7595" xr:uid="{00000000-0005-0000-0000-00009E140000}"/>
    <cellStyle name="Normal 3 29 2 11 4" xfId="7596" xr:uid="{00000000-0005-0000-0000-00009F140000}"/>
    <cellStyle name="Normal 3 29 2 11 5" xfId="12611" xr:uid="{00000000-0005-0000-0000-0000A0140000}"/>
    <cellStyle name="Normal 3 29 2 12" xfId="2097" xr:uid="{00000000-0005-0000-0000-0000A1140000}"/>
    <cellStyle name="Normal 3 29 2 12 2" xfId="4304" xr:uid="{00000000-0005-0000-0000-0000A2140000}"/>
    <cellStyle name="Normal 3 29 2 12 2 2" xfId="7597" xr:uid="{00000000-0005-0000-0000-0000A3140000}"/>
    <cellStyle name="Normal 3 29 2 12 3" xfId="7598" xr:uid="{00000000-0005-0000-0000-0000A4140000}"/>
    <cellStyle name="Normal 3 29 2 12 3 2" xfId="7599" xr:uid="{00000000-0005-0000-0000-0000A5140000}"/>
    <cellStyle name="Normal 3 29 2 12 4" xfId="7600" xr:uid="{00000000-0005-0000-0000-0000A6140000}"/>
    <cellStyle name="Normal 3 29 2 12 5" xfId="12612" xr:uid="{00000000-0005-0000-0000-0000A7140000}"/>
    <cellStyle name="Normal 3 29 2 13" xfId="4303" xr:uid="{00000000-0005-0000-0000-0000A8140000}"/>
    <cellStyle name="Normal 3 29 2 13 2" xfId="7601" xr:uid="{00000000-0005-0000-0000-0000A9140000}"/>
    <cellStyle name="Normal 3 29 2 14" xfId="7602" xr:uid="{00000000-0005-0000-0000-0000AA140000}"/>
    <cellStyle name="Normal 3 29 2 14 2" xfId="7603" xr:uid="{00000000-0005-0000-0000-0000AB140000}"/>
    <cellStyle name="Normal 3 29 2 15" xfId="7604" xr:uid="{00000000-0005-0000-0000-0000AC140000}"/>
    <cellStyle name="Normal 3 29 2 16" xfId="12613" xr:uid="{00000000-0005-0000-0000-0000AD140000}"/>
    <cellStyle name="Normal 3 29 2 2" xfId="2098" xr:uid="{00000000-0005-0000-0000-0000AE140000}"/>
    <cellStyle name="Normal 3 29 2 2 2" xfId="4302" xr:uid="{00000000-0005-0000-0000-0000AF140000}"/>
    <cellStyle name="Normal 3 29 2 2 2 2" xfId="7605" xr:uid="{00000000-0005-0000-0000-0000B0140000}"/>
    <cellStyle name="Normal 3 29 2 2 3" xfId="7606" xr:uid="{00000000-0005-0000-0000-0000B1140000}"/>
    <cellStyle name="Normal 3 29 2 2 3 2" xfId="7607" xr:uid="{00000000-0005-0000-0000-0000B2140000}"/>
    <cellStyle name="Normal 3 29 2 2 4" xfId="7608" xr:uid="{00000000-0005-0000-0000-0000B3140000}"/>
    <cellStyle name="Normal 3 29 2 2 5" xfId="12614" xr:uid="{00000000-0005-0000-0000-0000B4140000}"/>
    <cellStyle name="Normal 3 29 2 3" xfId="2099" xr:uid="{00000000-0005-0000-0000-0000B5140000}"/>
    <cellStyle name="Normal 3 29 2 3 2" xfId="4301" xr:uid="{00000000-0005-0000-0000-0000B6140000}"/>
    <cellStyle name="Normal 3 29 2 3 2 2" xfId="7609" xr:uid="{00000000-0005-0000-0000-0000B7140000}"/>
    <cellStyle name="Normal 3 29 2 3 3" xfId="7610" xr:uid="{00000000-0005-0000-0000-0000B8140000}"/>
    <cellStyle name="Normal 3 29 2 3 3 2" xfId="7611" xr:uid="{00000000-0005-0000-0000-0000B9140000}"/>
    <cellStyle name="Normal 3 29 2 3 4" xfId="7612" xr:uid="{00000000-0005-0000-0000-0000BA140000}"/>
    <cellStyle name="Normal 3 29 2 3 5" xfId="12615" xr:uid="{00000000-0005-0000-0000-0000BB140000}"/>
    <cellStyle name="Normal 3 29 2 4" xfId="2100" xr:uid="{00000000-0005-0000-0000-0000BC140000}"/>
    <cellStyle name="Normal 3 29 2 4 2" xfId="4300" xr:uid="{00000000-0005-0000-0000-0000BD140000}"/>
    <cellStyle name="Normal 3 29 2 4 2 2" xfId="7613" xr:uid="{00000000-0005-0000-0000-0000BE140000}"/>
    <cellStyle name="Normal 3 29 2 4 3" xfId="7614" xr:uid="{00000000-0005-0000-0000-0000BF140000}"/>
    <cellStyle name="Normal 3 29 2 4 3 2" xfId="7615" xr:uid="{00000000-0005-0000-0000-0000C0140000}"/>
    <cellStyle name="Normal 3 29 2 4 4" xfId="7616" xr:uid="{00000000-0005-0000-0000-0000C1140000}"/>
    <cellStyle name="Normal 3 29 2 4 5" xfId="12616" xr:uid="{00000000-0005-0000-0000-0000C2140000}"/>
    <cellStyle name="Normal 3 29 2 5" xfId="2101" xr:uid="{00000000-0005-0000-0000-0000C3140000}"/>
    <cellStyle name="Normal 3 29 2 5 2" xfId="4299" xr:uid="{00000000-0005-0000-0000-0000C4140000}"/>
    <cellStyle name="Normal 3 29 2 5 2 2" xfId="7617" xr:uid="{00000000-0005-0000-0000-0000C5140000}"/>
    <cellStyle name="Normal 3 29 2 5 3" xfId="7618" xr:uid="{00000000-0005-0000-0000-0000C6140000}"/>
    <cellStyle name="Normal 3 29 2 5 3 2" xfId="7619" xr:uid="{00000000-0005-0000-0000-0000C7140000}"/>
    <cellStyle name="Normal 3 29 2 5 4" xfId="7620" xr:uid="{00000000-0005-0000-0000-0000C8140000}"/>
    <cellStyle name="Normal 3 29 2 5 5" xfId="12617" xr:uid="{00000000-0005-0000-0000-0000C9140000}"/>
    <cellStyle name="Normal 3 29 2 6" xfId="2102" xr:uid="{00000000-0005-0000-0000-0000CA140000}"/>
    <cellStyle name="Normal 3 29 2 6 2" xfId="4298" xr:uid="{00000000-0005-0000-0000-0000CB140000}"/>
    <cellStyle name="Normal 3 29 2 6 2 2" xfId="7621" xr:uid="{00000000-0005-0000-0000-0000CC140000}"/>
    <cellStyle name="Normal 3 29 2 6 3" xfId="7622" xr:uid="{00000000-0005-0000-0000-0000CD140000}"/>
    <cellStyle name="Normal 3 29 2 6 3 2" xfId="7623" xr:uid="{00000000-0005-0000-0000-0000CE140000}"/>
    <cellStyle name="Normal 3 29 2 6 4" xfId="7624" xr:uid="{00000000-0005-0000-0000-0000CF140000}"/>
    <cellStyle name="Normal 3 29 2 6 5" xfId="12618" xr:uid="{00000000-0005-0000-0000-0000D0140000}"/>
    <cellStyle name="Normal 3 29 2 7" xfId="2103" xr:uid="{00000000-0005-0000-0000-0000D1140000}"/>
    <cellStyle name="Normal 3 29 2 7 2" xfId="4297" xr:uid="{00000000-0005-0000-0000-0000D2140000}"/>
    <cellStyle name="Normal 3 29 2 7 2 2" xfId="7625" xr:uid="{00000000-0005-0000-0000-0000D3140000}"/>
    <cellStyle name="Normal 3 29 2 7 3" xfId="7626" xr:uid="{00000000-0005-0000-0000-0000D4140000}"/>
    <cellStyle name="Normal 3 29 2 7 3 2" xfId="7627" xr:uid="{00000000-0005-0000-0000-0000D5140000}"/>
    <cellStyle name="Normal 3 29 2 7 4" xfId="7628" xr:uid="{00000000-0005-0000-0000-0000D6140000}"/>
    <cellStyle name="Normal 3 29 2 7 5" xfId="12619" xr:uid="{00000000-0005-0000-0000-0000D7140000}"/>
    <cellStyle name="Normal 3 29 2 8" xfId="2104" xr:uid="{00000000-0005-0000-0000-0000D8140000}"/>
    <cellStyle name="Normal 3 29 2 8 2" xfId="4296" xr:uid="{00000000-0005-0000-0000-0000D9140000}"/>
    <cellStyle name="Normal 3 29 2 8 2 2" xfId="7629" xr:uid="{00000000-0005-0000-0000-0000DA140000}"/>
    <cellStyle name="Normal 3 29 2 8 3" xfId="7630" xr:uid="{00000000-0005-0000-0000-0000DB140000}"/>
    <cellStyle name="Normal 3 29 2 8 3 2" xfId="7631" xr:uid="{00000000-0005-0000-0000-0000DC140000}"/>
    <cellStyle name="Normal 3 29 2 8 4" xfId="7632" xr:uid="{00000000-0005-0000-0000-0000DD140000}"/>
    <cellStyle name="Normal 3 29 2 8 5" xfId="12620" xr:uid="{00000000-0005-0000-0000-0000DE140000}"/>
    <cellStyle name="Normal 3 29 2 9" xfId="2105" xr:uid="{00000000-0005-0000-0000-0000DF140000}"/>
    <cellStyle name="Normal 3 29 2 9 2" xfId="4295" xr:uid="{00000000-0005-0000-0000-0000E0140000}"/>
    <cellStyle name="Normal 3 29 2 9 2 2" xfId="7633" xr:uid="{00000000-0005-0000-0000-0000E1140000}"/>
    <cellStyle name="Normal 3 29 2 9 3" xfId="7634" xr:uid="{00000000-0005-0000-0000-0000E2140000}"/>
    <cellStyle name="Normal 3 29 2 9 3 2" xfId="7635" xr:uid="{00000000-0005-0000-0000-0000E3140000}"/>
    <cellStyle name="Normal 3 29 2 9 4" xfId="7636" xr:uid="{00000000-0005-0000-0000-0000E4140000}"/>
    <cellStyle name="Normal 3 29 2 9 5" xfId="12621" xr:uid="{00000000-0005-0000-0000-0000E5140000}"/>
    <cellStyle name="Normal 3 29 3" xfId="2106" xr:uid="{00000000-0005-0000-0000-0000E6140000}"/>
    <cellStyle name="Normal 3 29 3 2" xfId="4294" xr:uid="{00000000-0005-0000-0000-0000E7140000}"/>
    <cellStyle name="Normal 3 29 3 2 2" xfId="7637" xr:uid="{00000000-0005-0000-0000-0000E8140000}"/>
    <cellStyle name="Normal 3 29 3 3" xfId="7638" xr:uid="{00000000-0005-0000-0000-0000E9140000}"/>
    <cellStyle name="Normal 3 29 3 3 2" xfId="7639" xr:uid="{00000000-0005-0000-0000-0000EA140000}"/>
    <cellStyle name="Normal 3 29 3 4" xfId="7640" xr:uid="{00000000-0005-0000-0000-0000EB140000}"/>
    <cellStyle name="Normal 3 29 3 5" xfId="12622" xr:uid="{00000000-0005-0000-0000-0000EC140000}"/>
    <cellStyle name="Normal 3 29 4" xfId="2107" xr:uid="{00000000-0005-0000-0000-0000ED140000}"/>
    <cellStyle name="Normal 3 29 4 2" xfId="4293" xr:uid="{00000000-0005-0000-0000-0000EE140000}"/>
    <cellStyle name="Normal 3 29 4 2 2" xfId="7641" xr:uid="{00000000-0005-0000-0000-0000EF140000}"/>
    <cellStyle name="Normal 3 29 4 3" xfId="7642" xr:uid="{00000000-0005-0000-0000-0000F0140000}"/>
    <cellStyle name="Normal 3 29 4 3 2" xfId="7643" xr:uid="{00000000-0005-0000-0000-0000F1140000}"/>
    <cellStyle name="Normal 3 29 4 4" xfId="7644" xr:uid="{00000000-0005-0000-0000-0000F2140000}"/>
    <cellStyle name="Normal 3 29 4 5" xfId="12623" xr:uid="{00000000-0005-0000-0000-0000F3140000}"/>
    <cellStyle name="Normal 3 29 5" xfId="2108" xr:uid="{00000000-0005-0000-0000-0000F4140000}"/>
    <cellStyle name="Normal 3 29 5 2" xfId="4292" xr:uid="{00000000-0005-0000-0000-0000F5140000}"/>
    <cellStyle name="Normal 3 29 5 2 2" xfId="7645" xr:uid="{00000000-0005-0000-0000-0000F6140000}"/>
    <cellStyle name="Normal 3 29 5 3" xfId="7646" xr:uid="{00000000-0005-0000-0000-0000F7140000}"/>
    <cellStyle name="Normal 3 29 5 3 2" xfId="7647" xr:uid="{00000000-0005-0000-0000-0000F8140000}"/>
    <cellStyle name="Normal 3 29 5 4" xfId="7648" xr:uid="{00000000-0005-0000-0000-0000F9140000}"/>
    <cellStyle name="Normal 3 29 5 5" xfId="12624" xr:uid="{00000000-0005-0000-0000-0000FA140000}"/>
    <cellStyle name="Normal 3 29 6" xfId="2109" xr:uid="{00000000-0005-0000-0000-0000FB140000}"/>
    <cellStyle name="Normal 3 29 6 2" xfId="4291" xr:uid="{00000000-0005-0000-0000-0000FC140000}"/>
    <cellStyle name="Normal 3 29 6 2 2" xfId="7649" xr:uid="{00000000-0005-0000-0000-0000FD140000}"/>
    <cellStyle name="Normal 3 29 6 3" xfId="7650" xr:uid="{00000000-0005-0000-0000-0000FE140000}"/>
    <cellStyle name="Normal 3 29 6 3 2" xfId="7651" xr:uid="{00000000-0005-0000-0000-0000FF140000}"/>
    <cellStyle name="Normal 3 29 6 4" xfId="7652" xr:uid="{00000000-0005-0000-0000-000000150000}"/>
    <cellStyle name="Normal 3 29 6 5" xfId="12625" xr:uid="{00000000-0005-0000-0000-000001150000}"/>
    <cellStyle name="Normal 3 29 7" xfId="2110" xr:uid="{00000000-0005-0000-0000-000002150000}"/>
    <cellStyle name="Normal 3 29 7 2" xfId="4290" xr:uid="{00000000-0005-0000-0000-000003150000}"/>
    <cellStyle name="Normal 3 29 7 2 2" xfId="7653" xr:uid="{00000000-0005-0000-0000-000004150000}"/>
    <cellStyle name="Normal 3 29 7 3" xfId="7654" xr:uid="{00000000-0005-0000-0000-000005150000}"/>
    <cellStyle name="Normal 3 29 7 3 2" xfId="7655" xr:uid="{00000000-0005-0000-0000-000006150000}"/>
    <cellStyle name="Normal 3 29 7 4" xfId="7656" xr:uid="{00000000-0005-0000-0000-000007150000}"/>
    <cellStyle name="Normal 3 29 7 5" xfId="12626" xr:uid="{00000000-0005-0000-0000-000008150000}"/>
    <cellStyle name="Normal 3 29 8" xfId="2111" xr:uid="{00000000-0005-0000-0000-000009150000}"/>
    <cellStyle name="Normal 3 29 8 2" xfId="4289" xr:uid="{00000000-0005-0000-0000-00000A150000}"/>
    <cellStyle name="Normal 3 29 8 2 2" xfId="7657" xr:uid="{00000000-0005-0000-0000-00000B150000}"/>
    <cellStyle name="Normal 3 29 8 3" xfId="7658" xr:uid="{00000000-0005-0000-0000-00000C150000}"/>
    <cellStyle name="Normal 3 29 8 3 2" xfId="7659" xr:uid="{00000000-0005-0000-0000-00000D150000}"/>
    <cellStyle name="Normal 3 29 8 4" xfId="7660" xr:uid="{00000000-0005-0000-0000-00000E150000}"/>
    <cellStyle name="Normal 3 29 8 5" xfId="12627" xr:uid="{00000000-0005-0000-0000-00000F150000}"/>
    <cellStyle name="Normal 3 29 9" xfId="2112" xr:uid="{00000000-0005-0000-0000-000010150000}"/>
    <cellStyle name="Normal 3 29 9 2" xfId="4288" xr:uid="{00000000-0005-0000-0000-000011150000}"/>
    <cellStyle name="Normal 3 29 9 2 2" xfId="7661" xr:uid="{00000000-0005-0000-0000-000012150000}"/>
    <cellStyle name="Normal 3 29 9 3" xfId="7662" xr:uid="{00000000-0005-0000-0000-000013150000}"/>
    <cellStyle name="Normal 3 29 9 3 2" xfId="7663" xr:uid="{00000000-0005-0000-0000-000014150000}"/>
    <cellStyle name="Normal 3 29 9 4" xfId="7664" xr:uid="{00000000-0005-0000-0000-000015150000}"/>
    <cellStyle name="Normal 3 29 9 5" xfId="12628" xr:uid="{00000000-0005-0000-0000-000016150000}"/>
    <cellStyle name="Normal 3 3" xfId="37" xr:uid="{00000000-0005-0000-0000-000017150000}"/>
    <cellStyle name="Normal 3 3 10" xfId="2113" xr:uid="{00000000-0005-0000-0000-000018150000}"/>
    <cellStyle name="Normal 3 3 10 2" xfId="4287" xr:uid="{00000000-0005-0000-0000-000019150000}"/>
    <cellStyle name="Normal 3 3 10 2 2" xfId="7665" xr:uid="{00000000-0005-0000-0000-00001A150000}"/>
    <cellStyle name="Normal 3 3 10 3" xfId="7666" xr:uid="{00000000-0005-0000-0000-00001B150000}"/>
    <cellStyle name="Normal 3 3 10 3 2" xfId="7667" xr:uid="{00000000-0005-0000-0000-00001C150000}"/>
    <cellStyle name="Normal 3 3 10 4" xfId="7668" xr:uid="{00000000-0005-0000-0000-00001D150000}"/>
    <cellStyle name="Normal 3 3 10 5" xfId="12629" xr:uid="{00000000-0005-0000-0000-00001E150000}"/>
    <cellStyle name="Normal 3 3 11" xfId="2114" xr:uid="{00000000-0005-0000-0000-00001F150000}"/>
    <cellStyle name="Normal 3 3 11 2" xfId="4286" xr:uid="{00000000-0005-0000-0000-000020150000}"/>
    <cellStyle name="Normal 3 3 11 2 2" xfId="7669" xr:uid="{00000000-0005-0000-0000-000021150000}"/>
    <cellStyle name="Normal 3 3 11 3" xfId="7670" xr:uid="{00000000-0005-0000-0000-000022150000}"/>
    <cellStyle name="Normal 3 3 11 3 2" xfId="7671" xr:uid="{00000000-0005-0000-0000-000023150000}"/>
    <cellStyle name="Normal 3 3 11 4" xfId="7672" xr:uid="{00000000-0005-0000-0000-000024150000}"/>
    <cellStyle name="Normal 3 3 11 5" xfId="12630" xr:uid="{00000000-0005-0000-0000-000025150000}"/>
    <cellStyle name="Normal 3 3 12" xfId="2115" xr:uid="{00000000-0005-0000-0000-000026150000}"/>
    <cellStyle name="Normal 3 3 12 2" xfId="4285" xr:uid="{00000000-0005-0000-0000-000027150000}"/>
    <cellStyle name="Normal 3 3 12 2 2" xfId="7673" xr:uid="{00000000-0005-0000-0000-000028150000}"/>
    <cellStyle name="Normal 3 3 12 3" xfId="7674" xr:uid="{00000000-0005-0000-0000-000029150000}"/>
    <cellStyle name="Normal 3 3 12 3 2" xfId="7675" xr:uid="{00000000-0005-0000-0000-00002A150000}"/>
    <cellStyle name="Normal 3 3 12 4" xfId="7676" xr:uid="{00000000-0005-0000-0000-00002B150000}"/>
    <cellStyle name="Normal 3 3 12 5" xfId="12631" xr:uid="{00000000-0005-0000-0000-00002C150000}"/>
    <cellStyle name="Normal 3 3 13" xfId="2116" xr:uid="{00000000-0005-0000-0000-00002D150000}"/>
    <cellStyle name="Normal 3 3 13 2" xfId="4284" xr:uid="{00000000-0005-0000-0000-00002E150000}"/>
    <cellStyle name="Normal 3 3 13 2 2" xfId="7677" xr:uid="{00000000-0005-0000-0000-00002F150000}"/>
    <cellStyle name="Normal 3 3 13 3" xfId="7678" xr:uid="{00000000-0005-0000-0000-000030150000}"/>
    <cellStyle name="Normal 3 3 13 3 2" xfId="7679" xr:uid="{00000000-0005-0000-0000-000031150000}"/>
    <cellStyle name="Normal 3 3 13 4" xfId="7680" xr:uid="{00000000-0005-0000-0000-000032150000}"/>
    <cellStyle name="Normal 3 3 13 5" xfId="12632" xr:uid="{00000000-0005-0000-0000-000033150000}"/>
    <cellStyle name="Normal 3 3 14" xfId="13752" xr:uid="{00000000-0005-0000-0000-000034150000}"/>
    <cellStyle name="Normal 3 3 2" xfId="2117" xr:uid="{00000000-0005-0000-0000-000035150000}"/>
    <cellStyle name="Normal 3 3 2 10" xfId="2118" xr:uid="{00000000-0005-0000-0000-000036150000}"/>
    <cellStyle name="Normal 3 3 2 10 2" xfId="4283" xr:uid="{00000000-0005-0000-0000-000037150000}"/>
    <cellStyle name="Normal 3 3 2 10 2 2" xfId="7681" xr:uid="{00000000-0005-0000-0000-000038150000}"/>
    <cellStyle name="Normal 3 3 2 10 3" xfId="7682" xr:uid="{00000000-0005-0000-0000-000039150000}"/>
    <cellStyle name="Normal 3 3 2 10 3 2" xfId="7683" xr:uid="{00000000-0005-0000-0000-00003A150000}"/>
    <cellStyle name="Normal 3 3 2 10 4" xfId="7684" xr:uid="{00000000-0005-0000-0000-00003B150000}"/>
    <cellStyle name="Normal 3 3 2 10 5" xfId="12633" xr:uid="{00000000-0005-0000-0000-00003C150000}"/>
    <cellStyle name="Normal 3 3 2 11" xfId="2119" xr:uid="{00000000-0005-0000-0000-00003D150000}"/>
    <cellStyle name="Normal 3 3 2 11 2" xfId="4282" xr:uid="{00000000-0005-0000-0000-00003E150000}"/>
    <cellStyle name="Normal 3 3 2 11 2 2" xfId="7685" xr:uid="{00000000-0005-0000-0000-00003F150000}"/>
    <cellStyle name="Normal 3 3 2 11 3" xfId="7686" xr:uid="{00000000-0005-0000-0000-000040150000}"/>
    <cellStyle name="Normal 3 3 2 11 3 2" xfId="7687" xr:uid="{00000000-0005-0000-0000-000041150000}"/>
    <cellStyle name="Normal 3 3 2 11 4" xfId="7688" xr:uid="{00000000-0005-0000-0000-000042150000}"/>
    <cellStyle name="Normal 3 3 2 11 5" xfId="12634" xr:uid="{00000000-0005-0000-0000-000043150000}"/>
    <cellStyle name="Normal 3 3 2 12" xfId="2120" xr:uid="{00000000-0005-0000-0000-000044150000}"/>
    <cellStyle name="Normal 3 3 2 12 2" xfId="4281" xr:uid="{00000000-0005-0000-0000-000045150000}"/>
    <cellStyle name="Normal 3 3 2 12 2 2" xfId="7689" xr:uid="{00000000-0005-0000-0000-000046150000}"/>
    <cellStyle name="Normal 3 3 2 12 3" xfId="7690" xr:uid="{00000000-0005-0000-0000-000047150000}"/>
    <cellStyle name="Normal 3 3 2 12 3 2" xfId="7691" xr:uid="{00000000-0005-0000-0000-000048150000}"/>
    <cellStyle name="Normal 3 3 2 12 4" xfId="7692" xr:uid="{00000000-0005-0000-0000-000049150000}"/>
    <cellStyle name="Normal 3 3 2 12 5" xfId="12635" xr:uid="{00000000-0005-0000-0000-00004A150000}"/>
    <cellStyle name="Normal 3 3 2 13" xfId="4280" xr:uid="{00000000-0005-0000-0000-00004B150000}"/>
    <cellStyle name="Normal 3 3 2 13 2" xfId="7693" xr:uid="{00000000-0005-0000-0000-00004C150000}"/>
    <cellStyle name="Normal 3 3 2 14" xfId="7694" xr:uid="{00000000-0005-0000-0000-00004D150000}"/>
    <cellStyle name="Normal 3 3 2 14 2" xfId="7695" xr:uid="{00000000-0005-0000-0000-00004E150000}"/>
    <cellStyle name="Normal 3 3 2 15" xfId="7696" xr:uid="{00000000-0005-0000-0000-00004F150000}"/>
    <cellStyle name="Normal 3 3 2 16" xfId="12636" xr:uid="{00000000-0005-0000-0000-000050150000}"/>
    <cellStyle name="Normal 3 3 2 2" xfId="2121" xr:uid="{00000000-0005-0000-0000-000051150000}"/>
    <cellStyle name="Normal 3 3 2 2 2" xfId="4279" xr:uid="{00000000-0005-0000-0000-000052150000}"/>
    <cellStyle name="Normal 3 3 2 2 2 2" xfId="7697" xr:uid="{00000000-0005-0000-0000-000053150000}"/>
    <cellStyle name="Normal 3 3 2 2 3" xfId="7698" xr:uid="{00000000-0005-0000-0000-000054150000}"/>
    <cellStyle name="Normal 3 3 2 2 3 2" xfId="7699" xr:uid="{00000000-0005-0000-0000-000055150000}"/>
    <cellStyle name="Normal 3 3 2 2 4" xfId="7700" xr:uid="{00000000-0005-0000-0000-000056150000}"/>
    <cellStyle name="Normal 3 3 2 2 5" xfId="12637" xr:uid="{00000000-0005-0000-0000-000057150000}"/>
    <cellStyle name="Normal 3 3 2 3" xfId="2122" xr:uid="{00000000-0005-0000-0000-000058150000}"/>
    <cellStyle name="Normal 3 3 2 3 2" xfId="4278" xr:uid="{00000000-0005-0000-0000-000059150000}"/>
    <cellStyle name="Normal 3 3 2 3 2 2" xfId="7701" xr:uid="{00000000-0005-0000-0000-00005A150000}"/>
    <cellStyle name="Normal 3 3 2 3 3" xfId="7702" xr:uid="{00000000-0005-0000-0000-00005B150000}"/>
    <cellStyle name="Normal 3 3 2 3 3 2" xfId="7703" xr:uid="{00000000-0005-0000-0000-00005C150000}"/>
    <cellStyle name="Normal 3 3 2 3 4" xfId="7704" xr:uid="{00000000-0005-0000-0000-00005D150000}"/>
    <cellStyle name="Normal 3 3 2 3 5" xfId="12638" xr:uid="{00000000-0005-0000-0000-00005E150000}"/>
    <cellStyle name="Normal 3 3 2 4" xfId="2123" xr:uid="{00000000-0005-0000-0000-00005F150000}"/>
    <cellStyle name="Normal 3 3 2 4 2" xfId="4277" xr:uid="{00000000-0005-0000-0000-000060150000}"/>
    <cellStyle name="Normal 3 3 2 4 2 2" xfId="7705" xr:uid="{00000000-0005-0000-0000-000061150000}"/>
    <cellStyle name="Normal 3 3 2 4 3" xfId="7706" xr:uid="{00000000-0005-0000-0000-000062150000}"/>
    <cellStyle name="Normal 3 3 2 4 3 2" xfId="7707" xr:uid="{00000000-0005-0000-0000-000063150000}"/>
    <cellStyle name="Normal 3 3 2 4 4" xfId="7708" xr:uid="{00000000-0005-0000-0000-000064150000}"/>
    <cellStyle name="Normal 3 3 2 4 5" xfId="12639" xr:uid="{00000000-0005-0000-0000-000065150000}"/>
    <cellStyle name="Normal 3 3 2 5" xfId="2124" xr:uid="{00000000-0005-0000-0000-000066150000}"/>
    <cellStyle name="Normal 3 3 2 5 2" xfId="4276" xr:uid="{00000000-0005-0000-0000-000067150000}"/>
    <cellStyle name="Normal 3 3 2 5 2 2" xfId="7709" xr:uid="{00000000-0005-0000-0000-000068150000}"/>
    <cellStyle name="Normal 3 3 2 5 3" xfId="7710" xr:uid="{00000000-0005-0000-0000-000069150000}"/>
    <cellStyle name="Normal 3 3 2 5 3 2" xfId="7711" xr:uid="{00000000-0005-0000-0000-00006A150000}"/>
    <cellStyle name="Normal 3 3 2 5 4" xfId="7712" xr:uid="{00000000-0005-0000-0000-00006B150000}"/>
    <cellStyle name="Normal 3 3 2 5 5" xfId="12640" xr:uid="{00000000-0005-0000-0000-00006C150000}"/>
    <cellStyle name="Normal 3 3 2 6" xfId="2125" xr:uid="{00000000-0005-0000-0000-00006D150000}"/>
    <cellStyle name="Normal 3 3 2 6 2" xfId="4275" xr:uid="{00000000-0005-0000-0000-00006E150000}"/>
    <cellStyle name="Normal 3 3 2 6 2 2" xfId="7713" xr:uid="{00000000-0005-0000-0000-00006F150000}"/>
    <cellStyle name="Normal 3 3 2 6 3" xfId="7714" xr:uid="{00000000-0005-0000-0000-000070150000}"/>
    <cellStyle name="Normal 3 3 2 6 3 2" xfId="7715" xr:uid="{00000000-0005-0000-0000-000071150000}"/>
    <cellStyle name="Normal 3 3 2 6 4" xfId="7716" xr:uid="{00000000-0005-0000-0000-000072150000}"/>
    <cellStyle name="Normal 3 3 2 6 5" xfId="12641" xr:uid="{00000000-0005-0000-0000-000073150000}"/>
    <cellStyle name="Normal 3 3 2 7" xfId="2126" xr:uid="{00000000-0005-0000-0000-000074150000}"/>
    <cellStyle name="Normal 3 3 2 7 2" xfId="4274" xr:uid="{00000000-0005-0000-0000-000075150000}"/>
    <cellStyle name="Normal 3 3 2 7 2 2" xfId="7717" xr:uid="{00000000-0005-0000-0000-000076150000}"/>
    <cellStyle name="Normal 3 3 2 7 3" xfId="7718" xr:uid="{00000000-0005-0000-0000-000077150000}"/>
    <cellStyle name="Normal 3 3 2 7 3 2" xfId="7719" xr:uid="{00000000-0005-0000-0000-000078150000}"/>
    <cellStyle name="Normal 3 3 2 7 4" xfId="7720" xr:uid="{00000000-0005-0000-0000-000079150000}"/>
    <cellStyle name="Normal 3 3 2 7 5" xfId="12642" xr:uid="{00000000-0005-0000-0000-00007A150000}"/>
    <cellStyle name="Normal 3 3 2 8" xfId="2127" xr:uid="{00000000-0005-0000-0000-00007B150000}"/>
    <cellStyle name="Normal 3 3 2 8 2" xfId="4273" xr:uid="{00000000-0005-0000-0000-00007C150000}"/>
    <cellStyle name="Normal 3 3 2 8 2 2" xfId="7721" xr:uid="{00000000-0005-0000-0000-00007D150000}"/>
    <cellStyle name="Normal 3 3 2 8 3" xfId="7722" xr:uid="{00000000-0005-0000-0000-00007E150000}"/>
    <cellStyle name="Normal 3 3 2 8 3 2" xfId="7723" xr:uid="{00000000-0005-0000-0000-00007F150000}"/>
    <cellStyle name="Normal 3 3 2 8 4" xfId="7724" xr:uid="{00000000-0005-0000-0000-000080150000}"/>
    <cellStyle name="Normal 3 3 2 8 5" xfId="12643" xr:uid="{00000000-0005-0000-0000-000081150000}"/>
    <cellStyle name="Normal 3 3 2 9" xfId="2128" xr:uid="{00000000-0005-0000-0000-000082150000}"/>
    <cellStyle name="Normal 3 3 2 9 2" xfId="3804" xr:uid="{00000000-0005-0000-0000-000083150000}"/>
    <cellStyle name="Normal 3 3 2 9 2 2" xfId="7725" xr:uid="{00000000-0005-0000-0000-000084150000}"/>
    <cellStyle name="Normal 3 3 2 9 3" xfId="7726" xr:uid="{00000000-0005-0000-0000-000085150000}"/>
    <cellStyle name="Normal 3 3 2 9 3 2" xfId="7727" xr:uid="{00000000-0005-0000-0000-000086150000}"/>
    <cellStyle name="Normal 3 3 2 9 4" xfId="7728" xr:uid="{00000000-0005-0000-0000-000087150000}"/>
    <cellStyle name="Normal 3 3 2 9 5" xfId="12644" xr:uid="{00000000-0005-0000-0000-000088150000}"/>
    <cellStyle name="Normal 3 3 3" xfId="2129" xr:uid="{00000000-0005-0000-0000-000089150000}"/>
    <cellStyle name="Normal 3 3 3 2" xfId="4272" xr:uid="{00000000-0005-0000-0000-00008A150000}"/>
    <cellStyle name="Normal 3 3 3 2 2" xfId="7729" xr:uid="{00000000-0005-0000-0000-00008B150000}"/>
    <cellStyle name="Normal 3 3 3 3" xfId="7730" xr:uid="{00000000-0005-0000-0000-00008C150000}"/>
    <cellStyle name="Normal 3 3 3 3 2" xfId="7731" xr:uid="{00000000-0005-0000-0000-00008D150000}"/>
    <cellStyle name="Normal 3 3 3 4" xfId="7732" xr:uid="{00000000-0005-0000-0000-00008E150000}"/>
    <cellStyle name="Normal 3 3 3 5" xfId="12645" xr:uid="{00000000-0005-0000-0000-00008F150000}"/>
    <cellStyle name="Normal 3 3 4" xfId="2130" xr:uid="{00000000-0005-0000-0000-000090150000}"/>
    <cellStyle name="Normal 3 3 4 2" xfId="4271" xr:uid="{00000000-0005-0000-0000-000091150000}"/>
    <cellStyle name="Normal 3 3 4 2 2" xfId="7733" xr:uid="{00000000-0005-0000-0000-000092150000}"/>
    <cellStyle name="Normal 3 3 4 3" xfId="7734" xr:uid="{00000000-0005-0000-0000-000093150000}"/>
    <cellStyle name="Normal 3 3 4 3 2" xfId="7735" xr:uid="{00000000-0005-0000-0000-000094150000}"/>
    <cellStyle name="Normal 3 3 4 4" xfId="7736" xr:uid="{00000000-0005-0000-0000-000095150000}"/>
    <cellStyle name="Normal 3 3 4 5" xfId="12646" xr:uid="{00000000-0005-0000-0000-000096150000}"/>
    <cellStyle name="Normal 3 3 5" xfId="2131" xr:uid="{00000000-0005-0000-0000-000097150000}"/>
    <cellStyle name="Normal 3 3 5 2" xfId="4270" xr:uid="{00000000-0005-0000-0000-000098150000}"/>
    <cellStyle name="Normal 3 3 5 2 2" xfId="7737" xr:uid="{00000000-0005-0000-0000-000099150000}"/>
    <cellStyle name="Normal 3 3 5 3" xfId="7738" xr:uid="{00000000-0005-0000-0000-00009A150000}"/>
    <cellStyle name="Normal 3 3 5 3 2" xfId="7739" xr:uid="{00000000-0005-0000-0000-00009B150000}"/>
    <cellStyle name="Normal 3 3 5 4" xfId="7740" xr:uid="{00000000-0005-0000-0000-00009C150000}"/>
    <cellStyle name="Normal 3 3 5 5" xfId="12647" xr:uid="{00000000-0005-0000-0000-00009D150000}"/>
    <cellStyle name="Normal 3 3 6" xfId="2132" xr:uid="{00000000-0005-0000-0000-00009E150000}"/>
    <cellStyle name="Normal 3 3 6 2" xfId="4269" xr:uid="{00000000-0005-0000-0000-00009F150000}"/>
    <cellStyle name="Normal 3 3 6 2 2" xfId="7741" xr:uid="{00000000-0005-0000-0000-0000A0150000}"/>
    <cellStyle name="Normal 3 3 6 3" xfId="7742" xr:uid="{00000000-0005-0000-0000-0000A1150000}"/>
    <cellStyle name="Normal 3 3 6 3 2" xfId="7743" xr:uid="{00000000-0005-0000-0000-0000A2150000}"/>
    <cellStyle name="Normal 3 3 6 4" xfId="7744" xr:uid="{00000000-0005-0000-0000-0000A3150000}"/>
    <cellStyle name="Normal 3 3 6 5" xfId="12648" xr:uid="{00000000-0005-0000-0000-0000A4150000}"/>
    <cellStyle name="Normal 3 3 7" xfId="2133" xr:uid="{00000000-0005-0000-0000-0000A5150000}"/>
    <cellStyle name="Normal 3 3 7 2" xfId="4268" xr:uid="{00000000-0005-0000-0000-0000A6150000}"/>
    <cellStyle name="Normal 3 3 7 2 2" xfId="7745" xr:uid="{00000000-0005-0000-0000-0000A7150000}"/>
    <cellStyle name="Normal 3 3 7 3" xfId="7746" xr:uid="{00000000-0005-0000-0000-0000A8150000}"/>
    <cellStyle name="Normal 3 3 7 3 2" xfId="7747" xr:uid="{00000000-0005-0000-0000-0000A9150000}"/>
    <cellStyle name="Normal 3 3 7 4" xfId="7748" xr:uid="{00000000-0005-0000-0000-0000AA150000}"/>
    <cellStyle name="Normal 3 3 7 5" xfId="12649" xr:uid="{00000000-0005-0000-0000-0000AB150000}"/>
    <cellStyle name="Normal 3 3 8" xfId="2134" xr:uid="{00000000-0005-0000-0000-0000AC150000}"/>
    <cellStyle name="Normal 3 3 8 2" xfId="4267" xr:uid="{00000000-0005-0000-0000-0000AD150000}"/>
    <cellStyle name="Normal 3 3 8 2 2" xfId="7749" xr:uid="{00000000-0005-0000-0000-0000AE150000}"/>
    <cellStyle name="Normal 3 3 8 3" xfId="7750" xr:uid="{00000000-0005-0000-0000-0000AF150000}"/>
    <cellStyle name="Normal 3 3 8 3 2" xfId="7751" xr:uid="{00000000-0005-0000-0000-0000B0150000}"/>
    <cellStyle name="Normal 3 3 8 4" xfId="7752" xr:uid="{00000000-0005-0000-0000-0000B1150000}"/>
    <cellStyle name="Normal 3 3 8 5" xfId="12650" xr:uid="{00000000-0005-0000-0000-0000B2150000}"/>
    <cellStyle name="Normal 3 3 9" xfId="2135" xr:uid="{00000000-0005-0000-0000-0000B3150000}"/>
    <cellStyle name="Normal 3 3 9 2" xfId="4266" xr:uid="{00000000-0005-0000-0000-0000B4150000}"/>
    <cellStyle name="Normal 3 3 9 2 2" xfId="7753" xr:uid="{00000000-0005-0000-0000-0000B5150000}"/>
    <cellStyle name="Normal 3 3 9 3" xfId="7754" xr:uid="{00000000-0005-0000-0000-0000B6150000}"/>
    <cellStyle name="Normal 3 3 9 3 2" xfId="7755" xr:uid="{00000000-0005-0000-0000-0000B7150000}"/>
    <cellStyle name="Normal 3 3 9 4" xfId="7756" xr:uid="{00000000-0005-0000-0000-0000B8150000}"/>
    <cellStyle name="Normal 3 3 9 5" xfId="12651" xr:uid="{00000000-0005-0000-0000-0000B9150000}"/>
    <cellStyle name="Normal 3 30" xfId="2136" xr:uid="{00000000-0005-0000-0000-0000BA150000}"/>
    <cellStyle name="Normal 3 30 10" xfId="2137" xr:uid="{00000000-0005-0000-0000-0000BB150000}"/>
    <cellStyle name="Normal 3 30 10 2" xfId="4265" xr:uid="{00000000-0005-0000-0000-0000BC150000}"/>
    <cellStyle name="Normal 3 30 10 2 2" xfId="7757" xr:uid="{00000000-0005-0000-0000-0000BD150000}"/>
    <cellStyle name="Normal 3 30 10 3" xfId="7758" xr:uid="{00000000-0005-0000-0000-0000BE150000}"/>
    <cellStyle name="Normal 3 30 10 3 2" xfId="7759" xr:uid="{00000000-0005-0000-0000-0000BF150000}"/>
    <cellStyle name="Normal 3 30 10 4" xfId="7760" xr:uid="{00000000-0005-0000-0000-0000C0150000}"/>
    <cellStyle name="Normal 3 30 10 5" xfId="12652" xr:uid="{00000000-0005-0000-0000-0000C1150000}"/>
    <cellStyle name="Normal 3 30 11" xfId="2138" xr:uid="{00000000-0005-0000-0000-0000C2150000}"/>
    <cellStyle name="Normal 3 30 11 2" xfId="4264" xr:uid="{00000000-0005-0000-0000-0000C3150000}"/>
    <cellStyle name="Normal 3 30 11 2 2" xfId="7761" xr:uid="{00000000-0005-0000-0000-0000C4150000}"/>
    <cellStyle name="Normal 3 30 11 3" xfId="7762" xr:uid="{00000000-0005-0000-0000-0000C5150000}"/>
    <cellStyle name="Normal 3 30 11 3 2" xfId="7763" xr:uid="{00000000-0005-0000-0000-0000C6150000}"/>
    <cellStyle name="Normal 3 30 11 4" xfId="7764" xr:uid="{00000000-0005-0000-0000-0000C7150000}"/>
    <cellStyle name="Normal 3 30 11 5" xfId="12653" xr:uid="{00000000-0005-0000-0000-0000C8150000}"/>
    <cellStyle name="Normal 3 30 12" xfId="2139" xr:uid="{00000000-0005-0000-0000-0000C9150000}"/>
    <cellStyle name="Normal 3 30 12 2" xfId="4263" xr:uid="{00000000-0005-0000-0000-0000CA150000}"/>
    <cellStyle name="Normal 3 30 12 2 2" xfId="7765" xr:uid="{00000000-0005-0000-0000-0000CB150000}"/>
    <cellStyle name="Normal 3 30 12 3" xfId="7766" xr:uid="{00000000-0005-0000-0000-0000CC150000}"/>
    <cellStyle name="Normal 3 30 12 3 2" xfId="7767" xr:uid="{00000000-0005-0000-0000-0000CD150000}"/>
    <cellStyle name="Normal 3 30 12 4" xfId="7768" xr:uid="{00000000-0005-0000-0000-0000CE150000}"/>
    <cellStyle name="Normal 3 30 12 5" xfId="12654" xr:uid="{00000000-0005-0000-0000-0000CF150000}"/>
    <cellStyle name="Normal 3 30 13" xfId="2140" xr:uid="{00000000-0005-0000-0000-0000D0150000}"/>
    <cellStyle name="Normal 3 30 13 2" xfId="4262" xr:uid="{00000000-0005-0000-0000-0000D1150000}"/>
    <cellStyle name="Normal 3 30 13 2 2" xfId="7769" xr:uid="{00000000-0005-0000-0000-0000D2150000}"/>
    <cellStyle name="Normal 3 30 13 3" xfId="7770" xr:uid="{00000000-0005-0000-0000-0000D3150000}"/>
    <cellStyle name="Normal 3 30 13 3 2" xfId="7771" xr:uid="{00000000-0005-0000-0000-0000D4150000}"/>
    <cellStyle name="Normal 3 30 13 4" xfId="7772" xr:uid="{00000000-0005-0000-0000-0000D5150000}"/>
    <cellStyle name="Normal 3 30 13 5" xfId="12655" xr:uid="{00000000-0005-0000-0000-0000D6150000}"/>
    <cellStyle name="Normal 3 30 14" xfId="4261" xr:uid="{00000000-0005-0000-0000-0000D7150000}"/>
    <cellStyle name="Normal 3 30 14 2" xfId="7773" xr:uid="{00000000-0005-0000-0000-0000D8150000}"/>
    <cellStyle name="Normal 3 30 15" xfId="7774" xr:uid="{00000000-0005-0000-0000-0000D9150000}"/>
    <cellStyle name="Normal 3 30 15 2" xfId="7775" xr:uid="{00000000-0005-0000-0000-0000DA150000}"/>
    <cellStyle name="Normal 3 30 16" xfId="7776" xr:uid="{00000000-0005-0000-0000-0000DB150000}"/>
    <cellStyle name="Normal 3 30 17" xfId="12656" xr:uid="{00000000-0005-0000-0000-0000DC150000}"/>
    <cellStyle name="Normal 3 30 2" xfId="2141" xr:uid="{00000000-0005-0000-0000-0000DD150000}"/>
    <cellStyle name="Normal 3 30 2 10" xfId="2142" xr:uid="{00000000-0005-0000-0000-0000DE150000}"/>
    <cellStyle name="Normal 3 30 2 10 2" xfId="4260" xr:uid="{00000000-0005-0000-0000-0000DF150000}"/>
    <cellStyle name="Normal 3 30 2 10 2 2" xfId="7777" xr:uid="{00000000-0005-0000-0000-0000E0150000}"/>
    <cellStyle name="Normal 3 30 2 10 3" xfId="7778" xr:uid="{00000000-0005-0000-0000-0000E1150000}"/>
    <cellStyle name="Normal 3 30 2 10 3 2" xfId="7779" xr:uid="{00000000-0005-0000-0000-0000E2150000}"/>
    <cellStyle name="Normal 3 30 2 10 4" xfId="7780" xr:uid="{00000000-0005-0000-0000-0000E3150000}"/>
    <cellStyle name="Normal 3 30 2 10 5" xfId="12657" xr:uid="{00000000-0005-0000-0000-0000E4150000}"/>
    <cellStyle name="Normal 3 30 2 11" xfId="2143" xr:uid="{00000000-0005-0000-0000-0000E5150000}"/>
    <cellStyle name="Normal 3 30 2 11 2" xfId="4259" xr:uid="{00000000-0005-0000-0000-0000E6150000}"/>
    <cellStyle name="Normal 3 30 2 11 2 2" xfId="7781" xr:uid="{00000000-0005-0000-0000-0000E7150000}"/>
    <cellStyle name="Normal 3 30 2 11 3" xfId="7782" xr:uid="{00000000-0005-0000-0000-0000E8150000}"/>
    <cellStyle name="Normal 3 30 2 11 3 2" xfId="7783" xr:uid="{00000000-0005-0000-0000-0000E9150000}"/>
    <cellStyle name="Normal 3 30 2 11 4" xfId="7784" xr:uid="{00000000-0005-0000-0000-0000EA150000}"/>
    <cellStyle name="Normal 3 30 2 11 5" xfId="12658" xr:uid="{00000000-0005-0000-0000-0000EB150000}"/>
    <cellStyle name="Normal 3 30 2 12" xfId="2144" xr:uid="{00000000-0005-0000-0000-0000EC150000}"/>
    <cellStyle name="Normal 3 30 2 12 2" xfId="4258" xr:uid="{00000000-0005-0000-0000-0000ED150000}"/>
    <cellStyle name="Normal 3 30 2 12 2 2" xfId="7785" xr:uid="{00000000-0005-0000-0000-0000EE150000}"/>
    <cellStyle name="Normal 3 30 2 12 3" xfId="7786" xr:uid="{00000000-0005-0000-0000-0000EF150000}"/>
    <cellStyle name="Normal 3 30 2 12 3 2" xfId="7787" xr:uid="{00000000-0005-0000-0000-0000F0150000}"/>
    <cellStyle name="Normal 3 30 2 12 4" xfId="7788" xr:uid="{00000000-0005-0000-0000-0000F1150000}"/>
    <cellStyle name="Normal 3 30 2 12 5" xfId="12659" xr:uid="{00000000-0005-0000-0000-0000F2150000}"/>
    <cellStyle name="Normal 3 30 2 13" xfId="4257" xr:uid="{00000000-0005-0000-0000-0000F3150000}"/>
    <cellStyle name="Normal 3 30 2 13 2" xfId="7789" xr:uid="{00000000-0005-0000-0000-0000F4150000}"/>
    <cellStyle name="Normal 3 30 2 14" xfId="7790" xr:uid="{00000000-0005-0000-0000-0000F5150000}"/>
    <cellStyle name="Normal 3 30 2 14 2" xfId="7791" xr:uid="{00000000-0005-0000-0000-0000F6150000}"/>
    <cellStyle name="Normal 3 30 2 15" xfId="7792" xr:uid="{00000000-0005-0000-0000-0000F7150000}"/>
    <cellStyle name="Normal 3 30 2 16" xfId="12660" xr:uid="{00000000-0005-0000-0000-0000F8150000}"/>
    <cellStyle name="Normal 3 30 2 2" xfId="2145" xr:uid="{00000000-0005-0000-0000-0000F9150000}"/>
    <cellStyle name="Normal 3 30 2 2 2" xfId="4256" xr:uid="{00000000-0005-0000-0000-0000FA150000}"/>
    <cellStyle name="Normal 3 30 2 2 2 2" xfId="7793" xr:uid="{00000000-0005-0000-0000-0000FB150000}"/>
    <cellStyle name="Normal 3 30 2 2 3" xfId="7794" xr:uid="{00000000-0005-0000-0000-0000FC150000}"/>
    <cellStyle name="Normal 3 30 2 2 3 2" xfId="7795" xr:uid="{00000000-0005-0000-0000-0000FD150000}"/>
    <cellStyle name="Normal 3 30 2 2 4" xfId="7796" xr:uid="{00000000-0005-0000-0000-0000FE150000}"/>
    <cellStyle name="Normal 3 30 2 2 5" xfId="12661" xr:uid="{00000000-0005-0000-0000-0000FF150000}"/>
    <cellStyle name="Normal 3 30 2 3" xfId="2146" xr:uid="{00000000-0005-0000-0000-000000160000}"/>
    <cellStyle name="Normal 3 30 2 3 2" xfId="4255" xr:uid="{00000000-0005-0000-0000-000001160000}"/>
    <cellStyle name="Normal 3 30 2 3 2 2" xfId="7797" xr:uid="{00000000-0005-0000-0000-000002160000}"/>
    <cellStyle name="Normal 3 30 2 3 3" xfId="7798" xr:uid="{00000000-0005-0000-0000-000003160000}"/>
    <cellStyle name="Normal 3 30 2 3 3 2" xfId="7799" xr:uid="{00000000-0005-0000-0000-000004160000}"/>
    <cellStyle name="Normal 3 30 2 3 4" xfId="7800" xr:uid="{00000000-0005-0000-0000-000005160000}"/>
    <cellStyle name="Normal 3 30 2 3 5" xfId="12662" xr:uid="{00000000-0005-0000-0000-000006160000}"/>
    <cellStyle name="Normal 3 30 2 4" xfId="2147" xr:uid="{00000000-0005-0000-0000-000007160000}"/>
    <cellStyle name="Normal 3 30 2 4 2" xfId="4254" xr:uid="{00000000-0005-0000-0000-000008160000}"/>
    <cellStyle name="Normal 3 30 2 4 2 2" xfId="7801" xr:uid="{00000000-0005-0000-0000-000009160000}"/>
    <cellStyle name="Normal 3 30 2 4 3" xfId="7802" xr:uid="{00000000-0005-0000-0000-00000A160000}"/>
    <cellStyle name="Normal 3 30 2 4 3 2" xfId="7803" xr:uid="{00000000-0005-0000-0000-00000B160000}"/>
    <cellStyle name="Normal 3 30 2 4 4" xfId="7804" xr:uid="{00000000-0005-0000-0000-00000C160000}"/>
    <cellStyle name="Normal 3 30 2 4 5" xfId="12663" xr:uid="{00000000-0005-0000-0000-00000D160000}"/>
    <cellStyle name="Normal 3 30 2 5" xfId="2148" xr:uid="{00000000-0005-0000-0000-00000E160000}"/>
    <cellStyle name="Normal 3 30 2 5 2" xfId="4253" xr:uid="{00000000-0005-0000-0000-00000F160000}"/>
    <cellStyle name="Normal 3 30 2 5 2 2" xfId="7805" xr:uid="{00000000-0005-0000-0000-000010160000}"/>
    <cellStyle name="Normal 3 30 2 5 3" xfId="7806" xr:uid="{00000000-0005-0000-0000-000011160000}"/>
    <cellStyle name="Normal 3 30 2 5 3 2" xfId="7807" xr:uid="{00000000-0005-0000-0000-000012160000}"/>
    <cellStyle name="Normal 3 30 2 5 4" xfId="7808" xr:uid="{00000000-0005-0000-0000-000013160000}"/>
    <cellStyle name="Normal 3 30 2 5 5" xfId="12664" xr:uid="{00000000-0005-0000-0000-000014160000}"/>
    <cellStyle name="Normal 3 30 2 6" xfId="2149" xr:uid="{00000000-0005-0000-0000-000015160000}"/>
    <cellStyle name="Normal 3 30 2 6 2" xfId="4252" xr:uid="{00000000-0005-0000-0000-000016160000}"/>
    <cellStyle name="Normal 3 30 2 6 2 2" xfId="7809" xr:uid="{00000000-0005-0000-0000-000017160000}"/>
    <cellStyle name="Normal 3 30 2 6 3" xfId="7810" xr:uid="{00000000-0005-0000-0000-000018160000}"/>
    <cellStyle name="Normal 3 30 2 6 3 2" xfId="7811" xr:uid="{00000000-0005-0000-0000-000019160000}"/>
    <cellStyle name="Normal 3 30 2 6 4" xfId="7812" xr:uid="{00000000-0005-0000-0000-00001A160000}"/>
    <cellStyle name="Normal 3 30 2 6 5" xfId="12665" xr:uid="{00000000-0005-0000-0000-00001B160000}"/>
    <cellStyle name="Normal 3 30 2 7" xfId="2150" xr:uid="{00000000-0005-0000-0000-00001C160000}"/>
    <cellStyle name="Normal 3 30 2 7 2" xfId="3803" xr:uid="{00000000-0005-0000-0000-00001D160000}"/>
    <cellStyle name="Normal 3 30 2 7 2 2" xfId="7813" xr:uid="{00000000-0005-0000-0000-00001E160000}"/>
    <cellStyle name="Normal 3 30 2 7 3" xfId="7814" xr:uid="{00000000-0005-0000-0000-00001F160000}"/>
    <cellStyle name="Normal 3 30 2 7 3 2" xfId="7815" xr:uid="{00000000-0005-0000-0000-000020160000}"/>
    <cellStyle name="Normal 3 30 2 7 4" xfId="7816" xr:uid="{00000000-0005-0000-0000-000021160000}"/>
    <cellStyle name="Normal 3 30 2 7 5" xfId="12666" xr:uid="{00000000-0005-0000-0000-000022160000}"/>
    <cellStyle name="Normal 3 30 2 8" xfId="2151" xr:uid="{00000000-0005-0000-0000-000023160000}"/>
    <cellStyle name="Normal 3 30 2 8 2" xfId="4251" xr:uid="{00000000-0005-0000-0000-000024160000}"/>
    <cellStyle name="Normal 3 30 2 8 2 2" xfId="7817" xr:uid="{00000000-0005-0000-0000-000025160000}"/>
    <cellStyle name="Normal 3 30 2 8 3" xfId="7818" xr:uid="{00000000-0005-0000-0000-000026160000}"/>
    <cellStyle name="Normal 3 30 2 8 3 2" xfId="7819" xr:uid="{00000000-0005-0000-0000-000027160000}"/>
    <cellStyle name="Normal 3 30 2 8 4" xfId="7820" xr:uid="{00000000-0005-0000-0000-000028160000}"/>
    <cellStyle name="Normal 3 30 2 8 5" xfId="12667" xr:uid="{00000000-0005-0000-0000-000029160000}"/>
    <cellStyle name="Normal 3 30 2 9" xfId="2152" xr:uid="{00000000-0005-0000-0000-00002A160000}"/>
    <cellStyle name="Normal 3 30 2 9 2" xfId="4250" xr:uid="{00000000-0005-0000-0000-00002B160000}"/>
    <cellStyle name="Normal 3 30 2 9 2 2" xfId="7821" xr:uid="{00000000-0005-0000-0000-00002C160000}"/>
    <cellStyle name="Normal 3 30 2 9 3" xfId="7822" xr:uid="{00000000-0005-0000-0000-00002D160000}"/>
    <cellStyle name="Normal 3 30 2 9 3 2" xfId="7823" xr:uid="{00000000-0005-0000-0000-00002E160000}"/>
    <cellStyle name="Normal 3 30 2 9 4" xfId="7824" xr:uid="{00000000-0005-0000-0000-00002F160000}"/>
    <cellStyle name="Normal 3 30 2 9 5" xfId="12668" xr:uid="{00000000-0005-0000-0000-000030160000}"/>
    <cellStyle name="Normal 3 30 3" xfId="2153" xr:uid="{00000000-0005-0000-0000-000031160000}"/>
    <cellStyle name="Normal 3 30 3 2" xfId="4249" xr:uid="{00000000-0005-0000-0000-000032160000}"/>
    <cellStyle name="Normal 3 30 3 2 2" xfId="7825" xr:uid="{00000000-0005-0000-0000-000033160000}"/>
    <cellStyle name="Normal 3 30 3 3" xfId="7826" xr:uid="{00000000-0005-0000-0000-000034160000}"/>
    <cellStyle name="Normal 3 30 3 3 2" xfId="7827" xr:uid="{00000000-0005-0000-0000-000035160000}"/>
    <cellStyle name="Normal 3 30 3 4" xfId="7828" xr:uid="{00000000-0005-0000-0000-000036160000}"/>
    <cellStyle name="Normal 3 30 3 5" xfId="12669" xr:uid="{00000000-0005-0000-0000-000037160000}"/>
    <cellStyle name="Normal 3 30 4" xfId="2154" xr:uid="{00000000-0005-0000-0000-000038160000}"/>
    <cellStyle name="Normal 3 30 4 2" xfId="4248" xr:uid="{00000000-0005-0000-0000-000039160000}"/>
    <cellStyle name="Normal 3 30 4 2 2" xfId="7829" xr:uid="{00000000-0005-0000-0000-00003A160000}"/>
    <cellStyle name="Normal 3 30 4 3" xfId="7830" xr:uid="{00000000-0005-0000-0000-00003B160000}"/>
    <cellStyle name="Normal 3 30 4 3 2" xfId="7831" xr:uid="{00000000-0005-0000-0000-00003C160000}"/>
    <cellStyle name="Normal 3 30 4 4" xfId="7832" xr:uid="{00000000-0005-0000-0000-00003D160000}"/>
    <cellStyle name="Normal 3 30 4 5" xfId="12670" xr:uid="{00000000-0005-0000-0000-00003E160000}"/>
    <cellStyle name="Normal 3 30 5" xfId="2155" xr:uid="{00000000-0005-0000-0000-00003F160000}"/>
    <cellStyle name="Normal 3 30 5 2" xfId="4247" xr:uid="{00000000-0005-0000-0000-000040160000}"/>
    <cellStyle name="Normal 3 30 5 2 2" xfId="7833" xr:uid="{00000000-0005-0000-0000-000041160000}"/>
    <cellStyle name="Normal 3 30 5 3" xfId="7834" xr:uid="{00000000-0005-0000-0000-000042160000}"/>
    <cellStyle name="Normal 3 30 5 3 2" xfId="7835" xr:uid="{00000000-0005-0000-0000-000043160000}"/>
    <cellStyle name="Normal 3 30 5 4" xfId="7836" xr:uid="{00000000-0005-0000-0000-000044160000}"/>
    <cellStyle name="Normal 3 30 5 5" xfId="12671" xr:uid="{00000000-0005-0000-0000-000045160000}"/>
    <cellStyle name="Normal 3 30 6" xfId="2156" xr:uid="{00000000-0005-0000-0000-000046160000}"/>
    <cellStyle name="Normal 3 30 6 2" xfId="4246" xr:uid="{00000000-0005-0000-0000-000047160000}"/>
    <cellStyle name="Normal 3 30 6 2 2" xfId="7837" xr:uid="{00000000-0005-0000-0000-000048160000}"/>
    <cellStyle name="Normal 3 30 6 3" xfId="7838" xr:uid="{00000000-0005-0000-0000-000049160000}"/>
    <cellStyle name="Normal 3 30 6 3 2" xfId="7839" xr:uid="{00000000-0005-0000-0000-00004A160000}"/>
    <cellStyle name="Normal 3 30 6 4" xfId="7840" xr:uid="{00000000-0005-0000-0000-00004B160000}"/>
    <cellStyle name="Normal 3 30 6 5" xfId="12672" xr:uid="{00000000-0005-0000-0000-00004C160000}"/>
    <cellStyle name="Normal 3 30 7" xfId="2157" xr:uid="{00000000-0005-0000-0000-00004D160000}"/>
    <cellStyle name="Normal 3 30 7 2" xfId="4245" xr:uid="{00000000-0005-0000-0000-00004E160000}"/>
    <cellStyle name="Normal 3 30 7 2 2" xfId="7841" xr:uid="{00000000-0005-0000-0000-00004F160000}"/>
    <cellStyle name="Normal 3 30 7 3" xfId="7842" xr:uid="{00000000-0005-0000-0000-000050160000}"/>
    <cellStyle name="Normal 3 30 7 3 2" xfId="7843" xr:uid="{00000000-0005-0000-0000-000051160000}"/>
    <cellStyle name="Normal 3 30 7 4" xfId="7844" xr:uid="{00000000-0005-0000-0000-000052160000}"/>
    <cellStyle name="Normal 3 30 7 5" xfId="12673" xr:uid="{00000000-0005-0000-0000-000053160000}"/>
    <cellStyle name="Normal 3 30 8" xfId="2158" xr:uid="{00000000-0005-0000-0000-000054160000}"/>
    <cellStyle name="Normal 3 30 8 2" xfId="4244" xr:uid="{00000000-0005-0000-0000-000055160000}"/>
    <cellStyle name="Normal 3 30 8 2 2" xfId="7845" xr:uid="{00000000-0005-0000-0000-000056160000}"/>
    <cellStyle name="Normal 3 30 8 3" xfId="7846" xr:uid="{00000000-0005-0000-0000-000057160000}"/>
    <cellStyle name="Normal 3 30 8 3 2" xfId="7847" xr:uid="{00000000-0005-0000-0000-000058160000}"/>
    <cellStyle name="Normal 3 30 8 4" xfId="7848" xr:uid="{00000000-0005-0000-0000-000059160000}"/>
    <cellStyle name="Normal 3 30 8 5" xfId="12674" xr:uid="{00000000-0005-0000-0000-00005A160000}"/>
    <cellStyle name="Normal 3 30 9" xfId="2159" xr:uid="{00000000-0005-0000-0000-00005B160000}"/>
    <cellStyle name="Normal 3 30 9 2" xfId="4243" xr:uid="{00000000-0005-0000-0000-00005C160000}"/>
    <cellStyle name="Normal 3 30 9 2 2" xfId="7849" xr:uid="{00000000-0005-0000-0000-00005D160000}"/>
    <cellStyle name="Normal 3 30 9 3" xfId="7850" xr:uid="{00000000-0005-0000-0000-00005E160000}"/>
    <cellStyle name="Normal 3 30 9 3 2" xfId="7851" xr:uid="{00000000-0005-0000-0000-00005F160000}"/>
    <cellStyle name="Normal 3 30 9 4" xfId="7852" xr:uid="{00000000-0005-0000-0000-000060160000}"/>
    <cellStyle name="Normal 3 30 9 5" xfId="12675" xr:uid="{00000000-0005-0000-0000-000061160000}"/>
    <cellStyle name="Normal 3 31" xfId="2160" xr:uid="{00000000-0005-0000-0000-000062160000}"/>
    <cellStyle name="Normal 3 31 10" xfId="2161" xr:uid="{00000000-0005-0000-0000-000063160000}"/>
    <cellStyle name="Normal 3 31 10 2" xfId="4242" xr:uid="{00000000-0005-0000-0000-000064160000}"/>
    <cellStyle name="Normal 3 31 10 2 2" xfId="7853" xr:uid="{00000000-0005-0000-0000-000065160000}"/>
    <cellStyle name="Normal 3 31 10 3" xfId="7854" xr:uid="{00000000-0005-0000-0000-000066160000}"/>
    <cellStyle name="Normal 3 31 10 3 2" xfId="7855" xr:uid="{00000000-0005-0000-0000-000067160000}"/>
    <cellStyle name="Normal 3 31 10 4" xfId="7856" xr:uid="{00000000-0005-0000-0000-000068160000}"/>
    <cellStyle name="Normal 3 31 10 5" xfId="12676" xr:uid="{00000000-0005-0000-0000-000069160000}"/>
    <cellStyle name="Normal 3 31 11" xfId="2162" xr:uid="{00000000-0005-0000-0000-00006A160000}"/>
    <cellStyle name="Normal 3 31 11 2" xfId="4241" xr:uid="{00000000-0005-0000-0000-00006B160000}"/>
    <cellStyle name="Normal 3 31 11 2 2" xfId="7857" xr:uid="{00000000-0005-0000-0000-00006C160000}"/>
    <cellStyle name="Normal 3 31 11 3" xfId="7858" xr:uid="{00000000-0005-0000-0000-00006D160000}"/>
    <cellStyle name="Normal 3 31 11 3 2" xfId="7859" xr:uid="{00000000-0005-0000-0000-00006E160000}"/>
    <cellStyle name="Normal 3 31 11 4" xfId="7860" xr:uid="{00000000-0005-0000-0000-00006F160000}"/>
    <cellStyle name="Normal 3 31 11 5" xfId="12677" xr:uid="{00000000-0005-0000-0000-000070160000}"/>
    <cellStyle name="Normal 3 31 12" xfId="2163" xr:uid="{00000000-0005-0000-0000-000071160000}"/>
    <cellStyle name="Normal 3 31 12 2" xfId="4240" xr:uid="{00000000-0005-0000-0000-000072160000}"/>
    <cellStyle name="Normal 3 31 12 2 2" xfId="7861" xr:uid="{00000000-0005-0000-0000-000073160000}"/>
    <cellStyle name="Normal 3 31 12 3" xfId="7862" xr:uid="{00000000-0005-0000-0000-000074160000}"/>
    <cellStyle name="Normal 3 31 12 3 2" xfId="7863" xr:uid="{00000000-0005-0000-0000-000075160000}"/>
    <cellStyle name="Normal 3 31 12 4" xfId="7864" xr:uid="{00000000-0005-0000-0000-000076160000}"/>
    <cellStyle name="Normal 3 31 12 5" xfId="12678" xr:uid="{00000000-0005-0000-0000-000077160000}"/>
    <cellStyle name="Normal 3 31 13" xfId="2164" xr:uid="{00000000-0005-0000-0000-000078160000}"/>
    <cellStyle name="Normal 3 31 13 2" xfId="4239" xr:uid="{00000000-0005-0000-0000-000079160000}"/>
    <cellStyle name="Normal 3 31 13 2 2" xfId="7865" xr:uid="{00000000-0005-0000-0000-00007A160000}"/>
    <cellStyle name="Normal 3 31 13 3" xfId="7866" xr:uid="{00000000-0005-0000-0000-00007B160000}"/>
    <cellStyle name="Normal 3 31 13 3 2" xfId="7867" xr:uid="{00000000-0005-0000-0000-00007C160000}"/>
    <cellStyle name="Normal 3 31 13 4" xfId="7868" xr:uid="{00000000-0005-0000-0000-00007D160000}"/>
    <cellStyle name="Normal 3 31 13 5" xfId="12679" xr:uid="{00000000-0005-0000-0000-00007E160000}"/>
    <cellStyle name="Normal 3 31 14" xfId="4238" xr:uid="{00000000-0005-0000-0000-00007F160000}"/>
    <cellStyle name="Normal 3 31 14 2" xfId="7869" xr:uid="{00000000-0005-0000-0000-000080160000}"/>
    <cellStyle name="Normal 3 31 15" xfId="7870" xr:uid="{00000000-0005-0000-0000-000081160000}"/>
    <cellStyle name="Normal 3 31 15 2" xfId="7871" xr:uid="{00000000-0005-0000-0000-000082160000}"/>
    <cellStyle name="Normal 3 31 16" xfId="7872" xr:uid="{00000000-0005-0000-0000-000083160000}"/>
    <cellStyle name="Normal 3 31 17" xfId="12680" xr:uid="{00000000-0005-0000-0000-000084160000}"/>
    <cellStyle name="Normal 3 31 2" xfId="2165" xr:uid="{00000000-0005-0000-0000-000085160000}"/>
    <cellStyle name="Normal 3 31 2 10" xfId="2166" xr:uid="{00000000-0005-0000-0000-000086160000}"/>
    <cellStyle name="Normal 3 31 2 10 2" xfId="4237" xr:uid="{00000000-0005-0000-0000-000087160000}"/>
    <cellStyle name="Normal 3 31 2 10 2 2" xfId="7873" xr:uid="{00000000-0005-0000-0000-000088160000}"/>
    <cellStyle name="Normal 3 31 2 10 3" xfId="7874" xr:uid="{00000000-0005-0000-0000-000089160000}"/>
    <cellStyle name="Normal 3 31 2 10 3 2" xfId="7875" xr:uid="{00000000-0005-0000-0000-00008A160000}"/>
    <cellStyle name="Normal 3 31 2 10 4" xfId="7876" xr:uid="{00000000-0005-0000-0000-00008B160000}"/>
    <cellStyle name="Normal 3 31 2 10 5" xfId="12681" xr:uid="{00000000-0005-0000-0000-00008C160000}"/>
    <cellStyle name="Normal 3 31 2 11" xfId="2167" xr:uid="{00000000-0005-0000-0000-00008D160000}"/>
    <cellStyle name="Normal 3 31 2 11 2" xfId="4236" xr:uid="{00000000-0005-0000-0000-00008E160000}"/>
    <cellStyle name="Normal 3 31 2 11 2 2" xfId="7877" xr:uid="{00000000-0005-0000-0000-00008F160000}"/>
    <cellStyle name="Normal 3 31 2 11 3" xfId="7878" xr:uid="{00000000-0005-0000-0000-000090160000}"/>
    <cellStyle name="Normal 3 31 2 11 3 2" xfId="7879" xr:uid="{00000000-0005-0000-0000-000091160000}"/>
    <cellStyle name="Normal 3 31 2 11 4" xfId="7880" xr:uid="{00000000-0005-0000-0000-000092160000}"/>
    <cellStyle name="Normal 3 31 2 11 5" xfId="12682" xr:uid="{00000000-0005-0000-0000-000093160000}"/>
    <cellStyle name="Normal 3 31 2 12" xfId="2168" xr:uid="{00000000-0005-0000-0000-000094160000}"/>
    <cellStyle name="Normal 3 31 2 12 2" xfId="4235" xr:uid="{00000000-0005-0000-0000-000095160000}"/>
    <cellStyle name="Normal 3 31 2 12 2 2" xfId="7881" xr:uid="{00000000-0005-0000-0000-000096160000}"/>
    <cellStyle name="Normal 3 31 2 12 3" xfId="7882" xr:uid="{00000000-0005-0000-0000-000097160000}"/>
    <cellStyle name="Normal 3 31 2 12 3 2" xfId="7883" xr:uid="{00000000-0005-0000-0000-000098160000}"/>
    <cellStyle name="Normal 3 31 2 12 4" xfId="7884" xr:uid="{00000000-0005-0000-0000-000099160000}"/>
    <cellStyle name="Normal 3 31 2 12 5" xfId="12683" xr:uid="{00000000-0005-0000-0000-00009A160000}"/>
    <cellStyle name="Normal 3 31 2 13" xfId="4234" xr:uid="{00000000-0005-0000-0000-00009B160000}"/>
    <cellStyle name="Normal 3 31 2 13 2" xfId="7885" xr:uid="{00000000-0005-0000-0000-00009C160000}"/>
    <cellStyle name="Normal 3 31 2 14" xfId="7886" xr:uid="{00000000-0005-0000-0000-00009D160000}"/>
    <cellStyle name="Normal 3 31 2 14 2" xfId="7887" xr:uid="{00000000-0005-0000-0000-00009E160000}"/>
    <cellStyle name="Normal 3 31 2 15" xfId="7888" xr:uid="{00000000-0005-0000-0000-00009F160000}"/>
    <cellStyle name="Normal 3 31 2 16" xfId="12684" xr:uid="{00000000-0005-0000-0000-0000A0160000}"/>
    <cellStyle name="Normal 3 31 2 2" xfId="2169" xr:uid="{00000000-0005-0000-0000-0000A1160000}"/>
    <cellStyle name="Normal 3 31 2 2 2" xfId="4233" xr:uid="{00000000-0005-0000-0000-0000A2160000}"/>
    <cellStyle name="Normal 3 31 2 2 2 2" xfId="7889" xr:uid="{00000000-0005-0000-0000-0000A3160000}"/>
    <cellStyle name="Normal 3 31 2 2 3" xfId="7890" xr:uid="{00000000-0005-0000-0000-0000A4160000}"/>
    <cellStyle name="Normal 3 31 2 2 3 2" xfId="7891" xr:uid="{00000000-0005-0000-0000-0000A5160000}"/>
    <cellStyle name="Normal 3 31 2 2 4" xfId="7892" xr:uid="{00000000-0005-0000-0000-0000A6160000}"/>
    <cellStyle name="Normal 3 31 2 2 5" xfId="12685" xr:uid="{00000000-0005-0000-0000-0000A7160000}"/>
    <cellStyle name="Normal 3 31 2 3" xfId="2170" xr:uid="{00000000-0005-0000-0000-0000A8160000}"/>
    <cellStyle name="Normal 3 31 2 3 2" xfId="4232" xr:uid="{00000000-0005-0000-0000-0000A9160000}"/>
    <cellStyle name="Normal 3 31 2 3 2 2" xfId="7893" xr:uid="{00000000-0005-0000-0000-0000AA160000}"/>
    <cellStyle name="Normal 3 31 2 3 3" xfId="7894" xr:uid="{00000000-0005-0000-0000-0000AB160000}"/>
    <cellStyle name="Normal 3 31 2 3 3 2" xfId="7895" xr:uid="{00000000-0005-0000-0000-0000AC160000}"/>
    <cellStyle name="Normal 3 31 2 3 4" xfId="7896" xr:uid="{00000000-0005-0000-0000-0000AD160000}"/>
    <cellStyle name="Normal 3 31 2 3 5" xfId="12686" xr:uid="{00000000-0005-0000-0000-0000AE160000}"/>
    <cellStyle name="Normal 3 31 2 4" xfId="2171" xr:uid="{00000000-0005-0000-0000-0000AF160000}"/>
    <cellStyle name="Normal 3 31 2 4 2" xfId="4231" xr:uid="{00000000-0005-0000-0000-0000B0160000}"/>
    <cellStyle name="Normal 3 31 2 4 2 2" xfId="7897" xr:uid="{00000000-0005-0000-0000-0000B1160000}"/>
    <cellStyle name="Normal 3 31 2 4 3" xfId="7898" xr:uid="{00000000-0005-0000-0000-0000B2160000}"/>
    <cellStyle name="Normal 3 31 2 4 3 2" xfId="7899" xr:uid="{00000000-0005-0000-0000-0000B3160000}"/>
    <cellStyle name="Normal 3 31 2 4 4" xfId="7900" xr:uid="{00000000-0005-0000-0000-0000B4160000}"/>
    <cellStyle name="Normal 3 31 2 4 5" xfId="12687" xr:uid="{00000000-0005-0000-0000-0000B5160000}"/>
    <cellStyle name="Normal 3 31 2 5" xfId="2172" xr:uid="{00000000-0005-0000-0000-0000B6160000}"/>
    <cellStyle name="Normal 3 31 2 5 2" xfId="3802" xr:uid="{00000000-0005-0000-0000-0000B7160000}"/>
    <cellStyle name="Normal 3 31 2 5 2 2" xfId="7901" xr:uid="{00000000-0005-0000-0000-0000B8160000}"/>
    <cellStyle name="Normal 3 31 2 5 3" xfId="7902" xr:uid="{00000000-0005-0000-0000-0000B9160000}"/>
    <cellStyle name="Normal 3 31 2 5 3 2" xfId="7903" xr:uid="{00000000-0005-0000-0000-0000BA160000}"/>
    <cellStyle name="Normal 3 31 2 5 4" xfId="7904" xr:uid="{00000000-0005-0000-0000-0000BB160000}"/>
    <cellStyle name="Normal 3 31 2 5 5" xfId="12688" xr:uid="{00000000-0005-0000-0000-0000BC160000}"/>
    <cellStyle name="Normal 3 31 2 6" xfId="2173" xr:uid="{00000000-0005-0000-0000-0000BD160000}"/>
    <cellStyle name="Normal 3 31 2 6 2" xfId="4230" xr:uid="{00000000-0005-0000-0000-0000BE160000}"/>
    <cellStyle name="Normal 3 31 2 6 2 2" xfId="7905" xr:uid="{00000000-0005-0000-0000-0000BF160000}"/>
    <cellStyle name="Normal 3 31 2 6 3" xfId="7906" xr:uid="{00000000-0005-0000-0000-0000C0160000}"/>
    <cellStyle name="Normal 3 31 2 6 3 2" xfId="7907" xr:uid="{00000000-0005-0000-0000-0000C1160000}"/>
    <cellStyle name="Normal 3 31 2 6 4" xfId="7908" xr:uid="{00000000-0005-0000-0000-0000C2160000}"/>
    <cellStyle name="Normal 3 31 2 6 5" xfId="12689" xr:uid="{00000000-0005-0000-0000-0000C3160000}"/>
    <cellStyle name="Normal 3 31 2 7" xfId="2174" xr:uid="{00000000-0005-0000-0000-0000C4160000}"/>
    <cellStyle name="Normal 3 31 2 7 2" xfId="4229" xr:uid="{00000000-0005-0000-0000-0000C5160000}"/>
    <cellStyle name="Normal 3 31 2 7 2 2" xfId="7909" xr:uid="{00000000-0005-0000-0000-0000C6160000}"/>
    <cellStyle name="Normal 3 31 2 7 3" xfId="7910" xr:uid="{00000000-0005-0000-0000-0000C7160000}"/>
    <cellStyle name="Normal 3 31 2 7 3 2" xfId="7911" xr:uid="{00000000-0005-0000-0000-0000C8160000}"/>
    <cellStyle name="Normal 3 31 2 7 4" xfId="7912" xr:uid="{00000000-0005-0000-0000-0000C9160000}"/>
    <cellStyle name="Normal 3 31 2 7 5" xfId="12690" xr:uid="{00000000-0005-0000-0000-0000CA160000}"/>
    <cellStyle name="Normal 3 31 2 8" xfId="2175" xr:uid="{00000000-0005-0000-0000-0000CB160000}"/>
    <cellStyle name="Normal 3 31 2 8 2" xfId="4228" xr:uid="{00000000-0005-0000-0000-0000CC160000}"/>
    <cellStyle name="Normal 3 31 2 8 2 2" xfId="7913" xr:uid="{00000000-0005-0000-0000-0000CD160000}"/>
    <cellStyle name="Normal 3 31 2 8 3" xfId="7914" xr:uid="{00000000-0005-0000-0000-0000CE160000}"/>
    <cellStyle name="Normal 3 31 2 8 3 2" xfId="7915" xr:uid="{00000000-0005-0000-0000-0000CF160000}"/>
    <cellStyle name="Normal 3 31 2 8 4" xfId="7916" xr:uid="{00000000-0005-0000-0000-0000D0160000}"/>
    <cellStyle name="Normal 3 31 2 8 5" xfId="12691" xr:uid="{00000000-0005-0000-0000-0000D1160000}"/>
    <cellStyle name="Normal 3 31 2 9" xfId="2176" xr:uid="{00000000-0005-0000-0000-0000D2160000}"/>
    <cellStyle name="Normal 3 31 2 9 2" xfId="4227" xr:uid="{00000000-0005-0000-0000-0000D3160000}"/>
    <cellStyle name="Normal 3 31 2 9 2 2" xfId="7917" xr:uid="{00000000-0005-0000-0000-0000D4160000}"/>
    <cellStyle name="Normal 3 31 2 9 3" xfId="7918" xr:uid="{00000000-0005-0000-0000-0000D5160000}"/>
    <cellStyle name="Normal 3 31 2 9 3 2" xfId="7919" xr:uid="{00000000-0005-0000-0000-0000D6160000}"/>
    <cellStyle name="Normal 3 31 2 9 4" xfId="7920" xr:uid="{00000000-0005-0000-0000-0000D7160000}"/>
    <cellStyle name="Normal 3 31 2 9 5" xfId="12692" xr:uid="{00000000-0005-0000-0000-0000D8160000}"/>
    <cellStyle name="Normal 3 31 3" xfId="2177" xr:uid="{00000000-0005-0000-0000-0000D9160000}"/>
    <cellStyle name="Normal 3 31 3 2" xfId="4226" xr:uid="{00000000-0005-0000-0000-0000DA160000}"/>
    <cellStyle name="Normal 3 31 3 2 2" xfId="7921" xr:uid="{00000000-0005-0000-0000-0000DB160000}"/>
    <cellStyle name="Normal 3 31 3 3" xfId="7922" xr:uid="{00000000-0005-0000-0000-0000DC160000}"/>
    <cellStyle name="Normal 3 31 3 3 2" xfId="7923" xr:uid="{00000000-0005-0000-0000-0000DD160000}"/>
    <cellStyle name="Normal 3 31 3 4" xfId="7924" xr:uid="{00000000-0005-0000-0000-0000DE160000}"/>
    <cellStyle name="Normal 3 31 3 5" xfId="12693" xr:uid="{00000000-0005-0000-0000-0000DF160000}"/>
    <cellStyle name="Normal 3 31 4" xfId="2178" xr:uid="{00000000-0005-0000-0000-0000E0160000}"/>
    <cellStyle name="Normal 3 31 4 2" xfId="4225" xr:uid="{00000000-0005-0000-0000-0000E1160000}"/>
    <cellStyle name="Normal 3 31 4 2 2" xfId="7925" xr:uid="{00000000-0005-0000-0000-0000E2160000}"/>
    <cellStyle name="Normal 3 31 4 3" xfId="7926" xr:uid="{00000000-0005-0000-0000-0000E3160000}"/>
    <cellStyle name="Normal 3 31 4 3 2" xfId="7927" xr:uid="{00000000-0005-0000-0000-0000E4160000}"/>
    <cellStyle name="Normal 3 31 4 4" xfId="7928" xr:uid="{00000000-0005-0000-0000-0000E5160000}"/>
    <cellStyle name="Normal 3 31 4 5" xfId="12694" xr:uid="{00000000-0005-0000-0000-0000E6160000}"/>
    <cellStyle name="Normal 3 31 5" xfId="2179" xr:uid="{00000000-0005-0000-0000-0000E7160000}"/>
    <cellStyle name="Normal 3 31 5 2" xfId="4224" xr:uid="{00000000-0005-0000-0000-0000E8160000}"/>
    <cellStyle name="Normal 3 31 5 2 2" xfId="7929" xr:uid="{00000000-0005-0000-0000-0000E9160000}"/>
    <cellStyle name="Normal 3 31 5 3" xfId="7930" xr:uid="{00000000-0005-0000-0000-0000EA160000}"/>
    <cellStyle name="Normal 3 31 5 3 2" xfId="7931" xr:uid="{00000000-0005-0000-0000-0000EB160000}"/>
    <cellStyle name="Normal 3 31 5 4" xfId="7932" xr:uid="{00000000-0005-0000-0000-0000EC160000}"/>
    <cellStyle name="Normal 3 31 5 5" xfId="12695" xr:uid="{00000000-0005-0000-0000-0000ED160000}"/>
    <cellStyle name="Normal 3 31 6" xfId="2180" xr:uid="{00000000-0005-0000-0000-0000EE160000}"/>
    <cellStyle name="Normal 3 31 6 2" xfId="4223" xr:uid="{00000000-0005-0000-0000-0000EF160000}"/>
    <cellStyle name="Normal 3 31 6 2 2" xfId="7933" xr:uid="{00000000-0005-0000-0000-0000F0160000}"/>
    <cellStyle name="Normal 3 31 6 3" xfId="7934" xr:uid="{00000000-0005-0000-0000-0000F1160000}"/>
    <cellStyle name="Normal 3 31 6 3 2" xfId="7935" xr:uid="{00000000-0005-0000-0000-0000F2160000}"/>
    <cellStyle name="Normal 3 31 6 4" xfId="7936" xr:uid="{00000000-0005-0000-0000-0000F3160000}"/>
    <cellStyle name="Normal 3 31 6 5" xfId="12696" xr:uid="{00000000-0005-0000-0000-0000F4160000}"/>
    <cellStyle name="Normal 3 31 7" xfId="2181" xr:uid="{00000000-0005-0000-0000-0000F5160000}"/>
    <cellStyle name="Normal 3 31 7 2" xfId="4222" xr:uid="{00000000-0005-0000-0000-0000F6160000}"/>
    <cellStyle name="Normal 3 31 7 2 2" xfId="7937" xr:uid="{00000000-0005-0000-0000-0000F7160000}"/>
    <cellStyle name="Normal 3 31 7 3" xfId="7938" xr:uid="{00000000-0005-0000-0000-0000F8160000}"/>
    <cellStyle name="Normal 3 31 7 3 2" xfId="7939" xr:uid="{00000000-0005-0000-0000-0000F9160000}"/>
    <cellStyle name="Normal 3 31 7 4" xfId="7940" xr:uid="{00000000-0005-0000-0000-0000FA160000}"/>
    <cellStyle name="Normal 3 31 7 5" xfId="12697" xr:uid="{00000000-0005-0000-0000-0000FB160000}"/>
    <cellStyle name="Normal 3 31 8" xfId="2182" xr:uid="{00000000-0005-0000-0000-0000FC160000}"/>
    <cellStyle name="Normal 3 31 8 2" xfId="4221" xr:uid="{00000000-0005-0000-0000-0000FD160000}"/>
    <cellStyle name="Normal 3 31 8 2 2" xfId="7941" xr:uid="{00000000-0005-0000-0000-0000FE160000}"/>
    <cellStyle name="Normal 3 31 8 3" xfId="7942" xr:uid="{00000000-0005-0000-0000-0000FF160000}"/>
    <cellStyle name="Normal 3 31 8 3 2" xfId="7943" xr:uid="{00000000-0005-0000-0000-000000170000}"/>
    <cellStyle name="Normal 3 31 8 4" xfId="7944" xr:uid="{00000000-0005-0000-0000-000001170000}"/>
    <cellStyle name="Normal 3 31 8 5" xfId="12698" xr:uid="{00000000-0005-0000-0000-000002170000}"/>
    <cellStyle name="Normal 3 31 9" xfId="2183" xr:uid="{00000000-0005-0000-0000-000003170000}"/>
    <cellStyle name="Normal 3 31 9 2" xfId="4220" xr:uid="{00000000-0005-0000-0000-000004170000}"/>
    <cellStyle name="Normal 3 31 9 2 2" xfId="7945" xr:uid="{00000000-0005-0000-0000-000005170000}"/>
    <cellStyle name="Normal 3 31 9 3" xfId="7946" xr:uid="{00000000-0005-0000-0000-000006170000}"/>
    <cellStyle name="Normal 3 31 9 3 2" xfId="7947" xr:uid="{00000000-0005-0000-0000-000007170000}"/>
    <cellStyle name="Normal 3 31 9 4" xfId="7948" xr:uid="{00000000-0005-0000-0000-000008170000}"/>
    <cellStyle name="Normal 3 31 9 5" xfId="12699" xr:uid="{00000000-0005-0000-0000-000009170000}"/>
    <cellStyle name="Normal 3 32" xfId="2184" xr:uid="{00000000-0005-0000-0000-00000A170000}"/>
    <cellStyle name="Normal 3 32 10" xfId="2185" xr:uid="{00000000-0005-0000-0000-00000B170000}"/>
    <cellStyle name="Normal 3 32 10 2" xfId="4219" xr:uid="{00000000-0005-0000-0000-00000C170000}"/>
    <cellStyle name="Normal 3 32 10 2 2" xfId="7949" xr:uid="{00000000-0005-0000-0000-00000D170000}"/>
    <cellStyle name="Normal 3 32 10 3" xfId="7950" xr:uid="{00000000-0005-0000-0000-00000E170000}"/>
    <cellStyle name="Normal 3 32 10 3 2" xfId="7951" xr:uid="{00000000-0005-0000-0000-00000F170000}"/>
    <cellStyle name="Normal 3 32 10 4" xfId="7952" xr:uid="{00000000-0005-0000-0000-000010170000}"/>
    <cellStyle name="Normal 3 32 10 5" xfId="12700" xr:uid="{00000000-0005-0000-0000-000011170000}"/>
    <cellStyle name="Normal 3 32 11" xfId="2186" xr:uid="{00000000-0005-0000-0000-000012170000}"/>
    <cellStyle name="Normal 3 32 11 2" xfId="4218" xr:uid="{00000000-0005-0000-0000-000013170000}"/>
    <cellStyle name="Normal 3 32 11 2 2" xfId="7953" xr:uid="{00000000-0005-0000-0000-000014170000}"/>
    <cellStyle name="Normal 3 32 11 3" xfId="7954" xr:uid="{00000000-0005-0000-0000-000015170000}"/>
    <cellStyle name="Normal 3 32 11 3 2" xfId="7955" xr:uid="{00000000-0005-0000-0000-000016170000}"/>
    <cellStyle name="Normal 3 32 11 4" xfId="7956" xr:uid="{00000000-0005-0000-0000-000017170000}"/>
    <cellStyle name="Normal 3 32 11 5" xfId="12701" xr:uid="{00000000-0005-0000-0000-000018170000}"/>
    <cellStyle name="Normal 3 32 12" xfId="2187" xr:uid="{00000000-0005-0000-0000-000019170000}"/>
    <cellStyle name="Normal 3 32 12 2" xfId="4217" xr:uid="{00000000-0005-0000-0000-00001A170000}"/>
    <cellStyle name="Normal 3 32 12 2 2" xfId="7957" xr:uid="{00000000-0005-0000-0000-00001B170000}"/>
    <cellStyle name="Normal 3 32 12 3" xfId="7958" xr:uid="{00000000-0005-0000-0000-00001C170000}"/>
    <cellStyle name="Normal 3 32 12 3 2" xfId="7959" xr:uid="{00000000-0005-0000-0000-00001D170000}"/>
    <cellStyle name="Normal 3 32 12 4" xfId="7960" xr:uid="{00000000-0005-0000-0000-00001E170000}"/>
    <cellStyle name="Normal 3 32 12 5" xfId="12702" xr:uid="{00000000-0005-0000-0000-00001F170000}"/>
    <cellStyle name="Normal 3 32 13" xfId="2188" xr:uid="{00000000-0005-0000-0000-000020170000}"/>
    <cellStyle name="Normal 3 32 13 2" xfId="4216" xr:uid="{00000000-0005-0000-0000-000021170000}"/>
    <cellStyle name="Normal 3 32 13 2 2" xfId="7961" xr:uid="{00000000-0005-0000-0000-000022170000}"/>
    <cellStyle name="Normal 3 32 13 3" xfId="7962" xr:uid="{00000000-0005-0000-0000-000023170000}"/>
    <cellStyle name="Normal 3 32 13 3 2" xfId="7963" xr:uid="{00000000-0005-0000-0000-000024170000}"/>
    <cellStyle name="Normal 3 32 13 4" xfId="7964" xr:uid="{00000000-0005-0000-0000-000025170000}"/>
    <cellStyle name="Normal 3 32 13 5" xfId="12703" xr:uid="{00000000-0005-0000-0000-000026170000}"/>
    <cellStyle name="Normal 3 32 14" xfId="4215" xr:uid="{00000000-0005-0000-0000-000027170000}"/>
    <cellStyle name="Normal 3 32 14 2" xfId="7965" xr:uid="{00000000-0005-0000-0000-000028170000}"/>
    <cellStyle name="Normal 3 32 15" xfId="7966" xr:uid="{00000000-0005-0000-0000-000029170000}"/>
    <cellStyle name="Normal 3 32 15 2" xfId="7967" xr:uid="{00000000-0005-0000-0000-00002A170000}"/>
    <cellStyle name="Normal 3 32 16" xfId="7968" xr:uid="{00000000-0005-0000-0000-00002B170000}"/>
    <cellStyle name="Normal 3 32 17" xfId="12704" xr:uid="{00000000-0005-0000-0000-00002C170000}"/>
    <cellStyle name="Normal 3 32 2" xfId="2189" xr:uid="{00000000-0005-0000-0000-00002D170000}"/>
    <cellStyle name="Normal 3 32 2 10" xfId="2190" xr:uid="{00000000-0005-0000-0000-00002E170000}"/>
    <cellStyle name="Normal 3 32 2 10 2" xfId="4214" xr:uid="{00000000-0005-0000-0000-00002F170000}"/>
    <cellStyle name="Normal 3 32 2 10 2 2" xfId="7969" xr:uid="{00000000-0005-0000-0000-000030170000}"/>
    <cellStyle name="Normal 3 32 2 10 3" xfId="7970" xr:uid="{00000000-0005-0000-0000-000031170000}"/>
    <cellStyle name="Normal 3 32 2 10 3 2" xfId="7971" xr:uid="{00000000-0005-0000-0000-000032170000}"/>
    <cellStyle name="Normal 3 32 2 10 4" xfId="7972" xr:uid="{00000000-0005-0000-0000-000033170000}"/>
    <cellStyle name="Normal 3 32 2 10 5" xfId="12705" xr:uid="{00000000-0005-0000-0000-000034170000}"/>
    <cellStyle name="Normal 3 32 2 11" xfId="2191" xr:uid="{00000000-0005-0000-0000-000035170000}"/>
    <cellStyle name="Normal 3 32 2 11 2" xfId="4213" xr:uid="{00000000-0005-0000-0000-000036170000}"/>
    <cellStyle name="Normal 3 32 2 11 2 2" xfId="7973" xr:uid="{00000000-0005-0000-0000-000037170000}"/>
    <cellStyle name="Normal 3 32 2 11 3" xfId="7974" xr:uid="{00000000-0005-0000-0000-000038170000}"/>
    <cellStyle name="Normal 3 32 2 11 3 2" xfId="7975" xr:uid="{00000000-0005-0000-0000-000039170000}"/>
    <cellStyle name="Normal 3 32 2 11 4" xfId="7976" xr:uid="{00000000-0005-0000-0000-00003A170000}"/>
    <cellStyle name="Normal 3 32 2 11 5" xfId="12706" xr:uid="{00000000-0005-0000-0000-00003B170000}"/>
    <cellStyle name="Normal 3 32 2 12" xfId="2192" xr:uid="{00000000-0005-0000-0000-00003C170000}"/>
    <cellStyle name="Normal 3 32 2 12 2" xfId="4212" xr:uid="{00000000-0005-0000-0000-00003D170000}"/>
    <cellStyle name="Normal 3 32 2 12 2 2" xfId="7977" xr:uid="{00000000-0005-0000-0000-00003E170000}"/>
    <cellStyle name="Normal 3 32 2 12 3" xfId="7978" xr:uid="{00000000-0005-0000-0000-00003F170000}"/>
    <cellStyle name="Normal 3 32 2 12 3 2" xfId="7979" xr:uid="{00000000-0005-0000-0000-000040170000}"/>
    <cellStyle name="Normal 3 32 2 12 4" xfId="7980" xr:uid="{00000000-0005-0000-0000-000041170000}"/>
    <cellStyle name="Normal 3 32 2 12 5" xfId="12707" xr:uid="{00000000-0005-0000-0000-000042170000}"/>
    <cellStyle name="Normal 3 32 2 13" xfId="4211" xr:uid="{00000000-0005-0000-0000-000043170000}"/>
    <cellStyle name="Normal 3 32 2 13 2" xfId="7981" xr:uid="{00000000-0005-0000-0000-000044170000}"/>
    <cellStyle name="Normal 3 32 2 14" xfId="7982" xr:uid="{00000000-0005-0000-0000-000045170000}"/>
    <cellStyle name="Normal 3 32 2 14 2" xfId="7983" xr:uid="{00000000-0005-0000-0000-000046170000}"/>
    <cellStyle name="Normal 3 32 2 15" xfId="7984" xr:uid="{00000000-0005-0000-0000-000047170000}"/>
    <cellStyle name="Normal 3 32 2 16" xfId="12708" xr:uid="{00000000-0005-0000-0000-000048170000}"/>
    <cellStyle name="Normal 3 32 2 2" xfId="2193" xr:uid="{00000000-0005-0000-0000-000049170000}"/>
    <cellStyle name="Normal 3 32 2 2 2" xfId="4210" xr:uid="{00000000-0005-0000-0000-00004A170000}"/>
    <cellStyle name="Normal 3 32 2 2 2 2" xfId="7985" xr:uid="{00000000-0005-0000-0000-00004B170000}"/>
    <cellStyle name="Normal 3 32 2 2 3" xfId="7986" xr:uid="{00000000-0005-0000-0000-00004C170000}"/>
    <cellStyle name="Normal 3 32 2 2 3 2" xfId="7987" xr:uid="{00000000-0005-0000-0000-00004D170000}"/>
    <cellStyle name="Normal 3 32 2 2 4" xfId="7988" xr:uid="{00000000-0005-0000-0000-00004E170000}"/>
    <cellStyle name="Normal 3 32 2 2 5" xfId="12709" xr:uid="{00000000-0005-0000-0000-00004F170000}"/>
    <cellStyle name="Normal 3 32 2 3" xfId="2194" xr:uid="{00000000-0005-0000-0000-000050170000}"/>
    <cellStyle name="Normal 3 32 2 3 2" xfId="3801" xr:uid="{00000000-0005-0000-0000-000051170000}"/>
    <cellStyle name="Normal 3 32 2 3 2 2" xfId="7989" xr:uid="{00000000-0005-0000-0000-000052170000}"/>
    <cellStyle name="Normal 3 32 2 3 3" xfId="7990" xr:uid="{00000000-0005-0000-0000-000053170000}"/>
    <cellStyle name="Normal 3 32 2 3 3 2" xfId="7991" xr:uid="{00000000-0005-0000-0000-000054170000}"/>
    <cellStyle name="Normal 3 32 2 3 4" xfId="7992" xr:uid="{00000000-0005-0000-0000-000055170000}"/>
    <cellStyle name="Normal 3 32 2 3 5" xfId="12710" xr:uid="{00000000-0005-0000-0000-000056170000}"/>
    <cellStyle name="Normal 3 32 2 4" xfId="2195" xr:uid="{00000000-0005-0000-0000-000057170000}"/>
    <cellStyle name="Normal 3 32 2 4 2" xfId="4209" xr:uid="{00000000-0005-0000-0000-000058170000}"/>
    <cellStyle name="Normal 3 32 2 4 2 2" xfId="7993" xr:uid="{00000000-0005-0000-0000-000059170000}"/>
    <cellStyle name="Normal 3 32 2 4 3" xfId="7994" xr:uid="{00000000-0005-0000-0000-00005A170000}"/>
    <cellStyle name="Normal 3 32 2 4 3 2" xfId="7995" xr:uid="{00000000-0005-0000-0000-00005B170000}"/>
    <cellStyle name="Normal 3 32 2 4 4" xfId="7996" xr:uid="{00000000-0005-0000-0000-00005C170000}"/>
    <cellStyle name="Normal 3 32 2 4 5" xfId="12711" xr:uid="{00000000-0005-0000-0000-00005D170000}"/>
    <cellStyle name="Normal 3 32 2 5" xfId="2196" xr:uid="{00000000-0005-0000-0000-00005E170000}"/>
    <cellStyle name="Normal 3 32 2 5 2" xfId="3800" xr:uid="{00000000-0005-0000-0000-00005F170000}"/>
    <cellStyle name="Normal 3 32 2 5 2 2" xfId="7997" xr:uid="{00000000-0005-0000-0000-000060170000}"/>
    <cellStyle name="Normal 3 32 2 5 3" xfId="7998" xr:uid="{00000000-0005-0000-0000-000061170000}"/>
    <cellStyle name="Normal 3 32 2 5 3 2" xfId="7999" xr:uid="{00000000-0005-0000-0000-000062170000}"/>
    <cellStyle name="Normal 3 32 2 5 4" xfId="8000" xr:uid="{00000000-0005-0000-0000-000063170000}"/>
    <cellStyle name="Normal 3 32 2 5 5" xfId="12712" xr:uid="{00000000-0005-0000-0000-000064170000}"/>
    <cellStyle name="Normal 3 32 2 6" xfId="2197" xr:uid="{00000000-0005-0000-0000-000065170000}"/>
    <cellStyle name="Normal 3 32 2 6 2" xfId="4208" xr:uid="{00000000-0005-0000-0000-000066170000}"/>
    <cellStyle name="Normal 3 32 2 6 2 2" xfId="8001" xr:uid="{00000000-0005-0000-0000-000067170000}"/>
    <cellStyle name="Normal 3 32 2 6 3" xfId="8002" xr:uid="{00000000-0005-0000-0000-000068170000}"/>
    <cellStyle name="Normal 3 32 2 6 3 2" xfId="8003" xr:uid="{00000000-0005-0000-0000-000069170000}"/>
    <cellStyle name="Normal 3 32 2 6 4" xfId="8004" xr:uid="{00000000-0005-0000-0000-00006A170000}"/>
    <cellStyle name="Normal 3 32 2 6 5" xfId="12713" xr:uid="{00000000-0005-0000-0000-00006B170000}"/>
    <cellStyle name="Normal 3 32 2 7" xfId="2198" xr:uid="{00000000-0005-0000-0000-00006C170000}"/>
    <cellStyle name="Normal 3 32 2 7 2" xfId="4207" xr:uid="{00000000-0005-0000-0000-00006D170000}"/>
    <cellStyle name="Normal 3 32 2 7 2 2" xfId="8005" xr:uid="{00000000-0005-0000-0000-00006E170000}"/>
    <cellStyle name="Normal 3 32 2 7 3" xfId="8006" xr:uid="{00000000-0005-0000-0000-00006F170000}"/>
    <cellStyle name="Normal 3 32 2 7 3 2" xfId="8007" xr:uid="{00000000-0005-0000-0000-000070170000}"/>
    <cellStyle name="Normal 3 32 2 7 4" xfId="8008" xr:uid="{00000000-0005-0000-0000-000071170000}"/>
    <cellStyle name="Normal 3 32 2 7 5" xfId="12714" xr:uid="{00000000-0005-0000-0000-000072170000}"/>
    <cellStyle name="Normal 3 32 2 8" xfId="2199" xr:uid="{00000000-0005-0000-0000-000073170000}"/>
    <cellStyle name="Normal 3 32 2 8 2" xfId="4206" xr:uid="{00000000-0005-0000-0000-000074170000}"/>
    <cellStyle name="Normal 3 32 2 8 2 2" xfId="8009" xr:uid="{00000000-0005-0000-0000-000075170000}"/>
    <cellStyle name="Normal 3 32 2 8 3" xfId="8010" xr:uid="{00000000-0005-0000-0000-000076170000}"/>
    <cellStyle name="Normal 3 32 2 8 3 2" xfId="8011" xr:uid="{00000000-0005-0000-0000-000077170000}"/>
    <cellStyle name="Normal 3 32 2 8 4" xfId="8012" xr:uid="{00000000-0005-0000-0000-000078170000}"/>
    <cellStyle name="Normal 3 32 2 8 5" xfId="12715" xr:uid="{00000000-0005-0000-0000-000079170000}"/>
    <cellStyle name="Normal 3 32 2 9" xfId="2200" xr:uid="{00000000-0005-0000-0000-00007A170000}"/>
    <cellStyle name="Normal 3 32 2 9 2" xfId="4205" xr:uid="{00000000-0005-0000-0000-00007B170000}"/>
    <cellStyle name="Normal 3 32 2 9 2 2" xfId="8013" xr:uid="{00000000-0005-0000-0000-00007C170000}"/>
    <cellStyle name="Normal 3 32 2 9 3" xfId="8014" xr:uid="{00000000-0005-0000-0000-00007D170000}"/>
    <cellStyle name="Normal 3 32 2 9 3 2" xfId="8015" xr:uid="{00000000-0005-0000-0000-00007E170000}"/>
    <cellStyle name="Normal 3 32 2 9 4" xfId="8016" xr:uid="{00000000-0005-0000-0000-00007F170000}"/>
    <cellStyle name="Normal 3 32 2 9 5" xfId="12716" xr:uid="{00000000-0005-0000-0000-000080170000}"/>
    <cellStyle name="Normal 3 32 3" xfId="2201" xr:uid="{00000000-0005-0000-0000-000081170000}"/>
    <cellStyle name="Normal 3 32 3 2" xfId="4204" xr:uid="{00000000-0005-0000-0000-000082170000}"/>
    <cellStyle name="Normal 3 32 3 2 2" xfId="8017" xr:uid="{00000000-0005-0000-0000-000083170000}"/>
    <cellStyle name="Normal 3 32 3 3" xfId="8018" xr:uid="{00000000-0005-0000-0000-000084170000}"/>
    <cellStyle name="Normal 3 32 3 3 2" xfId="8019" xr:uid="{00000000-0005-0000-0000-000085170000}"/>
    <cellStyle name="Normal 3 32 3 4" xfId="8020" xr:uid="{00000000-0005-0000-0000-000086170000}"/>
    <cellStyle name="Normal 3 32 3 5" xfId="12717" xr:uid="{00000000-0005-0000-0000-000087170000}"/>
    <cellStyle name="Normal 3 32 4" xfId="2202" xr:uid="{00000000-0005-0000-0000-000088170000}"/>
    <cellStyle name="Normal 3 32 4 2" xfId="4203" xr:uid="{00000000-0005-0000-0000-000089170000}"/>
    <cellStyle name="Normal 3 32 4 2 2" xfId="8021" xr:uid="{00000000-0005-0000-0000-00008A170000}"/>
    <cellStyle name="Normal 3 32 4 3" xfId="8022" xr:uid="{00000000-0005-0000-0000-00008B170000}"/>
    <cellStyle name="Normal 3 32 4 3 2" xfId="8023" xr:uid="{00000000-0005-0000-0000-00008C170000}"/>
    <cellStyle name="Normal 3 32 4 4" xfId="8024" xr:uid="{00000000-0005-0000-0000-00008D170000}"/>
    <cellStyle name="Normal 3 32 4 5" xfId="12718" xr:uid="{00000000-0005-0000-0000-00008E170000}"/>
    <cellStyle name="Normal 3 32 5" xfId="2203" xr:uid="{00000000-0005-0000-0000-00008F170000}"/>
    <cellStyle name="Normal 3 32 5 2" xfId="4202" xr:uid="{00000000-0005-0000-0000-000090170000}"/>
    <cellStyle name="Normal 3 32 5 2 2" xfId="8025" xr:uid="{00000000-0005-0000-0000-000091170000}"/>
    <cellStyle name="Normal 3 32 5 3" xfId="8026" xr:uid="{00000000-0005-0000-0000-000092170000}"/>
    <cellStyle name="Normal 3 32 5 3 2" xfId="8027" xr:uid="{00000000-0005-0000-0000-000093170000}"/>
    <cellStyle name="Normal 3 32 5 4" xfId="8028" xr:uid="{00000000-0005-0000-0000-000094170000}"/>
    <cellStyle name="Normal 3 32 5 5" xfId="12719" xr:uid="{00000000-0005-0000-0000-000095170000}"/>
    <cellStyle name="Normal 3 32 6" xfId="2204" xr:uid="{00000000-0005-0000-0000-000096170000}"/>
    <cellStyle name="Normal 3 32 6 2" xfId="4201" xr:uid="{00000000-0005-0000-0000-000097170000}"/>
    <cellStyle name="Normal 3 32 6 2 2" xfId="8029" xr:uid="{00000000-0005-0000-0000-000098170000}"/>
    <cellStyle name="Normal 3 32 6 3" xfId="8030" xr:uid="{00000000-0005-0000-0000-000099170000}"/>
    <cellStyle name="Normal 3 32 6 3 2" xfId="8031" xr:uid="{00000000-0005-0000-0000-00009A170000}"/>
    <cellStyle name="Normal 3 32 6 4" xfId="8032" xr:uid="{00000000-0005-0000-0000-00009B170000}"/>
    <cellStyle name="Normal 3 32 6 5" xfId="12720" xr:uid="{00000000-0005-0000-0000-00009C170000}"/>
    <cellStyle name="Normal 3 32 7" xfId="2205" xr:uid="{00000000-0005-0000-0000-00009D170000}"/>
    <cellStyle name="Normal 3 32 7 2" xfId="4200" xr:uid="{00000000-0005-0000-0000-00009E170000}"/>
    <cellStyle name="Normal 3 32 7 2 2" xfId="8033" xr:uid="{00000000-0005-0000-0000-00009F170000}"/>
    <cellStyle name="Normal 3 32 7 3" xfId="8034" xr:uid="{00000000-0005-0000-0000-0000A0170000}"/>
    <cellStyle name="Normal 3 32 7 3 2" xfId="8035" xr:uid="{00000000-0005-0000-0000-0000A1170000}"/>
    <cellStyle name="Normal 3 32 7 4" xfId="8036" xr:uid="{00000000-0005-0000-0000-0000A2170000}"/>
    <cellStyle name="Normal 3 32 7 5" xfId="12721" xr:uid="{00000000-0005-0000-0000-0000A3170000}"/>
    <cellStyle name="Normal 3 32 8" xfId="2206" xr:uid="{00000000-0005-0000-0000-0000A4170000}"/>
    <cellStyle name="Normal 3 32 8 2" xfId="4199" xr:uid="{00000000-0005-0000-0000-0000A5170000}"/>
    <cellStyle name="Normal 3 32 8 2 2" xfId="8037" xr:uid="{00000000-0005-0000-0000-0000A6170000}"/>
    <cellStyle name="Normal 3 32 8 3" xfId="8038" xr:uid="{00000000-0005-0000-0000-0000A7170000}"/>
    <cellStyle name="Normal 3 32 8 3 2" xfId="8039" xr:uid="{00000000-0005-0000-0000-0000A8170000}"/>
    <cellStyle name="Normal 3 32 8 4" xfId="8040" xr:uid="{00000000-0005-0000-0000-0000A9170000}"/>
    <cellStyle name="Normal 3 32 8 5" xfId="12722" xr:uid="{00000000-0005-0000-0000-0000AA170000}"/>
    <cellStyle name="Normal 3 32 9" xfId="2207" xr:uid="{00000000-0005-0000-0000-0000AB170000}"/>
    <cellStyle name="Normal 3 32 9 2" xfId="4198" xr:uid="{00000000-0005-0000-0000-0000AC170000}"/>
    <cellStyle name="Normal 3 32 9 2 2" xfId="8041" xr:uid="{00000000-0005-0000-0000-0000AD170000}"/>
    <cellStyle name="Normal 3 32 9 3" xfId="8042" xr:uid="{00000000-0005-0000-0000-0000AE170000}"/>
    <cellStyle name="Normal 3 32 9 3 2" xfId="8043" xr:uid="{00000000-0005-0000-0000-0000AF170000}"/>
    <cellStyle name="Normal 3 32 9 4" xfId="8044" xr:uid="{00000000-0005-0000-0000-0000B0170000}"/>
    <cellStyle name="Normal 3 32 9 5" xfId="12723" xr:uid="{00000000-0005-0000-0000-0000B1170000}"/>
    <cellStyle name="Normal 3 33" xfId="2208" xr:uid="{00000000-0005-0000-0000-0000B2170000}"/>
    <cellStyle name="Normal 3 33 10" xfId="2209" xr:uid="{00000000-0005-0000-0000-0000B3170000}"/>
    <cellStyle name="Normal 3 33 10 2" xfId="4197" xr:uid="{00000000-0005-0000-0000-0000B4170000}"/>
    <cellStyle name="Normal 3 33 10 2 2" xfId="8045" xr:uid="{00000000-0005-0000-0000-0000B5170000}"/>
    <cellStyle name="Normal 3 33 10 3" xfId="8046" xr:uid="{00000000-0005-0000-0000-0000B6170000}"/>
    <cellStyle name="Normal 3 33 10 3 2" xfId="8047" xr:uid="{00000000-0005-0000-0000-0000B7170000}"/>
    <cellStyle name="Normal 3 33 10 4" xfId="8048" xr:uid="{00000000-0005-0000-0000-0000B8170000}"/>
    <cellStyle name="Normal 3 33 10 5" xfId="12724" xr:uid="{00000000-0005-0000-0000-0000B9170000}"/>
    <cellStyle name="Normal 3 33 11" xfId="2210" xr:uid="{00000000-0005-0000-0000-0000BA170000}"/>
    <cellStyle name="Normal 3 33 11 2" xfId="4196" xr:uid="{00000000-0005-0000-0000-0000BB170000}"/>
    <cellStyle name="Normal 3 33 11 2 2" xfId="8049" xr:uid="{00000000-0005-0000-0000-0000BC170000}"/>
    <cellStyle name="Normal 3 33 11 3" xfId="8050" xr:uid="{00000000-0005-0000-0000-0000BD170000}"/>
    <cellStyle name="Normal 3 33 11 3 2" xfId="8051" xr:uid="{00000000-0005-0000-0000-0000BE170000}"/>
    <cellStyle name="Normal 3 33 11 4" xfId="8052" xr:uid="{00000000-0005-0000-0000-0000BF170000}"/>
    <cellStyle name="Normal 3 33 11 5" xfId="12725" xr:uid="{00000000-0005-0000-0000-0000C0170000}"/>
    <cellStyle name="Normal 3 33 12" xfId="2211" xr:uid="{00000000-0005-0000-0000-0000C1170000}"/>
    <cellStyle name="Normal 3 33 12 2" xfId="4195" xr:uid="{00000000-0005-0000-0000-0000C2170000}"/>
    <cellStyle name="Normal 3 33 12 2 2" xfId="8053" xr:uid="{00000000-0005-0000-0000-0000C3170000}"/>
    <cellStyle name="Normal 3 33 12 3" xfId="8054" xr:uid="{00000000-0005-0000-0000-0000C4170000}"/>
    <cellStyle name="Normal 3 33 12 3 2" xfId="8055" xr:uid="{00000000-0005-0000-0000-0000C5170000}"/>
    <cellStyle name="Normal 3 33 12 4" xfId="8056" xr:uid="{00000000-0005-0000-0000-0000C6170000}"/>
    <cellStyle name="Normal 3 33 12 5" xfId="12726" xr:uid="{00000000-0005-0000-0000-0000C7170000}"/>
    <cellStyle name="Normal 3 33 13" xfId="2212" xr:uid="{00000000-0005-0000-0000-0000C8170000}"/>
    <cellStyle name="Normal 3 33 13 2" xfId="4194" xr:uid="{00000000-0005-0000-0000-0000C9170000}"/>
    <cellStyle name="Normal 3 33 13 2 2" xfId="8057" xr:uid="{00000000-0005-0000-0000-0000CA170000}"/>
    <cellStyle name="Normal 3 33 13 3" xfId="8058" xr:uid="{00000000-0005-0000-0000-0000CB170000}"/>
    <cellStyle name="Normal 3 33 13 3 2" xfId="8059" xr:uid="{00000000-0005-0000-0000-0000CC170000}"/>
    <cellStyle name="Normal 3 33 13 4" xfId="8060" xr:uid="{00000000-0005-0000-0000-0000CD170000}"/>
    <cellStyle name="Normal 3 33 13 5" xfId="12727" xr:uid="{00000000-0005-0000-0000-0000CE170000}"/>
    <cellStyle name="Normal 3 33 14" xfId="4193" xr:uid="{00000000-0005-0000-0000-0000CF170000}"/>
    <cellStyle name="Normal 3 33 14 2" xfId="8061" xr:uid="{00000000-0005-0000-0000-0000D0170000}"/>
    <cellStyle name="Normal 3 33 15" xfId="8062" xr:uid="{00000000-0005-0000-0000-0000D1170000}"/>
    <cellStyle name="Normal 3 33 15 2" xfId="8063" xr:uid="{00000000-0005-0000-0000-0000D2170000}"/>
    <cellStyle name="Normal 3 33 16" xfId="8064" xr:uid="{00000000-0005-0000-0000-0000D3170000}"/>
    <cellStyle name="Normal 3 33 17" xfId="12728" xr:uid="{00000000-0005-0000-0000-0000D4170000}"/>
    <cellStyle name="Normal 3 33 2" xfId="2213" xr:uid="{00000000-0005-0000-0000-0000D5170000}"/>
    <cellStyle name="Normal 3 33 2 10" xfId="2214" xr:uid="{00000000-0005-0000-0000-0000D6170000}"/>
    <cellStyle name="Normal 3 33 2 10 2" xfId="4192" xr:uid="{00000000-0005-0000-0000-0000D7170000}"/>
    <cellStyle name="Normal 3 33 2 10 2 2" xfId="8065" xr:uid="{00000000-0005-0000-0000-0000D8170000}"/>
    <cellStyle name="Normal 3 33 2 10 3" xfId="8066" xr:uid="{00000000-0005-0000-0000-0000D9170000}"/>
    <cellStyle name="Normal 3 33 2 10 3 2" xfId="8067" xr:uid="{00000000-0005-0000-0000-0000DA170000}"/>
    <cellStyle name="Normal 3 33 2 10 4" xfId="8068" xr:uid="{00000000-0005-0000-0000-0000DB170000}"/>
    <cellStyle name="Normal 3 33 2 10 5" xfId="12729" xr:uid="{00000000-0005-0000-0000-0000DC170000}"/>
    <cellStyle name="Normal 3 33 2 11" xfId="2215" xr:uid="{00000000-0005-0000-0000-0000DD170000}"/>
    <cellStyle name="Normal 3 33 2 11 2" xfId="4191" xr:uid="{00000000-0005-0000-0000-0000DE170000}"/>
    <cellStyle name="Normal 3 33 2 11 2 2" xfId="8069" xr:uid="{00000000-0005-0000-0000-0000DF170000}"/>
    <cellStyle name="Normal 3 33 2 11 3" xfId="8070" xr:uid="{00000000-0005-0000-0000-0000E0170000}"/>
    <cellStyle name="Normal 3 33 2 11 3 2" xfId="8071" xr:uid="{00000000-0005-0000-0000-0000E1170000}"/>
    <cellStyle name="Normal 3 33 2 11 4" xfId="8072" xr:uid="{00000000-0005-0000-0000-0000E2170000}"/>
    <cellStyle name="Normal 3 33 2 11 5" xfId="12730" xr:uid="{00000000-0005-0000-0000-0000E3170000}"/>
    <cellStyle name="Normal 3 33 2 12" xfId="2216" xr:uid="{00000000-0005-0000-0000-0000E4170000}"/>
    <cellStyle name="Normal 3 33 2 12 2" xfId="4190" xr:uid="{00000000-0005-0000-0000-0000E5170000}"/>
    <cellStyle name="Normal 3 33 2 12 2 2" xfId="8073" xr:uid="{00000000-0005-0000-0000-0000E6170000}"/>
    <cellStyle name="Normal 3 33 2 12 3" xfId="8074" xr:uid="{00000000-0005-0000-0000-0000E7170000}"/>
    <cellStyle name="Normal 3 33 2 12 3 2" xfId="8075" xr:uid="{00000000-0005-0000-0000-0000E8170000}"/>
    <cellStyle name="Normal 3 33 2 12 4" xfId="8076" xr:uid="{00000000-0005-0000-0000-0000E9170000}"/>
    <cellStyle name="Normal 3 33 2 12 5" xfId="12731" xr:uid="{00000000-0005-0000-0000-0000EA170000}"/>
    <cellStyle name="Normal 3 33 2 13" xfId="4189" xr:uid="{00000000-0005-0000-0000-0000EB170000}"/>
    <cellStyle name="Normal 3 33 2 13 2" xfId="8077" xr:uid="{00000000-0005-0000-0000-0000EC170000}"/>
    <cellStyle name="Normal 3 33 2 14" xfId="8078" xr:uid="{00000000-0005-0000-0000-0000ED170000}"/>
    <cellStyle name="Normal 3 33 2 14 2" xfId="8079" xr:uid="{00000000-0005-0000-0000-0000EE170000}"/>
    <cellStyle name="Normal 3 33 2 15" xfId="8080" xr:uid="{00000000-0005-0000-0000-0000EF170000}"/>
    <cellStyle name="Normal 3 33 2 16" xfId="12732" xr:uid="{00000000-0005-0000-0000-0000F0170000}"/>
    <cellStyle name="Normal 3 33 2 2" xfId="2217" xr:uid="{00000000-0005-0000-0000-0000F1170000}"/>
    <cellStyle name="Normal 3 33 2 2 2" xfId="4188" xr:uid="{00000000-0005-0000-0000-0000F2170000}"/>
    <cellStyle name="Normal 3 33 2 2 2 2" xfId="8081" xr:uid="{00000000-0005-0000-0000-0000F3170000}"/>
    <cellStyle name="Normal 3 33 2 2 3" xfId="8082" xr:uid="{00000000-0005-0000-0000-0000F4170000}"/>
    <cellStyle name="Normal 3 33 2 2 3 2" xfId="8083" xr:uid="{00000000-0005-0000-0000-0000F5170000}"/>
    <cellStyle name="Normal 3 33 2 2 4" xfId="8084" xr:uid="{00000000-0005-0000-0000-0000F6170000}"/>
    <cellStyle name="Normal 3 33 2 2 5" xfId="12733" xr:uid="{00000000-0005-0000-0000-0000F7170000}"/>
    <cellStyle name="Normal 3 33 2 3" xfId="2218" xr:uid="{00000000-0005-0000-0000-0000F8170000}"/>
    <cellStyle name="Normal 3 33 2 3 2" xfId="4187" xr:uid="{00000000-0005-0000-0000-0000F9170000}"/>
    <cellStyle name="Normal 3 33 2 3 2 2" xfId="8085" xr:uid="{00000000-0005-0000-0000-0000FA170000}"/>
    <cellStyle name="Normal 3 33 2 3 3" xfId="8086" xr:uid="{00000000-0005-0000-0000-0000FB170000}"/>
    <cellStyle name="Normal 3 33 2 3 3 2" xfId="8087" xr:uid="{00000000-0005-0000-0000-0000FC170000}"/>
    <cellStyle name="Normal 3 33 2 3 4" xfId="8088" xr:uid="{00000000-0005-0000-0000-0000FD170000}"/>
    <cellStyle name="Normal 3 33 2 3 5" xfId="12734" xr:uid="{00000000-0005-0000-0000-0000FE170000}"/>
    <cellStyle name="Normal 3 33 2 4" xfId="2219" xr:uid="{00000000-0005-0000-0000-0000FF170000}"/>
    <cellStyle name="Normal 3 33 2 4 2" xfId="4186" xr:uid="{00000000-0005-0000-0000-000000180000}"/>
    <cellStyle name="Normal 3 33 2 4 2 2" xfId="8089" xr:uid="{00000000-0005-0000-0000-000001180000}"/>
    <cellStyle name="Normal 3 33 2 4 3" xfId="8090" xr:uid="{00000000-0005-0000-0000-000002180000}"/>
    <cellStyle name="Normal 3 33 2 4 3 2" xfId="8091" xr:uid="{00000000-0005-0000-0000-000003180000}"/>
    <cellStyle name="Normal 3 33 2 4 4" xfId="8092" xr:uid="{00000000-0005-0000-0000-000004180000}"/>
    <cellStyle name="Normal 3 33 2 4 5" xfId="12735" xr:uid="{00000000-0005-0000-0000-000005180000}"/>
    <cellStyle name="Normal 3 33 2 5" xfId="2220" xr:uid="{00000000-0005-0000-0000-000006180000}"/>
    <cellStyle name="Normal 3 33 2 5 2" xfId="4185" xr:uid="{00000000-0005-0000-0000-000007180000}"/>
    <cellStyle name="Normal 3 33 2 5 2 2" xfId="8093" xr:uid="{00000000-0005-0000-0000-000008180000}"/>
    <cellStyle name="Normal 3 33 2 5 3" xfId="8094" xr:uid="{00000000-0005-0000-0000-000009180000}"/>
    <cellStyle name="Normal 3 33 2 5 3 2" xfId="8095" xr:uid="{00000000-0005-0000-0000-00000A180000}"/>
    <cellStyle name="Normal 3 33 2 5 4" xfId="8096" xr:uid="{00000000-0005-0000-0000-00000B180000}"/>
    <cellStyle name="Normal 3 33 2 5 5" xfId="12736" xr:uid="{00000000-0005-0000-0000-00000C180000}"/>
    <cellStyle name="Normal 3 33 2 6" xfId="2221" xr:uid="{00000000-0005-0000-0000-00000D180000}"/>
    <cellStyle name="Normal 3 33 2 6 2" xfId="4184" xr:uid="{00000000-0005-0000-0000-00000E180000}"/>
    <cellStyle name="Normal 3 33 2 6 2 2" xfId="8097" xr:uid="{00000000-0005-0000-0000-00000F180000}"/>
    <cellStyle name="Normal 3 33 2 6 3" xfId="8098" xr:uid="{00000000-0005-0000-0000-000010180000}"/>
    <cellStyle name="Normal 3 33 2 6 3 2" xfId="8099" xr:uid="{00000000-0005-0000-0000-000011180000}"/>
    <cellStyle name="Normal 3 33 2 6 4" xfId="8100" xr:uid="{00000000-0005-0000-0000-000012180000}"/>
    <cellStyle name="Normal 3 33 2 6 5" xfId="12737" xr:uid="{00000000-0005-0000-0000-000013180000}"/>
    <cellStyle name="Normal 3 33 2 7" xfId="2222" xr:uid="{00000000-0005-0000-0000-000014180000}"/>
    <cellStyle name="Normal 3 33 2 7 2" xfId="4183" xr:uid="{00000000-0005-0000-0000-000015180000}"/>
    <cellStyle name="Normal 3 33 2 7 2 2" xfId="8101" xr:uid="{00000000-0005-0000-0000-000016180000}"/>
    <cellStyle name="Normal 3 33 2 7 3" xfId="8102" xr:uid="{00000000-0005-0000-0000-000017180000}"/>
    <cellStyle name="Normal 3 33 2 7 3 2" xfId="8103" xr:uid="{00000000-0005-0000-0000-000018180000}"/>
    <cellStyle name="Normal 3 33 2 7 4" xfId="8104" xr:uid="{00000000-0005-0000-0000-000019180000}"/>
    <cellStyle name="Normal 3 33 2 7 5" xfId="12738" xr:uid="{00000000-0005-0000-0000-00001A180000}"/>
    <cellStyle name="Normal 3 33 2 8" xfId="2223" xr:uid="{00000000-0005-0000-0000-00001B180000}"/>
    <cellStyle name="Normal 3 33 2 8 2" xfId="4182" xr:uid="{00000000-0005-0000-0000-00001C180000}"/>
    <cellStyle name="Normal 3 33 2 8 2 2" xfId="8105" xr:uid="{00000000-0005-0000-0000-00001D180000}"/>
    <cellStyle name="Normal 3 33 2 8 3" xfId="8106" xr:uid="{00000000-0005-0000-0000-00001E180000}"/>
    <cellStyle name="Normal 3 33 2 8 3 2" xfId="8107" xr:uid="{00000000-0005-0000-0000-00001F180000}"/>
    <cellStyle name="Normal 3 33 2 8 4" xfId="8108" xr:uid="{00000000-0005-0000-0000-000020180000}"/>
    <cellStyle name="Normal 3 33 2 8 5" xfId="12739" xr:uid="{00000000-0005-0000-0000-000021180000}"/>
    <cellStyle name="Normal 3 33 2 9" xfId="2224" xr:uid="{00000000-0005-0000-0000-000022180000}"/>
    <cellStyle name="Normal 3 33 2 9 2" xfId="4181" xr:uid="{00000000-0005-0000-0000-000023180000}"/>
    <cellStyle name="Normal 3 33 2 9 2 2" xfId="8109" xr:uid="{00000000-0005-0000-0000-000024180000}"/>
    <cellStyle name="Normal 3 33 2 9 3" xfId="8110" xr:uid="{00000000-0005-0000-0000-000025180000}"/>
    <cellStyle name="Normal 3 33 2 9 3 2" xfId="8111" xr:uid="{00000000-0005-0000-0000-000026180000}"/>
    <cellStyle name="Normal 3 33 2 9 4" xfId="8112" xr:uid="{00000000-0005-0000-0000-000027180000}"/>
    <cellStyle name="Normal 3 33 2 9 5" xfId="12740" xr:uid="{00000000-0005-0000-0000-000028180000}"/>
    <cellStyle name="Normal 3 33 3" xfId="2225" xr:uid="{00000000-0005-0000-0000-000029180000}"/>
    <cellStyle name="Normal 3 33 3 2" xfId="4180" xr:uid="{00000000-0005-0000-0000-00002A180000}"/>
    <cellStyle name="Normal 3 33 3 2 2" xfId="8113" xr:uid="{00000000-0005-0000-0000-00002B180000}"/>
    <cellStyle name="Normal 3 33 3 3" xfId="8114" xr:uid="{00000000-0005-0000-0000-00002C180000}"/>
    <cellStyle name="Normal 3 33 3 3 2" xfId="8115" xr:uid="{00000000-0005-0000-0000-00002D180000}"/>
    <cellStyle name="Normal 3 33 3 4" xfId="8116" xr:uid="{00000000-0005-0000-0000-00002E180000}"/>
    <cellStyle name="Normal 3 33 3 5" xfId="12741" xr:uid="{00000000-0005-0000-0000-00002F180000}"/>
    <cellStyle name="Normal 3 33 4" xfId="2226" xr:uid="{00000000-0005-0000-0000-000030180000}"/>
    <cellStyle name="Normal 3 33 4 2" xfId="3799" xr:uid="{00000000-0005-0000-0000-000031180000}"/>
    <cellStyle name="Normal 3 33 4 2 2" xfId="8117" xr:uid="{00000000-0005-0000-0000-000032180000}"/>
    <cellStyle name="Normal 3 33 4 3" xfId="8118" xr:uid="{00000000-0005-0000-0000-000033180000}"/>
    <cellStyle name="Normal 3 33 4 3 2" xfId="8119" xr:uid="{00000000-0005-0000-0000-000034180000}"/>
    <cellStyle name="Normal 3 33 4 4" xfId="8120" xr:uid="{00000000-0005-0000-0000-000035180000}"/>
    <cellStyle name="Normal 3 33 4 5" xfId="12742" xr:uid="{00000000-0005-0000-0000-000036180000}"/>
    <cellStyle name="Normal 3 33 5" xfId="2227" xr:uid="{00000000-0005-0000-0000-000037180000}"/>
    <cellStyle name="Normal 3 33 5 2" xfId="4179" xr:uid="{00000000-0005-0000-0000-000038180000}"/>
    <cellStyle name="Normal 3 33 5 2 2" xfId="8121" xr:uid="{00000000-0005-0000-0000-000039180000}"/>
    <cellStyle name="Normal 3 33 5 3" xfId="8122" xr:uid="{00000000-0005-0000-0000-00003A180000}"/>
    <cellStyle name="Normal 3 33 5 3 2" xfId="8123" xr:uid="{00000000-0005-0000-0000-00003B180000}"/>
    <cellStyle name="Normal 3 33 5 4" xfId="8124" xr:uid="{00000000-0005-0000-0000-00003C180000}"/>
    <cellStyle name="Normal 3 33 5 5" xfId="12743" xr:uid="{00000000-0005-0000-0000-00003D180000}"/>
    <cellStyle name="Normal 3 33 6" xfId="2228" xr:uid="{00000000-0005-0000-0000-00003E180000}"/>
    <cellStyle name="Normal 3 33 6 2" xfId="4178" xr:uid="{00000000-0005-0000-0000-00003F180000}"/>
    <cellStyle name="Normal 3 33 6 2 2" xfId="8125" xr:uid="{00000000-0005-0000-0000-000040180000}"/>
    <cellStyle name="Normal 3 33 6 3" xfId="8126" xr:uid="{00000000-0005-0000-0000-000041180000}"/>
    <cellStyle name="Normal 3 33 6 3 2" xfId="8127" xr:uid="{00000000-0005-0000-0000-000042180000}"/>
    <cellStyle name="Normal 3 33 6 4" xfId="8128" xr:uid="{00000000-0005-0000-0000-000043180000}"/>
    <cellStyle name="Normal 3 33 6 5" xfId="12744" xr:uid="{00000000-0005-0000-0000-000044180000}"/>
    <cellStyle name="Normal 3 33 7" xfId="2229" xr:uid="{00000000-0005-0000-0000-000045180000}"/>
    <cellStyle name="Normal 3 33 7 2" xfId="4177" xr:uid="{00000000-0005-0000-0000-000046180000}"/>
    <cellStyle name="Normal 3 33 7 2 2" xfId="8129" xr:uid="{00000000-0005-0000-0000-000047180000}"/>
    <cellStyle name="Normal 3 33 7 3" xfId="8130" xr:uid="{00000000-0005-0000-0000-000048180000}"/>
    <cellStyle name="Normal 3 33 7 3 2" xfId="8131" xr:uid="{00000000-0005-0000-0000-000049180000}"/>
    <cellStyle name="Normal 3 33 7 4" xfId="8132" xr:uid="{00000000-0005-0000-0000-00004A180000}"/>
    <cellStyle name="Normal 3 33 7 5" xfId="12745" xr:uid="{00000000-0005-0000-0000-00004B180000}"/>
    <cellStyle name="Normal 3 33 8" xfId="2230" xr:uid="{00000000-0005-0000-0000-00004C180000}"/>
    <cellStyle name="Normal 3 33 8 2" xfId="4176" xr:uid="{00000000-0005-0000-0000-00004D180000}"/>
    <cellStyle name="Normal 3 33 8 2 2" xfId="8133" xr:uid="{00000000-0005-0000-0000-00004E180000}"/>
    <cellStyle name="Normal 3 33 8 3" xfId="8134" xr:uid="{00000000-0005-0000-0000-00004F180000}"/>
    <cellStyle name="Normal 3 33 8 3 2" xfId="8135" xr:uid="{00000000-0005-0000-0000-000050180000}"/>
    <cellStyle name="Normal 3 33 8 4" xfId="8136" xr:uid="{00000000-0005-0000-0000-000051180000}"/>
    <cellStyle name="Normal 3 33 8 5" xfId="12746" xr:uid="{00000000-0005-0000-0000-000052180000}"/>
    <cellStyle name="Normal 3 33 9" xfId="2231" xr:uid="{00000000-0005-0000-0000-000053180000}"/>
    <cellStyle name="Normal 3 33 9 2" xfId="4175" xr:uid="{00000000-0005-0000-0000-000054180000}"/>
    <cellStyle name="Normal 3 33 9 2 2" xfId="8137" xr:uid="{00000000-0005-0000-0000-000055180000}"/>
    <cellStyle name="Normal 3 33 9 3" xfId="8138" xr:uid="{00000000-0005-0000-0000-000056180000}"/>
    <cellStyle name="Normal 3 33 9 3 2" xfId="8139" xr:uid="{00000000-0005-0000-0000-000057180000}"/>
    <cellStyle name="Normal 3 33 9 4" xfId="8140" xr:uid="{00000000-0005-0000-0000-000058180000}"/>
    <cellStyle name="Normal 3 33 9 5" xfId="12747" xr:uid="{00000000-0005-0000-0000-000059180000}"/>
    <cellStyle name="Normal 3 34" xfId="2232" xr:uid="{00000000-0005-0000-0000-00005A180000}"/>
    <cellStyle name="Normal 3 34 10" xfId="2233" xr:uid="{00000000-0005-0000-0000-00005B180000}"/>
    <cellStyle name="Normal 3 34 10 2" xfId="4174" xr:uid="{00000000-0005-0000-0000-00005C180000}"/>
    <cellStyle name="Normal 3 34 10 2 2" xfId="8141" xr:uid="{00000000-0005-0000-0000-00005D180000}"/>
    <cellStyle name="Normal 3 34 10 3" xfId="8142" xr:uid="{00000000-0005-0000-0000-00005E180000}"/>
    <cellStyle name="Normal 3 34 10 3 2" xfId="8143" xr:uid="{00000000-0005-0000-0000-00005F180000}"/>
    <cellStyle name="Normal 3 34 10 4" xfId="8144" xr:uid="{00000000-0005-0000-0000-000060180000}"/>
    <cellStyle name="Normal 3 34 10 5" xfId="12748" xr:uid="{00000000-0005-0000-0000-000061180000}"/>
    <cellStyle name="Normal 3 34 11" xfId="2234" xr:uid="{00000000-0005-0000-0000-000062180000}"/>
    <cellStyle name="Normal 3 34 11 2" xfId="4173" xr:uid="{00000000-0005-0000-0000-000063180000}"/>
    <cellStyle name="Normal 3 34 11 2 2" xfId="8145" xr:uid="{00000000-0005-0000-0000-000064180000}"/>
    <cellStyle name="Normal 3 34 11 3" xfId="8146" xr:uid="{00000000-0005-0000-0000-000065180000}"/>
    <cellStyle name="Normal 3 34 11 3 2" xfId="8147" xr:uid="{00000000-0005-0000-0000-000066180000}"/>
    <cellStyle name="Normal 3 34 11 4" xfId="8148" xr:uid="{00000000-0005-0000-0000-000067180000}"/>
    <cellStyle name="Normal 3 34 11 5" xfId="12749" xr:uid="{00000000-0005-0000-0000-000068180000}"/>
    <cellStyle name="Normal 3 34 12" xfId="2235" xr:uid="{00000000-0005-0000-0000-000069180000}"/>
    <cellStyle name="Normal 3 34 12 2" xfId="4172" xr:uid="{00000000-0005-0000-0000-00006A180000}"/>
    <cellStyle name="Normal 3 34 12 2 2" xfId="8149" xr:uid="{00000000-0005-0000-0000-00006B180000}"/>
    <cellStyle name="Normal 3 34 12 3" xfId="8150" xr:uid="{00000000-0005-0000-0000-00006C180000}"/>
    <cellStyle name="Normal 3 34 12 3 2" xfId="8151" xr:uid="{00000000-0005-0000-0000-00006D180000}"/>
    <cellStyle name="Normal 3 34 12 4" xfId="8152" xr:uid="{00000000-0005-0000-0000-00006E180000}"/>
    <cellStyle name="Normal 3 34 12 5" xfId="12750" xr:uid="{00000000-0005-0000-0000-00006F180000}"/>
    <cellStyle name="Normal 3 34 13" xfId="2236" xr:uid="{00000000-0005-0000-0000-000070180000}"/>
    <cellStyle name="Normal 3 34 13 2" xfId="4171" xr:uid="{00000000-0005-0000-0000-000071180000}"/>
    <cellStyle name="Normal 3 34 13 2 2" xfId="8153" xr:uid="{00000000-0005-0000-0000-000072180000}"/>
    <cellStyle name="Normal 3 34 13 3" xfId="8154" xr:uid="{00000000-0005-0000-0000-000073180000}"/>
    <cellStyle name="Normal 3 34 13 3 2" xfId="8155" xr:uid="{00000000-0005-0000-0000-000074180000}"/>
    <cellStyle name="Normal 3 34 13 4" xfId="8156" xr:uid="{00000000-0005-0000-0000-000075180000}"/>
    <cellStyle name="Normal 3 34 13 5" xfId="12751" xr:uid="{00000000-0005-0000-0000-000076180000}"/>
    <cellStyle name="Normal 3 34 14" xfId="4170" xr:uid="{00000000-0005-0000-0000-000077180000}"/>
    <cellStyle name="Normal 3 34 14 2" xfId="8157" xr:uid="{00000000-0005-0000-0000-000078180000}"/>
    <cellStyle name="Normal 3 34 15" xfId="8158" xr:uid="{00000000-0005-0000-0000-000079180000}"/>
    <cellStyle name="Normal 3 34 15 2" xfId="8159" xr:uid="{00000000-0005-0000-0000-00007A180000}"/>
    <cellStyle name="Normal 3 34 16" xfId="8160" xr:uid="{00000000-0005-0000-0000-00007B180000}"/>
    <cellStyle name="Normal 3 34 17" xfId="12752" xr:uid="{00000000-0005-0000-0000-00007C180000}"/>
    <cellStyle name="Normal 3 34 2" xfId="2237" xr:uid="{00000000-0005-0000-0000-00007D180000}"/>
    <cellStyle name="Normal 3 34 2 10" xfId="2238" xr:uid="{00000000-0005-0000-0000-00007E180000}"/>
    <cellStyle name="Normal 3 34 2 10 2" xfId="4169" xr:uid="{00000000-0005-0000-0000-00007F180000}"/>
    <cellStyle name="Normal 3 34 2 10 2 2" xfId="8161" xr:uid="{00000000-0005-0000-0000-000080180000}"/>
    <cellStyle name="Normal 3 34 2 10 3" xfId="8162" xr:uid="{00000000-0005-0000-0000-000081180000}"/>
    <cellStyle name="Normal 3 34 2 10 3 2" xfId="8163" xr:uid="{00000000-0005-0000-0000-000082180000}"/>
    <cellStyle name="Normal 3 34 2 10 4" xfId="8164" xr:uid="{00000000-0005-0000-0000-000083180000}"/>
    <cellStyle name="Normal 3 34 2 10 5" xfId="12753" xr:uid="{00000000-0005-0000-0000-000084180000}"/>
    <cellStyle name="Normal 3 34 2 11" xfId="2239" xr:uid="{00000000-0005-0000-0000-000085180000}"/>
    <cellStyle name="Normal 3 34 2 11 2" xfId="4168" xr:uid="{00000000-0005-0000-0000-000086180000}"/>
    <cellStyle name="Normal 3 34 2 11 2 2" xfId="8165" xr:uid="{00000000-0005-0000-0000-000087180000}"/>
    <cellStyle name="Normal 3 34 2 11 3" xfId="8166" xr:uid="{00000000-0005-0000-0000-000088180000}"/>
    <cellStyle name="Normal 3 34 2 11 3 2" xfId="8167" xr:uid="{00000000-0005-0000-0000-000089180000}"/>
    <cellStyle name="Normal 3 34 2 11 4" xfId="8168" xr:uid="{00000000-0005-0000-0000-00008A180000}"/>
    <cellStyle name="Normal 3 34 2 11 5" xfId="12754" xr:uid="{00000000-0005-0000-0000-00008B180000}"/>
    <cellStyle name="Normal 3 34 2 12" xfId="2240" xr:uid="{00000000-0005-0000-0000-00008C180000}"/>
    <cellStyle name="Normal 3 34 2 12 2" xfId="4167" xr:uid="{00000000-0005-0000-0000-00008D180000}"/>
    <cellStyle name="Normal 3 34 2 12 2 2" xfId="8169" xr:uid="{00000000-0005-0000-0000-00008E180000}"/>
    <cellStyle name="Normal 3 34 2 12 3" xfId="8170" xr:uid="{00000000-0005-0000-0000-00008F180000}"/>
    <cellStyle name="Normal 3 34 2 12 3 2" xfId="8171" xr:uid="{00000000-0005-0000-0000-000090180000}"/>
    <cellStyle name="Normal 3 34 2 12 4" xfId="8172" xr:uid="{00000000-0005-0000-0000-000091180000}"/>
    <cellStyle name="Normal 3 34 2 12 5" xfId="12755" xr:uid="{00000000-0005-0000-0000-000092180000}"/>
    <cellStyle name="Normal 3 34 2 13" xfId="4166" xr:uid="{00000000-0005-0000-0000-000093180000}"/>
    <cellStyle name="Normal 3 34 2 13 2" xfId="8173" xr:uid="{00000000-0005-0000-0000-000094180000}"/>
    <cellStyle name="Normal 3 34 2 14" xfId="8174" xr:uid="{00000000-0005-0000-0000-000095180000}"/>
    <cellStyle name="Normal 3 34 2 14 2" xfId="8175" xr:uid="{00000000-0005-0000-0000-000096180000}"/>
    <cellStyle name="Normal 3 34 2 15" xfId="8176" xr:uid="{00000000-0005-0000-0000-000097180000}"/>
    <cellStyle name="Normal 3 34 2 16" xfId="12756" xr:uid="{00000000-0005-0000-0000-000098180000}"/>
    <cellStyle name="Normal 3 34 2 2" xfId="2241" xr:uid="{00000000-0005-0000-0000-000099180000}"/>
    <cellStyle name="Normal 3 34 2 2 2" xfId="4165" xr:uid="{00000000-0005-0000-0000-00009A180000}"/>
    <cellStyle name="Normal 3 34 2 2 2 2" xfId="8177" xr:uid="{00000000-0005-0000-0000-00009B180000}"/>
    <cellStyle name="Normal 3 34 2 2 3" xfId="8178" xr:uid="{00000000-0005-0000-0000-00009C180000}"/>
    <cellStyle name="Normal 3 34 2 2 3 2" xfId="8179" xr:uid="{00000000-0005-0000-0000-00009D180000}"/>
    <cellStyle name="Normal 3 34 2 2 4" xfId="8180" xr:uid="{00000000-0005-0000-0000-00009E180000}"/>
    <cellStyle name="Normal 3 34 2 2 5" xfId="12757" xr:uid="{00000000-0005-0000-0000-00009F180000}"/>
    <cellStyle name="Normal 3 34 2 3" xfId="2242" xr:uid="{00000000-0005-0000-0000-0000A0180000}"/>
    <cellStyle name="Normal 3 34 2 3 2" xfId="4164" xr:uid="{00000000-0005-0000-0000-0000A1180000}"/>
    <cellStyle name="Normal 3 34 2 3 2 2" xfId="8181" xr:uid="{00000000-0005-0000-0000-0000A2180000}"/>
    <cellStyle name="Normal 3 34 2 3 3" xfId="8182" xr:uid="{00000000-0005-0000-0000-0000A3180000}"/>
    <cellStyle name="Normal 3 34 2 3 3 2" xfId="8183" xr:uid="{00000000-0005-0000-0000-0000A4180000}"/>
    <cellStyle name="Normal 3 34 2 3 4" xfId="8184" xr:uid="{00000000-0005-0000-0000-0000A5180000}"/>
    <cellStyle name="Normal 3 34 2 3 5" xfId="12758" xr:uid="{00000000-0005-0000-0000-0000A6180000}"/>
    <cellStyle name="Normal 3 34 2 4" xfId="2243" xr:uid="{00000000-0005-0000-0000-0000A7180000}"/>
    <cellStyle name="Normal 3 34 2 4 2" xfId="3798" xr:uid="{00000000-0005-0000-0000-0000A8180000}"/>
    <cellStyle name="Normal 3 34 2 4 2 2" xfId="8185" xr:uid="{00000000-0005-0000-0000-0000A9180000}"/>
    <cellStyle name="Normal 3 34 2 4 3" xfId="8186" xr:uid="{00000000-0005-0000-0000-0000AA180000}"/>
    <cellStyle name="Normal 3 34 2 4 3 2" xfId="8187" xr:uid="{00000000-0005-0000-0000-0000AB180000}"/>
    <cellStyle name="Normal 3 34 2 4 4" xfId="8188" xr:uid="{00000000-0005-0000-0000-0000AC180000}"/>
    <cellStyle name="Normal 3 34 2 4 5" xfId="12759" xr:uid="{00000000-0005-0000-0000-0000AD180000}"/>
    <cellStyle name="Normal 3 34 2 5" xfId="2244" xr:uid="{00000000-0005-0000-0000-0000AE180000}"/>
    <cellStyle name="Normal 3 34 2 5 2" xfId="4163" xr:uid="{00000000-0005-0000-0000-0000AF180000}"/>
    <cellStyle name="Normal 3 34 2 5 2 2" xfId="8189" xr:uid="{00000000-0005-0000-0000-0000B0180000}"/>
    <cellStyle name="Normal 3 34 2 5 3" xfId="8190" xr:uid="{00000000-0005-0000-0000-0000B1180000}"/>
    <cellStyle name="Normal 3 34 2 5 3 2" xfId="8191" xr:uid="{00000000-0005-0000-0000-0000B2180000}"/>
    <cellStyle name="Normal 3 34 2 5 4" xfId="8192" xr:uid="{00000000-0005-0000-0000-0000B3180000}"/>
    <cellStyle name="Normal 3 34 2 5 5" xfId="12760" xr:uid="{00000000-0005-0000-0000-0000B4180000}"/>
    <cellStyle name="Normal 3 34 2 6" xfId="2245" xr:uid="{00000000-0005-0000-0000-0000B5180000}"/>
    <cellStyle name="Normal 3 34 2 6 2" xfId="4162" xr:uid="{00000000-0005-0000-0000-0000B6180000}"/>
    <cellStyle name="Normal 3 34 2 6 2 2" xfId="8193" xr:uid="{00000000-0005-0000-0000-0000B7180000}"/>
    <cellStyle name="Normal 3 34 2 6 3" xfId="8194" xr:uid="{00000000-0005-0000-0000-0000B8180000}"/>
    <cellStyle name="Normal 3 34 2 6 3 2" xfId="8195" xr:uid="{00000000-0005-0000-0000-0000B9180000}"/>
    <cellStyle name="Normal 3 34 2 6 4" xfId="8196" xr:uid="{00000000-0005-0000-0000-0000BA180000}"/>
    <cellStyle name="Normal 3 34 2 6 5" xfId="12761" xr:uid="{00000000-0005-0000-0000-0000BB180000}"/>
    <cellStyle name="Normal 3 34 2 7" xfId="2246" xr:uid="{00000000-0005-0000-0000-0000BC180000}"/>
    <cellStyle name="Normal 3 34 2 7 2" xfId="4161" xr:uid="{00000000-0005-0000-0000-0000BD180000}"/>
    <cellStyle name="Normal 3 34 2 7 2 2" xfId="8197" xr:uid="{00000000-0005-0000-0000-0000BE180000}"/>
    <cellStyle name="Normal 3 34 2 7 3" xfId="8198" xr:uid="{00000000-0005-0000-0000-0000BF180000}"/>
    <cellStyle name="Normal 3 34 2 7 3 2" xfId="8199" xr:uid="{00000000-0005-0000-0000-0000C0180000}"/>
    <cellStyle name="Normal 3 34 2 7 4" xfId="8200" xr:uid="{00000000-0005-0000-0000-0000C1180000}"/>
    <cellStyle name="Normal 3 34 2 7 5" xfId="12762" xr:uid="{00000000-0005-0000-0000-0000C2180000}"/>
    <cellStyle name="Normal 3 34 2 8" xfId="2247" xr:uid="{00000000-0005-0000-0000-0000C3180000}"/>
    <cellStyle name="Normal 3 34 2 8 2" xfId="4160" xr:uid="{00000000-0005-0000-0000-0000C4180000}"/>
    <cellStyle name="Normal 3 34 2 8 2 2" xfId="8201" xr:uid="{00000000-0005-0000-0000-0000C5180000}"/>
    <cellStyle name="Normal 3 34 2 8 3" xfId="8202" xr:uid="{00000000-0005-0000-0000-0000C6180000}"/>
    <cellStyle name="Normal 3 34 2 8 3 2" xfId="8203" xr:uid="{00000000-0005-0000-0000-0000C7180000}"/>
    <cellStyle name="Normal 3 34 2 8 4" xfId="8204" xr:uid="{00000000-0005-0000-0000-0000C8180000}"/>
    <cellStyle name="Normal 3 34 2 8 5" xfId="12763" xr:uid="{00000000-0005-0000-0000-0000C9180000}"/>
    <cellStyle name="Normal 3 34 2 9" xfId="2248" xr:uid="{00000000-0005-0000-0000-0000CA180000}"/>
    <cellStyle name="Normal 3 34 2 9 2" xfId="4159" xr:uid="{00000000-0005-0000-0000-0000CB180000}"/>
    <cellStyle name="Normal 3 34 2 9 2 2" xfId="8205" xr:uid="{00000000-0005-0000-0000-0000CC180000}"/>
    <cellStyle name="Normal 3 34 2 9 3" xfId="8206" xr:uid="{00000000-0005-0000-0000-0000CD180000}"/>
    <cellStyle name="Normal 3 34 2 9 3 2" xfId="8207" xr:uid="{00000000-0005-0000-0000-0000CE180000}"/>
    <cellStyle name="Normal 3 34 2 9 4" xfId="8208" xr:uid="{00000000-0005-0000-0000-0000CF180000}"/>
    <cellStyle name="Normal 3 34 2 9 5" xfId="12764" xr:uid="{00000000-0005-0000-0000-0000D0180000}"/>
    <cellStyle name="Normal 3 34 3" xfId="2249" xr:uid="{00000000-0005-0000-0000-0000D1180000}"/>
    <cellStyle name="Normal 3 34 3 2" xfId="3759" xr:uid="{00000000-0005-0000-0000-0000D2180000}"/>
    <cellStyle name="Normal 3 34 3 2 2" xfId="8209" xr:uid="{00000000-0005-0000-0000-0000D3180000}"/>
    <cellStyle name="Normal 3 34 3 3" xfId="8210" xr:uid="{00000000-0005-0000-0000-0000D4180000}"/>
    <cellStyle name="Normal 3 34 3 3 2" xfId="8211" xr:uid="{00000000-0005-0000-0000-0000D5180000}"/>
    <cellStyle name="Normal 3 34 3 4" xfId="8212" xr:uid="{00000000-0005-0000-0000-0000D6180000}"/>
    <cellStyle name="Normal 3 34 3 5" xfId="12765" xr:uid="{00000000-0005-0000-0000-0000D7180000}"/>
    <cellStyle name="Normal 3 34 4" xfId="2250" xr:uid="{00000000-0005-0000-0000-0000D8180000}"/>
    <cellStyle name="Normal 3 34 4 2" xfId="4158" xr:uid="{00000000-0005-0000-0000-0000D9180000}"/>
    <cellStyle name="Normal 3 34 4 2 2" xfId="8213" xr:uid="{00000000-0005-0000-0000-0000DA180000}"/>
    <cellStyle name="Normal 3 34 4 3" xfId="8214" xr:uid="{00000000-0005-0000-0000-0000DB180000}"/>
    <cellStyle name="Normal 3 34 4 3 2" xfId="8215" xr:uid="{00000000-0005-0000-0000-0000DC180000}"/>
    <cellStyle name="Normal 3 34 4 4" xfId="8216" xr:uid="{00000000-0005-0000-0000-0000DD180000}"/>
    <cellStyle name="Normal 3 34 4 5" xfId="12766" xr:uid="{00000000-0005-0000-0000-0000DE180000}"/>
    <cellStyle name="Normal 3 34 5" xfId="2251" xr:uid="{00000000-0005-0000-0000-0000DF180000}"/>
    <cellStyle name="Normal 3 34 5 2" xfId="4157" xr:uid="{00000000-0005-0000-0000-0000E0180000}"/>
    <cellStyle name="Normal 3 34 5 2 2" xfId="8217" xr:uid="{00000000-0005-0000-0000-0000E1180000}"/>
    <cellStyle name="Normal 3 34 5 3" xfId="8218" xr:uid="{00000000-0005-0000-0000-0000E2180000}"/>
    <cellStyle name="Normal 3 34 5 3 2" xfId="8219" xr:uid="{00000000-0005-0000-0000-0000E3180000}"/>
    <cellStyle name="Normal 3 34 5 4" xfId="8220" xr:uid="{00000000-0005-0000-0000-0000E4180000}"/>
    <cellStyle name="Normal 3 34 5 5" xfId="12767" xr:uid="{00000000-0005-0000-0000-0000E5180000}"/>
    <cellStyle name="Normal 3 34 6" xfId="2252" xr:uid="{00000000-0005-0000-0000-0000E6180000}"/>
    <cellStyle name="Normal 3 34 6 2" xfId="4156" xr:uid="{00000000-0005-0000-0000-0000E7180000}"/>
    <cellStyle name="Normal 3 34 6 2 2" xfId="8221" xr:uid="{00000000-0005-0000-0000-0000E8180000}"/>
    <cellStyle name="Normal 3 34 6 3" xfId="8222" xr:uid="{00000000-0005-0000-0000-0000E9180000}"/>
    <cellStyle name="Normal 3 34 6 3 2" xfId="8223" xr:uid="{00000000-0005-0000-0000-0000EA180000}"/>
    <cellStyle name="Normal 3 34 6 4" xfId="8224" xr:uid="{00000000-0005-0000-0000-0000EB180000}"/>
    <cellStyle name="Normal 3 34 6 5" xfId="12768" xr:uid="{00000000-0005-0000-0000-0000EC180000}"/>
    <cellStyle name="Normal 3 34 7" xfId="2253" xr:uid="{00000000-0005-0000-0000-0000ED180000}"/>
    <cellStyle name="Normal 3 34 7 2" xfId="4155" xr:uid="{00000000-0005-0000-0000-0000EE180000}"/>
    <cellStyle name="Normal 3 34 7 2 2" xfId="8225" xr:uid="{00000000-0005-0000-0000-0000EF180000}"/>
    <cellStyle name="Normal 3 34 7 3" xfId="8226" xr:uid="{00000000-0005-0000-0000-0000F0180000}"/>
    <cellStyle name="Normal 3 34 7 3 2" xfId="8227" xr:uid="{00000000-0005-0000-0000-0000F1180000}"/>
    <cellStyle name="Normal 3 34 7 4" xfId="8228" xr:uid="{00000000-0005-0000-0000-0000F2180000}"/>
    <cellStyle name="Normal 3 34 7 5" xfId="12769" xr:uid="{00000000-0005-0000-0000-0000F3180000}"/>
    <cellStyle name="Normal 3 34 8" xfId="2254" xr:uid="{00000000-0005-0000-0000-0000F4180000}"/>
    <cellStyle name="Normal 3 34 8 2" xfId="4890" xr:uid="{00000000-0005-0000-0000-0000F5180000}"/>
    <cellStyle name="Normal 3 34 8 2 2" xfId="8229" xr:uid="{00000000-0005-0000-0000-0000F6180000}"/>
    <cellStyle name="Normal 3 34 8 3" xfId="8230" xr:uid="{00000000-0005-0000-0000-0000F7180000}"/>
    <cellStyle name="Normal 3 34 8 3 2" xfId="8231" xr:uid="{00000000-0005-0000-0000-0000F8180000}"/>
    <cellStyle name="Normal 3 34 8 4" xfId="8232" xr:uid="{00000000-0005-0000-0000-0000F9180000}"/>
    <cellStyle name="Normal 3 34 8 5" xfId="12770" xr:uid="{00000000-0005-0000-0000-0000FA180000}"/>
    <cellStyle name="Normal 3 34 9" xfId="2255" xr:uid="{00000000-0005-0000-0000-0000FB180000}"/>
    <cellStyle name="Normal 3 34 9 2" xfId="4154" xr:uid="{00000000-0005-0000-0000-0000FC180000}"/>
    <cellStyle name="Normal 3 34 9 2 2" xfId="8233" xr:uid="{00000000-0005-0000-0000-0000FD180000}"/>
    <cellStyle name="Normal 3 34 9 3" xfId="8234" xr:uid="{00000000-0005-0000-0000-0000FE180000}"/>
    <cellStyle name="Normal 3 34 9 3 2" xfId="8235" xr:uid="{00000000-0005-0000-0000-0000FF180000}"/>
    <cellStyle name="Normal 3 34 9 4" xfId="8236" xr:uid="{00000000-0005-0000-0000-000000190000}"/>
    <cellStyle name="Normal 3 34 9 5" xfId="12771" xr:uid="{00000000-0005-0000-0000-000001190000}"/>
    <cellStyle name="Normal 3 35" xfId="2256" xr:uid="{00000000-0005-0000-0000-000002190000}"/>
    <cellStyle name="Normal 3 35 10" xfId="2257" xr:uid="{00000000-0005-0000-0000-000003190000}"/>
    <cellStyle name="Normal 3 35 10 2" xfId="4153" xr:uid="{00000000-0005-0000-0000-000004190000}"/>
    <cellStyle name="Normal 3 35 10 2 2" xfId="8237" xr:uid="{00000000-0005-0000-0000-000005190000}"/>
    <cellStyle name="Normal 3 35 10 3" xfId="8238" xr:uid="{00000000-0005-0000-0000-000006190000}"/>
    <cellStyle name="Normal 3 35 10 3 2" xfId="8239" xr:uid="{00000000-0005-0000-0000-000007190000}"/>
    <cellStyle name="Normal 3 35 10 4" xfId="8240" xr:uid="{00000000-0005-0000-0000-000008190000}"/>
    <cellStyle name="Normal 3 35 10 5" xfId="12772" xr:uid="{00000000-0005-0000-0000-000009190000}"/>
    <cellStyle name="Normal 3 35 11" xfId="2258" xr:uid="{00000000-0005-0000-0000-00000A190000}"/>
    <cellStyle name="Normal 3 35 11 2" xfId="4152" xr:uid="{00000000-0005-0000-0000-00000B190000}"/>
    <cellStyle name="Normal 3 35 11 2 2" xfId="8241" xr:uid="{00000000-0005-0000-0000-00000C190000}"/>
    <cellStyle name="Normal 3 35 11 3" xfId="8242" xr:uid="{00000000-0005-0000-0000-00000D190000}"/>
    <cellStyle name="Normal 3 35 11 3 2" xfId="8243" xr:uid="{00000000-0005-0000-0000-00000E190000}"/>
    <cellStyle name="Normal 3 35 11 4" xfId="8244" xr:uid="{00000000-0005-0000-0000-00000F190000}"/>
    <cellStyle name="Normal 3 35 11 5" xfId="12773" xr:uid="{00000000-0005-0000-0000-000010190000}"/>
    <cellStyle name="Normal 3 35 12" xfId="2259" xr:uid="{00000000-0005-0000-0000-000011190000}"/>
    <cellStyle name="Normal 3 35 12 2" xfId="4151" xr:uid="{00000000-0005-0000-0000-000012190000}"/>
    <cellStyle name="Normal 3 35 12 2 2" xfId="8245" xr:uid="{00000000-0005-0000-0000-000013190000}"/>
    <cellStyle name="Normal 3 35 12 3" xfId="8246" xr:uid="{00000000-0005-0000-0000-000014190000}"/>
    <cellStyle name="Normal 3 35 12 3 2" xfId="8247" xr:uid="{00000000-0005-0000-0000-000015190000}"/>
    <cellStyle name="Normal 3 35 12 4" xfId="8248" xr:uid="{00000000-0005-0000-0000-000016190000}"/>
    <cellStyle name="Normal 3 35 12 5" xfId="12774" xr:uid="{00000000-0005-0000-0000-000017190000}"/>
    <cellStyle name="Normal 3 35 13" xfId="2260" xr:uid="{00000000-0005-0000-0000-000018190000}"/>
    <cellStyle name="Normal 3 35 13 2" xfId="4150" xr:uid="{00000000-0005-0000-0000-000019190000}"/>
    <cellStyle name="Normal 3 35 13 2 2" xfId="8249" xr:uid="{00000000-0005-0000-0000-00001A190000}"/>
    <cellStyle name="Normal 3 35 13 3" xfId="8250" xr:uid="{00000000-0005-0000-0000-00001B190000}"/>
    <cellStyle name="Normal 3 35 13 3 2" xfId="8251" xr:uid="{00000000-0005-0000-0000-00001C190000}"/>
    <cellStyle name="Normal 3 35 13 4" xfId="8252" xr:uid="{00000000-0005-0000-0000-00001D190000}"/>
    <cellStyle name="Normal 3 35 13 5" xfId="12775" xr:uid="{00000000-0005-0000-0000-00001E190000}"/>
    <cellStyle name="Normal 3 35 14" xfId="4149" xr:uid="{00000000-0005-0000-0000-00001F190000}"/>
    <cellStyle name="Normal 3 35 14 2" xfId="8253" xr:uid="{00000000-0005-0000-0000-000020190000}"/>
    <cellStyle name="Normal 3 35 15" xfId="8254" xr:uid="{00000000-0005-0000-0000-000021190000}"/>
    <cellStyle name="Normal 3 35 15 2" xfId="8255" xr:uid="{00000000-0005-0000-0000-000022190000}"/>
    <cellStyle name="Normal 3 35 16" xfId="8256" xr:uid="{00000000-0005-0000-0000-000023190000}"/>
    <cellStyle name="Normal 3 35 17" xfId="12776" xr:uid="{00000000-0005-0000-0000-000024190000}"/>
    <cellStyle name="Normal 3 35 2" xfId="2261" xr:uid="{00000000-0005-0000-0000-000025190000}"/>
    <cellStyle name="Normal 3 35 2 10" xfId="2262" xr:uid="{00000000-0005-0000-0000-000026190000}"/>
    <cellStyle name="Normal 3 35 2 10 2" xfId="4148" xr:uid="{00000000-0005-0000-0000-000027190000}"/>
    <cellStyle name="Normal 3 35 2 10 2 2" xfId="8257" xr:uid="{00000000-0005-0000-0000-000028190000}"/>
    <cellStyle name="Normal 3 35 2 10 3" xfId="8258" xr:uid="{00000000-0005-0000-0000-000029190000}"/>
    <cellStyle name="Normal 3 35 2 10 3 2" xfId="8259" xr:uid="{00000000-0005-0000-0000-00002A190000}"/>
    <cellStyle name="Normal 3 35 2 10 4" xfId="8260" xr:uid="{00000000-0005-0000-0000-00002B190000}"/>
    <cellStyle name="Normal 3 35 2 10 5" xfId="12777" xr:uid="{00000000-0005-0000-0000-00002C190000}"/>
    <cellStyle name="Normal 3 35 2 11" xfId="2263" xr:uid="{00000000-0005-0000-0000-00002D190000}"/>
    <cellStyle name="Normal 3 35 2 11 2" xfId="4147" xr:uid="{00000000-0005-0000-0000-00002E190000}"/>
    <cellStyle name="Normal 3 35 2 11 2 2" xfId="8261" xr:uid="{00000000-0005-0000-0000-00002F190000}"/>
    <cellStyle name="Normal 3 35 2 11 3" xfId="8262" xr:uid="{00000000-0005-0000-0000-000030190000}"/>
    <cellStyle name="Normal 3 35 2 11 3 2" xfId="8263" xr:uid="{00000000-0005-0000-0000-000031190000}"/>
    <cellStyle name="Normal 3 35 2 11 4" xfId="8264" xr:uid="{00000000-0005-0000-0000-000032190000}"/>
    <cellStyle name="Normal 3 35 2 11 5" xfId="12778" xr:uid="{00000000-0005-0000-0000-000033190000}"/>
    <cellStyle name="Normal 3 35 2 12" xfId="2264" xr:uid="{00000000-0005-0000-0000-000034190000}"/>
    <cellStyle name="Normal 3 35 2 12 2" xfId="4146" xr:uid="{00000000-0005-0000-0000-000035190000}"/>
    <cellStyle name="Normal 3 35 2 12 2 2" xfId="8265" xr:uid="{00000000-0005-0000-0000-000036190000}"/>
    <cellStyle name="Normal 3 35 2 12 3" xfId="8266" xr:uid="{00000000-0005-0000-0000-000037190000}"/>
    <cellStyle name="Normal 3 35 2 12 3 2" xfId="8267" xr:uid="{00000000-0005-0000-0000-000038190000}"/>
    <cellStyle name="Normal 3 35 2 12 4" xfId="8268" xr:uid="{00000000-0005-0000-0000-000039190000}"/>
    <cellStyle name="Normal 3 35 2 12 5" xfId="12779" xr:uid="{00000000-0005-0000-0000-00003A190000}"/>
    <cellStyle name="Normal 3 35 2 13" xfId="4145" xr:uid="{00000000-0005-0000-0000-00003B190000}"/>
    <cellStyle name="Normal 3 35 2 13 2" xfId="8269" xr:uid="{00000000-0005-0000-0000-00003C190000}"/>
    <cellStyle name="Normal 3 35 2 14" xfId="8270" xr:uid="{00000000-0005-0000-0000-00003D190000}"/>
    <cellStyle name="Normal 3 35 2 14 2" xfId="8271" xr:uid="{00000000-0005-0000-0000-00003E190000}"/>
    <cellStyle name="Normal 3 35 2 15" xfId="8272" xr:uid="{00000000-0005-0000-0000-00003F190000}"/>
    <cellStyle name="Normal 3 35 2 16" xfId="12780" xr:uid="{00000000-0005-0000-0000-000040190000}"/>
    <cellStyle name="Normal 3 35 2 2" xfId="2265" xr:uid="{00000000-0005-0000-0000-000041190000}"/>
    <cellStyle name="Normal 3 35 2 2 2" xfId="4144" xr:uid="{00000000-0005-0000-0000-000042190000}"/>
    <cellStyle name="Normal 3 35 2 2 2 2" xfId="8273" xr:uid="{00000000-0005-0000-0000-000043190000}"/>
    <cellStyle name="Normal 3 35 2 2 3" xfId="8274" xr:uid="{00000000-0005-0000-0000-000044190000}"/>
    <cellStyle name="Normal 3 35 2 2 3 2" xfId="8275" xr:uid="{00000000-0005-0000-0000-000045190000}"/>
    <cellStyle name="Normal 3 35 2 2 4" xfId="8276" xr:uid="{00000000-0005-0000-0000-000046190000}"/>
    <cellStyle name="Normal 3 35 2 2 5" xfId="12781" xr:uid="{00000000-0005-0000-0000-000047190000}"/>
    <cellStyle name="Normal 3 35 2 3" xfId="2266" xr:uid="{00000000-0005-0000-0000-000048190000}"/>
    <cellStyle name="Normal 3 35 2 3 2" xfId="4143" xr:uid="{00000000-0005-0000-0000-000049190000}"/>
    <cellStyle name="Normal 3 35 2 3 2 2" xfId="8277" xr:uid="{00000000-0005-0000-0000-00004A190000}"/>
    <cellStyle name="Normal 3 35 2 3 3" xfId="8278" xr:uid="{00000000-0005-0000-0000-00004B190000}"/>
    <cellStyle name="Normal 3 35 2 3 3 2" xfId="8279" xr:uid="{00000000-0005-0000-0000-00004C190000}"/>
    <cellStyle name="Normal 3 35 2 3 4" xfId="8280" xr:uid="{00000000-0005-0000-0000-00004D190000}"/>
    <cellStyle name="Normal 3 35 2 3 5" xfId="12782" xr:uid="{00000000-0005-0000-0000-00004E190000}"/>
    <cellStyle name="Normal 3 35 2 4" xfId="2267" xr:uid="{00000000-0005-0000-0000-00004F190000}"/>
    <cellStyle name="Normal 3 35 2 4 2" xfId="4893" xr:uid="{00000000-0005-0000-0000-000050190000}"/>
    <cellStyle name="Normal 3 35 2 4 2 2" xfId="8281" xr:uid="{00000000-0005-0000-0000-000051190000}"/>
    <cellStyle name="Normal 3 35 2 4 3" xfId="8282" xr:uid="{00000000-0005-0000-0000-000052190000}"/>
    <cellStyle name="Normal 3 35 2 4 3 2" xfId="8283" xr:uid="{00000000-0005-0000-0000-000053190000}"/>
    <cellStyle name="Normal 3 35 2 4 4" xfId="8284" xr:uid="{00000000-0005-0000-0000-000054190000}"/>
    <cellStyle name="Normal 3 35 2 4 5" xfId="12783" xr:uid="{00000000-0005-0000-0000-000055190000}"/>
    <cellStyle name="Normal 3 35 2 5" xfId="2268" xr:uid="{00000000-0005-0000-0000-000056190000}"/>
    <cellStyle name="Normal 3 35 2 5 2" xfId="3774" xr:uid="{00000000-0005-0000-0000-000057190000}"/>
    <cellStyle name="Normal 3 35 2 5 2 2" xfId="8285" xr:uid="{00000000-0005-0000-0000-000058190000}"/>
    <cellStyle name="Normal 3 35 2 5 3" xfId="8286" xr:uid="{00000000-0005-0000-0000-000059190000}"/>
    <cellStyle name="Normal 3 35 2 5 3 2" xfId="8287" xr:uid="{00000000-0005-0000-0000-00005A190000}"/>
    <cellStyle name="Normal 3 35 2 5 4" xfId="8288" xr:uid="{00000000-0005-0000-0000-00005B190000}"/>
    <cellStyle name="Normal 3 35 2 5 5" xfId="12784" xr:uid="{00000000-0005-0000-0000-00005C190000}"/>
    <cellStyle name="Normal 3 35 2 6" xfId="2269" xr:uid="{00000000-0005-0000-0000-00005D190000}"/>
    <cellStyle name="Normal 3 35 2 6 2" xfId="4142" xr:uid="{00000000-0005-0000-0000-00005E190000}"/>
    <cellStyle name="Normal 3 35 2 6 2 2" xfId="8289" xr:uid="{00000000-0005-0000-0000-00005F190000}"/>
    <cellStyle name="Normal 3 35 2 6 3" xfId="8290" xr:uid="{00000000-0005-0000-0000-000060190000}"/>
    <cellStyle name="Normal 3 35 2 6 3 2" xfId="8291" xr:uid="{00000000-0005-0000-0000-000061190000}"/>
    <cellStyle name="Normal 3 35 2 6 4" xfId="8292" xr:uid="{00000000-0005-0000-0000-000062190000}"/>
    <cellStyle name="Normal 3 35 2 6 5" xfId="12785" xr:uid="{00000000-0005-0000-0000-000063190000}"/>
    <cellStyle name="Normal 3 35 2 7" xfId="2270" xr:uid="{00000000-0005-0000-0000-000064190000}"/>
    <cellStyle name="Normal 3 35 2 7 2" xfId="4141" xr:uid="{00000000-0005-0000-0000-000065190000}"/>
    <cellStyle name="Normal 3 35 2 7 2 2" xfId="8293" xr:uid="{00000000-0005-0000-0000-000066190000}"/>
    <cellStyle name="Normal 3 35 2 7 3" xfId="8294" xr:uid="{00000000-0005-0000-0000-000067190000}"/>
    <cellStyle name="Normal 3 35 2 7 3 2" xfId="8295" xr:uid="{00000000-0005-0000-0000-000068190000}"/>
    <cellStyle name="Normal 3 35 2 7 4" xfId="8296" xr:uid="{00000000-0005-0000-0000-000069190000}"/>
    <cellStyle name="Normal 3 35 2 7 5" xfId="12786" xr:uid="{00000000-0005-0000-0000-00006A190000}"/>
    <cellStyle name="Normal 3 35 2 8" xfId="2271" xr:uid="{00000000-0005-0000-0000-00006B190000}"/>
    <cellStyle name="Normal 3 35 2 8 2" xfId="4140" xr:uid="{00000000-0005-0000-0000-00006C190000}"/>
    <cellStyle name="Normal 3 35 2 8 2 2" xfId="8297" xr:uid="{00000000-0005-0000-0000-00006D190000}"/>
    <cellStyle name="Normal 3 35 2 8 3" xfId="8298" xr:uid="{00000000-0005-0000-0000-00006E190000}"/>
    <cellStyle name="Normal 3 35 2 8 3 2" xfId="8299" xr:uid="{00000000-0005-0000-0000-00006F190000}"/>
    <cellStyle name="Normal 3 35 2 8 4" xfId="8300" xr:uid="{00000000-0005-0000-0000-000070190000}"/>
    <cellStyle name="Normal 3 35 2 8 5" xfId="12787" xr:uid="{00000000-0005-0000-0000-000071190000}"/>
    <cellStyle name="Normal 3 35 2 9" xfId="2272" xr:uid="{00000000-0005-0000-0000-000072190000}"/>
    <cellStyle name="Normal 3 35 2 9 2" xfId="4139" xr:uid="{00000000-0005-0000-0000-000073190000}"/>
    <cellStyle name="Normal 3 35 2 9 2 2" xfId="8301" xr:uid="{00000000-0005-0000-0000-000074190000}"/>
    <cellStyle name="Normal 3 35 2 9 3" xfId="8302" xr:uid="{00000000-0005-0000-0000-000075190000}"/>
    <cellStyle name="Normal 3 35 2 9 3 2" xfId="8303" xr:uid="{00000000-0005-0000-0000-000076190000}"/>
    <cellStyle name="Normal 3 35 2 9 4" xfId="8304" xr:uid="{00000000-0005-0000-0000-000077190000}"/>
    <cellStyle name="Normal 3 35 2 9 5" xfId="12788" xr:uid="{00000000-0005-0000-0000-000078190000}"/>
    <cellStyle name="Normal 3 35 3" xfId="2273" xr:uid="{00000000-0005-0000-0000-000079190000}"/>
    <cellStyle name="Normal 3 35 3 2" xfId="4138" xr:uid="{00000000-0005-0000-0000-00007A190000}"/>
    <cellStyle name="Normal 3 35 3 2 2" xfId="8305" xr:uid="{00000000-0005-0000-0000-00007B190000}"/>
    <cellStyle name="Normal 3 35 3 3" xfId="8306" xr:uid="{00000000-0005-0000-0000-00007C190000}"/>
    <cellStyle name="Normal 3 35 3 3 2" xfId="8307" xr:uid="{00000000-0005-0000-0000-00007D190000}"/>
    <cellStyle name="Normal 3 35 3 4" xfId="8308" xr:uid="{00000000-0005-0000-0000-00007E190000}"/>
    <cellStyle name="Normal 3 35 3 5" xfId="12789" xr:uid="{00000000-0005-0000-0000-00007F190000}"/>
    <cellStyle name="Normal 3 35 4" xfId="2274" xr:uid="{00000000-0005-0000-0000-000080190000}"/>
    <cellStyle name="Normal 3 35 4 2" xfId="4137" xr:uid="{00000000-0005-0000-0000-000081190000}"/>
    <cellStyle name="Normal 3 35 4 2 2" xfId="8309" xr:uid="{00000000-0005-0000-0000-000082190000}"/>
    <cellStyle name="Normal 3 35 4 3" xfId="8310" xr:uid="{00000000-0005-0000-0000-000083190000}"/>
    <cellStyle name="Normal 3 35 4 3 2" xfId="8311" xr:uid="{00000000-0005-0000-0000-000084190000}"/>
    <cellStyle name="Normal 3 35 4 4" xfId="8312" xr:uid="{00000000-0005-0000-0000-000085190000}"/>
    <cellStyle name="Normal 3 35 4 5" xfId="12790" xr:uid="{00000000-0005-0000-0000-000086190000}"/>
    <cellStyle name="Normal 3 35 5" xfId="2275" xr:uid="{00000000-0005-0000-0000-000087190000}"/>
    <cellStyle name="Normal 3 35 5 2" xfId="4136" xr:uid="{00000000-0005-0000-0000-000088190000}"/>
    <cellStyle name="Normal 3 35 5 2 2" xfId="8313" xr:uid="{00000000-0005-0000-0000-000089190000}"/>
    <cellStyle name="Normal 3 35 5 3" xfId="8314" xr:uid="{00000000-0005-0000-0000-00008A190000}"/>
    <cellStyle name="Normal 3 35 5 3 2" xfId="8315" xr:uid="{00000000-0005-0000-0000-00008B190000}"/>
    <cellStyle name="Normal 3 35 5 4" xfId="8316" xr:uid="{00000000-0005-0000-0000-00008C190000}"/>
    <cellStyle name="Normal 3 35 5 5" xfId="12791" xr:uid="{00000000-0005-0000-0000-00008D190000}"/>
    <cellStyle name="Normal 3 35 6" xfId="2276" xr:uid="{00000000-0005-0000-0000-00008E190000}"/>
    <cellStyle name="Normal 3 35 6 2" xfId="4135" xr:uid="{00000000-0005-0000-0000-00008F190000}"/>
    <cellStyle name="Normal 3 35 6 2 2" xfId="8317" xr:uid="{00000000-0005-0000-0000-000090190000}"/>
    <cellStyle name="Normal 3 35 6 3" xfId="8318" xr:uid="{00000000-0005-0000-0000-000091190000}"/>
    <cellStyle name="Normal 3 35 6 3 2" xfId="8319" xr:uid="{00000000-0005-0000-0000-000092190000}"/>
    <cellStyle name="Normal 3 35 6 4" xfId="8320" xr:uid="{00000000-0005-0000-0000-000093190000}"/>
    <cellStyle name="Normal 3 35 6 5" xfId="12792" xr:uid="{00000000-0005-0000-0000-000094190000}"/>
    <cellStyle name="Normal 3 35 7" xfId="2277" xr:uid="{00000000-0005-0000-0000-000095190000}"/>
    <cellStyle name="Normal 3 35 7 2" xfId="4134" xr:uid="{00000000-0005-0000-0000-000096190000}"/>
    <cellStyle name="Normal 3 35 7 2 2" xfId="8321" xr:uid="{00000000-0005-0000-0000-000097190000}"/>
    <cellStyle name="Normal 3 35 7 3" xfId="8322" xr:uid="{00000000-0005-0000-0000-000098190000}"/>
    <cellStyle name="Normal 3 35 7 3 2" xfId="8323" xr:uid="{00000000-0005-0000-0000-000099190000}"/>
    <cellStyle name="Normal 3 35 7 4" xfId="8324" xr:uid="{00000000-0005-0000-0000-00009A190000}"/>
    <cellStyle name="Normal 3 35 7 5" xfId="12793" xr:uid="{00000000-0005-0000-0000-00009B190000}"/>
    <cellStyle name="Normal 3 35 8" xfId="2278" xr:uid="{00000000-0005-0000-0000-00009C190000}"/>
    <cellStyle name="Normal 3 35 8 2" xfId="4133" xr:uid="{00000000-0005-0000-0000-00009D190000}"/>
    <cellStyle name="Normal 3 35 8 2 2" xfId="8325" xr:uid="{00000000-0005-0000-0000-00009E190000}"/>
    <cellStyle name="Normal 3 35 8 3" xfId="8326" xr:uid="{00000000-0005-0000-0000-00009F190000}"/>
    <cellStyle name="Normal 3 35 8 3 2" xfId="8327" xr:uid="{00000000-0005-0000-0000-0000A0190000}"/>
    <cellStyle name="Normal 3 35 8 4" xfId="8328" xr:uid="{00000000-0005-0000-0000-0000A1190000}"/>
    <cellStyle name="Normal 3 35 8 5" xfId="12794" xr:uid="{00000000-0005-0000-0000-0000A2190000}"/>
    <cellStyle name="Normal 3 35 9" xfId="2279" xr:uid="{00000000-0005-0000-0000-0000A3190000}"/>
    <cellStyle name="Normal 3 35 9 2" xfId="4132" xr:uid="{00000000-0005-0000-0000-0000A4190000}"/>
    <cellStyle name="Normal 3 35 9 2 2" xfId="8329" xr:uid="{00000000-0005-0000-0000-0000A5190000}"/>
    <cellStyle name="Normal 3 35 9 3" xfId="8330" xr:uid="{00000000-0005-0000-0000-0000A6190000}"/>
    <cellStyle name="Normal 3 35 9 3 2" xfId="8331" xr:uid="{00000000-0005-0000-0000-0000A7190000}"/>
    <cellStyle name="Normal 3 35 9 4" xfId="8332" xr:uid="{00000000-0005-0000-0000-0000A8190000}"/>
    <cellStyle name="Normal 3 35 9 5" xfId="12795" xr:uid="{00000000-0005-0000-0000-0000A9190000}"/>
    <cellStyle name="Normal 3 36" xfId="2280" xr:uid="{00000000-0005-0000-0000-0000AA190000}"/>
    <cellStyle name="Normal 3 36 10" xfId="2281" xr:uid="{00000000-0005-0000-0000-0000AB190000}"/>
    <cellStyle name="Normal 3 36 10 2" xfId="4131" xr:uid="{00000000-0005-0000-0000-0000AC190000}"/>
    <cellStyle name="Normal 3 36 10 2 2" xfId="8333" xr:uid="{00000000-0005-0000-0000-0000AD190000}"/>
    <cellStyle name="Normal 3 36 10 3" xfId="8334" xr:uid="{00000000-0005-0000-0000-0000AE190000}"/>
    <cellStyle name="Normal 3 36 10 3 2" xfId="8335" xr:uid="{00000000-0005-0000-0000-0000AF190000}"/>
    <cellStyle name="Normal 3 36 10 4" xfId="8336" xr:uid="{00000000-0005-0000-0000-0000B0190000}"/>
    <cellStyle name="Normal 3 36 10 5" xfId="12796" xr:uid="{00000000-0005-0000-0000-0000B1190000}"/>
    <cellStyle name="Normal 3 36 11" xfId="2282" xr:uid="{00000000-0005-0000-0000-0000B2190000}"/>
    <cellStyle name="Normal 3 36 11 2" xfId="4130" xr:uid="{00000000-0005-0000-0000-0000B3190000}"/>
    <cellStyle name="Normal 3 36 11 2 2" xfId="8337" xr:uid="{00000000-0005-0000-0000-0000B4190000}"/>
    <cellStyle name="Normal 3 36 11 3" xfId="8338" xr:uid="{00000000-0005-0000-0000-0000B5190000}"/>
    <cellStyle name="Normal 3 36 11 3 2" xfId="8339" xr:uid="{00000000-0005-0000-0000-0000B6190000}"/>
    <cellStyle name="Normal 3 36 11 4" xfId="8340" xr:uid="{00000000-0005-0000-0000-0000B7190000}"/>
    <cellStyle name="Normal 3 36 11 5" xfId="12797" xr:uid="{00000000-0005-0000-0000-0000B8190000}"/>
    <cellStyle name="Normal 3 36 12" xfId="2283" xr:uid="{00000000-0005-0000-0000-0000B9190000}"/>
    <cellStyle name="Normal 3 36 12 2" xfId="4129" xr:uid="{00000000-0005-0000-0000-0000BA190000}"/>
    <cellStyle name="Normal 3 36 12 2 2" xfId="8341" xr:uid="{00000000-0005-0000-0000-0000BB190000}"/>
    <cellStyle name="Normal 3 36 12 3" xfId="8342" xr:uid="{00000000-0005-0000-0000-0000BC190000}"/>
    <cellStyle name="Normal 3 36 12 3 2" xfId="8343" xr:uid="{00000000-0005-0000-0000-0000BD190000}"/>
    <cellStyle name="Normal 3 36 12 4" xfId="8344" xr:uid="{00000000-0005-0000-0000-0000BE190000}"/>
    <cellStyle name="Normal 3 36 12 5" xfId="12798" xr:uid="{00000000-0005-0000-0000-0000BF190000}"/>
    <cellStyle name="Normal 3 36 13" xfId="2284" xr:uid="{00000000-0005-0000-0000-0000C0190000}"/>
    <cellStyle name="Normal 3 36 13 2" xfId="4128" xr:uid="{00000000-0005-0000-0000-0000C1190000}"/>
    <cellStyle name="Normal 3 36 13 2 2" xfId="8345" xr:uid="{00000000-0005-0000-0000-0000C2190000}"/>
    <cellStyle name="Normal 3 36 13 3" xfId="8346" xr:uid="{00000000-0005-0000-0000-0000C3190000}"/>
    <cellStyle name="Normal 3 36 13 3 2" xfId="8347" xr:uid="{00000000-0005-0000-0000-0000C4190000}"/>
    <cellStyle name="Normal 3 36 13 4" xfId="8348" xr:uid="{00000000-0005-0000-0000-0000C5190000}"/>
    <cellStyle name="Normal 3 36 13 5" xfId="12799" xr:uid="{00000000-0005-0000-0000-0000C6190000}"/>
    <cellStyle name="Normal 3 36 14" xfId="4127" xr:uid="{00000000-0005-0000-0000-0000C7190000}"/>
    <cellStyle name="Normal 3 36 14 2" xfId="8349" xr:uid="{00000000-0005-0000-0000-0000C8190000}"/>
    <cellStyle name="Normal 3 36 15" xfId="8350" xr:uid="{00000000-0005-0000-0000-0000C9190000}"/>
    <cellStyle name="Normal 3 36 15 2" xfId="8351" xr:uid="{00000000-0005-0000-0000-0000CA190000}"/>
    <cellStyle name="Normal 3 36 16" xfId="8352" xr:uid="{00000000-0005-0000-0000-0000CB190000}"/>
    <cellStyle name="Normal 3 36 17" xfId="12800" xr:uid="{00000000-0005-0000-0000-0000CC190000}"/>
    <cellStyle name="Normal 3 36 2" xfId="2285" xr:uid="{00000000-0005-0000-0000-0000CD190000}"/>
    <cellStyle name="Normal 3 36 2 10" xfId="2286" xr:uid="{00000000-0005-0000-0000-0000CE190000}"/>
    <cellStyle name="Normal 3 36 2 10 2" xfId="4885" xr:uid="{00000000-0005-0000-0000-0000CF190000}"/>
    <cellStyle name="Normal 3 36 2 10 2 2" xfId="8353" xr:uid="{00000000-0005-0000-0000-0000D0190000}"/>
    <cellStyle name="Normal 3 36 2 10 3" xfId="8354" xr:uid="{00000000-0005-0000-0000-0000D1190000}"/>
    <cellStyle name="Normal 3 36 2 10 3 2" xfId="8355" xr:uid="{00000000-0005-0000-0000-0000D2190000}"/>
    <cellStyle name="Normal 3 36 2 10 4" xfId="8356" xr:uid="{00000000-0005-0000-0000-0000D3190000}"/>
    <cellStyle name="Normal 3 36 2 10 5" xfId="12801" xr:uid="{00000000-0005-0000-0000-0000D4190000}"/>
    <cellStyle name="Normal 3 36 2 11" xfId="2287" xr:uid="{00000000-0005-0000-0000-0000D5190000}"/>
    <cellStyle name="Normal 3 36 2 11 2" xfId="4126" xr:uid="{00000000-0005-0000-0000-0000D6190000}"/>
    <cellStyle name="Normal 3 36 2 11 2 2" xfId="8357" xr:uid="{00000000-0005-0000-0000-0000D7190000}"/>
    <cellStyle name="Normal 3 36 2 11 3" xfId="8358" xr:uid="{00000000-0005-0000-0000-0000D8190000}"/>
    <cellStyle name="Normal 3 36 2 11 3 2" xfId="8359" xr:uid="{00000000-0005-0000-0000-0000D9190000}"/>
    <cellStyle name="Normal 3 36 2 11 4" xfId="8360" xr:uid="{00000000-0005-0000-0000-0000DA190000}"/>
    <cellStyle name="Normal 3 36 2 11 5" xfId="12802" xr:uid="{00000000-0005-0000-0000-0000DB190000}"/>
    <cellStyle name="Normal 3 36 2 12" xfId="2288" xr:uid="{00000000-0005-0000-0000-0000DC190000}"/>
    <cellStyle name="Normal 3 36 2 12 2" xfId="4125" xr:uid="{00000000-0005-0000-0000-0000DD190000}"/>
    <cellStyle name="Normal 3 36 2 12 2 2" xfId="8361" xr:uid="{00000000-0005-0000-0000-0000DE190000}"/>
    <cellStyle name="Normal 3 36 2 12 3" xfId="8362" xr:uid="{00000000-0005-0000-0000-0000DF190000}"/>
    <cellStyle name="Normal 3 36 2 12 3 2" xfId="8363" xr:uid="{00000000-0005-0000-0000-0000E0190000}"/>
    <cellStyle name="Normal 3 36 2 12 4" xfId="8364" xr:uid="{00000000-0005-0000-0000-0000E1190000}"/>
    <cellStyle name="Normal 3 36 2 12 5" xfId="12803" xr:uid="{00000000-0005-0000-0000-0000E2190000}"/>
    <cellStyle name="Normal 3 36 2 13" xfId="4124" xr:uid="{00000000-0005-0000-0000-0000E3190000}"/>
    <cellStyle name="Normal 3 36 2 13 2" xfId="8365" xr:uid="{00000000-0005-0000-0000-0000E4190000}"/>
    <cellStyle name="Normal 3 36 2 14" xfId="8366" xr:uid="{00000000-0005-0000-0000-0000E5190000}"/>
    <cellStyle name="Normal 3 36 2 14 2" xfId="8367" xr:uid="{00000000-0005-0000-0000-0000E6190000}"/>
    <cellStyle name="Normal 3 36 2 15" xfId="8368" xr:uid="{00000000-0005-0000-0000-0000E7190000}"/>
    <cellStyle name="Normal 3 36 2 16" xfId="12804" xr:uid="{00000000-0005-0000-0000-0000E8190000}"/>
    <cellStyle name="Normal 3 36 2 2" xfId="2289" xr:uid="{00000000-0005-0000-0000-0000E9190000}"/>
    <cellStyle name="Normal 3 36 2 2 2" xfId="4123" xr:uid="{00000000-0005-0000-0000-0000EA190000}"/>
    <cellStyle name="Normal 3 36 2 2 2 2" xfId="8369" xr:uid="{00000000-0005-0000-0000-0000EB190000}"/>
    <cellStyle name="Normal 3 36 2 2 3" xfId="8370" xr:uid="{00000000-0005-0000-0000-0000EC190000}"/>
    <cellStyle name="Normal 3 36 2 2 3 2" xfId="8371" xr:uid="{00000000-0005-0000-0000-0000ED190000}"/>
    <cellStyle name="Normal 3 36 2 2 4" xfId="8372" xr:uid="{00000000-0005-0000-0000-0000EE190000}"/>
    <cellStyle name="Normal 3 36 2 2 5" xfId="12805" xr:uid="{00000000-0005-0000-0000-0000EF190000}"/>
    <cellStyle name="Normal 3 36 2 3" xfId="2290" xr:uid="{00000000-0005-0000-0000-0000F0190000}"/>
    <cellStyle name="Normal 3 36 2 3 2" xfId="4122" xr:uid="{00000000-0005-0000-0000-0000F1190000}"/>
    <cellStyle name="Normal 3 36 2 3 2 2" xfId="8373" xr:uid="{00000000-0005-0000-0000-0000F2190000}"/>
    <cellStyle name="Normal 3 36 2 3 3" xfId="8374" xr:uid="{00000000-0005-0000-0000-0000F3190000}"/>
    <cellStyle name="Normal 3 36 2 3 3 2" xfId="8375" xr:uid="{00000000-0005-0000-0000-0000F4190000}"/>
    <cellStyle name="Normal 3 36 2 3 4" xfId="8376" xr:uid="{00000000-0005-0000-0000-0000F5190000}"/>
    <cellStyle name="Normal 3 36 2 3 5" xfId="12806" xr:uid="{00000000-0005-0000-0000-0000F6190000}"/>
    <cellStyle name="Normal 3 36 2 4" xfId="2291" xr:uid="{00000000-0005-0000-0000-0000F7190000}"/>
    <cellStyle name="Normal 3 36 2 4 2" xfId="4121" xr:uid="{00000000-0005-0000-0000-0000F8190000}"/>
    <cellStyle name="Normal 3 36 2 4 2 2" xfId="8377" xr:uid="{00000000-0005-0000-0000-0000F9190000}"/>
    <cellStyle name="Normal 3 36 2 4 3" xfId="8378" xr:uid="{00000000-0005-0000-0000-0000FA190000}"/>
    <cellStyle name="Normal 3 36 2 4 3 2" xfId="8379" xr:uid="{00000000-0005-0000-0000-0000FB190000}"/>
    <cellStyle name="Normal 3 36 2 4 4" xfId="8380" xr:uid="{00000000-0005-0000-0000-0000FC190000}"/>
    <cellStyle name="Normal 3 36 2 4 5" xfId="12807" xr:uid="{00000000-0005-0000-0000-0000FD190000}"/>
    <cellStyle name="Normal 3 36 2 5" xfId="2292" xr:uid="{00000000-0005-0000-0000-0000FE190000}"/>
    <cellStyle name="Normal 3 36 2 5 2" xfId="4120" xr:uid="{00000000-0005-0000-0000-0000FF190000}"/>
    <cellStyle name="Normal 3 36 2 5 2 2" xfId="8381" xr:uid="{00000000-0005-0000-0000-0000001A0000}"/>
    <cellStyle name="Normal 3 36 2 5 3" xfId="8382" xr:uid="{00000000-0005-0000-0000-0000011A0000}"/>
    <cellStyle name="Normal 3 36 2 5 3 2" xfId="8383" xr:uid="{00000000-0005-0000-0000-0000021A0000}"/>
    <cellStyle name="Normal 3 36 2 5 4" xfId="8384" xr:uid="{00000000-0005-0000-0000-0000031A0000}"/>
    <cellStyle name="Normal 3 36 2 5 5" xfId="12808" xr:uid="{00000000-0005-0000-0000-0000041A0000}"/>
    <cellStyle name="Normal 3 36 2 6" xfId="2293" xr:uid="{00000000-0005-0000-0000-0000051A0000}"/>
    <cellStyle name="Normal 3 36 2 6 2" xfId="4119" xr:uid="{00000000-0005-0000-0000-0000061A0000}"/>
    <cellStyle name="Normal 3 36 2 6 2 2" xfId="8385" xr:uid="{00000000-0005-0000-0000-0000071A0000}"/>
    <cellStyle name="Normal 3 36 2 6 3" xfId="8386" xr:uid="{00000000-0005-0000-0000-0000081A0000}"/>
    <cellStyle name="Normal 3 36 2 6 3 2" xfId="8387" xr:uid="{00000000-0005-0000-0000-0000091A0000}"/>
    <cellStyle name="Normal 3 36 2 6 4" xfId="8388" xr:uid="{00000000-0005-0000-0000-00000A1A0000}"/>
    <cellStyle name="Normal 3 36 2 6 5" xfId="12809" xr:uid="{00000000-0005-0000-0000-00000B1A0000}"/>
    <cellStyle name="Normal 3 36 2 7" xfId="2294" xr:uid="{00000000-0005-0000-0000-00000C1A0000}"/>
    <cellStyle name="Normal 3 36 2 7 2" xfId="4118" xr:uid="{00000000-0005-0000-0000-00000D1A0000}"/>
    <cellStyle name="Normal 3 36 2 7 2 2" xfId="8389" xr:uid="{00000000-0005-0000-0000-00000E1A0000}"/>
    <cellStyle name="Normal 3 36 2 7 3" xfId="8390" xr:uid="{00000000-0005-0000-0000-00000F1A0000}"/>
    <cellStyle name="Normal 3 36 2 7 3 2" xfId="8391" xr:uid="{00000000-0005-0000-0000-0000101A0000}"/>
    <cellStyle name="Normal 3 36 2 7 4" xfId="8392" xr:uid="{00000000-0005-0000-0000-0000111A0000}"/>
    <cellStyle name="Normal 3 36 2 7 5" xfId="12810" xr:uid="{00000000-0005-0000-0000-0000121A0000}"/>
    <cellStyle name="Normal 3 36 2 8" xfId="2295" xr:uid="{00000000-0005-0000-0000-0000131A0000}"/>
    <cellStyle name="Normal 3 36 2 8 2" xfId="4117" xr:uid="{00000000-0005-0000-0000-0000141A0000}"/>
    <cellStyle name="Normal 3 36 2 8 2 2" xfId="8393" xr:uid="{00000000-0005-0000-0000-0000151A0000}"/>
    <cellStyle name="Normal 3 36 2 8 3" xfId="8394" xr:uid="{00000000-0005-0000-0000-0000161A0000}"/>
    <cellStyle name="Normal 3 36 2 8 3 2" xfId="8395" xr:uid="{00000000-0005-0000-0000-0000171A0000}"/>
    <cellStyle name="Normal 3 36 2 8 4" xfId="8396" xr:uid="{00000000-0005-0000-0000-0000181A0000}"/>
    <cellStyle name="Normal 3 36 2 8 5" xfId="12811" xr:uid="{00000000-0005-0000-0000-0000191A0000}"/>
    <cellStyle name="Normal 3 36 2 9" xfId="2296" xr:uid="{00000000-0005-0000-0000-00001A1A0000}"/>
    <cellStyle name="Normal 3 36 2 9 2" xfId="4116" xr:uid="{00000000-0005-0000-0000-00001B1A0000}"/>
    <cellStyle name="Normal 3 36 2 9 2 2" xfId="8397" xr:uid="{00000000-0005-0000-0000-00001C1A0000}"/>
    <cellStyle name="Normal 3 36 2 9 3" xfId="8398" xr:uid="{00000000-0005-0000-0000-00001D1A0000}"/>
    <cellStyle name="Normal 3 36 2 9 3 2" xfId="8399" xr:uid="{00000000-0005-0000-0000-00001E1A0000}"/>
    <cellStyle name="Normal 3 36 2 9 4" xfId="8400" xr:uid="{00000000-0005-0000-0000-00001F1A0000}"/>
    <cellStyle name="Normal 3 36 2 9 5" xfId="12812" xr:uid="{00000000-0005-0000-0000-0000201A0000}"/>
    <cellStyle name="Normal 3 36 3" xfId="2297" xr:uid="{00000000-0005-0000-0000-0000211A0000}"/>
    <cellStyle name="Normal 3 36 3 2" xfId="4115" xr:uid="{00000000-0005-0000-0000-0000221A0000}"/>
    <cellStyle name="Normal 3 36 3 2 2" xfId="8401" xr:uid="{00000000-0005-0000-0000-0000231A0000}"/>
    <cellStyle name="Normal 3 36 3 3" xfId="8402" xr:uid="{00000000-0005-0000-0000-0000241A0000}"/>
    <cellStyle name="Normal 3 36 3 3 2" xfId="8403" xr:uid="{00000000-0005-0000-0000-0000251A0000}"/>
    <cellStyle name="Normal 3 36 3 4" xfId="8404" xr:uid="{00000000-0005-0000-0000-0000261A0000}"/>
    <cellStyle name="Normal 3 36 3 5" xfId="12813" xr:uid="{00000000-0005-0000-0000-0000271A0000}"/>
    <cellStyle name="Normal 3 36 4" xfId="2298" xr:uid="{00000000-0005-0000-0000-0000281A0000}"/>
    <cellStyle name="Normal 3 36 4 2" xfId="4114" xr:uid="{00000000-0005-0000-0000-0000291A0000}"/>
    <cellStyle name="Normal 3 36 4 2 2" xfId="8405" xr:uid="{00000000-0005-0000-0000-00002A1A0000}"/>
    <cellStyle name="Normal 3 36 4 3" xfId="8406" xr:uid="{00000000-0005-0000-0000-00002B1A0000}"/>
    <cellStyle name="Normal 3 36 4 3 2" xfId="8407" xr:uid="{00000000-0005-0000-0000-00002C1A0000}"/>
    <cellStyle name="Normal 3 36 4 4" xfId="8408" xr:uid="{00000000-0005-0000-0000-00002D1A0000}"/>
    <cellStyle name="Normal 3 36 4 5" xfId="12814" xr:uid="{00000000-0005-0000-0000-00002E1A0000}"/>
    <cellStyle name="Normal 3 36 5" xfId="2299" xr:uid="{00000000-0005-0000-0000-00002F1A0000}"/>
    <cellStyle name="Normal 3 36 5 2" xfId="4113" xr:uid="{00000000-0005-0000-0000-0000301A0000}"/>
    <cellStyle name="Normal 3 36 5 2 2" xfId="8409" xr:uid="{00000000-0005-0000-0000-0000311A0000}"/>
    <cellStyle name="Normal 3 36 5 3" xfId="8410" xr:uid="{00000000-0005-0000-0000-0000321A0000}"/>
    <cellStyle name="Normal 3 36 5 3 2" xfId="8411" xr:uid="{00000000-0005-0000-0000-0000331A0000}"/>
    <cellStyle name="Normal 3 36 5 4" xfId="8412" xr:uid="{00000000-0005-0000-0000-0000341A0000}"/>
    <cellStyle name="Normal 3 36 5 5" xfId="12815" xr:uid="{00000000-0005-0000-0000-0000351A0000}"/>
    <cellStyle name="Normal 3 36 6" xfId="2300" xr:uid="{00000000-0005-0000-0000-0000361A0000}"/>
    <cellStyle name="Normal 3 36 6 2" xfId="4112" xr:uid="{00000000-0005-0000-0000-0000371A0000}"/>
    <cellStyle name="Normal 3 36 6 2 2" xfId="8413" xr:uid="{00000000-0005-0000-0000-0000381A0000}"/>
    <cellStyle name="Normal 3 36 6 3" xfId="8414" xr:uid="{00000000-0005-0000-0000-0000391A0000}"/>
    <cellStyle name="Normal 3 36 6 3 2" xfId="8415" xr:uid="{00000000-0005-0000-0000-00003A1A0000}"/>
    <cellStyle name="Normal 3 36 6 4" xfId="8416" xr:uid="{00000000-0005-0000-0000-00003B1A0000}"/>
    <cellStyle name="Normal 3 36 6 5" xfId="12816" xr:uid="{00000000-0005-0000-0000-00003C1A0000}"/>
    <cellStyle name="Normal 3 36 7" xfId="2301" xr:uid="{00000000-0005-0000-0000-00003D1A0000}"/>
    <cellStyle name="Normal 3 36 7 2" xfId="4111" xr:uid="{00000000-0005-0000-0000-00003E1A0000}"/>
    <cellStyle name="Normal 3 36 7 2 2" xfId="8417" xr:uid="{00000000-0005-0000-0000-00003F1A0000}"/>
    <cellStyle name="Normal 3 36 7 3" xfId="8418" xr:uid="{00000000-0005-0000-0000-0000401A0000}"/>
    <cellStyle name="Normal 3 36 7 3 2" xfId="8419" xr:uid="{00000000-0005-0000-0000-0000411A0000}"/>
    <cellStyle name="Normal 3 36 7 4" xfId="8420" xr:uid="{00000000-0005-0000-0000-0000421A0000}"/>
    <cellStyle name="Normal 3 36 7 5" xfId="12817" xr:uid="{00000000-0005-0000-0000-0000431A0000}"/>
    <cellStyle name="Normal 3 36 8" xfId="2302" xr:uid="{00000000-0005-0000-0000-0000441A0000}"/>
    <cellStyle name="Normal 3 36 8 2" xfId="4110" xr:uid="{00000000-0005-0000-0000-0000451A0000}"/>
    <cellStyle name="Normal 3 36 8 2 2" xfId="8421" xr:uid="{00000000-0005-0000-0000-0000461A0000}"/>
    <cellStyle name="Normal 3 36 8 3" xfId="8422" xr:uid="{00000000-0005-0000-0000-0000471A0000}"/>
    <cellStyle name="Normal 3 36 8 3 2" xfId="8423" xr:uid="{00000000-0005-0000-0000-0000481A0000}"/>
    <cellStyle name="Normal 3 36 8 4" xfId="8424" xr:uid="{00000000-0005-0000-0000-0000491A0000}"/>
    <cellStyle name="Normal 3 36 8 5" xfId="12818" xr:uid="{00000000-0005-0000-0000-00004A1A0000}"/>
    <cellStyle name="Normal 3 36 9" xfId="2303" xr:uid="{00000000-0005-0000-0000-00004B1A0000}"/>
    <cellStyle name="Normal 3 36 9 2" xfId="4109" xr:uid="{00000000-0005-0000-0000-00004C1A0000}"/>
    <cellStyle name="Normal 3 36 9 2 2" xfId="8425" xr:uid="{00000000-0005-0000-0000-00004D1A0000}"/>
    <cellStyle name="Normal 3 36 9 3" xfId="8426" xr:uid="{00000000-0005-0000-0000-00004E1A0000}"/>
    <cellStyle name="Normal 3 36 9 3 2" xfId="8427" xr:uid="{00000000-0005-0000-0000-00004F1A0000}"/>
    <cellStyle name="Normal 3 36 9 4" xfId="8428" xr:uid="{00000000-0005-0000-0000-0000501A0000}"/>
    <cellStyle name="Normal 3 36 9 5" xfId="12819" xr:uid="{00000000-0005-0000-0000-0000511A0000}"/>
    <cellStyle name="Normal 3 37" xfId="2304" xr:uid="{00000000-0005-0000-0000-0000521A0000}"/>
    <cellStyle name="Normal 3 37 10" xfId="2305" xr:uid="{00000000-0005-0000-0000-0000531A0000}"/>
    <cellStyle name="Normal 3 37 10 2" xfId="4108" xr:uid="{00000000-0005-0000-0000-0000541A0000}"/>
    <cellStyle name="Normal 3 37 10 2 2" xfId="8429" xr:uid="{00000000-0005-0000-0000-0000551A0000}"/>
    <cellStyle name="Normal 3 37 10 3" xfId="8430" xr:uid="{00000000-0005-0000-0000-0000561A0000}"/>
    <cellStyle name="Normal 3 37 10 3 2" xfId="8431" xr:uid="{00000000-0005-0000-0000-0000571A0000}"/>
    <cellStyle name="Normal 3 37 10 4" xfId="8432" xr:uid="{00000000-0005-0000-0000-0000581A0000}"/>
    <cellStyle name="Normal 3 37 10 5" xfId="12820" xr:uid="{00000000-0005-0000-0000-0000591A0000}"/>
    <cellStyle name="Normal 3 37 11" xfId="2306" xr:uid="{00000000-0005-0000-0000-00005A1A0000}"/>
    <cellStyle name="Normal 3 37 11 2" xfId="4107" xr:uid="{00000000-0005-0000-0000-00005B1A0000}"/>
    <cellStyle name="Normal 3 37 11 2 2" xfId="8433" xr:uid="{00000000-0005-0000-0000-00005C1A0000}"/>
    <cellStyle name="Normal 3 37 11 3" xfId="8434" xr:uid="{00000000-0005-0000-0000-00005D1A0000}"/>
    <cellStyle name="Normal 3 37 11 3 2" xfId="8435" xr:uid="{00000000-0005-0000-0000-00005E1A0000}"/>
    <cellStyle name="Normal 3 37 11 4" xfId="8436" xr:uid="{00000000-0005-0000-0000-00005F1A0000}"/>
    <cellStyle name="Normal 3 37 11 5" xfId="12821" xr:uid="{00000000-0005-0000-0000-0000601A0000}"/>
    <cellStyle name="Normal 3 37 12" xfId="2307" xr:uid="{00000000-0005-0000-0000-0000611A0000}"/>
    <cellStyle name="Normal 3 37 12 2" xfId="4106" xr:uid="{00000000-0005-0000-0000-0000621A0000}"/>
    <cellStyle name="Normal 3 37 12 2 2" xfId="8437" xr:uid="{00000000-0005-0000-0000-0000631A0000}"/>
    <cellStyle name="Normal 3 37 12 3" xfId="8438" xr:uid="{00000000-0005-0000-0000-0000641A0000}"/>
    <cellStyle name="Normal 3 37 12 3 2" xfId="8439" xr:uid="{00000000-0005-0000-0000-0000651A0000}"/>
    <cellStyle name="Normal 3 37 12 4" xfId="8440" xr:uid="{00000000-0005-0000-0000-0000661A0000}"/>
    <cellStyle name="Normal 3 37 12 5" xfId="12822" xr:uid="{00000000-0005-0000-0000-0000671A0000}"/>
    <cellStyle name="Normal 3 37 13" xfId="2308" xr:uid="{00000000-0005-0000-0000-0000681A0000}"/>
    <cellStyle name="Normal 3 37 13 2" xfId="4105" xr:uid="{00000000-0005-0000-0000-0000691A0000}"/>
    <cellStyle name="Normal 3 37 13 2 2" xfId="8441" xr:uid="{00000000-0005-0000-0000-00006A1A0000}"/>
    <cellStyle name="Normal 3 37 13 3" xfId="8442" xr:uid="{00000000-0005-0000-0000-00006B1A0000}"/>
    <cellStyle name="Normal 3 37 13 3 2" xfId="8443" xr:uid="{00000000-0005-0000-0000-00006C1A0000}"/>
    <cellStyle name="Normal 3 37 13 4" xfId="8444" xr:uid="{00000000-0005-0000-0000-00006D1A0000}"/>
    <cellStyle name="Normal 3 37 13 5" xfId="12823" xr:uid="{00000000-0005-0000-0000-00006E1A0000}"/>
    <cellStyle name="Normal 3 37 14" xfId="4104" xr:uid="{00000000-0005-0000-0000-00006F1A0000}"/>
    <cellStyle name="Normal 3 37 14 2" xfId="8445" xr:uid="{00000000-0005-0000-0000-0000701A0000}"/>
    <cellStyle name="Normal 3 37 15" xfId="8446" xr:uid="{00000000-0005-0000-0000-0000711A0000}"/>
    <cellStyle name="Normal 3 37 15 2" xfId="8447" xr:uid="{00000000-0005-0000-0000-0000721A0000}"/>
    <cellStyle name="Normal 3 37 16" xfId="8448" xr:uid="{00000000-0005-0000-0000-0000731A0000}"/>
    <cellStyle name="Normal 3 37 17" xfId="12824" xr:uid="{00000000-0005-0000-0000-0000741A0000}"/>
    <cellStyle name="Normal 3 37 2" xfId="2309" xr:uid="{00000000-0005-0000-0000-0000751A0000}"/>
    <cellStyle name="Normal 3 37 2 10" xfId="2310" xr:uid="{00000000-0005-0000-0000-0000761A0000}"/>
    <cellStyle name="Normal 3 37 2 10 2" xfId="4103" xr:uid="{00000000-0005-0000-0000-0000771A0000}"/>
    <cellStyle name="Normal 3 37 2 10 2 2" xfId="8449" xr:uid="{00000000-0005-0000-0000-0000781A0000}"/>
    <cellStyle name="Normal 3 37 2 10 3" xfId="8450" xr:uid="{00000000-0005-0000-0000-0000791A0000}"/>
    <cellStyle name="Normal 3 37 2 10 3 2" xfId="8451" xr:uid="{00000000-0005-0000-0000-00007A1A0000}"/>
    <cellStyle name="Normal 3 37 2 10 4" xfId="8452" xr:uid="{00000000-0005-0000-0000-00007B1A0000}"/>
    <cellStyle name="Normal 3 37 2 10 5" xfId="12825" xr:uid="{00000000-0005-0000-0000-00007C1A0000}"/>
    <cellStyle name="Normal 3 37 2 11" xfId="2311" xr:uid="{00000000-0005-0000-0000-00007D1A0000}"/>
    <cellStyle name="Normal 3 37 2 11 2" xfId="4102" xr:uid="{00000000-0005-0000-0000-00007E1A0000}"/>
    <cellStyle name="Normal 3 37 2 11 2 2" xfId="8453" xr:uid="{00000000-0005-0000-0000-00007F1A0000}"/>
    <cellStyle name="Normal 3 37 2 11 3" xfId="8454" xr:uid="{00000000-0005-0000-0000-0000801A0000}"/>
    <cellStyle name="Normal 3 37 2 11 3 2" xfId="8455" xr:uid="{00000000-0005-0000-0000-0000811A0000}"/>
    <cellStyle name="Normal 3 37 2 11 4" xfId="8456" xr:uid="{00000000-0005-0000-0000-0000821A0000}"/>
    <cellStyle name="Normal 3 37 2 11 5" xfId="12826" xr:uid="{00000000-0005-0000-0000-0000831A0000}"/>
    <cellStyle name="Normal 3 37 2 12" xfId="2312" xr:uid="{00000000-0005-0000-0000-0000841A0000}"/>
    <cellStyle name="Normal 3 37 2 12 2" xfId="4101" xr:uid="{00000000-0005-0000-0000-0000851A0000}"/>
    <cellStyle name="Normal 3 37 2 12 2 2" xfId="8457" xr:uid="{00000000-0005-0000-0000-0000861A0000}"/>
    <cellStyle name="Normal 3 37 2 12 3" xfId="8458" xr:uid="{00000000-0005-0000-0000-0000871A0000}"/>
    <cellStyle name="Normal 3 37 2 12 3 2" xfId="8459" xr:uid="{00000000-0005-0000-0000-0000881A0000}"/>
    <cellStyle name="Normal 3 37 2 12 4" xfId="8460" xr:uid="{00000000-0005-0000-0000-0000891A0000}"/>
    <cellStyle name="Normal 3 37 2 12 5" xfId="12827" xr:uid="{00000000-0005-0000-0000-00008A1A0000}"/>
    <cellStyle name="Normal 3 37 2 13" xfId="4100" xr:uid="{00000000-0005-0000-0000-00008B1A0000}"/>
    <cellStyle name="Normal 3 37 2 13 2" xfId="8461" xr:uid="{00000000-0005-0000-0000-00008C1A0000}"/>
    <cellStyle name="Normal 3 37 2 14" xfId="8462" xr:uid="{00000000-0005-0000-0000-00008D1A0000}"/>
    <cellStyle name="Normal 3 37 2 14 2" xfId="8463" xr:uid="{00000000-0005-0000-0000-00008E1A0000}"/>
    <cellStyle name="Normal 3 37 2 15" xfId="8464" xr:uid="{00000000-0005-0000-0000-00008F1A0000}"/>
    <cellStyle name="Normal 3 37 2 16" xfId="12828" xr:uid="{00000000-0005-0000-0000-0000901A0000}"/>
    <cellStyle name="Normal 3 37 2 2" xfId="2313" xr:uid="{00000000-0005-0000-0000-0000911A0000}"/>
    <cellStyle name="Normal 3 37 2 2 2" xfId="4099" xr:uid="{00000000-0005-0000-0000-0000921A0000}"/>
    <cellStyle name="Normal 3 37 2 2 2 2" xfId="8465" xr:uid="{00000000-0005-0000-0000-0000931A0000}"/>
    <cellStyle name="Normal 3 37 2 2 3" xfId="8466" xr:uid="{00000000-0005-0000-0000-0000941A0000}"/>
    <cellStyle name="Normal 3 37 2 2 3 2" xfId="8467" xr:uid="{00000000-0005-0000-0000-0000951A0000}"/>
    <cellStyle name="Normal 3 37 2 2 4" xfId="8468" xr:uid="{00000000-0005-0000-0000-0000961A0000}"/>
    <cellStyle name="Normal 3 37 2 2 5" xfId="12829" xr:uid="{00000000-0005-0000-0000-0000971A0000}"/>
    <cellStyle name="Normal 3 37 2 3" xfId="2314" xr:uid="{00000000-0005-0000-0000-0000981A0000}"/>
    <cellStyle name="Normal 3 37 2 3 2" xfId="4098" xr:uid="{00000000-0005-0000-0000-0000991A0000}"/>
    <cellStyle name="Normal 3 37 2 3 2 2" xfId="8469" xr:uid="{00000000-0005-0000-0000-00009A1A0000}"/>
    <cellStyle name="Normal 3 37 2 3 3" xfId="8470" xr:uid="{00000000-0005-0000-0000-00009B1A0000}"/>
    <cellStyle name="Normal 3 37 2 3 3 2" xfId="8471" xr:uid="{00000000-0005-0000-0000-00009C1A0000}"/>
    <cellStyle name="Normal 3 37 2 3 4" xfId="8472" xr:uid="{00000000-0005-0000-0000-00009D1A0000}"/>
    <cellStyle name="Normal 3 37 2 3 5" xfId="12830" xr:uid="{00000000-0005-0000-0000-00009E1A0000}"/>
    <cellStyle name="Normal 3 37 2 4" xfId="2315" xr:uid="{00000000-0005-0000-0000-00009F1A0000}"/>
    <cellStyle name="Normal 3 37 2 4 2" xfId="4097" xr:uid="{00000000-0005-0000-0000-0000A01A0000}"/>
    <cellStyle name="Normal 3 37 2 4 2 2" xfId="8473" xr:uid="{00000000-0005-0000-0000-0000A11A0000}"/>
    <cellStyle name="Normal 3 37 2 4 3" xfId="8474" xr:uid="{00000000-0005-0000-0000-0000A21A0000}"/>
    <cellStyle name="Normal 3 37 2 4 3 2" xfId="8475" xr:uid="{00000000-0005-0000-0000-0000A31A0000}"/>
    <cellStyle name="Normal 3 37 2 4 4" xfId="8476" xr:uid="{00000000-0005-0000-0000-0000A41A0000}"/>
    <cellStyle name="Normal 3 37 2 4 5" xfId="12831" xr:uid="{00000000-0005-0000-0000-0000A51A0000}"/>
    <cellStyle name="Normal 3 37 2 5" xfId="2316" xr:uid="{00000000-0005-0000-0000-0000A61A0000}"/>
    <cellStyle name="Normal 3 37 2 5 2" xfId="4096" xr:uid="{00000000-0005-0000-0000-0000A71A0000}"/>
    <cellStyle name="Normal 3 37 2 5 2 2" xfId="8477" xr:uid="{00000000-0005-0000-0000-0000A81A0000}"/>
    <cellStyle name="Normal 3 37 2 5 3" xfId="8478" xr:uid="{00000000-0005-0000-0000-0000A91A0000}"/>
    <cellStyle name="Normal 3 37 2 5 3 2" xfId="8479" xr:uid="{00000000-0005-0000-0000-0000AA1A0000}"/>
    <cellStyle name="Normal 3 37 2 5 4" xfId="8480" xr:uid="{00000000-0005-0000-0000-0000AB1A0000}"/>
    <cellStyle name="Normal 3 37 2 5 5" xfId="12832" xr:uid="{00000000-0005-0000-0000-0000AC1A0000}"/>
    <cellStyle name="Normal 3 37 2 6" xfId="2317" xr:uid="{00000000-0005-0000-0000-0000AD1A0000}"/>
    <cellStyle name="Normal 3 37 2 6 2" xfId="4095" xr:uid="{00000000-0005-0000-0000-0000AE1A0000}"/>
    <cellStyle name="Normal 3 37 2 6 2 2" xfId="8481" xr:uid="{00000000-0005-0000-0000-0000AF1A0000}"/>
    <cellStyle name="Normal 3 37 2 6 3" xfId="8482" xr:uid="{00000000-0005-0000-0000-0000B01A0000}"/>
    <cellStyle name="Normal 3 37 2 6 3 2" xfId="8483" xr:uid="{00000000-0005-0000-0000-0000B11A0000}"/>
    <cellStyle name="Normal 3 37 2 6 4" xfId="8484" xr:uid="{00000000-0005-0000-0000-0000B21A0000}"/>
    <cellStyle name="Normal 3 37 2 6 5" xfId="12833" xr:uid="{00000000-0005-0000-0000-0000B31A0000}"/>
    <cellStyle name="Normal 3 37 2 7" xfId="2318" xr:uid="{00000000-0005-0000-0000-0000B41A0000}"/>
    <cellStyle name="Normal 3 37 2 7 2" xfId="4094" xr:uid="{00000000-0005-0000-0000-0000B51A0000}"/>
    <cellStyle name="Normal 3 37 2 7 2 2" xfId="8485" xr:uid="{00000000-0005-0000-0000-0000B61A0000}"/>
    <cellStyle name="Normal 3 37 2 7 3" xfId="8486" xr:uid="{00000000-0005-0000-0000-0000B71A0000}"/>
    <cellStyle name="Normal 3 37 2 7 3 2" xfId="8487" xr:uid="{00000000-0005-0000-0000-0000B81A0000}"/>
    <cellStyle name="Normal 3 37 2 7 4" xfId="8488" xr:uid="{00000000-0005-0000-0000-0000B91A0000}"/>
    <cellStyle name="Normal 3 37 2 7 5" xfId="12834" xr:uid="{00000000-0005-0000-0000-0000BA1A0000}"/>
    <cellStyle name="Normal 3 37 2 8" xfId="2319" xr:uid="{00000000-0005-0000-0000-0000BB1A0000}"/>
    <cellStyle name="Normal 3 37 2 8 2" xfId="4093" xr:uid="{00000000-0005-0000-0000-0000BC1A0000}"/>
    <cellStyle name="Normal 3 37 2 8 2 2" xfId="8489" xr:uid="{00000000-0005-0000-0000-0000BD1A0000}"/>
    <cellStyle name="Normal 3 37 2 8 3" xfId="8490" xr:uid="{00000000-0005-0000-0000-0000BE1A0000}"/>
    <cellStyle name="Normal 3 37 2 8 3 2" xfId="8491" xr:uid="{00000000-0005-0000-0000-0000BF1A0000}"/>
    <cellStyle name="Normal 3 37 2 8 4" xfId="8492" xr:uid="{00000000-0005-0000-0000-0000C01A0000}"/>
    <cellStyle name="Normal 3 37 2 8 5" xfId="12835" xr:uid="{00000000-0005-0000-0000-0000C11A0000}"/>
    <cellStyle name="Normal 3 37 2 9" xfId="2320" xr:uid="{00000000-0005-0000-0000-0000C21A0000}"/>
    <cellStyle name="Normal 3 37 2 9 2" xfId="4092" xr:uid="{00000000-0005-0000-0000-0000C31A0000}"/>
    <cellStyle name="Normal 3 37 2 9 2 2" xfId="8493" xr:uid="{00000000-0005-0000-0000-0000C41A0000}"/>
    <cellStyle name="Normal 3 37 2 9 3" xfId="8494" xr:uid="{00000000-0005-0000-0000-0000C51A0000}"/>
    <cellStyle name="Normal 3 37 2 9 3 2" xfId="8495" xr:uid="{00000000-0005-0000-0000-0000C61A0000}"/>
    <cellStyle name="Normal 3 37 2 9 4" xfId="8496" xr:uid="{00000000-0005-0000-0000-0000C71A0000}"/>
    <cellStyle name="Normal 3 37 2 9 5" xfId="12836" xr:uid="{00000000-0005-0000-0000-0000C81A0000}"/>
    <cellStyle name="Normal 3 37 3" xfId="2321" xr:uid="{00000000-0005-0000-0000-0000C91A0000}"/>
    <cellStyle name="Normal 3 37 3 2" xfId="4091" xr:uid="{00000000-0005-0000-0000-0000CA1A0000}"/>
    <cellStyle name="Normal 3 37 3 2 2" xfId="8497" xr:uid="{00000000-0005-0000-0000-0000CB1A0000}"/>
    <cellStyle name="Normal 3 37 3 3" xfId="8498" xr:uid="{00000000-0005-0000-0000-0000CC1A0000}"/>
    <cellStyle name="Normal 3 37 3 3 2" xfId="8499" xr:uid="{00000000-0005-0000-0000-0000CD1A0000}"/>
    <cellStyle name="Normal 3 37 3 4" xfId="8500" xr:uid="{00000000-0005-0000-0000-0000CE1A0000}"/>
    <cellStyle name="Normal 3 37 3 5" xfId="12837" xr:uid="{00000000-0005-0000-0000-0000CF1A0000}"/>
    <cellStyle name="Normal 3 37 4" xfId="2322" xr:uid="{00000000-0005-0000-0000-0000D01A0000}"/>
    <cellStyle name="Normal 3 37 4 2" xfId="4090" xr:uid="{00000000-0005-0000-0000-0000D11A0000}"/>
    <cellStyle name="Normal 3 37 4 2 2" xfId="8501" xr:uid="{00000000-0005-0000-0000-0000D21A0000}"/>
    <cellStyle name="Normal 3 37 4 3" xfId="8502" xr:uid="{00000000-0005-0000-0000-0000D31A0000}"/>
    <cellStyle name="Normal 3 37 4 3 2" xfId="8503" xr:uid="{00000000-0005-0000-0000-0000D41A0000}"/>
    <cellStyle name="Normal 3 37 4 4" xfId="8504" xr:uid="{00000000-0005-0000-0000-0000D51A0000}"/>
    <cellStyle name="Normal 3 37 4 5" xfId="12838" xr:uid="{00000000-0005-0000-0000-0000D61A0000}"/>
    <cellStyle name="Normal 3 37 5" xfId="2323" xr:uid="{00000000-0005-0000-0000-0000D71A0000}"/>
    <cellStyle name="Normal 3 37 5 2" xfId="4089" xr:uid="{00000000-0005-0000-0000-0000D81A0000}"/>
    <cellStyle name="Normal 3 37 5 2 2" xfId="8505" xr:uid="{00000000-0005-0000-0000-0000D91A0000}"/>
    <cellStyle name="Normal 3 37 5 3" xfId="8506" xr:uid="{00000000-0005-0000-0000-0000DA1A0000}"/>
    <cellStyle name="Normal 3 37 5 3 2" xfId="8507" xr:uid="{00000000-0005-0000-0000-0000DB1A0000}"/>
    <cellStyle name="Normal 3 37 5 4" xfId="8508" xr:uid="{00000000-0005-0000-0000-0000DC1A0000}"/>
    <cellStyle name="Normal 3 37 5 5" xfId="12839" xr:uid="{00000000-0005-0000-0000-0000DD1A0000}"/>
    <cellStyle name="Normal 3 37 6" xfId="2324" xr:uid="{00000000-0005-0000-0000-0000DE1A0000}"/>
    <cellStyle name="Normal 3 37 6 2" xfId="4088" xr:uid="{00000000-0005-0000-0000-0000DF1A0000}"/>
    <cellStyle name="Normal 3 37 6 2 2" xfId="8509" xr:uid="{00000000-0005-0000-0000-0000E01A0000}"/>
    <cellStyle name="Normal 3 37 6 3" xfId="8510" xr:uid="{00000000-0005-0000-0000-0000E11A0000}"/>
    <cellStyle name="Normal 3 37 6 3 2" xfId="8511" xr:uid="{00000000-0005-0000-0000-0000E21A0000}"/>
    <cellStyle name="Normal 3 37 6 4" xfId="8512" xr:uid="{00000000-0005-0000-0000-0000E31A0000}"/>
    <cellStyle name="Normal 3 37 6 5" xfId="12840" xr:uid="{00000000-0005-0000-0000-0000E41A0000}"/>
    <cellStyle name="Normal 3 37 7" xfId="2325" xr:uid="{00000000-0005-0000-0000-0000E51A0000}"/>
    <cellStyle name="Normal 3 37 7 2" xfId="4087" xr:uid="{00000000-0005-0000-0000-0000E61A0000}"/>
    <cellStyle name="Normal 3 37 7 2 2" xfId="8513" xr:uid="{00000000-0005-0000-0000-0000E71A0000}"/>
    <cellStyle name="Normal 3 37 7 3" xfId="8514" xr:uid="{00000000-0005-0000-0000-0000E81A0000}"/>
    <cellStyle name="Normal 3 37 7 3 2" xfId="8515" xr:uid="{00000000-0005-0000-0000-0000E91A0000}"/>
    <cellStyle name="Normal 3 37 7 4" xfId="8516" xr:uid="{00000000-0005-0000-0000-0000EA1A0000}"/>
    <cellStyle name="Normal 3 37 7 5" xfId="12841" xr:uid="{00000000-0005-0000-0000-0000EB1A0000}"/>
    <cellStyle name="Normal 3 37 8" xfId="2326" xr:uid="{00000000-0005-0000-0000-0000EC1A0000}"/>
    <cellStyle name="Normal 3 37 8 2" xfId="4086" xr:uid="{00000000-0005-0000-0000-0000ED1A0000}"/>
    <cellStyle name="Normal 3 37 8 2 2" xfId="8517" xr:uid="{00000000-0005-0000-0000-0000EE1A0000}"/>
    <cellStyle name="Normal 3 37 8 3" xfId="8518" xr:uid="{00000000-0005-0000-0000-0000EF1A0000}"/>
    <cellStyle name="Normal 3 37 8 3 2" xfId="8519" xr:uid="{00000000-0005-0000-0000-0000F01A0000}"/>
    <cellStyle name="Normal 3 37 8 4" xfId="8520" xr:uid="{00000000-0005-0000-0000-0000F11A0000}"/>
    <cellStyle name="Normal 3 37 8 5" xfId="12842" xr:uid="{00000000-0005-0000-0000-0000F21A0000}"/>
    <cellStyle name="Normal 3 37 9" xfId="2327" xr:uid="{00000000-0005-0000-0000-0000F31A0000}"/>
    <cellStyle name="Normal 3 37 9 2" xfId="4085" xr:uid="{00000000-0005-0000-0000-0000F41A0000}"/>
    <cellStyle name="Normal 3 37 9 2 2" xfId="8521" xr:uid="{00000000-0005-0000-0000-0000F51A0000}"/>
    <cellStyle name="Normal 3 37 9 3" xfId="8522" xr:uid="{00000000-0005-0000-0000-0000F61A0000}"/>
    <cellStyle name="Normal 3 37 9 3 2" xfId="8523" xr:uid="{00000000-0005-0000-0000-0000F71A0000}"/>
    <cellStyle name="Normal 3 37 9 4" xfId="8524" xr:uid="{00000000-0005-0000-0000-0000F81A0000}"/>
    <cellStyle name="Normal 3 37 9 5" xfId="12843" xr:uid="{00000000-0005-0000-0000-0000F91A0000}"/>
    <cellStyle name="Normal 3 38" xfId="2328" xr:uid="{00000000-0005-0000-0000-0000FA1A0000}"/>
    <cellStyle name="Normal 3 38 10" xfId="2329" xr:uid="{00000000-0005-0000-0000-0000FB1A0000}"/>
    <cellStyle name="Normal 3 38 10 2" xfId="4084" xr:uid="{00000000-0005-0000-0000-0000FC1A0000}"/>
    <cellStyle name="Normal 3 38 10 2 2" xfId="8525" xr:uid="{00000000-0005-0000-0000-0000FD1A0000}"/>
    <cellStyle name="Normal 3 38 10 3" xfId="8526" xr:uid="{00000000-0005-0000-0000-0000FE1A0000}"/>
    <cellStyle name="Normal 3 38 10 3 2" xfId="8527" xr:uid="{00000000-0005-0000-0000-0000FF1A0000}"/>
    <cellStyle name="Normal 3 38 10 4" xfId="8528" xr:uid="{00000000-0005-0000-0000-0000001B0000}"/>
    <cellStyle name="Normal 3 38 10 5" xfId="12844" xr:uid="{00000000-0005-0000-0000-0000011B0000}"/>
    <cellStyle name="Normal 3 38 11" xfId="2330" xr:uid="{00000000-0005-0000-0000-0000021B0000}"/>
    <cellStyle name="Normal 3 38 11 2" xfId="4083" xr:uid="{00000000-0005-0000-0000-0000031B0000}"/>
    <cellStyle name="Normal 3 38 11 2 2" xfId="8529" xr:uid="{00000000-0005-0000-0000-0000041B0000}"/>
    <cellStyle name="Normal 3 38 11 3" xfId="8530" xr:uid="{00000000-0005-0000-0000-0000051B0000}"/>
    <cellStyle name="Normal 3 38 11 3 2" xfId="8531" xr:uid="{00000000-0005-0000-0000-0000061B0000}"/>
    <cellStyle name="Normal 3 38 11 4" xfId="8532" xr:uid="{00000000-0005-0000-0000-0000071B0000}"/>
    <cellStyle name="Normal 3 38 11 5" xfId="12845" xr:uid="{00000000-0005-0000-0000-0000081B0000}"/>
    <cellStyle name="Normal 3 38 12" xfId="2331" xr:uid="{00000000-0005-0000-0000-0000091B0000}"/>
    <cellStyle name="Normal 3 38 12 2" xfId="4082" xr:uid="{00000000-0005-0000-0000-00000A1B0000}"/>
    <cellStyle name="Normal 3 38 12 2 2" xfId="8533" xr:uid="{00000000-0005-0000-0000-00000B1B0000}"/>
    <cellStyle name="Normal 3 38 12 3" xfId="8534" xr:uid="{00000000-0005-0000-0000-00000C1B0000}"/>
    <cellStyle name="Normal 3 38 12 3 2" xfId="8535" xr:uid="{00000000-0005-0000-0000-00000D1B0000}"/>
    <cellStyle name="Normal 3 38 12 4" xfId="8536" xr:uid="{00000000-0005-0000-0000-00000E1B0000}"/>
    <cellStyle name="Normal 3 38 12 5" xfId="12846" xr:uid="{00000000-0005-0000-0000-00000F1B0000}"/>
    <cellStyle name="Normal 3 38 13" xfId="2332" xr:uid="{00000000-0005-0000-0000-0000101B0000}"/>
    <cellStyle name="Normal 3 38 13 2" xfId="4081" xr:uid="{00000000-0005-0000-0000-0000111B0000}"/>
    <cellStyle name="Normal 3 38 13 2 2" xfId="8537" xr:uid="{00000000-0005-0000-0000-0000121B0000}"/>
    <cellStyle name="Normal 3 38 13 3" xfId="8538" xr:uid="{00000000-0005-0000-0000-0000131B0000}"/>
    <cellStyle name="Normal 3 38 13 3 2" xfId="8539" xr:uid="{00000000-0005-0000-0000-0000141B0000}"/>
    <cellStyle name="Normal 3 38 13 4" xfId="8540" xr:uid="{00000000-0005-0000-0000-0000151B0000}"/>
    <cellStyle name="Normal 3 38 13 5" xfId="12847" xr:uid="{00000000-0005-0000-0000-0000161B0000}"/>
    <cellStyle name="Normal 3 38 14" xfId="4080" xr:uid="{00000000-0005-0000-0000-0000171B0000}"/>
    <cellStyle name="Normal 3 38 14 2" xfId="8541" xr:uid="{00000000-0005-0000-0000-0000181B0000}"/>
    <cellStyle name="Normal 3 38 15" xfId="8542" xr:uid="{00000000-0005-0000-0000-0000191B0000}"/>
    <cellStyle name="Normal 3 38 15 2" xfId="8543" xr:uid="{00000000-0005-0000-0000-00001A1B0000}"/>
    <cellStyle name="Normal 3 38 16" xfId="8544" xr:uid="{00000000-0005-0000-0000-00001B1B0000}"/>
    <cellStyle name="Normal 3 38 17" xfId="12848" xr:uid="{00000000-0005-0000-0000-00001C1B0000}"/>
    <cellStyle name="Normal 3 38 2" xfId="2333" xr:uid="{00000000-0005-0000-0000-00001D1B0000}"/>
    <cellStyle name="Normal 3 38 2 10" xfId="2334" xr:uid="{00000000-0005-0000-0000-00001E1B0000}"/>
    <cellStyle name="Normal 3 38 2 10 2" xfId="4079" xr:uid="{00000000-0005-0000-0000-00001F1B0000}"/>
    <cellStyle name="Normal 3 38 2 10 2 2" xfId="8545" xr:uid="{00000000-0005-0000-0000-0000201B0000}"/>
    <cellStyle name="Normal 3 38 2 10 3" xfId="8546" xr:uid="{00000000-0005-0000-0000-0000211B0000}"/>
    <cellStyle name="Normal 3 38 2 10 3 2" xfId="8547" xr:uid="{00000000-0005-0000-0000-0000221B0000}"/>
    <cellStyle name="Normal 3 38 2 10 4" xfId="8548" xr:uid="{00000000-0005-0000-0000-0000231B0000}"/>
    <cellStyle name="Normal 3 38 2 10 5" xfId="12849" xr:uid="{00000000-0005-0000-0000-0000241B0000}"/>
    <cellStyle name="Normal 3 38 2 11" xfId="2335" xr:uid="{00000000-0005-0000-0000-0000251B0000}"/>
    <cellStyle name="Normal 3 38 2 11 2" xfId="4078" xr:uid="{00000000-0005-0000-0000-0000261B0000}"/>
    <cellStyle name="Normal 3 38 2 11 2 2" xfId="8549" xr:uid="{00000000-0005-0000-0000-0000271B0000}"/>
    <cellStyle name="Normal 3 38 2 11 3" xfId="8550" xr:uid="{00000000-0005-0000-0000-0000281B0000}"/>
    <cellStyle name="Normal 3 38 2 11 3 2" xfId="8551" xr:uid="{00000000-0005-0000-0000-0000291B0000}"/>
    <cellStyle name="Normal 3 38 2 11 4" xfId="8552" xr:uid="{00000000-0005-0000-0000-00002A1B0000}"/>
    <cellStyle name="Normal 3 38 2 11 5" xfId="12850" xr:uid="{00000000-0005-0000-0000-00002B1B0000}"/>
    <cellStyle name="Normal 3 38 2 12" xfId="2336" xr:uid="{00000000-0005-0000-0000-00002C1B0000}"/>
    <cellStyle name="Normal 3 38 2 12 2" xfId="4077" xr:uid="{00000000-0005-0000-0000-00002D1B0000}"/>
    <cellStyle name="Normal 3 38 2 12 2 2" xfId="8553" xr:uid="{00000000-0005-0000-0000-00002E1B0000}"/>
    <cellStyle name="Normal 3 38 2 12 3" xfId="8554" xr:uid="{00000000-0005-0000-0000-00002F1B0000}"/>
    <cellStyle name="Normal 3 38 2 12 3 2" xfId="8555" xr:uid="{00000000-0005-0000-0000-0000301B0000}"/>
    <cellStyle name="Normal 3 38 2 12 4" xfId="8556" xr:uid="{00000000-0005-0000-0000-0000311B0000}"/>
    <cellStyle name="Normal 3 38 2 12 5" xfId="12851" xr:uid="{00000000-0005-0000-0000-0000321B0000}"/>
    <cellStyle name="Normal 3 38 2 13" xfId="4076" xr:uid="{00000000-0005-0000-0000-0000331B0000}"/>
    <cellStyle name="Normal 3 38 2 13 2" xfId="8557" xr:uid="{00000000-0005-0000-0000-0000341B0000}"/>
    <cellStyle name="Normal 3 38 2 14" xfId="8558" xr:uid="{00000000-0005-0000-0000-0000351B0000}"/>
    <cellStyle name="Normal 3 38 2 14 2" xfId="8559" xr:uid="{00000000-0005-0000-0000-0000361B0000}"/>
    <cellStyle name="Normal 3 38 2 15" xfId="8560" xr:uid="{00000000-0005-0000-0000-0000371B0000}"/>
    <cellStyle name="Normal 3 38 2 16" xfId="12852" xr:uid="{00000000-0005-0000-0000-0000381B0000}"/>
    <cellStyle name="Normal 3 38 2 2" xfId="2337" xr:uid="{00000000-0005-0000-0000-0000391B0000}"/>
    <cellStyle name="Normal 3 38 2 2 2" xfId="4075" xr:uid="{00000000-0005-0000-0000-00003A1B0000}"/>
    <cellStyle name="Normal 3 38 2 2 2 2" xfId="8561" xr:uid="{00000000-0005-0000-0000-00003B1B0000}"/>
    <cellStyle name="Normal 3 38 2 2 3" xfId="8562" xr:uid="{00000000-0005-0000-0000-00003C1B0000}"/>
    <cellStyle name="Normal 3 38 2 2 3 2" xfId="8563" xr:uid="{00000000-0005-0000-0000-00003D1B0000}"/>
    <cellStyle name="Normal 3 38 2 2 4" xfId="8564" xr:uid="{00000000-0005-0000-0000-00003E1B0000}"/>
    <cellStyle name="Normal 3 38 2 2 5" xfId="12853" xr:uid="{00000000-0005-0000-0000-00003F1B0000}"/>
    <cellStyle name="Normal 3 38 2 3" xfId="2338" xr:uid="{00000000-0005-0000-0000-0000401B0000}"/>
    <cellStyle name="Normal 3 38 2 3 2" xfId="4074" xr:uid="{00000000-0005-0000-0000-0000411B0000}"/>
    <cellStyle name="Normal 3 38 2 3 2 2" xfId="8565" xr:uid="{00000000-0005-0000-0000-0000421B0000}"/>
    <cellStyle name="Normal 3 38 2 3 3" xfId="8566" xr:uid="{00000000-0005-0000-0000-0000431B0000}"/>
    <cellStyle name="Normal 3 38 2 3 3 2" xfId="8567" xr:uid="{00000000-0005-0000-0000-0000441B0000}"/>
    <cellStyle name="Normal 3 38 2 3 4" xfId="8568" xr:uid="{00000000-0005-0000-0000-0000451B0000}"/>
    <cellStyle name="Normal 3 38 2 3 5" xfId="12854" xr:uid="{00000000-0005-0000-0000-0000461B0000}"/>
    <cellStyle name="Normal 3 38 2 4" xfId="2339" xr:uid="{00000000-0005-0000-0000-0000471B0000}"/>
    <cellStyle name="Normal 3 38 2 4 2" xfId="4073" xr:uid="{00000000-0005-0000-0000-0000481B0000}"/>
    <cellStyle name="Normal 3 38 2 4 2 2" xfId="8569" xr:uid="{00000000-0005-0000-0000-0000491B0000}"/>
    <cellStyle name="Normal 3 38 2 4 3" xfId="8570" xr:uid="{00000000-0005-0000-0000-00004A1B0000}"/>
    <cellStyle name="Normal 3 38 2 4 3 2" xfId="8571" xr:uid="{00000000-0005-0000-0000-00004B1B0000}"/>
    <cellStyle name="Normal 3 38 2 4 4" xfId="8572" xr:uid="{00000000-0005-0000-0000-00004C1B0000}"/>
    <cellStyle name="Normal 3 38 2 4 5" xfId="12855" xr:uid="{00000000-0005-0000-0000-00004D1B0000}"/>
    <cellStyle name="Normal 3 38 2 5" xfId="2340" xr:uid="{00000000-0005-0000-0000-00004E1B0000}"/>
    <cellStyle name="Normal 3 38 2 5 2" xfId="4072" xr:uid="{00000000-0005-0000-0000-00004F1B0000}"/>
    <cellStyle name="Normal 3 38 2 5 2 2" xfId="8573" xr:uid="{00000000-0005-0000-0000-0000501B0000}"/>
    <cellStyle name="Normal 3 38 2 5 3" xfId="8574" xr:uid="{00000000-0005-0000-0000-0000511B0000}"/>
    <cellStyle name="Normal 3 38 2 5 3 2" xfId="8575" xr:uid="{00000000-0005-0000-0000-0000521B0000}"/>
    <cellStyle name="Normal 3 38 2 5 4" xfId="8576" xr:uid="{00000000-0005-0000-0000-0000531B0000}"/>
    <cellStyle name="Normal 3 38 2 5 5" xfId="12856" xr:uid="{00000000-0005-0000-0000-0000541B0000}"/>
    <cellStyle name="Normal 3 38 2 6" xfId="2341" xr:uid="{00000000-0005-0000-0000-0000551B0000}"/>
    <cellStyle name="Normal 3 38 2 6 2" xfId="4071" xr:uid="{00000000-0005-0000-0000-0000561B0000}"/>
    <cellStyle name="Normal 3 38 2 6 2 2" xfId="8577" xr:uid="{00000000-0005-0000-0000-0000571B0000}"/>
    <cellStyle name="Normal 3 38 2 6 3" xfId="8578" xr:uid="{00000000-0005-0000-0000-0000581B0000}"/>
    <cellStyle name="Normal 3 38 2 6 3 2" xfId="8579" xr:uid="{00000000-0005-0000-0000-0000591B0000}"/>
    <cellStyle name="Normal 3 38 2 6 4" xfId="8580" xr:uid="{00000000-0005-0000-0000-00005A1B0000}"/>
    <cellStyle name="Normal 3 38 2 6 5" xfId="12857" xr:uid="{00000000-0005-0000-0000-00005B1B0000}"/>
    <cellStyle name="Normal 3 38 2 7" xfId="2342" xr:uid="{00000000-0005-0000-0000-00005C1B0000}"/>
    <cellStyle name="Normal 3 38 2 7 2" xfId="4070" xr:uid="{00000000-0005-0000-0000-00005D1B0000}"/>
    <cellStyle name="Normal 3 38 2 7 2 2" xfId="8581" xr:uid="{00000000-0005-0000-0000-00005E1B0000}"/>
    <cellStyle name="Normal 3 38 2 7 3" xfId="8582" xr:uid="{00000000-0005-0000-0000-00005F1B0000}"/>
    <cellStyle name="Normal 3 38 2 7 3 2" xfId="8583" xr:uid="{00000000-0005-0000-0000-0000601B0000}"/>
    <cellStyle name="Normal 3 38 2 7 4" xfId="8584" xr:uid="{00000000-0005-0000-0000-0000611B0000}"/>
    <cellStyle name="Normal 3 38 2 7 5" xfId="12858" xr:uid="{00000000-0005-0000-0000-0000621B0000}"/>
    <cellStyle name="Normal 3 38 2 8" xfId="2343" xr:uid="{00000000-0005-0000-0000-0000631B0000}"/>
    <cellStyle name="Normal 3 38 2 8 2" xfId="4069" xr:uid="{00000000-0005-0000-0000-0000641B0000}"/>
    <cellStyle name="Normal 3 38 2 8 2 2" xfId="8585" xr:uid="{00000000-0005-0000-0000-0000651B0000}"/>
    <cellStyle name="Normal 3 38 2 8 3" xfId="8586" xr:uid="{00000000-0005-0000-0000-0000661B0000}"/>
    <cellStyle name="Normal 3 38 2 8 3 2" xfId="8587" xr:uid="{00000000-0005-0000-0000-0000671B0000}"/>
    <cellStyle name="Normal 3 38 2 8 4" xfId="8588" xr:uid="{00000000-0005-0000-0000-0000681B0000}"/>
    <cellStyle name="Normal 3 38 2 8 5" xfId="12859" xr:uid="{00000000-0005-0000-0000-0000691B0000}"/>
    <cellStyle name="Normal 3 38 2 9" xfId="2344" xr:uid="{00000000-0005-0000-0000-00006A1B0000}"/>
    <cellStyle name="Normal 3 38 2 9 2" xfId="4068" xr:uid="{00000000-0005-0000-0000-00006B1B0000}"/>
    <cellStyle name="Normal 3 38 2 9 2 2" xfId="8589" xr:uid="{00000000-0005-0000-0000-00006C1B0000}"/>
    <cellStyle name="Normal 3 38 2 9 3" xfId="8590" xr:uid="{00000000-0005-0000-0000-00006D1B0000}"/>
    <cellStyle name="Normal 3 38 2 9 3 2" xfId="8591" xr:uid="{00000000-0005-0000-0000-00006E1B0000}"/>
    <cellStyle name="Normal 3 38 2 9 4" xfId="8592" xr:uid="{00000000-0005-0000-0000-00006F1B0000}"/>
    <cellStyle name="Normal 3 38 2 9 5" xfId="12860" xr:uid="{00000000-0005-0000-0000-0000701B0000}"/>
    <cellStyle name="Normal 3 38 3" xfId="2345" xr:uid="{00000000-0005-0000-0000-0000711B0000}"/>
    <cellStyle name="Normal 3 38 3 2" xfId="4067" xr:uid="{00000000-0005-0000-0000-0000721B0000}"/>
    <cellStyle name="Normal 3 38 3 2 2" xfId="8593" xr:uid="{00000000-0005-0000-0000-0000731B0000}"/>
    <cellStyle name="Normal 3 38 3 3" xfId="8594" xr:uid="{00000000-0005-0000-0000-0000741B0000}"/>
    <cellStyle name="Normal 3 38 3 3 2" xfId="8595" xr:uid="{00000000-0005-0000-0000-0000751B0000}"/>
    <cellStyle name="Normal 3 38 3 4" xfId="8596" xr:uid="{00000000-0005-0000-0000-0000761B0000}"/>
    <cellStyle name="Normal 3 38 3 5" xfId="12861" xr:uid="{00000000-0005-0000-0000-0000771B0000}"/>
    <cellStyle name="Normal 3 38 4" xfId="2346" xr:uid="{00000000-0005-0000-0000-0000781B0000}"/>
    <cellStyle name="Normal 3 38 4 2" xfId="4066" xr:uid="{00000000-0005-0000-0000-0000791B0000}"/>
    <cellStyle name="Normal 3 38 4 2 2" xfId="8597" xr:uid="{00000000-0005-0000-0000-00007A1B0000}"/>
    <cellStyle name="Normal 3 38 4 3" xfId="8598" xr:uid="{00000000-0005-0000-0000-00007B1B0000}"/>
    <cellStyle name="Normal 3 38 4 3 2" xfId="8599" xr:uid="{00000000-0005-0000-0000-00007C1B0000}"/>
    <cellStyle name="Normal 3 38 4 4" xfId="8600" xr:uid="{00000000-0005-0000-0000-00007D1B0000}"/>
    <cellStyle name="Normal 3 38 4 5" xfId="12862" xr:uid="{00000000-0005-0000-0000-00007E1B0000}"/>
    <cellStyle name="Normal 3 38 5" xfId="2347" xr:uid="{00000000-0005-0000-0000-00007F1B0000}"/>
    <cellStyle name="Normal 3 38 5 2" xfId="4065" xr:uid="{00000000-0005-0000-0000-0000801B0000}"/>
    <cellStyle name="Normal 3 38 5 2 2" xfId="8601" xr:uid="{00000000-0005-0000-0000-0000811B0000}"/>
    <cellStyle name="Normal 3 38 5 3" xfId="8602" xr:uid="{00000000-0005-0000-0000-0000821B0000}"/>
    <cellStyle name="Normal 3 38 5 3 2" xfId="8603" xr:uid="{00000000-0005-0000-0000-0000831B0000}"/>
    <cellStyle name="Normal 3 38 5 4" xfId="8604" xr:uid="{00000000-0005-0000-0000-0000841B0000}"/>
    <cellStyle name="Normal 3 38 5 5" xfId="12863" xr:uid="{00000000-0005-0000-0000-0000851B0000}"/>
    <cellStyle name="Normal 3 38 6" xfId="2348" xr:uid="{00000000-0005-0000-0000-0000861B0000}"/>
    <cellStyle name="Normal 3 38 6 2" xfId="4064" xr:uid="{00000000-0005-0000-0000-0000871B0000}"/>
    <cellStyle name="Normal 3 38 6 2 2" xfId="8605" xr:uid="{00000000-0005-0000-0000-0000881B0000}"/>
    <cellStyle name="Normal 3 38 6 3" xfId="8606" xr:uid="{00000000-0005-0000-0000-0000891B0000}"/>
    <cellStyle name="Normal 3 38 6 3 2" xfId="8607" xr:uid="{00000000-0005-0000-0000-00008A1B0000}"/>
    <cellStyle name="Normal 3 38 6 4" xfId="8608" xr:uid="{00000000-0005-0000-0000-00008B1B0000}"/>
    <cellStyle name="Normal 3 38 6 5" xfId="12864" xr:uid="{00000000-0005-0000-0000-00008C1B0000}"/>
    <cellStyle name="Normal 3 38 7" xfId="2349" xr:uid="{00000000-0005-0000-0000-00008D1B0000}"/>
    <cellStyle name="Normal 3 38 7 2" xfId="4063" xr:uid="{00000000-0005-0000-0000-00008E1B0000}"/>
    <cellStyle name="Normal 3 38 7 2 2" xfId="8609" xr:uid="{00000000-0005-0000-0000-00008F1B0000}"/>
    <cellStyle name="Normal 3 38 7 3" xfId="8610" xr:uid="{00000000-0005-0000-0000-0000901B0000}"/>
    <cellStyle name="Normal 3 38 7 3 2" xfId="8611" xr:uid="{00000000-0005-0000-0000-0000911B0000}"/>
    <cellStyle name="Normal 3 38 7 4" xfId="8612" xr:uid="{00000000-0005-0000-0000-0000921B0000}"/>
    <cellStyle name="Normal 3 38 7 5" xfId="12865" xr:uid="{00000000-0005-0000-0000-0000931B0000}"/>
    <cellStyle name="Normal 3 38 8" xfId="2350" xr:uid="{00000000-0005-0000-0000-0000941B0000}"/>
    <cellStyle name="Normal 3 38 8 2" xfId="4062" xr:uid="{00000000-0005-0000-0000-0000951B0000}"/>
    <cellStyle name="Normal 3 38 8 2 2" xfId="8613" xr:uid="{00000000-0005-0000-0000-0000961B0000}"/>
    <cellStyle name="Normal 3 38 8 3" xfId="8614" xr:uid="{00000000-0005-0000-0000-0000971B0000}"/>
    <cellStyle name="Normal 3 38 8 3 2" xfId="8615" xr:uid="{00000000-0005-0000-0000-0000981B0000}"/>
    <cellStyle name="Normal 3 38 8 4" xfId="8616" xr:uid="{00000000-0005-0000-0000-0000991B0000}"/>
    <cellStyle name="Normal 3 38 8 5" xfId="12866" xr:uid="{00000000-0005-0000-0000-00009A1B0000}"/>
    <cellStyle name="Normal 3 38 9" xfId="2351" xr:uid="{00000000-0005-0000-0000-00009B1B0000}"/>
    <cellStyle name="Normal 3 38 9 2" xfId="4061" xr:uid="{00000000-0005-0000-0000-00009C1B0000}"/>
    <cellStyle name="Normal 3 38 9 2 2" xfId="8617" xr:uid="{00000000-0005-0000-0000-00009D1B0000}"/>
    <cellStyle name="Normal 3 38 9 3" xfId="8618" xr:uid="{00000000-0005-0000-0000-00009E1B0000}"/>
    <cellStyle name="Normal 3 38 9 3 2" xfId="8619" xr:uid="{00000000-0005-0000-0000-00009F1B0000}"/>
    <cellStyle name="Normal 3 38 9 4" xfId="8620" xr:uid="{00000000-0005-0000-0000-0000A01B0000}"/>
    <cellStyle name="Normal 3 38 9 5" xfId="12867" xr:uid="{00000000-0005-0000-0000-0000A11B0000}"/>
    <cellStyle name="Normal 3 39" xfId="2352" xr:uid="{00000000-0005-0000-0000-0000A21B0000}"/>
    <cellStyle name="Normal 3 39 10" xfId="2353" xr:uid="{00000000-0005-0000-0000-0000A31B0000}"/>
    <cellStyle name="Normal 3 39 10 2" xfId="4060" xr:uid="{00000000-0005-0000-0000-0000A41B0000}"/>
    <cellStyle name="Normal 3 39 10 2 2" xfId="8621" xr:uid="{00000000-0005-0000-0000-0000A51B0000}"/>
    <cellStyle name="Normal 3 39 10 3" xfId="8622" xr:uid="{00000000-0005-0000-0000-0000A61B0000}"/>
    <cellStyle name="Normal 3 39 10 3 2" xfId="8623" xr:uid="{00000000-0005-0000-0000-0000A71B0000}"/>
    <cellStyle name="Normal 3 39 10 4" xfId="8624" xr:uid="{00000000-0005-0000-0000-0000A81B0000}"/>
    <cellStyle name="Normal 3 39 10 5" xfId="12868" xr:uid="{00000000-0005-0000-0000-0000A91B0000}"/>
    <cellStyle name="Normal 3 39 11" xfId="2354" xr:uid="{00000000-0005-0000-0000-0000AA1B0000}"/>
    <cellStyle name="Normal 3 39 11 2" xfId="4059" xr:uid="{00000000-0005-0000-0000-0000AB1B0000}"/>
    <cellStyle name="Normal 3 39 11 2 2" xfId="8625" xr:uid="{00000000-0005-0000-0000-0000AC1B0000}"/>
    <cellStyle name="Normal 3 39 11 3" xfId="8626" xr:uid="{00000000-0005-0000-0000-0000AD1B0000}"/>
    <cellStyle name="Normal 3 39 11 3 2" xfId="8627" xr:uid="{00000000-0005-0000-0000-0000AE1B0000}"/>
    <cellStyle name="Normal 3 39 11 4" xfId="8628" xr:uid="{00000000-0005-0000-0000-0000AF1B0000}"/>
    <cellStyle name="Normal 3 39 11 5" xfId="12869" xr:uid="{00000000-0005-0000-0000-0000B01B0000}"/>
    <cellStyle name="Normal 3 39 12" xfId="2355" xr:uid="{00000000-0005-0000-0000-0000B11B0000}"/>
    <cellStyle name="Normal 3 39 12 2" xfId="4058" xr:uid="{00000000-0005-0000-0000-0000B21B0000}"/>
    <cellStyle name="Normal 3 39 12 2 2" xfId="8629" xr:uid="{00000000-0005-0000-0000-0000B31B0000}"/>
    <cellStyle name="Normal 3 39 12 3" xfId="8630" xr:uid="{00000000-0005-0000-0000-0000B41B0000}"/>
    <cellStyle name="Normal 3 39 12 3 2" xfId="8631" xr:uid="{00000000-0005-0000-0000-0000B51B0000}"/>
    <cellStyle name="Normal 3 39 12 4" xfId="8632" xr:uid="{00000000-0005-0000-0000-0000B61B0000}"/>
    <cellStyle name="Normal 3 39 12 5" xfId="12870" xr:uid="{00000000-0005-0000-0000-0000B71B0000}"/>
    <cellStyle name="Normal 3 39 13" xfId="2356" xr:uid="{00000000-0005-0000-0000-0000B81B0000}"/>
    <cellStyle name="Normal 3 39 13 2" xfId="4057" xr:uid="{00000000-0005-0000-0000-0000B91B0000}"/>
    <cellStyle name="Normal 3 39 13 2 2" xfId="8633" xr:uid="{00000000-0005-0000-0000-0000BA1B0000}"/>
    <cellStyle name="Normal 3 39 13 3" xfId="8634" xr:uid="{00000000-0005-0000-0000-0000BB1B0000}"/>
    <cellStyle name="Normal 3 39 13 3 2" xfId="8635" xr:uid="{00000000-0005-0000-0000-0000BC1B0000}"/>
    <cellStyle name="Normal 3 39 13 4" xfId="8636" xr:uid="{00000000-0005-0000-0000-0000BD1B0000}"/>
    <cellStyle name="Normal 3 39 13 5" xfId="12871" xr:uid="{00000000-0005-0000-0000-0000BE1B0000}"/>
    <cellStyle name="Normal 3 39 14" xfId="4056" xr:uid="{00000000-0005-0000-0000-0000BF1B0000}"/>
    <cellStyle name="Normal 3 39 14 2" xfId="8637" xr:uid="{00000000-0005-0000-0000-0000C01B0000}"/>
    <cellStyle name="Normal 3 39 15" xfId="8638" xr:uid="{00000000-0005-0000-0000-0000C11B0000}"/>
    <cellStyle name="Normal 3 39 15 2" xfId="8639" xr:uid="{00000000-0005-0000-0000-0000C21B0000}"/>
    <cellStyle name="Normal 3 39 16" xfId="8640" xr:uid="{00000000-0005-0000-0000-0000C31B0000}"/>
    <cellStyle name="Normal 3 39 17" xfId="12872" xr:uid="{00000000-0005-0000-0000-0000C41B0000}"/>
    <cellStyle name="Normal 3 39 2" xfId="2357" xr:uid="{00000000-0005-0000-0000-0000C51B0000}"/>
    <cellStyle name="Normal 3 39 2 10" xfId="2358" xr:uid="{00000000-0005-0000-0000-0000C61B0000}"/>
    <cellStyle name="Normal 3 39 2 10 2" xfId="4055" xr:uid="{00000000-0005-0000-0000-0000C71B0000}"/>
    <cellStyle name="Normal 3 39 2 10 2 2" xfId="8641" xr:uid="{00000000-0005-0000-0000-0000C81B0000}"/>
    <cellStyle name="Normal 3 39 2 10 3" xfId="8642" xr:uid="{00000000-0005-0000-0000-0000C91B0000}"/>
    <cellStyle name="Normal 3 39 2 10 3 2" xfId="8643" xr:uid="{00000000-0005-0000-0000-0000CA1B0000}"/>
    <cellStyle name="Normal 3 39 2 10 4" xfId="8644" xr:uid="{00000000-0005-0000-0000-0000CB1B0000}"/>
    <cellStyle name="Normal 3 39 2 10 5" xfId="12873" xr:uid="{00000000-0005-0000-0000-0000CC1B0000}"/>
    <cellStyle name="Normal 3 39 2 11" xfId="2359" xr:uid="{00000000-0005-0000-0000-0000CD1B0000}"/>
    <cellStyle name="Normal 3 39 2 11 2" xfId="4054" xr:uid="{00000000-0005-0000-0000-0000CE1B0000}"/>
    <cellStyle name="Normal 3 39 2 11 2 2" xfId="8645" xr:uid="{00000000-0005-0000-0000-0000CF1B0000}"/>
    <cellStyle name="Normal 3 39 2 11 3" xfId="8646" xr:uid="{00000000-0005-0000-0000-0000D01B0000}"/>
    <cellStyle name="Normal 3 39 2 11 3 2" xfId="8647" xr:uid="{00000000-0005-0000-0000-0000D11B0000}"/>
    <cellStyle name="Normal 3 39 2 11 4" xfId="8648" xr:uid="{00000000-0005-0000-0000-0000D21B0000}"/>
    <cellStyle name="Normal 3 39 2 11 5" xfId="12874" xr:uid="{00000000-0005-0000-0000-0000D31B0000}"/>
    <cellStyle name="Normal 3 39 2 12" xfId="2360" xr:uid="{00000000-0005-0000-0000-0000D41B0000}"/>
    <cellStyle name="Normal 3 39 2 12 2" xfId="4053" xr:uid="{00000000-0005-0000-0000-0000D51B0000}"/>
    <cellStyle name="Normal 3 39 2 12 2 2" xfId="8649" xr:uid="{00000000-0005-0000-0000-0000D61B0000}"/>
    <cellStyle name="Normal 3 39 2 12 3" xfId="8650" xr:uid="{00000000-0005-0000-0000-0000D71B0000}"/>
    <cellStyle name="Normal 3 39 2 12 3 2" xfId="8651" xr:uid="{00000000-0005-0000-0000-0000D81B0000}"/>
    <cellStyle name="Normal 3 39 2 12 4" xfId="8652" xr:uid="{00000000-0005-0000-0000-0000D91B0000}"/>
    <cellStyle name="Normal 3 39 2 12 5" xfId="12875" xr:uid="{00000000-0005-0000-0000-0000DA1B0000}"/>
    <cellStyle name="Normal 3 39 2 13" xfId="4052" xr:uid="{00000000-0005-0000-0000-0000DB1B0000}"/>
    <cellStyle name="Normal 3 39 2 13 2" xfId="8653" xr:uid="{00000000-0005-0000-0000-0000DC1B0000}"/>
    <cellStyle name="Normal 3 39 2 14" xfId="8654" xr:uid="{00000000-0005-0000-0000-0000DD1B0000}"/>
    <cellStyle name="Normal 3 39 2 14 2" xfId="8655" xr:uid="{00000000-0005-0000-0000-0000DE1B0000}"/>
    <cellStyle name="Normal 3 39 2 15" xfId="8656" xr:uid="{00000000-0005-0000-0000-0000DF1B0000}"/>
    <cellStyle name="Normal 3 39 2 16" xfId="12876" xr:uid="{00000000-0005-0000-0000-0000E01B0000}"/>
    <cellStyle name="Normal 3 39 2 2" xfId="2361" xr:uid="{00000000-0005-0000-0000-0000E11B0000}"/>
    <cellStyle name="Normal 3 39 2 2 2" xfId="4051" xr:uid="{00000000-0005-0000-0000-0000E21B0000}"/>
    <cellStyle name="Normal 3 39 2 2 2 2" xfId="8657" xr:uid="{00000000-0005-0000-0000-0000E31B0000}"/>
    <cellStyle name="Normal 3 39 2 2 3" xfId="8658" xr:uid="{00000000-0005-0000-0000-0000E41B0000}"/>
    <cellStyle name="Normal 3 39 2 2 3 2" xfId="8659" xr:uid="{00000000-0005-0000-0000-0000E51B0000}"/>
    <cellStyle name="Normal 3 39 2 2 4" xfId="8660" xr:uid="{00000000-0005-0000-0000-0000E61B0000}"/>
    <cellStyle name="Normal 3 39 2 2 5" xfId="12877" xr:uid="{00000000-0005-0000-0000-0000E71B0000}"/>
    <cellStyle name="Normal 3 39 2 3" xfId="2362" xr:uid="{00000000-0005-0000-0000-0000E81B0000}"/>
    <cellStyle name="Normal 3 39 2 3 2" xfId="4050" xr:uid="{00000000-0005-0000-0000-0000E91B0000}"/>
    <cellStyle name="Normal 3 39 2 3 2 2" xfId="8661" xr:uid="{00000000-0005-0000-0000-0000EA1B0000}"/>
    <cellStyle name="Normal 3 39 2 3 3" xfId="8662" xr:uid="{00000000-0005-0000-0000-0000EB1B0000}"/>
    <cellStyle name="Normal 3 39 2 3 3 2" xfId="8663" xr:uid="{00000000-0005-0000-0000-0000EC1B0000}"/>
    <cellStyle name="Normal 3 39 2 3 4" xfId="8664" xr:uid="{00000000-0005-0000-0000-0000ED1B0000}"/>
    <cellStyle name="Normal 3 39 2 3 5" xfId="12878" xr:uid="{00000000-0005-0000-0000-0000EE1B0000}"/>
    <cellStyle name="Normal 3 39 2 4" xfId="2363" xr:uid="{00000000-0005-0000-0000-0000EF1B0000}"/>
    <cellStyle name="Normal 3 39 2 4 2" xfId="4049" xr:uid="{00000000-0005-0000-0000-0000F01B0000}"/>
    <cellStyle name="Normal 3 39 2 4 2 2" xfId="8665" xr:uid="{00000000-0005-0000-0000-0000F11B0000}"/>
    <cellStyle name="Normal 3 39 2 4 3" xfId="8666" xr:uid="{00000000-0005-0000-0000-0000F21B0000}"/>
    <cellStyle name="Normal 3 39 2 4 3 2" xfId="8667" xr:uid="{00000000-0005-0000-0000-0000F31B0000}"/>
    <cellStyle name="Normal 3 39 2 4 4" xfId="8668" xr:uid="{00000000-0005-0000-0000-0000F41B0000}"/>
    <cellStyle name="Normal 3 39 2 4 5" xfId="12879" xr:uid="{00000000-0005-0000-0000-0000F51B0000}"/>
    <cellStyle name="Normal 3 39 2 5" xfId="2364" xr:uid="{00000000-0005-0000-0000-0000F61B0000}"/>
    <cellStyle name="Normal 3 39 2 5 2" xfId="4048" xr:uid="{00000000-0005-0000-0000-0000F71B0000}"/>
    <cellStyle name="Normal 3 39 2 5 2 2" xfId="8669" xr:uid="{00000000-0005-0000-0000-0000F81B0000}"/>
    <cellStyle name="Normal 3 39 2 5 3" xfId="8670" xr:uid="{00000000-0005-0000-0000-0000F91B0000}"/>
    <cellStyle name="Normal 3 39 2 5 3 2" xfId="8671" xr:uid="{00000000-0005-0000-0000-0000FA1B0000}"/>
    <cellStyle name="Normal 3 39 2 5 4" xfId="8672" xr:uid="{00000000-0005-0000-0000-0000FB1B0000}"/>
    <cellStyle name="Normal 3 39 2 5 5" xfId="12880" xr:uid="{00000000-0005-0000-0000-0000FC1B0000}"/>
    <cellStyle name="Normal 3 39 2 6" xfId="2365" xr:uid="{00000000-0005-0000-0000-0000FD1B0000}"/>
    <cellStyle name="Normal 3 39 2 6 2" xfId="4047" xr:uid="{00000000-0005-0000-0000-0000FE1B0000}"/>
    <cellStyle name="Normal 3 39 2 6 2 2" xfId="8673" xr:uid="{00000000-0005-0000-0000-0000FF1B0000}"/>
    <cellStyle name="Normal 3 39 2 6 3" xfId="8674" xr:uid="{00000000-0005-0000-0000-0000001C0000}"/>
    <cellStyle name="Normal 3 39 2 6 3 2" xfId="8675" xr:uid="{00000000-0005-0000-0000-0000011C0000}"/>
    <cellStyle name="Normal 3 39 2 6 4" xfId="8676" xr:uid="{00000000-0005-0000-0000-0000021C0000}"/>
    <cellStyle name="Normal 3 39 2 6 5" xfId="12881" xr:uid="{00000000-0005-0000-0000-0000031C0000}"/>
    <cellStyle name="Normal 3 39 2 7" xfId="2366" xr:uid="{00000000-0005-0000-0000-0000041C0000}"/>
    <cellStyle name="Normal 3 39 2 7 2" xfId="4046" xr:uid="{00000000-0005-0000-0000-0000051C0000}"/>
    <cellStyle name="Normal 3 39 2 7 2 2" xfId="8677" xr:uid="{00000000-0005-0000-0000-0000061C0000}"/>
    <cellStyle name="Normal 3 39 2 7 3" xfId="8678" xr:uid="{00000000-0005-0000-0000-0000071C0000}"/>
    <cellStyle name="Normal 3 39 2 7 3 2" xfId="8679" xr:uid="{00000000-0005-0000-0000-0000081C0000}"/>
    <cellStyle name="Normal 3 39 2 7 4" xfId="8680" xr:uid="{00000000-0005-0000-0000-0000091C0000}"/>
    <cellStyle name="Normal 3 39 2 7 5" xfId="12882" xr:uid="{00000000-0005-0000-0000-00000A1C0000}"/>
    <cellStyle name="Normal 3 39 2 8" xfId="2367" xr:uid="{00000000-0005-0000-0000-00000B1C0000}"/>
    <cellStyle name="Normal 3 39 2 8 2" xfId="4045" xr:uid="{00000000-0005-0000-0000-00000C1C0000}"/>
    <cellStyle name="Normal 3 39 2 8 2 2" xfId="8681" xr:uid="{00000000-0005-0000-0000-00000D1C0000}"/>
    <cellStyle name="Normal 3 39 2 8 3" xfId="8682" xr:uid="{00000000-0005-0000-0000-00000E1C0000}"/>
    <cellStyle name="Normal 3 39 2 8 3 2" xfId="8683" xr:uid="{00000000-0005-0000-0000-00000F1C0000}"/>
    <cellStyle name="Normal 3 39 2 8 4" xfId="8684" xr:uid="{00000000-0005-0000-0000-0000101C0000}"/>
    <cellStyle name="Normal 3 39 2 8 5" xfId="12883" xr:uid="{00000000-0005-0000-0000-0000111C0000}"/>
    <cellStyle name="Normal 3 39 2 9" xfId="2368" xr:uid="{00000000-0005-0000-0000-0000121C0000}"/>
    <cellStyle name="Normal 3 39 2 9 2" xfId="4044" xr:uid="{00000000-0005-0000-0000-0000131C0000}"/>
    <cellStyle name="Normal 3 39 2 9 2 2" xfId="8685" xr:uid="{00000000-0005-0000-0000-0000141C0000}"/>
    <cellStyle name="Normal 3 39 2 9 3" xfId="8686" xr:uid="{00000000-0005-0000-0000-0000151C0000}"/>
    <cellStyle name="Normal 3 39 2 9 3 2" xfId="8687" xr:uid="{00000000-0005-0000-0000-0000161C0000}"/>
    <cellStyle name="Normal 3 39 2 9 4" xfId="8688" xr:uid="{00000000-0005-0000-0000-0000171C0000}"/>
    <cellStyle name="Normal 3 39 2 9 5" xfId="12884" xr:uid="{00000000-0005-0000-0000-0000181C0000}"/>
    <cellStyle name="Normal 3 39 3" xfId="2369" xr:uid="{00000000-0005-0000-0000-0000191C0000}"/>
    <cellStyle name="Normal 3 39 3 2" xfId="4043" xr:uid="{00000000-0005-0000-0000-00001A1C0000}"/>
    <cellStyle name="Normal 3 39 3 2 2" xfId="8689" xr:uid="{00000000-0005-0000-0000-00001B1C0000}"/>
    <cellStyle name="Normal 3 39 3 3" xfId="8690" xr:uid="{00000000-0005-0000-0000-00001C1C0000}"/>
    <cellStyle name="Normal 3 39 3 3 2" xfId="8691" xr:uid="{00000000-0005-0000-0000-00001D1C0000}"/>
    <cellStyle name="Normal 3 39 3 4" xfId="8692" xr:uid="{00000000-0005-0000-0000-00001E1C0000}"/>
    <cellStyle name="Normal 3 39 3 5" xfId="12885" xr:uid="{00000000-0005-0000-0000-00001F1C0000}"/>
    <cellStyle name="Normal 3 39 4" xfId="2370" xr:uid="{00000000-0005-0000-0000-0000201C0000}"/>
    <cellStyle name="Normal 3 39 4 2" xfId="4042" xr:uid="{00000000-0005-0000-0000-0000211C0000}"/>
    <cellStyle name="Normal 3 39 4 2 2" xfId="8693" xr:uid="{00000000-0005-0000-0000-0000221C0000}"/>
    <cellStyle name="Normal 3 39 4 3" xfId="8694" xr:uid="{00000000-0005-0000-0000-0000231C0000}"/>
    <cellStyle name="Normal 3 39 4 3 2" xfId="8695" xr:uid="{00000000-0005-0000-0000-0000241C0000}"/>
    <cellStyle name="Normal 3 39 4 4" xfId="8696" xr:uid="{00000000-0005-0000-0000-0000251C0000}"/>
    <cellStyle name="Normal 3 39 4 5" xfId="12886" xr:uid="{00000000-0005-0000-0000-0000261C0000}"/>
    <cellStyle name="Normal 3 39 5" xfId="2371" xr:uid="{00000000-0005-0000-0000-0000271C0000}"/>
    <cellStyle name="Normal 3 39 5 2" xfId="4041" xr:uid="{00000000-0005-0000-0000-0000281C0000}"/>
    <cellStyle name="Normal 3 39 5 2 2" xfId="8697" xr:uid="{00000000-0005-0000-0000-0000291C0000}"/>
    <cellStyle name="Normal 3 39 5 3" xfId="8698" xr:uid="{00000000-0005-0000-0000-00002A1C0000}"/>
    <cellStyle name="Normal 3 39 5 3 2" xfId="8699" xr:uid="{00000000-0005-0000-0000-00002B1C0000}"/>
    <cellStyle name="Normal 3 39 5 4" xfId="8700" xr:uid="{00000000-0005-0000-0000-00002C1C0000}"/>
    <cellStyle name="Normal 3 39 5 5" xfId="12887" xr:uid="{00000000-0005-0000-0000-00002D1C0000}"/>
    <cellStyle name="Normal 3 39 6" xfId="2372" xr:uid="{00000000-0005-0000-0000-00002E1C0000}"/>
    <cellStyle name="Normal 3 39 6 2" xfId="4040" xr:uid="{00000000-0005-0000-0000-00002F1C0000}"/>
    <cellStyle name="Normal 3 39 6 2 2" xfId="8701" xr:uid="{00000000-0005-0000-0000-0000301C0000}"/>
    <cellStyle name="Normal 3 39 6 3" xfId="8702" xr:uid="{00000000-0005-0000-0000-0000311C0000}"/>
    <cellStyle name="Normal 3 39 6 3 2" xfId="8703" xr:uid="{00000000-0005-0000-0000-0000321C0000}"/>
    <cellStyle name="Normal 3 39 6 4" xfId="8704" xr:uid="{00000000-0005-0000-0000-0000331C0000}"/>
    <cellStyle name="Normal 3 39 6 5" xfId="12888" xr:uid="{00000000-0005-0000-0000-0000341C0000}"/>
    <cellStyle name="Normal 3 39 7" xfId="2373" xr:uid="{00000000-0005-0000-0000-0000351C0000}"/>
    <cellStyle name="Normal 3 39 7 2" xfId="4039" xr:uid="{00000000-0005-0000-0000-0000361C0000}"/>
    <cellStyle name="Normal 3 39 7 2 2" xfId="8705" xr:uid="{00000000-0005-0000-0000-0000371C0000}"/>
    <cellStyle name="Normal 3 39 7 3" xfId="8706" xr:uid="{00000000-0005-0000-0000-0000381C0000}"/>
    <cellStyle name="Normal 3 39 7 3 2" xfId="8707" xr:uid="{00000000-0005-0000-0000-0000391C0000}"/>
    <cellStyle name="Normal 3 39 7 4" xfId="8708" xr:uid="{00000000-0005-0000-0000-00003A1C0000}"/>
    <cellStyle name="Normal 3 39 7 5" xfId="12889" xr:uid="{00000000-0005-0000-0000-00003B1C0000}"/>
    <cellStyle name="Normal 3 39 8" xfId="2374" xr:uid="{00000000-0005-0000-0000-00003C1C0000}"/>
    <cellStyle name="Normal 3 39 8 2" xfId="4038" xr:uid="{00000000-0005-0000-0000-00003D1C0000}"/>
    <cellStyle name="Normal 3 39 8 2 2" xfId="8709" xr:uid="{00000000-0005-0000-0000-00003E1C0000}"/>
    <cellStyle name="Normal 3 39 8 3" xfId="8710" xr:uid="{00000000-0005-0000-0000-00003F1C0000}"/>
    <cellStyle name="Normal 3 39 8 3 2" xfId="8711" xr:uid="{00000000-0005-0000-0000-0000401C0000}"/>
    <cellStyle name="Normal 3 39 8 4" xfId="8712" xr:uid="{00000000-0005-0000-0000-0000411C0000}"/>
    <cellStyle name="Normal 3 39 8 5" xfId="12890" xr:uid="{00000000-0005-0000-0000-0000421C0000}"/>
    <cellStyle name="Normal 3 39 9" xfId="2375" xr:uid="{00000000-0005-0000-0000-0000431C0000}"/>
    <cellStyle name="Normal 3 39 9 2" xfId="4037" xr:uid="{00000000-0005-0000-0000-0000441C0000}"/>
    <cellStyle name="Normal 3 39 9 2 2" xfId="8713" xr:uid="{00000000-0005-0000-0000-0000451C0000}"/>
    <cellStyle name="Normal 3 39 9 3" xfId="8714" xr:uid="{00000000-0005-0000-0000-0000461C0000}"/>
    <cellStyle name="Normal 3 39 9 3 2" xfId="8715" xr:uid="{00000000-0005-0000-0000-0000471C0000}"/>
    <cellStyle name="Normal 3 39 9 4" xfId="8716" xr:uid="{00000000-0005-0000-0000-0000481C0000}"/>
    <cellStyle name="Normal 3 39 9 5" xfId="12891" xr:uid="{00000000-0005-0000-0000-0000491C0000}"/>
    <cellStyle name="Normal 3 4" xfId="38" xr:uid="{00000000-0005-0000-0000-00004A1C0000}"/>
    <cellStyle name="Normal 3 4 10" xfId="2376" xr:uid="{00000000-0005-0000-0000-00004B1C0000}"/>
    <cellStyle name="Normal 3 4 10 2" xfId="4036" xr:uid="{00000000-0005-0000-0000-00004C1C0000}"/>
    <cellStyle name="Normal 3 4 10 2 2" xfId="8717" xr:uid="{00000000-0005-0000-0000-00004D1C0000}"/>
    <cellStyle name="Normal 3 4 10 3" xfId="8718" xr:uid="{00000000-0005-0000-0000-00004E1C0000}"/>
    <cellStyle name="Normal 3 4 10 3 2" xfId="8719" xr:uid="{00000000-0005-0000-0000-00004F1C0000}"/>
    <cellStyle name="Normal 3 4 10 4" xfId="8720" xr:uid="{00000000-0005-0000-0000-0000501C0000}"/>
    <cellStyle name="Normal 3 4 10 5" xfId="12892" xr:uid="{00000000-0005-0000-0000-0000511C0000}"/>
    <cellStyle name="Normal 3 4 11" xfId="2377" xr:uid="{00000000-0005-0000-0000-0000521C0000}"/>
    <cellStyle name="Normal 3 4 11 2" xfId="4035" xr:uid="{00000000-0005-0000-0000-0000531C0000}"/>
    <cellStyle name="Normal 3 4 11 2 2" xfId="8721" xr:uid="{00000000-0005-0000-0000-0000541C0000}"/>
    <cellStyle name="Normal 3 4 11 3" xfId="8722" xr:uid="{00000000-0005-0000-0000-0000551C0000}"/>
    <cellStyle name="Normal 3 4 11 3 2" xfId="8723" xr:uid="{00000000-0005-0000-0000-0000561C0000}"/>
    <cellStyle name="Normal 3 4 11 4" xfId="8724" xr:uid="{00000000-0005-0000-0000-0000571C0000}"/>
    <cellStyle name="Normal 3 4 11 5" xfId="12893" xr:uid="{00000000-0005-0000-0000-0000581C0000}"/>
    <cellStyle name="Normal 3 4 12" xfId="2378" xr:uid="{00000000-0005-0000-0000-0000591C0000}"/>
    <cellStyle name="Normal 3 4 12 2" xfId="4034" xr:uid="{00000000-0005-0000-0000-00005A1C0000}"/>
    <cellStyle name="Normal 3 4 12 2 2" xfId="8725" xr:uid="{00000000-0005-0000-0000-00005B1C0000}"/>
    <cellStyle name="Normal 3 4 12 3" xfId="8726" xr:uid="{00000000-0005-0000-0000-00005C1C0000}"/>
    <cellStyle name="Normal 3 4 12 3 2" xfId="8727" xr:uid="{00000000-0005-0000-0000-00005D1C0000}"/>
    <cellStyle name="Normal 3 4 12 4" xfId="8728" xr:uid="{00000000-0005-0000-0000-00005E1C0000}"/>
    <cellStyle name="Normal 3 4 12 5" xfId="12894" xr:uid="{00000000-0005-0000-0000-00005F1C0000}"/>
    <cellStyle name="Normal 3 4 13" xfId="2379" xr:uid="{00000000-0005-0000-0000-0000601C0000}"/>
    <cellStyle name="Normal 3 4 13 2" xfId="4033" xr:uid="{00000000-0005-0000-0000-0000611C0000}"/>
    <cellStyle name="Normal 3 4 13 2 2" xfId="8729" xr:uid="{00000000-0005-0000-0000-0000621C0000}"/>
    <cellStyle name="Normal 3 4 13 3" xfId="8730" xr:uid="{00000000-0005-0000-0000-0000631C0000}"/>
    <cellStyle name="Normal 3 4 13 3 2" xfId="8731" xr:uid="{00000000-0005-0000-0000-0000641C0000}"/>
    <cellStyle name="Normal 3 4 13 4" xfId="8732" xr:uid="{00000000-0005-0000-0000-0000651C0000}"/>
    <cellStyle name="Normal 3 4 13 5" xfId="12895" xr:uid="{00000000-0005-0000-0000-0000661C0000}"/>
    <cellStyle name="Normal 3 4 2" xfId="2380" xr:uid="{00000000-0005-0000-0000-0000671C0000}"/>
    <cellStyle name="Normal 3 4 2 10" xfId="2381" xr:uid="{00000000-0005-0000-0000-0000681C0000}"/>
    <cellStyle name="Normal 3 4 2 10 2" xfId="4032" xr:uid="{00000000-0005-0000-0000-0000691C0000}"/>
    <cellStyle name="Normal 3 4 2 10 2 2" xfId="8733" xr:uid="{00000000-0005-0000-0000-00006A1C0000}"/>
    <cellStyle name="Normal 3 4 2 10 3" xfId="8734" xr:uid="{00000000-0005-0000-0000-00006B1C0000}"/>
    <cellStyle name="Normal 3 4 2 10 3 2" xfId="8735" xr:uid="{00000000-0005-0000-0000-00006C1C0000}"/>
    <cellStyle name="Normal 3 4 2 10 4" xfId="8736" xr:uid="{00000000-0005-0000-0000-00006D1C0000}"/>
    <cellStyle name="Normal 3 4 2 10 5" xfId="12896" xr:uid="{00000000-0005-0000-0000-00006E1C0000}"/>
    <cellStyle name="Normal 3 4 2 11" xfId="2382" xr:uid="{00000000-0005-0000-0000-00006F1C0000}"/>
    <cellStyle name="Normal 3 4 2 11 2" xfId="4031" xr:uid="{00000000-0005-0000-0000-0000701C0000}"/>
    <cellStyle name="Normal 3 4 2 11 2 2" xfId="8737" xr:uid="{00000000-0005-0000-0000-0000711C0000}"/>
    <cellStyle name="Normal 3 4 2 11 3" xfId="8738" xr:uid="{00000000-0005-0000-0000-0000721C0000}"/>
    <cellStyle name="Normal 3 4 2 11 3 2" xfId="8739" xr:uid="{00000000-0005-0000-0000-0000731C0000}"/>
    <cellStyle name="Normal 3 4 2 11 4" xfId="8740" xr:uid="{00000000-0005-0000-0000-0000741C0000}"/>
    <cellStyle name="Normal 3 4 2 11 5" xfId="12897" xr:uid="{00000000-0005-0000-0000-0000751C0000}"/>
    <cellStyle name="Normal 3 4 2 12" xfId="2383" xr:uid="{00000000-0005-0000-0000-0000761C0000}"/>
    <cellStyle name="Normal 3 4 2 12 2" xfId="4030" xr:uid="{00000000-0005-0000-0000-0000771C0000}"/>
    <cellStyle name="Normal 3 4 2 12 2 2" xfId="8741" xr:uid="{00000000-0005-0000-0000-0000781C0000}"/>
    <cellStyle name="Normal 3 4 2 12 3" xfId="8742" xr:uid="{00000000-0005-0000-0000-0000791C0000}"/>
    <cellStyle name="Normal 3 4 2 12 3 2" xfId="8743" xr:uid="{00000000-0005-0000-0000-00007A1C0000}"/>
    <cellStyle name="Normal 3 4 2 12 4" xfId="8744" xr:uid="{00000000-0005-0000-0000-00007B1C0000}"/>
    <cellStyle name="Normal 3 4 2 12 5" xfId="12898" xr:uid="{00000000-0005-0000-0000-00007C1C0000}"/>
    <cellStyle name="Normal 3 4 2 13" xfId="4029" xr:uid="{00000000-0005-0000-0000-00007D1C0000}"/>
    <cellStyle name="Normal 3 4 2 13 2" xfId="8745" xr:uid="{00000000-0005-0000-0000-00007E1C0000}"/>
    <cellStyle name="Normal 3 4 2 14" xfId="8746" xr:uid="{00000000-0005-0000-0000-00007F1C0000}"/>
    <cellStyle name="Normal 3 4 2 14 2" xfId="8747" xr:uid="{00000000-0005-0000-0000-0000801C0000}"/>
    <cellStyle name="Normal 3 4 2 15" xfId="8748" xr:uid="{00000000-0005-0000-0000-0000811C0000}"/>
    <cellStyle name="Normal 3 4 2 16" xfId="12899" xr:uid="{00000000-0005-0000-0000-0000821C0000}"/>
    <cellStyle name="Normal 3 4 2 2" xfId="2384" xr:uid="{00000000-0005-0000-0000-0000831C0000}"/>
    <cellStyle name="Normal 3 4 2 2 2" xfId="4028" xr:uid="{00000000-0005-0000-0000-0000841C0000}"/>
    <cellStyle name="Normal 3 4 2 2 2 2" xfId="8749" xr:uid="{00000000-0005-0000-0000-0000851C0000}"/>
    <cellStyle name="Normal 3 4 2 2 3" xfId="8750" xr:uid="{00000000-0005-0000-0000-0000861C0000}"/>
    <cellStyle name="Normal 3 4 2 2 3 2" xfId="8751" xr:uid="{00000000-0005-0000-0000-0000871C0000}"/>
    <cellStyle name="Normal 3 4 2 2 4" xfId="8752" xr:uid="{00000000-0005-0000-0000-0000881C0000}"/>
    <cellStyle name="Normal 3 4 2 2 5" xfId="12900" xr:uid="{00000000-0005-0000-0000-0000891C0000}"/>
    <cellStyle name="Normal 3 4 2 3" xfId="2385" xr:uid="{00000000-0005-0000-0000-00008A1C0000}"/>
    <cellStyle name="Normal 3 4 2 3 2" xfId="4027" xr:uid="{00000000-0005-0000-0000-00008B1C0000}"/>
    <cellStyle name="Normal 3 4 2 3 2 2" xfId="8753" xr:uid="{00000000-0005-0000-0000-00008C1C0000}"/>
    <cellStyle name="Normal 3 4 2 3 3" xfId="8754" xr:uid="{00000000-0005-0000-0000-00008D1C0000}"/>
    <cellStyle name="Normal 3 4 2 3 3 2" xfId="8755" xr:uid="{00000000-0005-0000-0000-00008E1C0000}"/>
    <cellStyle name="Normal 3 4 2 3 4" xfId="8756" xr:uid="{00000000-0005-0000-0000-00008F1C0000}"/>
    <cellStyle name="Normal 3 4 2 3 5" xfId="12901" xr:uid="{00000000-0005-0000-0000-0000901C0000}"/>
    <cellStyle name="Normal 3 4 2 4" xfId="2386" xr:uid="{00000000-0005-0000-0000-0000911C0000}"/>
    <cellStyle name="Normal 3 4 2 4 2" xfId="4026" xr:uid="{00000000-0005-0000-0000-0000921C0000}"/>
    <cellStyle name="Normal 3 4 2 4 2 2" xfId="8757" xr:uid="{00000000-0005-0000-0000-0000931C0000}"/>
    <cellStyle name="Normal 3 4 2 4 3" xfId="8758" xr:uid="{00000000-0005-0000-0000-0000941C0000}"/>
    <cellStyle name="Normal 3 4 2 4 3 2" xfId="8759" xr:uid="{00000000-0005-0000-0000-0000951C0000}"/>
    <cellStyle name="Normal 3 4 2 4 4" xfId="8760" xr:uid="{00000000-0005-0000-0000-0000961C0000}"/>
    <cellStyle name="Normal 3 4 2 4 5" xfId="12902" xr:uid="{00000000-0005-0000-0000-0000971C0000}"/>
    <cellStyle name="Normal 3 4 2 5" xfId="2387" xr:uid="{00000000-0005-0000-0000-0000981C0000}"/>
    <cellStyle name="Normal 3 4 2 5 2" xfId="4025" xr:uid="{00000000-0005-0000-0000-0000991C0000}"/>
    <cellStyle name="Normal 3 4 2 5 2 2" xfId="8761" xr:uid="{00000000-0005-0000-0000-00009A1C0000}"/>
    <cellStyle name="Normal 3 4 2 5 3" xfId="8762" xr:uid="{00000000-0005-0000-0000-00009B1C0000}"/>
    <cellStyle name="Normal 3 4 2 5 3 2" xfId="8763" xr:uid="{00000000-0005-0000-0000-00009C1C0000}"/>
    <cellStyle name="Normal 3 4 2 5 4" xfId="8764" xr:uid="{00000000-0005-0000-0000-00009D1C0000}"/>
    <cellStyle name="Normal 3 4 2 5 5" xfId="12903" xr:uid="{00000000-0005-0000-0000-00009E1C0000}"/>
    <cellStyle name="Normal 3 4 2 6" xfId="2388" xr:uid="{00000000-0005-0000-0000-00009F1C0000}"/>
    <cellStyle name="Normal 3 4 2 6 2" xfId="4024" xr:uid="{00000000-0005-0000-0000-0000A01C0000}"/>
    <cellStyle name="Normal 3 4 2 6 2 2" xfId="8765" xr:uid="{00000000-0005-0000-0000-0000A11C0000}"/>
    <cellStyle name="Normal 3 4 2 6 3" xfId="8766" xr:uid="{00000000-0005-0000-0000-0000A21C0000}"/>
    <cellStyle name="Normal 3 4 2 6 3 2" xfId="8767" xr:uid="{00000000-0005-0000-0000-0000A31C0000}"/>
    <cellStyle name="Normal 3 4 2 6 4" xfId="8768" xr:uid="{00000000-0005-0000-0000-0000A41C0000}"/>
    <cellStyle name="Normal 3 4 2 6 5" xfId="12904" xr:uid="{00000000-0005-0000-0000-0000A51C0000}"/>
    <cellStyle name="Normal 3 4 2 7" xfId="2389" xr:uid="{00000000-0005-0000-0000-0000A61C0000}"/>
    <cellStyle name="Normal 3 4 2 7 2" xfId="4023" xr:uid="{00000000-0005-0000-0000-0000A71C0000}"/>
    <cellStyle name="Normal 3 4 2 7 2 2" xfId="8769" xr:uid="{00000000-0005-0000-0000-0000A81C0000}"/>
    <cellStyle name="Normal 3 4 2 7 3" xfId="8770" xr:uid="{00000000-0005-0000-0000-0000A91C0000}"/>
    <cellStyle name="Normal 3 4 2 7 3 2" xfId="8771" xr:uid="{00000000-0005-0000-0000-0000AA1C0000}"/>
    <cellStyle name="Normal 3 4 2 7 4" xfId="8772" xr:uid="{00000000-0005-0000-0000-0000AB1C0000}"/>
    <cellStyle name="Normal 3 4 2 7 5" xfId="12905" xr:uid="{00000000-0005-0000-0000-0000AC1C0000}"/>
    <cellStyle name="Normal 3 4 2 8" xfId="2390" xr:uid="{00000000-0005-0000-0000-0000AD1C0000}"/>
    <cellStyle name="Normal 3 4 2 8 2" xfId="4022" xr:uid="{00000000-0005-0000-0000-0000AE1C0000}"/>
    <cellStyle name="Normal 3 4 2 8 2 2" xfId="8773" xr:uid="{00000000-0005-0000-0000-0000AF1C0000}"/>
    <cellStyle name="Normal 3 4 2 8 3" xfId="8774" xr:uid="{00000000-0005-0000-0000-0000B01C0000}"/>
    <cellStyle name="Normal 3 4 2 8 3 2" xfId="8775" xr:uid="{00000000-0005-0000-0000-0000B11C0000}"/>
    <cellStyle name="Normal 3 4 2 8 4" xfId="8776" xr:uid="{00000000-0005-0000-0000-0000B21C0000}"/>
    <cellStyle name="Normal 3 4 2 8 5" xfId="12906" xr:uid="{00000000-0005-0000-0000-0000B31C0000}"/>
    <cellStyle name="Normal 3 4 2 9" xfId="2391" xr:uid="{00000000-0005-0000-0000-0000B41C0000}"/>
    <cellStyle name="Normal 3 4 2 9 2" xfId="4021" xr:uid="{00000000-0005-0000-0000-0000B51C0000}"/>
    <cellStyle name="Normal 3 4 2 9 2 2" xfId="8777" xr:uid="{00000000-0005-0000-0000-0000B61C0000}"/>
    <cellStyle name="Normal 3 4 2 9 3" xfId="8778" xr:uid="{00000000-0005-0000-0000-0000B71C0000}"/>
    <cellStyle name="Normal 3 4 2 9 3 2" xfId="8779" xr:uid="{00000000-0005-0000-0000-0000B81C0000}"/>
    <cellStyle name="Normal 3 4 2 9 4" xfId="8780" xr:uid="{00000000-0005-0000-0000-0000B91C0000}"/>
    <cellStyle name="Normal 3 4 2 9 5" xfId="12907" xr:uid="{00000000-0005-0000-0000-0000BA1C0000}"/>
    <cellStyle name="Normal 3 4 3" xfId="2392" xr:uid="{00000000-0005-0000-0000-0000BB1C0000}"/>
    <cellStyle name="Normal 3 4 3 2" xfId="4020" xr:uid="{00000000-0005-0000-0000-0000BC1C0000}"/>
    <cellStyle name="Normal 3 4 3 2 2" xfId="8781" xr:uid="{00000000-0005-0000-0000-0000BD1C0000}"/>
    <cellStyle name="Normal 3 4 3 3" xfId="8782" xr:uid="{00000000-0005-0000-0000-0000BE1C0000}"/>
    <cellStyle name="Normal 3 4 3 3 2" xfId="8783" xr:uid="{00000000-0005-0000-0000-0000BF1C0000}"/>
    <cellStyle name="Normal 3 4 3 4" xfId="8784" xr:uid="{00000000-0005-0000-0000-0000C01C0000}"/>
    <cellStyle name="Normal 3 4 3 5" xfId="12908" xr:uid="{00000000-0005-0000-0000-0000C11C0000}"/>
    <cellStyle name="Normal 3 4 4" xfId="2393" xr:uid="{00000000-0005-0000-0000-0000C21C0000}"/>
    <cellStyle name="Normal 3 4 4 2" xfId="4019" xr:uid="{00000000-0005-0000-0000-0000C31C0000}"/>
    <cellStyle name="Normal 3 4 4 2 2" xfId="8785" xr:uid="{00000000-0005-0000-0000-0000C41C0000}"/>
    <cellStyle name="Normal 3 4 4 3" xfId="8786" xr:uid="{00000000-0005-0000-0000-0000C51C0000}"/>
    <cellStyle name="Normal 3 4 4 3 2" xfId="8787" xr:uid="{00000000-0005-0000-0000-0000C61C0000}"/>
    <cellStyle name="Normal 3 4 4 4" xfId="8788" xr:uid="{00000000-0005-0000-0000-0000C71C0000}"/>
    <cellStyle name="Normal 3 4 4 5" xfId="12909" xr:uid="{00000000-0005-0000-0000-0000C81C0000}"/>
    <cellStyle name="Normal 3 4 5" xfId="2394" xr:uid="{00000000-0005-0000-0000-0000C91C0000}"/>
    <cellStyle name="Normal 3 4 5 2" xfId="4018" xr:uid="{00000000-0005-0000-0000-0000CA1C0000}"/>
    <cellStyle name="Normal 3 4 5 2 2" xfId="8789" xr:uid="{00000000-0005-0000-0000-0000CB1C0000}"/>
    <cellStyle name="Normal 3 4 5 3" xfId="8790" xr:uid="{00000000-0005-0000-0000-0000CC1C0000}"/>
    <cellStyle name="Normal 3 4 5 3 2" xfId="8791" xr:uid="{00000000-0005-0000-0000-0000CD1C0000}"/>
    <cellStyle name="Normal 3 4 5 4" xfId="8792" xr:uid="{00000000-0005-0000-0000-0000CE1C0000}"/>
    <cellStyle name="Normal 3 4 5 5" xfId="12910" xr:uid="{00000000-0005-0000-0000-0000CF1C0000}"/>
    <cellStyle name="Normal 3 4 6" xfId="2395" xr:uid="{00000000-0005-0000-0000-0000D01C0000}"/>
    <cellStyle name="Normal 3 4 6 2" xfId="4017" xr:uid="{00000000-0005-0000-0000-0000D11C0000}"/>
    <cellStyle name="Normal 3 4 6 2 2" xfId="8793" xr:uid="{00000000-0005-0000-0000-0000D21C0000}"/>
    <cellStyle name="Normal 3 4 6 3" xfId="8794" xr:uid="{00000000-0005-0000-0000-0000D31C0000}"/>
    <cellStyle name="Normal 3 4 6 3 2" xfId="8795" xr:uid="{00000000-0005-0000-0000-0000D41C0000}"/>
    <cellStyle name="Normal 3 4 6 4" xfId="8796" xr:uid="{00000000-0005-0000-0000-0000D51C0000}"/>
    <cellStyle name="Normal 3 4 6 5" xfId="12911" xr:uid="{00000000-0005-0000-0000-0000D61C0000}"/>
    <cellStyle name="Normal 3 4 7" xfId="2396" xr:uid="{00000000-0005-0000-0000-0000D71C0000}"/>
    <cellStyle name="Normal 3 4 7 2" xfId="4016" xr:uid="{00000000-0005-0000-0000-0000D81C0000}"/>
    <cellStyle name="Normal 3 4 7 2 2" xfId="8797" xr:uid="{00000000-0005-0000-0000-0000D91C0000}"/>
    <cellStyle name="Normal 3 4 7 3" xfId="8798" xr:uid="{00000000-0005-0000-0000-0000DA1C0000}"/>
    <cellStyle name="Normal 3 4 7 3 2" xfId="8799" xr:uid="{00000000-0005-0000-0000-0000DB1C0000}"/>
    <cellStyle name="Normal 3 4 7 4" xfId="8800" xr:uid="{00000000-0005-0000-0000-0000DC1C0000}"/>
    <cellStyle name="Normal 3 4 7 5" xfId="12912" xr:uid="{00000000-0005-0000-0000-0000DD1C0000}"/>
    <cellStyle name="Normal 3 4 8" xfId="2397" xr:uid="{00000000-0005-0000-0000-0000DE1C0000}"/>
    <cellStyle name="Normal 3 4 8 2" xfId="4015" xr:uid="{00000000-0005-0000-0000-0000DF1C0000}"/>
    <cellStyle name="Normal 3 4 8 2 2" xfId="8801" xr:uid="{00000000-0005-0000-0000-0000E01C0000}"/>
    <cellStyle name="Normal 3 4 8 3" xfId="8802" xr:uid="{00000000-0005-0000-0000-0000E11C0000}"/>
    <cellStyle name="Normal 3 4 8 3 2" xfId="8803" xr:uid="{00000000-0005-0000-0000-0000E21C0000}"/>
    <cellStyle name="Normal 3 4 8 4" xfId="8804" xr:uid="{00000000-0005-0000-0000-0000E31C0000}"/>
    <cellStyle name="Normal 3 4 8 5" xfId="12913" xr:uid="{00000000-0005-0000-0000-0000E41C0000}"/>
    <cellStyle name="Normal 3 4 9" xfId="2398" xr:uid="{00000000-0005-0000-0000-0000E51C0000}"/>
    <cellStyle name="Normal 3 4 9 2" xfId="4014" xr:uid="{00000000-0005-0000-0000-0000E61C0000}"/>
    <cellStyle name="Normal 3 4 9 2 2" xfId="8805" xr:uid="{00000000-0005-0000-0000-0000E71C0000}"/>
    <cellStyle name="Normal 3 4 9 3" xfId="8806" xr:uid="{00000000-0005-0000-0000-0000E81C0000}"/>
    <cellStyle name="Normal 3 4 9 3 2" xfId="8807" xr:uid="{00000000-0005-0000-0000-0000E91C0000}"/>
    <cellStyle name="Normal 3 4 9 4" xfId="8808" xr:uid="{00000000-0005-0000-0000-0000EA1C0000}"/>
    <cellStyle name="Normal 3 4 9 5" xfId="12914" xr:uid="{00000000-0005-0000-0000-0000EB1C0000}"/>
    <cellStyle name="Normal 3 4_CUCARACHO" xfId="3725" xr:uid="{00000000-0005-0000-0000-0000EC1C0000}"/>
    <cellStyle name="Normal 3 40" xfId="2399" xr:uid="{00000000-0005-0000-0000-0000ED1C0000}"/>
    <cellStyle name="Normal 3 40 10" xfId="2400" xr:uid="{00000000-0005-0000-0000-0000EE1C0000}"/>
    <cellStyle name="Normal 3 40 10 2" xfId="4013" xr:uid="{00000000-0005-0000-0000-0000EF1C0000}"/>
    <cellStyle name="Normal 3 40 10 2 2" xfId="8809" xr:uid="{00000000-0005-0000-0000-0000F01C0000}"/>
    <cellStyle name="Normal 3 40 10 3" xfId="8810" xr:uid="{00000000-0005-0000-0000-0000F11C0000}"/>
    <cellStyle name="Normal 3 40 10 3 2" xfId="8811" xr:uid="{00000000-0005-0000-0000-0000F21C0000}"/>
    <cellStyle name="Normal 3 40 10 4" xfId="8812" xr:uid="{00000000-0005-0000-0000-0000F31C0000}"/>
    <cellStyle name="Normal 3 40 10 5" xfId="12915" xr:uid="{00000000-0005-0000-0000-0000F41C0000}"/>
    <cellStyle name="Normal 3 40 11" xfId="2401" xr:uid="{00000000-0005-0000-0000-0000F51C0000}"/>
    <cellStyle name="Normal 3 40 11 2" xfId="4012" xr:uid="{00000000-0005-0000-0000-0000F61C0000}"/>
    <cellStyle name="Normal 3 40 11 2 2" xfId="8813" xr:uid="{00000000-0005-0000-0000-0000F71C0000}"/>
    <cellStyle name="Normal 3 40 11 3" xfId="8814" xr:uid="{00000000-0005-0000-0000-0000F81C0000}"/>
    <cellStyle name="Normal 3 40 11 3 2" xfId="8815" xr:uid="{00000000-0005-0000-0000-0000F91C0000}"/>
    <cellStyle name="Normal 3 40 11 4" xfId="8816" xr:uid="{00000000-0005-0000-0000-0000FA1C0000}"/>
    <cellStyle name="Normal 3 40 11 5" xfId="12916" xr:uid="{00000000-0005-0000-0000-0000FB1C0000}"/>
    <cellStyle name="Normal 3 40 12" xfId="2402" xr:uid="{00000000-0005-0000-0000-0000FC1C0000}"/>
    <cellStyle name="Normal 3 40 12 2" xfId="3797" xr:uid="{00000000-0005-0000-0000-0000FD1C0000}"/>
    <cellStyle name="Normal 3 40 12 2 2" xfId="8817" xr:uid="{00000000-0005-0000-0000-0000FE1C0000}"/>
    <cellStyle name="Normal 3 40 12 3" xfId="8818" xr:uid="{00000000-0005-0000-0000-0000FF1C0000}"/>
    <cellStyle name="Normal 3 40 12 3 2" xfId="8819" xr:uid="{00000000-0005-0000-0000-0000001D0000}"/>
    <cellStyle name="Normal 3 40 12 4" xfId="8820" xr:uid="{00000000-0005-0000-0000-0000011D0000}"/>
    <cellStyle name="Normal 3 40 12 5" xfId="12917" xr:uid="{00000000-0005-0000-0000-0000021D0000}"/>
    <cellStyle name="Normal 3 40 13" xfId="2403" xr:uid="{00000000-0005-0000-0000-0000031D0000}"/>
    <cellStyle name="Normal 3 40 13 2" xfId="4011" xr:uid="{00000000-0005-0000-0000-0000041D0000}"/>
    <cellStyle name="Normal 3 40 13 2 2" xfId="8821" xr:uid="{00000000-0005-0000-0000-0000051D0000}"/>
    <cellStyle name="Normal 3 40 13 3" xfId="8822" xr:uid="{00000000-0005-0000-0000-0000061D0000}"/>
    <cellStyle name="Normal 3 40 13 3 2" xfId="8823" xr:uid="{00000000-0005-0000-0000-0000071D0000}"/>
    <cellStyle name="Normal 3 40 13 4" xfId="8824" xr:uid="{00000000-0005-0000-0000-0000081D0000}"/>
    <cellStyle name="Normal 3 40 13 5" xfId="12918" xr:uid="{00000000-0005-0000-0000-0000091D0000}"/>
    <cellStyle name="Normal 3 40 14" xfId="4010" xr:uid="{00000000-0005-0000-0000-00000A1D0000}"/>
    <cellStyle name="Normal 3 40 14 2" xfId="8825" xr:uid="{00000000-0005-0000-0000-00000B1D0000}"/>
    <cellStyle name="Normal 3 40 15" xfId="8826" xr:uid="{00000000-0005-0000-0000-00000C1D0000}"/>
    <cellStyle name="Normal 3 40 15 2" xfId="8827" xr:uid="{00000000-0005-0000-0000-00000D1D0000}"/>
    <cellStyle name="Normal 3 40 16" xfId="8828" xr:uid="{00000000-0005-0000-0000-00000E1D0000}"/>
    <cellStyle name="Normal 3 40 17" xfId="12919" xr:uid="{00000000-0005-0000-0000-00000F1D0000}"/>
    <cellStyle name="Normal 3 40 2" xfId="2404" xr:uid="{00000000-0005-0000-0000-0000101D0000}"/>
    <cellStyle name="Normal 3 40 2 10" xfId="2405" xr:uid="{00000000-0005-0000-0000-0000111D0000}"/>
    <cellStyle name="Normal 3 40 2 10 2" xfId="4009" xr:uid="{00000000-0005-0000-0000-0000121D0000}"/>
    <cellStyle name="Normal 3 40 2 10 2 2" xfId="8829" xr:uid="{00000000-0005-0000-0000-0000131D0000}"/>
    <cellStyle name="Normal 3 40 2 10 3" xfId="8830" xr:uid="{00000000-0005-0000-0000-0000141D0000}"/>
    <cellStyle name="Normal 3 40 2 10 3 2" xfId="8831" xr:uid="{00000000-0005-0000-0000-0000151D0000}"/>
    <cellStyle name="Normal 3 40 2 10 4" xfId="8832" xr:uid="{00000000-0005-0000-0000-0000161D0000}"/>
    <cellStyle name="Normal 3 40 2 10 5" xfId="12920" xr:uid="{00000000-0005-0000-0000-0000171D0000}"/>
    <cellStyle name="Normal 3 40 2 11" xfId="2406" xr:uid="{00000000-0005-0000-0000-0000181D0000}"/>
    <cellStyle name="Normal 3 40 2 11 2" xfId="4008" xr:uid="{00000000-0005-0000-0000-0000191D0000}"/>
    <cellStyle name="Normal 3 40 2 11 2 2" xfId="8833" xr:uid="{00000000-0005-0000-0000-00001A1D0000}"/>
    <cellStyle name="Normal 3 40 2 11 3" xfId="8834" xr:uid="{00000000-0005-0000-0000-00001B1D0000}"/>
    <cellStyle name="Normal 3 40 2 11 3 2" xfId="8835" xr:uid="{00000000-0005-0000-0000-00001C1D0000}"/>
    <cellStyle name="Normal 3 40 2 11 4" xfId="8836" xr:uid="{00000000-0005-0000-0000-00001D1D0000}"/>
    <cellStyle name="Normal 3 40 2 11 5" xfId="12921" xr:uid="{00000000-0005-0000-0000-00001E1D0000}"/>
    <cellStyle name="Normal 3 40 2 12" xfId="2407" xr:uid="{00000000-0005-0000-0000-00001F1D0000}"/>
    <cellStyle name="Normal 3 40 2 12 2" xfId="4007" xr:uid="{00000000-0005-0000-0000-0000201D0000}"/>
    <cellStyle name="Normal 3 40 2 12 2 2" xfId="8837" xr:uid="{00000000-0005-0000-0000-0000211D0000}"/>
    <cellStyle name="Normal 3 40 2 12 3" xfId="8838" xr:uid="{00000000-0005-0000-0000-0000221D0000}"/>
    <cellStyle name="Normal 3 40 2 12 3 2" xfId="8839" xr:uid="{00000000-0005-0000-0000-0000231D0000}"/>
    <cellStyle name="Normal 3 40 2 12 4" xfId="8840" xr:uid="{00000000-0005-0000-0000-0000241D0000}"/>
    <cellStyle name="Normal 3 40 2 12 5" xfId="12922" xr:uid="{00000000-0005-0000-0000-0000251D0000}"/>
    <cellStyle name="Normal 3 40 2 13" xfId="4006" xr:uid="{00000000-0005-0000-0000-0000261D0000}"/>
    <cellStyle name="Normal 3 40 2 13 2" xfId="8841" xr:uid="{00000000-0005-0000-0000-0000271D0000}"/>
    <cellStyle name="Normal 3 40 2 14" xfId="8842" xr:uid="{00000000-0005-0000-0000-0000281D0000}"/>
    <cellStyle name="Normal 3 40 2 14 2" xfId="8843" xr:uid="{00000000-0005-0000-0000-0000291D0000}"/>
    <cellStyle name="Normal 3 40 2 15" xfId="8844" xr:uid="{00000000-0005-0000-0000-00002A1D0000}"/>
    <cellStyle name="Normal 3 40 2 16" xfId="12923" xr:uid="{00000000-0005-0000-0000-00002B1D0000}"/>
    <cellStyle name="Normal 3 40 2 2" xfId="2408" xr:uid="{00000000-0005-0000-0000-00002C1D0000}"/>
    <cellStyle name="Normal 3 40 2 2 2" xfId="4005" xr:uid="{00000000-0005-0000-0000-00002D1D0000}"/>
    <cellStyle name="Normal 3 40 2 2 2 2" xfId="8845" xr:uid="{00000000-0005-0000-0000-00002E1D0000}"/>
    <cellStyle name="Normal 3 40 2 2 3" xfId="8846" xr:uid="{00000000-0005-0000-0000-00002F1D0000}"/>
    <cellStyle name="Normal 3 40 2 2 3 2" xfId="8847" xr:uid="{00000000-0005-0000-0000-0000301D0000}"/>
    <cellStyle name="Normal 3 40 2 2 4" xfId="8848" xr:uid="{00000000-0005-0000-0000-0000311D0000}"/>
    <cellStyle name="Normal 3 40 2 2 5" xfId="12924" xr:uid="{00000000-0005-0000-0000-0000321D0000}"/>
    <cellStyle name="Normal 3 40 2 3" xfId="2409" xr:uid="{00000000-0005-0000-0000-0000331D0000}"/>
    <cellStyle name="Normal 3 40 2 3 2" xfId="4004" xr:uid="{00000000-0005-0000-0000-0000341D0000}"/>
    <cellStyle name="Normal 3 40 2 3 2 2" xfId="8849" xr:uid="{00000000-0005-0000-0000-0000351D0000}"/>
    <cellStyle name="Normal 3 40 2 3 3" xfId="8850" xr:uid="{00000000-0005-0000-0000-0000361D0000}"/>
    <cellStyle name="Normal 3 40 2 3 3 2" xfId="8851" xr:uid="{00000000-0005-0000-0000-0000371D0000}"/>
    <cellStyle name="Normal 3 40 2 3 4" xfId="8852" xr:uid="{00000000-0005-0000-0000-0000381D0000}"/>
    <cellStyle name="Normal 3 40 2 3 5" xfId="12925" xr:uid="{00000000-0005-0000-0000-0000391D0000}"/>
    <cellStyle name="Normal 3 40 2 4" xfId="2410" xr:uid="{00000000-0005-0000-0000-00003A1D0000}"/>
    <cellStyle name="Normal 3 40 2 4 2" xfId="4003" xr:uid="{00000000-0005-0000-0000-00003B1D0000}"/>
    <cellStyle name="Normal 3 40 2 4 2 2" xfId="8853" xr:uid="{00000000-0005-0000-0000-00003C1D0000}"/>
    <cellStyle name="Normal 3 40 2 4 3" xfId="8854" xr:uid="{00000000-0005-0000-0000-00003D1D0000}"/>
    <cellStyle name="Normal 3 40 2 4 3 2" xfId="8855" xr:uid="{00000000-0005-0000-0000-00003E1D0000}"/>
    <cellStyle name="Normal 3 40 2 4 4" xfId="8856" xr:uid="{00000000-0005-0000-0000-00003F1D0000}"/>
    <cellStyle name="Normal 3 40 2 4 5" xfId="12926" xr:uid="{00000000-0005-0000-0000-0000401D0000}"/>
    <cellStyle name="Normal 3 40 2 5" xfId="2411" xr:uid="{00000000-0005-0000-0000-0000411D0000}"/>
    <cellStyle name="Normal 3 40 2 5 2" xfId="4889" xr:uid="{00000000-0005-0000-0000-0000421D0000}"/>
    <cellStyle name="Normal 3 40 2 5 2 2" xfId="8857" xr:uid="{00000000-0005-0000-0000-0000431D0000}"/>
    <cellStyle name="Normal 3 40 2 5 3" xfId="8858" xr:uid="{00000000-0005-0000-0000-0000441D0000}"/>
    <cellStyle name="Normal 3 40 2 5 3 2" xfId="8859" xr:uid="{00000000-0005-0000-0000-0000451D0000}"/>
    <cellStyle name="Normal 3 40 2 5 4" xfId="8860" xr:uid="{00000000-0005-0000-0000-0000461D0000}"/>
    <cellStyle name="Normal 3 40 2 5 5" xfId="12927" xr:uid="{00000000-0005-0000-0000-0000471D0000}"/>
    <cellStyle name="Normal 3 40 2 6" xfId="2412" xr:uid="{00000000-0005-0000-0000-0000481D0000}"/>
    <cellStyle name="Normal 3 40 2 6 2" xfId="4002" xr:uid="{00000000-0005-0000-0000-0000491D0000}"/>
    <cellStyle name="Normal 3 40 2 6 2 2" xfId="8861" xr:uid="{00000000-0005-0000-0000-00004A1D0000}"/>
    <cellStyle name="Normal 3 40 2 6 3" xfId="8862" xr:uid="{00000000-0005-0000-0000-00004B1D0000}"/>
    <cellStyle name="Normal 3 40 2 6 3 2" xfId="8863" xr:uid="{00000000-0005-0000-0000-00004C1D0000}"/>
    <cellStyle name="Normal 3 40 2 6 4" xfId="8864" xr:uid="{00000000-0005-0000-0000-00004D1D0000}"/>
    <cellStyle name="Normal 3 40 2 6 5" xfId="12928" xr:uid="{00000000-0005-0000-0000-00004E1D0000}"/>
    <cellStyle name="Normal 3 40 2 7" xfId="2413" xr:uid="{00000000-0005-0000-0000-00004F1D0000}"/>
    <cellStyle name="Normal 3 40 2 7 2" xfId="3775" xr:uid="{00000000-0005-0000-0000-0000501D0000}"/>
    <cellStyle name="Normal 3 40 2 7 2 2" xfId="8865" xr:uid="{00000000-0005-0000-0000-0000511D0000}"/>
    <cellStyle name="Normal 3 40 2 7 3" xfId="8866" xr:uid="{00000000-0005-0000-0000-0000521D0000}"/>
    <cellStyle name="Normal 3 40 2 7 3 2" xfId="8867" xr:uid="{00000000-0005-0000-0000-0000531D0000}"/>
    <cellStyle name="Normal 3 40 2 7 4" xfId="8868" xr:uid="{00000000-0005-0000-0000-0000541D0000}"/>
    <cellStyle name="Normal 3 40 2 7 5" xfId="12929" xr:uid="{00000000-0005-0000-0000-0000551D0000}"/>
    <cellStyle name="Normal 3 40 2 8" xfId="2414" xr:uid="{00000000-0005-0000-0000-0000561D0000}"/>
    <cellStyle name="Normal 3 40 2 8 2" xfId="4886" xr:uid="{00000000-0005-0000-0000-0000571D0000}"/>
    <cellStyle name="Normal 3 40 2 8 2 2" xfId="8869" xr:uid="{00000000-0005-0000-0000-0000581D0000}"/>
    <cellStyle name="Normal 3 40 2 8 3" xfId="8870" xr:uid="{00000000-0005-0000-0000-0000591D0000}"/>
    <cellStyle name="Normal 3 40 2 8 3 2" xfId="8871" xr:uid="{00000000-0005-0000-0000-00005A1D0000}"/>
    <cellStyle name="Normal 3 40 2 8 4" xfId="8872" xr:uid="{00000000-0005-0000-0000-00005B1D0000}"/>
    <cellStyle name="Normal 3 40 2 8 5" xfId="12930" xr:uid="{00000000-0005-0000-0000-00005C1D0000}"/>
    <cellStyle name="Normal 3 40 2 9" xfId="2415" xr:uid="{00000000-0005-0000-0000-00005D1D0000}"/>
    <cellStyle name="Normal 3 40 2 9 2" xfId="4888" xr:uid="{00000000-0005-0000-0000-00005E1D0000}"/>
    <cellStyle name="Normal 3 40 2 9 2 2" xfId="8873" xr:uid="{00000000-0005-0000-0000-00005F1D0000}"/>
    <cellStyle name="Normal 3 40 2 9 3" xfId="8874" xr:uid="{00000000-0005-0000-0000-0000601D0000}"/>
    <cellStyle name="Normal 3 40 2 9 3 2" xfId="8875" xr:uid="{00000000-0005-0000-0000-0000611D0000}"/>
    <cellStyle name="Normal 3 40 2 9 4" xfId="8876" xr:uid="{00000000-0005-0000-0000-0000621D0000}"/>
    <cellStyle name="Normal 3 40 2 9 5" xfId="12931" xr:uid="{00000000-0005-0000-0000-0000631D0000}"/>
    <cellStyle name="Normal 3 40 3" xfId="2416" xr:uid="{00000000-0005-0000-0000-0000641D0000}"/>
    <cellStyle name="Normal 3 40 3 2" xfId="4001" xr:uid="{00000000-0005-0000-0000-0000651D0000}"/>
    <cellStyle name="Normal 3 40 3 2 2" xfId="8877" xr:uid="{00000000-0005-0000-0000-0000661D0000}"/>
    <cellStyle name="Normal 3 40 3 3" xfId="8878" xr:uid="{00000000-0005-0000-0000-0000671D0000}"/>
    <cellStyle name="Normal 3 40 3 3 2" xfId="8879" xr:uid="{00000000-0005-0000-0000-0000681D0000}"/>
    <cellStyle name="Normal 3 40 3 4" xfId="8880" xr:uid="{00000000-0005-0000-0000-0000691D0000}"/>
    <cellStyle name="Normal 3 40 3 5" xfId="12932" xr:uid="{00000000-0005-0000-0000-00006A1D0000}"/>
    <cellStyle name="Normal 3 40 4" xfId="2417" xr:uid="{00000000-0005-0000-0000-00006B1D0000}"/>
    <cellStyle name="Normal 3 40 4 2" xfId="3773" xr:uid="{00000000-0005-0000-0000-00006C1D0000}"/>
    <cellStyle name="Normal 3 40 4 2 2" xfId="8881" xr:uid="{00000000-0005-0000-0000-00006D1D0000}"/>
    <cellStyle name="Normal 3 40 4 3" xfId="8882" xr:uid="{00000000-0005-0000-0000-00006E1D0000}"/>
    <cellStyle name="Normal 3 40 4 3 2" xfId="8883" xr:uid="{00000000-0005-0000-0000-00006F1D0000}"/>
    <cellStyle name="Normal 3 40 4 4" xfId="8884" xr:uid="{00000000-0005-0000-0000-0000701D0000}"/>
    <cellStyle name="Normal 3 40 4 5" xfId="12933" xr:uid="{00000000-0005-0000-0000-0000711D0000}"/>
    <cellStyle name="Normal 3 40 5" xfId="2418" xr:uid="{00000000-0005-0000-0000-0000721D0000}"/>
    <cellStyle name="Normal 3 40 5 2" xfId="4000" xr:uid="{00000000-0005-0000-0000-0000731D0000}"/>
    <cellStyle name="Normal 3 40 5 2 2" xfId="8885" xr:uid="{00000000-0005-0000-0000-0000741D0000}"/>
    <cellStyle name="Normal 3 40 5 3" xfId="8886" xr:uid="{00000000-0005-0000-0000-0000751D0000}"/>
    <cellStyle name="Normal 3 40 5 3 2" xfId="8887" xr:uid="{00000000-0005-0000-0000-0000761D0000}"/>
    <cellStyle name="Normal 3 40 5 4" xfId="8888" xr:uid="{00000000-0005-0000-0000-0000771D0000}"/>
    <cellStyle name="Normal 3 40 5 5" xfId="12934" xr:uid="{00000000-0005-0000-0000-0000781D0000}"/>
    <cellStyle name="Normal 3 40 6" xfId="2419" xr:uid="{00000000-0005-0000-0000-0000791D0000}"/>
    <cellStyle name="Normal 3 40 6 2" xfId="3999" xr:uid="{00000000-0005-0000-0000-00007A1D0000}"/>
    <cellStyle name="Normal 3 40 6 2 2" xfId="8889" xr:uid="{00000000-0005-0000-0000-00007B1D0000}"/>
    <cellStyle name="Normal 3 40 6 3" xfId="8890" xr:uid="{00000000-0005-0000-0000-00007C1D0000}"/>
    <cellStyle name="Normal 3 40 6 3 2" xfId="8891" xr:uid="{00000000-0005-0000-0000-00007D1D0000}"/>
    <cellStyle name="Normal 3 40 6 4" xfId="8892" xr:uid="{00000000-0005-0000-0000-00007E1D0000}"/>
    <cellStyle name="Normal 3 40 6 5" xfId="12935" xr:uid="{00000000-0005-0000-0000-00007F1D0000}"/>
    <cellStyle name="Normal 3 40 7" xfId="2420" xr:uid="{00000000-0005-0000-0000-0000801D0000}"/>
    <cellStyle name="Normal 3 40 7 2" xfId="3998" xr:uid="{00000000-0005-0000-0000-0000811D0000}"/>
    <cellStyle name="Normal 3 40 7 2 2" xfId="8893" xr:uid="{00000000-0005-0000-0000-0000821D0000}"/>
    <cellStyle name="Normal 3 40 7 3" xfId="8894" xr:uid="{00000000-0005-0000-0000-0000831D0000}"/>
    <cellStyle name="Normal 3 40 7 3 2" xfId="8895" xr:uid="{00000000-0005-0000-0000-0000841D0000}"/>
    <cellStyle name="Normal 3 40 7 4" xfId="8896" xr:uid="{00000000-0005-0000-0000-0000851D0000}"/>
    <cellStyle name="Normal 3 40 7 5" xfId="12936" xr:uid="{00000000-0005-0000-0000-0000861D0000}"/>
    <cellStyle name="Normal 3 40 8" xfId="2421" xr:uid="{00000000-0005-0000-0000-0000871D0000}"/>
    <cellStyle name="Normal 3 40 8 2" xfId="3997" xr:uid="{00000000-0005-0000-0000-0000881D0000}"/>
    <cellStyle name="Normal 3 40 8 2 2" xfId="8897" xr:uid="{00000000-0005-0000-0000-0000891D0000}"/>
    <cellStyle name="Normal 3 40 8 3" xfId="8898" xr:uid="{00000000-0005-0000-0000-00008A1D0000}"/>
    <cellStyle name="Normal 3 40 8 3 2" xfId="8899" xr:uid="{00000000-0005-0000-0000-00008B1D0000}"/>
    <cellStyle name="Normal 3 40 8 4" xfId="8900" xr:uid="{00000000-0005-0000-0000-00008C1D0000}"/>
    <cellStyle name="Normal 3 40 8 5" xfId="12937" xr:uid="{00000000-0005-0000-0000-00008D1D0000}"/>
    <cellStyle name="Normal 3 40 9" xfId="2422" xr:uid="{00000000-0005-0000-0000-00008E1D0000}"/>
    <cellStyle name="Normal 3 40 9 2" xfId="3796" xr:uid="{00000000-0005-0000-0000-00008F1D0000}"/>
    <cellStyle name="Normal 3 40 9 2 2" xfId="8901" xr:uid="{00000000-0005-0000-0000-0000901D0000}"/>
    <cellStyle name="Normal 3 40 9 3" xfId="8902" xr:uid="{00000000-0005-0000-0000-0000911D0000}"/>
    <cellStyle name="Normal 3 40 9 3 2" xfId="8903" xr:uid="{00000000-0005-0000-0000-0000921D0000}"/>
    <cellStyle name="Normal 3 40 9 4" xfId="8904" xr:uid="{00000000-0005-0000-0000-0000931D0000}"/>
    <cellStyle name="Normal 3 40 9 5" xfId="12938" xr:uid="{00000000-0005-0000-0000-0000941D0000}"/>
    <cellStyle name="Normal 3 41" xfId="2423" xr:uid="{00000000-0005-0000-0000-0000951D0000}"/>
    <cellStyle name="Normal 3 41 10" xfId="2424" xr:uid="{00000000-0005-0000-0000-0000961D0000}"/>
    <cellStyle name="Normal 3 41 10 2" xfId="3996" xr:uid="{00000000-0005-0000-0000-0000971D0000}"/>
    <cellStyle name="Normal 3 41 10 2 2" xfId="8905" xr:uid="{00000000-0005-0000-0000-0000981D0000}"/>
    <cellStyle name="Normal 3 41 10 3" xfId="8906" xr:uid="{00000000-0005-0000-0000-0000991D0000}"/>
    <cellStyle name="Normal 3 41 10 3 2" xfId="8907" xr:uid="{00000000-0005-0000-0000-00009A1D0000}"/>
    <cellStyle name="Normal 3 41 10 4" xfId="8908" xr:uid="{00000000-0005-0000-0000-00009B1D0000}"/>
    <cellStyle name="Normal 3 41 10 5" xfId="12939" xr:uid="{00000000-0005-0000-0000-00009C1D0000}"/>
    <cellStyle name="Normal 3 41 11" xfId="2425" xr:uid="{00000000-0005-0000-0000-00009D1D0000}"/>
    <cellStyle name="Normal 3 41 11 2" xfId="3995" xr:uid="{00000000-0005-0000-0000-00009E1D0000}"/>
    <cellStyle name="Normal 3 41 11 2 2" xfId="8909" xr:uid="{00000000-0005-0000-0000-00009F1D0000}"/>
    <cellStyle name="Normal 3 41 11 3" xfId="8910" xr:uid="{00000000-0005-0000-0000-0000A01D0000}"/>
    <cellStyle name="Normal 3 41 11 3 2" xfId="8911" xr:uid="{00000000-0005-0000-0000-0000A11D0000}"/>
    <cellStyle name="Normal 3 41 11 4" xfId="8912" xr:uid="{00000000-0005-0000-0000-0000A21D0000}"/>
    <cellStyle name="Normal 3 41 11 5" xfId="12940" xr:uid="{00000000-0005-0000-0000-0000A31D0000}"/>
    <cellStyle name="Normal 3 41 12" xfId="2426" xr:uid="{00000000-0005-0000-0000-0000A41D0000}"/>
    <cellStyle name="Normal 3 41 12 2" xfId="3994" xr:uid="{00000000-0005-0000-0000-0000A51D0000}"/>
    <cellStyle name="Normal 3 41 12 2 2" xfId="8913" xr:uid="{00000000-0005-0000-0000-0000A61D0000}"/>
    <cellStyle name="Normal 3 41 12 3" xfId="8914" xr:uid="{00000000-0005-0000-0000-0000A71D0000}"/>
    <cellStyle name="Normal 3 41 12 3 2" xfId="8915" xr:uid="{00000000-0005-0000-0000-0000A81D0000}"/>
    <cellStyle name="Normal 3 41 12 4" xfId="8916" xr:uid="{00000000-0005-0000-0000-0000A91D0000}"/>
    <cellStyle name="Normal 3 41 12 5" xfId="12941" xr:uid="{00000000-0005-0000-0000-0000AA1D0000}"/>
    <cellStyle name="Normal 3 41 13" xfId="2427" xr:uid="{00000000-0005-0000-0000-0000AB1D0000}"/>
    <cellStyle name="Normal 3 41 13 2" xfId="3993" xr:uid="{00000000-0005-0000-0000-0000AC1D0000}"/>
    <cellStyle name="Normal 3 41 13 2 2" xfId="8917" xr:uid="{00000000-0005-0000-0000-0000AD1D0000}"/>
    <cellStyle name="Normal 3 41 13 3" xfId="8918" xr:uid="{00000000-0005-0000-0000-0000AE1D0000}"/>
    <cellStyle name="Normal 3 41 13 3 2" xfId="8919" xr:uid="{00000000-0005-0000-0000-0000AF1D0000}"/>
    <cellStyle name="Normal 3 41 13 4" xfId="8920" xr:uid="{00000000-0005-0000-0000-0000B01D0000}"/>
    <cellStyle name="Normal 3 41 13 5" xfId="12942" xr:uid="{00000000-0005-0000-0000-0000B11D0000}"/>
    <cellStyle name="Normal 3 41 14" xfId="3992" xr:uid="{00000000-0005-0000-0000-0000B21D0000}"/>
    <cellStyle name="Normal 3 41 14 2" xfId="8921" xr:uid="{00000000-0005-0000-0000-0000B31D0000}"/>
    <cellStyle name="Normal 3 41 15" xfId="8922" xr:uid="{00000000-0005-0000-0000-0000B41D0000}"/>
    <cellStyle name="Normal 3 41 15 2" xfId="8923" xr:uid="{00000000-0005-0000-0000-0000B51D0000}"/>
    <cellStyle name="Normal 3 41 16" xfId="8924" xr:uid="{00000000-0005-0000-0000-0000B61D0000}"/>
    <cellStyle name="Normal 3 41 17" xfId="12943" xr:uid="{00000000-0005-0000-0000-0000B71D0000}"/>
    <cellStyle name="Normal 3 41 2" xfId="2428" xr:uid="{00000000-0005-0000-0000-0000B81D0000}"/>
    <cellStyle name="Normal 3 41 2 10" xfId="2429" xr:uid="{00000000-0005-0000-0000-0000B91D0000}"/>
    <cellStyle name="Normal 3 41 2 10 2" xfId="3991" xr:uid="{00000000-0005-0000-0000-0000BA1D0000}"/>
    <cellStyle name="Normal 3 41 2 10 2 2" xfId="8925" xr:uid="{00000000-0005-0000-0000-0000BB1D0000}"/>
    <cellStyle name="Normal 3 41 2 10 3" xfId="8926" xr:uid="{00000000-0005-0000-0000-0000BC1D0000}"/>
    <cellStyle name="Normal 3 41 2 10 3 2" xfId="8927" xr:uid="{00000000-0005-0000-0000-0000BD1D0000}"/>
    <cellStyle name="Normal 3 41 2 10 4" xfId="8928" xr:uid="{00000000-0005-0000-0000-0000BE1D0000}"/>
    <cellStyle name="Normal 3 41 2 10 5" xfId="12944" xr:uid="{00000000-0005-0000-0000-0000BF1D0000}"/>
    <cellStyle name="Normal 3 41 2 11" xfId="2430" xr:uid="{00000000-0005-0000-0000-0000C01D0000}"/>
    <cellStyle name="Normal 3 41 2 11 2" xfId="3990" xr:uid="{00000000-0005-0000-0000-0000C11D0000}"/>
    <cellStyle name="Normal 3 41 2 11 2 2" xfId="8929" xr:uid="{00000000-0005-0000-0000-0000C21D0000}"/>
    <cellStyle name="Normal 3 41 2 11 3" xfId="8930" xr:uid="{00000000-0005-0000-0000-0000C31D0000}"/>
    <cellStyle name="Normal 3 41 2 11 3 2" xfId="8931" xr:uid="{00000000-0005-0000-0000-0000C41D0000}"/>
    <cellStyle name="Normal 3 41 2 11 4" xfId="8932" xr:uid="{00000000-0005-0000-0000-0000C51D0000}"/>
    <cellStyle name="Normal 3 41 2 11 5" xfId="12945" xr:uid="{00000000-0005-0000-0000-0000C61D0000}"/>
    <cellStyle name="Normal 3 41 2 12" xfId="2431" xr:uid="{00000000-0005-0000-0000-0000C71D0000}"/>
    <cellStyle name="Normal 3 41 2 12 2" xfId="3989" xr:uid="{00000000-0005-0000-0000-0000C81D0000}"/>
    <cellStyle name="Normal 3 41 2 12 2 2" xfId="8933" xr:uid="{00000000-0005-0000-0000-0000C91D0000}"/>
    <cellStyle name="Normal 3 41 2 12 3" xfId="8934" xr:uid="{00000000-0005-0000-0000-0000CA1D0000}"/>
    <cellStyle name="Normal 3 41 2 12 3 2" xfId="8935" xr:uid="{00000000-0005-0000-0000-0000CB1D0000}"/>
    <cellStyle name="Normal 3 41 2 12 4" xfId="8936" xr:uid="{00000000-0005-0000-0000-0000CC1D0000}"/>
    <cellStyle name="Normal 3 41 2 12 5" xfId="12946" xr:uid="{00000000-0005-0000-0000-0000CD1D0000}"/>
    <cellStyle name="Normal 3 41 2 13" xfId="3988" xr:uid="{00000000-0005-0000-0000-0000CE1D0000}"/>
    <cellStyle name="Normal 3 41 2 13 2" xfId="8937" xr:uid="{00000000-0005-0000-0000-0000CF1D0000}"/>
    <cellStyle name="Normal 3 41 2 14" xfId="8938" xr:uid="{00000000-0005-0000-0000-0000D01D0000}"/>
    <cellStyle name="Normal 3 41 2 14 2" xfId="8939" xr:uid="{00000000-0005-0000-0000-0000D11D0000}"/>
    <cellStyle name="Normal 3 41 2 15" xfId="8940" xr:uid="{00000000-0005-0000-0000-0000D21D0000}"/>
    <cellStyle name="Normal 3 41 2 16" xfId="12947" xr:uid="{00000000-0005-0000-0000-0000D31D0000}"/>
    <cellStyle name="Normal 3 41 2 2" xfId="2432" xr:uid="{00000000-0005-0000-0000-0000D41D0000}"/>
    <cellStyle name="Normal 3 41 2 2 2" xfId="3795" xr:uid="{00000000-0005-0000-0000-0000D51D0000}"/>
    <cellStyle name="Normal 3 41 2 2 2 2" xfId="8941" xr:uid="{00000000-0005-0000-0000-0000D61D0000}"/>
    <cellStyle name="Normal 3 41 2 2 3" xfId="8942" xr:uid="{00000000-0005-0000-0000-0000D71D0000}"/>
    <cellStyle name="Normal 3 41 2 2 3 2" xfId="8943" xr:uid="{00000000-0005-0000-0000-0000D81D0000}"/>
    <cellStyle name="Normal 3 41 2 2 4" xfId="8944" xr:uid="{00000000-0005-0000-0000-0000D91D0000}"/>
    <cellStyle name="Normal 3 41 2 2 5" xfId="12948" xr:uid="{00000000-0005-0000-0000-0000DA1D0000}"/>
    <cellStyle name="Normal 3 41 2 3" xfId="2433" xr:uid="{00000000-0005-0000-0000-0000DB1D0000}"/>
    <cellStyle name="Normal 3 41 2 3 2" xfId="3987" xr:uid="{00000000-0005-0000-0000-0000DC1D0000}"/>
    <cellStyle name="Normal 3 41 2 3 2 2" xfId="8945" xr:uid="{00000000-0005-0000-0000-0000DD1D0000}"/>
    <cellStyle name="Normal 3 41 2 3 3" xfId="8946" xr:uid="{00000000-0005-0000-0000-0000DE1D0000}"/>
    <cellStyle name="Normal 3 41 2 3 3 2" xfId="8947" xr:uid="{00000000-0005-0000-0000-0000DF1D0000}"/>
    <cellStyle name="Normal 3 41 2 3 4" xfId="8948" xr:uid="{00000000-0005-0000-0000-0000E01D0000}"/>
    <cellStyle name="Normal 3 41 2 3 5" xfId="12949" xr:uid="{00000000-0005-0000-0000-0000E11D0000}"/>
    <cellStyle name="Normal 3 41 2 4" xfId="2434" xr:uid="{00000000-0005-0000-0000-0000E21D0000}"/>
    <cellStyle name="Normal 3 41 2 4 2" xfId="3794" xr:uid="{00000000-0005-0000-0000-0000E31D0000}"/>
    <cellStyle name="Normal 3 41 2 4 2 2" xfId="8949" xr:uid="{00000000-0005-0000-0000-0000E41D0000}"/>
    <cellStyle name="Normal 3 41 2 4 3" xfId="8950" xr:uid="{00000000-0005-0000-0000-0000E51D0000}"/>
    <cellStyle name="Normal 3 41 2 4 3 2" xfId="8951" xr:uid="{00000000-0005-0000-0000-0000E61D0000}"/>
    <cellStyle name="Normal 3 41 2 4 4" xfId="8952" xr:uid="{00000000-0005-0000-0000-0000E71D0000}"/>
    <cellStyle name="Normal 3 41 2 4 5" xfId="12950" xr:uid="{00000000-0005-0000-0000-0000E81D0000}"/>
    <cellStyle name="Normal 3 41 2 5" xfId="2435" xr:uid="{00000000-0005-0000-0000-0000E91D0000}"/>
    <cellStyle name="Normal 3 41 2 5 2" xfId="3986" xr:uid="{00000000-0005-0000-0000-0000EA1D0000}"/>
    <cellStyle name="Normal 3 41 2 5 2 2" xfId="8953" xr:uid="{00000000-0005-0000-0000-0000EB1D0000}"/>
    <cellStyle name="Normal 3 41 2 5 3" xfId="8954" xr:uid="{00000000-0005-0000-0000-0000EC1D0000}"/>
    <cellStyle name="Normal 3 41 2 5 3 2" xfId="8955" xr:uid="{00000000-0005-0000-0000-0000ED1D0000}"/>
    <cellStyle name="Normal 3 41 2 5 4" xfId="8956" xr:uid="{00000000-0005-0000-0000-0000EE1D0000}"/>
    <cellStyle name="Normal 3 41 2 5 5" xfId="12951" xr:uid="{00000000-0005-0000-0000-0000EF1D0000}"/>
    <cellStyle name="Normal 3 41 2 6" xfId="2436" xr:uid="{00000000-0005-0000-0000-0000F01D0000}"/>
    <cellStyle name="Normal 3 41 2 6 2" xfId="3793" xr:uid="{00000000-0005-0000-0000-0000F11D0000}"/>
    <cellStyle name="Normal 3 41 2 6 2 2" xfId="8957" xr:uid="{00000000-0005-0000-0000-0000F21D0000}"/>
    <cellStyle name="Normal 3 41 2 6 3" xfId="8958" xr:uid="{00000000-0005-0000-0000-0000F31D0000}"/>
    <cellStyle name="Normal 3 41 2 6 3 2" xfId="8959" xr:uid="{00000000-0005-0000-0000-0000F41D0000}"/>
    <cellStyle name="Normal 3 41 2 6 4" xfId="8960" xr:uid="{00000000-0005-0000-0000-0000F51D0000}"/>
    <cellStyle name="Normal 3 41 2 6 5" xfId="12952" xr:uid="{00000000-0005-0000-0000-0000F61D0000}"/>
    <cellStyle name="Normal 3 41 2 7" xfId="2437" xr:uid="{00000000-0005-0000-0000-0000F71D0000}"/>
    <cellStyle name="Normal 3 41 2 7 2" xfId="3985" xr:uid="{00000000-0005-0000-0000-0000F81D0000}"/>
    <cellStyle name="Normal 3 41 2 7 2 2" xfId="8961" xr:uid="{00000000-0005-0000-0000-0000F91D0000}"/>
    <cellStyle name="Normal 3 41 2 7 3" xfId="8962" xr:uid="{00000000-0005-0000-0000-0000FA1D0000}"/>
    <cellStyle name="Normal 3 41 2 7 3 2" xfId="8963" xr:uid="{00000000-0005-0000-0000-0000FB1D0000}"/>
    <cellStyle name="Normal 3 41 2 7 4" xfId="8964" xr:uid="{00000000-0005-0000-0000-0000FC1D0000}"/>
    <cellStyle name="Normal 3 41 2 7 5" xfId="12953" xr:uid="{00000000-0005-0000-0000-0000FD1D0000}"/>
    <cellStyle name="Normal 3 41 2 8" xfId="2438" xr:uid="{00000000-0005-0000-0000-0000FE1D0000}"/>
    <cellStyle name="Normal 3 41 2 8 2" xfId="3984" xr:uid="{00000000-0005-0000-0000-0000FF1D0000}"/>
    <cellStyle name="Normal 3 41 2 8 2 2" xfId="8965" xr:uid="{00000000-0005-0000-0000-0000001E0000}"/>
    <cellStyle name="Normal 3 41 2 8 3" xfId="8966" xr:uid="{00000000-0005-0000-0000-0000011E0000}"/>
    <cellStyle name="Normal 3 41 2 8 3 2" xfId="8967" xr:uid="{00000000-0005-0000-0000-0000021E0000}"/>
    <cellStyle name="Normal 3 41 2 8 4" xfId="8968" xr:uid="{00000000-0005-0000-0000-0000031E0000}"/>
    <cellStyle name="Normal 3 41 2 8 5" xfId="12954" xr:uid="{00000000-0005-0000-0000-0000041E0000}"/>
    <cellStyle name="Normal 3 41 2 9" xfId="2439" xr:uid="{00000000-0005-0000-0000-0000051E0000}"/>
    <cellStyle name="Normal 3 41 2 9 2" xfId="3983" xr:uid="{00000000-0005-0000-0000-0000061E0000}"/>
    <cellStyle name="Normal 3 41 2 9 2 2" xfId="8969" xr:uid="{00000000-0005-0000-0000-0000071E0000}"/>
    <cellStyle name="Normal 3 41 2 9 3" xfId="8970" xr:uid="{00000000-0005-0000-0000-0000081E0000}"/>
    <cellStyle name="Normal 3 41 2 9 3 2" xfId="8971" xr:uid="{00000000-0005-0000-0000-0000091E0000}"/>
    <cellStyle name="Normal 3 41 2 9 4" xfId="8972" xr:uid="{00000000-0005-0000-0000-00000A1E0000}"/>
    <cellStyle name="Normal 3 41 2 9 5" xfId="12955" xr:uid="{00000000-0005-0000-0000-00000B1E0000}"/>
    <cellStyle name="Normal 3 41 3" xfId="2440" xr:uid="{00000000-0005-0000-0000-00000C1E0000}"/>
    <cellStyle name="Normal 3 41 3 2" xfId="3982" xr:uid="{00000000-0005-0000-0000-00000D1E0000}"/>
    <cellStyle name="Normal 3 41 3 2 2" xfId="8973" xr:uid="{00000000-0005-0000-0000-00000E1E0000}"/>
    <cellStyle name="Normal 3 41 3 3" xfId="8974" xr:uid="{00000000-0005-0000-0000-00000F1E0000}"/>
    <cellStyle name="Normal 3 41 3 3 2" xfId="8975" xr:uid="{00000000-0005-0000-0000-0000101E0000}"/>
    <cellStyle name="Normal 3 41 3 4" xfId="8976" xr:uid="{00000000-0005-0000-0000-0000111E0000}"/>
    <cellStyle name="Normal 3 41 3 5" xfId="12956" xr:uid="{00000000-0005-0000-0000-0000121E0000}"/>
    <cellStyle name="Normal 3 41 4" xfId="2441" xr:uid="{00000000-0005-0000-0000-0000131E0000}"/>
    <cellStyle name="Normal 3 41 4 2" xfId="3981" xr:uid="{00000000-0005-0000-0000-0000141E0000}"/>
    <cellStyle name="Normal 3 41 4 2 2" xfId="8977" xr:uid="{00000000-0005-0000-0000-0000151E0000}"/>
    <cellStyle name="Normal 3 41 4 3" xfId="8978" xr:uid="{00000000-0005-0000-0000-0000161E0000}"/>
    <cellStyle name="Normal 3 41 4 3 2" xfId="8979" xr:uid="{00000000-0005-0000-0000-0000171E0000}"/>
    <cellStyle name="Normal 3 41 4 4" xfId="8980" xr:uid="{00000000-0005-0000-0000-0000181E0000}"/>
    <cellStyle name="Normal 3 41 4 5" xfId="12957" xr:uid="{00000000-0005-0000-0000-0000191E0000}"/>
    <cellStyle name="Normal 3 41 5" xfId="2442" xr:uid="{00000000-0005-0000-0000-00001A1E0000}"/>
    <cellStyle name="Normal 3 41 5 2" xfId="3980" xr:uid="{00000000-0005-0000-0000-00001B1E0000}"/>
    <cellStyle name="Normal 3 41 5 2 2" xfId="8981" xr:uid="{00000000-0005-0000-0000-00001C1E0000}"/>
    <cellStyle name="Normal 3 41 5 3" xfId="8982" xr:uid="{00000000-0005-0000-0000-00001D1E0000}"/>
    <cellStyle name="Normal 3 41 5 3 2" xfId="8983" xr:uid="{00000000-0005-0000-0000-00001E1E0000}"/>
    <cellStyle name="Normal 3 41 5 4" xfId="8984" xr:uid="{00000000-0005-0000-0000-00001F1E0000}"/>
    <cellStyle name="Normal 3 41 5 5" xfId="12958" xr:uid="{00000000-0005-0000-0000-0000201E0000}"/>
    <cellStyle name="Normal 3 41 6" xfId="2443" xr:uid="{00000000-0005-0000-0000-0000211E0000}"/>
    <cellStyle name="Normal 3 41 6 2" xfId="3979" xr:uid="{00000000-0005-0000-0000-0000221E0000}"/>
    <cellStyle name="Normal 3 41 6 2 2" xfId="8985" xr:uid="{00000000-0005-0000-0000-0000231E0000}"/>
    <cellStyle name="Normal 3 41 6 3" xfId="8986" xr:uid="{00000000-0005-0000-0000-0000241E0000}"/>
    <cellStyle name="Normal 3 41 6 3 2" xfId="8987" xr:uid="{00000000-0005-0000-0000-0000251E0000}"/>
    <cellStyle name="Normal 3 41 6 4" xfId="8988" xr:uid="{00000000-0005-0000-0000-0000261E0000}"/>
    <cellStyle name="Normal 3 41 6 5" xfId="12959" xr:uid="{00000000-0005-0000-0000-0000271E0000}"/>
    <cellStyle name="Normal 3 41 7" xfId="2444" xr:uid="{00000000-0005-0000-0000-0000281E0000}"/>
    <cellStyle name="Normal 3 41 7 2" xfId="3978" xr:uid="{00000000-0005-0000-0000-0000291E0000}"/>
    <cellStyle name="Normal 3 41 7 2 2" xfId="8989" xr:uid="{00000000-0005-0000-0000-00002A1E0000}"/>
    <cellStyle name="Normal 3 41 7 3" xfId="8990" xr:uid="{00000000-0005-0000-0000-00002B1E0000}"/>
    <cellStyle name="Normal 3 41 7 3 2" xfId="8991" xr:uid="{00000000-0005-0000-0000-00002C1E0000}"/>
    <cellStyle name="Normal 3 41 7 4" xfId="8992" xr:uid="{00000000-0005-0000-0000-00002D1E0000}"/>
    <cellStyle name="Normal 3 41 7 5" xfId="12960" xr:uid="{00000000-0005-0000-0000-00002E1E0000}"/>
    <cellStyle name="Normal 3 41 8" xfId="2445" xr:uid="{00000000-0005-0000-0000-00002F1E0000}"/>
    <cellStyle name="Normal 3 41 8 2" xfId="3977" xr:uid="{00000000-0005-0000-0000-0000301E0000}"/>
    <cellStyle name="Normal 3 41 8 2 2" xfId="8993" xr:uid="{00000000-0005-0000-0000-0000311E0000}"/>
    <cellStyle name="Normal 3 41 8 3" xfId="8994" xr:uid="{00000000-0005-0000-0000-0000321E0000}"/>
    <cellStyle name="Normal 3 41 8 3 2" xfId="8995" xr:uid="{00000000-0005-0000-0000-0000331E0000}"/>
    <cellStyle name="Normal 3 41 8 4" xfId="8996" xr:uid="{00000000-0005-0000-0000-0000341E0000}"/>
    <cellStyle name="Normal 3 41 8 5" xfId="12961" xr:uid="{00000000-0005-0000-0000-0000351E0000}"/>
    <cellStyle name="Normal 3 41 9" xfId="2446" xr:uid="{00000000-0005-0000-0000-0000361E0000}"/>
    <cellStyle name="Normal 3 41 9 2" xfId="3976" xr:uid="{00000000-0005-0000-0000-0000371E0000}"/>
    <cellStyle name="Normal 3 41 9 2 2" xfId="8997" xr:uid="{00000000-0005-0000-0000-0000381E0000}"/>
    <cellStyle name="Normal 3 41 9 3" xfId="8998" xr:uid="{00000000-0005-0000-0000-0000391E0000}"/>
    <cellStyle name="Normal 3 41 9 3 2" xfId="8999" xr:uid="{00000000-0005-0000-0000-00003A1E0000}"/>
    <cellStyle name="Normal 3 41 9 4" xfId="9000" xr:uid="{00000000-0005-0000-0000-00003B1E0000}"/>
    <cellStyle name="Normal 3 41 9 5" xfId="12962" xr:uid="{00000000-0005-0000-0000-00003C1E0000}"/>
    <cellStyle name="Normal 3 42" xfId="2447" xr:uid="{00000000-0005-0000-0000-00003D1E0000}"/>
    <cellStyle name="Normal 3 42 10" xfId="2448" xr:uid="{00000000-0005-0000-0000-00003E1E0000}"/>
    <cellStyle name="Normal 3 42 10 2" xfId="3975" xr:uid="{00000000-0005-0000-0000-00003F1E0000}"/>
    <cellStyle name="Normal 3 42 10 2 2" xfId="9001" xr:uid="{00000000-0005-0000-0000-0000401E0000}"/>
    <cellStyle name="Normal 3 42 10 3" xfId="9002" xr:uid="{00000000-0005-0000-0000-0000411E0000}"/>
    <cellStyle name="Normal 3 42 10 3 2" xfId="9003" xr:uid="{00000000-0005-0000-0000-0000421E0000}"/>
    <cellStyle name="Normal 3 42 10 4" xfId="9004" xr:uid="{00000000-0005-0000-0000-0000431E0000}"/>
    <cellStyle name="Normal 3 42 10 5" xfId="12963" xr:uid="{00000000-0005-0000-0000-0000441E0000}"/>
    <cellStyle name="Normal 3 42 11" xfId="2449" xr:uid="{00000000-0005-0000-0000-0000451E0000}"/>
    <cellStyle name="Normal 3 42 11 2" xfId="3792" xr:uid="{00000000-0005-0000-0000-0000461E0000}"/>
    <cellStyle name="Normal 3 42 11 2 2" xfId="9005" xr:uid="{00000000-0005-0000-0000-0000471E0000}"/>
    <cellStyle name="Normal 3 42 11 3" xfId="9006" xr:uid="{00000000-0005-0000-0000-0000481E0000}"/>
    <cellStyle name="Normal 3 42 11 3 2" xfId="9007" xr:uid="{00000000-0005-0000-0000-0000491E0000}"/>
    <cellStyle name="Normal 3 42 11 4" xfId="9008" xr:uid="{00000000-0005-0000-0000-00004A1E0000}"/>
    <cellStyle name="Normal 3 42 11 5" xfId="12964" xr:uid="{00000000-0005-0000-0000-00004B1E0000}"/>
    <cellStyle name="Normal 3 42 12" xfId="2450" xr:uid="{00000000-0005-0000-0000-00004C1E0000}"/>
    <cellStyle name="Normal 3 42 12 2" xfId="3974" xr:uid="{00000000-0005-0000-0000-00004D1E0000}"/>
    <cellStyle name="Normal 3 42 12 2 2" xfId="9009" xr:uid="{00000000-0005-0000-0000-00004E1E0000}"/>
    <cellStyle name="Normal 3 42 12 3" xfId="9010" xr:uid="{00000000-0005-0000-0000-00004F1E0000}"/>
    <cellStyle name="Normal 3 42 12 3 2" xfId="9011" xr:uid="{00000000-0005-0000-0000-0000501E0000}"/>
    <cellStyle name="Normal 3 42 12 4" xfId="9012" xr:uid="{00000000-0005-0000-0000-0000511E0000}"/>
    <cellStyle name="Normal 3 42 12 5" xfId="12965" xr:uid="{00000000-0005-0000-0000-0000521E0000}"/>
    <cellStyle name="Normal 3 42 13" xfId="2451" xr:uid="{00000000-0005-0000-0000-0000531E0000}"/>
    <cellStyle name="Normal 3 42 13 2" xfId="3791" xr:uid="{00000000-0005-0000-0000-0000541E0000}"/>
    <cellStyle name="Normal 3 42 13 2 2" xfId="9013" xr:uid="{00000000-0005-0000-0000-0000551E0000}"/>
    <cellStyle name="Normal 3 42 13 3" xfId="9014" xr:uid="{00000000-0005-0000-0000-0000561E0000}"/>
    <cellStyle name="Normal 3 42 13 3 2" xfId="9015" xr:uid="{00000000-0005-0000-0000-0000571E0000}"/>
    <cellStyle name="Normal 3 42 13 4" xfId="9016" xr:uid="{00000000-0005-0000-0000-0000581E0000}"/>
    <cellStyle name="Normal 3 42 13 5" xfId="12966" xr:uid="{00000000-0005-0000-0000-0000591E0000}"/>
    <cellStyle name="Normal 3 42 14" xfId="3973" xr:uid="{00000000-0005-0000-0000-00005A1E0000}"/>
    <cellStyle name="Normal 3 42 14 2" xfId="9017" xr:uid="{00000000-0005-0000-0000-00005B1E0000}"/>
    <cellStyle name="Normal 3 42 15" xfId="9018" xr:uid="{00000000-0005-0000-0000-00005C1E0000}"/>
    <cellStyle name="Normal 3 42 15 2" xfId="9019" xr:uid="{00000000-0005-0000-0000-00005D1E0000}"/>
    <cellStyle name="Normal 3 42 16" xfId="9020" xr:uid="{00000000-0005-0000-0000-00005E1E0000}"/>
    <cellStyle name="Normal 3 42 17" xfId="12967" xr:uid="{00000000-0005-0000-0000-00005F1E0000}"/>
    <cellStyle name="Normal 3 42 2" xfId="2452" xr:uid="{00000000-0005-0000-0000-0000601E0000}"/>
    <cellStyle name="Normal 3 42 2 10" xfId="2453" xr:uid="{00000000-0005-0000-0000-0000611E0000}"/>
    <cellStyle name="Normal 3 42 2 10 2" xfId="3790" xr:uid="{00000000-0005-0000-0000-0000621E0000}"/>
    <cellStyle name="Normal 3 42 2 10 2 2" xfId="9021" xr:uid="{00000000-0005-0000-0000-0000631E0000}"/>
    <cellStyle name="Normal 3 42 2 10 3" xfId="9022" xr:uid="{00000000-0005-0000-0000-0000641E0000}"/>
    <cellStyle name="Normal 3 42 2 10 3 2" xfId="9023" xr:uid="{00000000-0005-0000-0000-0000651E0000}"/>
    <cellStyle name="Normal 3 42 2 10 4" xfId="9024" xr:uid="{00000000-0005-0000-0000-0000661E0000}"/>
    <cellStyle name="Normal 3 42 2 10 5" xfId="12968" xr:uid="{00000000-0005-0000-0000-0000671E0000}"/>
    <cellStyle name="Normal 3 42 2 11" xfId="2454" xr:uid="{00000000-0005-0000-0000-0000681E0000}"/>
    <cellStyle name="Normal 3 42 2 11 2" xfId="3972" xr:uid="{00000000-0005-0000-0000-0000691E0000}"/>
    <cellStyle name="Normal 3 42 2 11 2 2" xfId="9025" xr:uid="{00000000-0005-0000-0000-00006A1E0000}"/>
    <cellStyle name="Normal 3 42 2 11 3" xfId="9026" xr:uid="{00000000-0005-0000-0000-00006B1E0000}"/>
    <cellStyle name="Normal 3 42 2 11 3 2" xfId="9027" xr:uid="{00000000-0005-0000-0000-00006C1E0000}"/>
    <cellStyle name="Normal 3 42 2 11 4" xfId="9028" xr:uid="{00000000-0005-0000-0000-00006D1E0000}"/>
    <cellStyle name="Normal 3 42 2 11 5" xfId="12969" xr:uid="{00000000-0005-0000-0000-00006E1E0000}"/>
    <cellStyle name="Normal 3 42 2 12" xfId="2455" xr:uid="{00000000-0005-0000-0000-00006F1E0000}"/>
    <cellStyle name="Normal 3 42 2 12 2" xfId="3789" xr:uid="{00000000-0005-0000-0000-0000701E0000}"/>
    <cellStyle name="Normal 3 42 2 12 2 2" xfId="9029" xr:uid="{00000000-0005-0000-0000-0000711E0000}"/>
    <cellStyle name="Normal 3 42 2 12 3" xfId="9030" xr:uid="{00000000-0005-0000-0000-0000721E0000}"/>
    <cellStyle name="Normal 3 42 2 12 3 2" xfId="9031" xr:uid="{00000000-0005-0000-0000-0000731E0000}"/>
    <cellStyle name="Normal 3 42 2 12 4" xfId="9032" xr:uid="{00000000-0005-0000-0000-0000741E0000}"/>
    <cellStyle name="Normal 3 42 2 12 5" xfId="12970" xr:uid="{00000000-0005-0000-0000-0000751E0000}"/>
    <cellStyle name="Normal 3 42 2 13" xfId="3971" xr:uid="{00000000-0005-0000-0000-0000761E0000}"/>
    <cellStyle name="Normal 3 42 2 13 2" xfId="9033" xr:uid="{00000000-0005-0000-0000-0000771E0000}"/>
    <cellStyle name="Normal 3 42 2 14" xfId="9034" xr:uid="{00000000-0005-0000-0000-0000781E0000}"/>
    <cellStyle name="Normal 3 42 2 14 2" xfId="9035" xr:uid="{00000000-0005-0000-0000-0000791E0000}"/>
    <cellStyle name="Normal 3 42 2 15" xfId="9036" xr:uid="{00000000-0005-0000-0000-00007A1E0000}"/>
    <cellStyle name="Normal 3 42 2 16" xfId="12971" xr:uid="{00000000-0005-0000-0000-00007B1E0000}"/>
    <cellStyle name="Normal 3 42 2 2" xfId="2456" xr:uid="{00000000-0005-0000-0000-00007C1E0000}"/>
    <cellStyle name="Normal 3 42 2 2 2" xfId="3970" xr:uid="{00000000-0005-0000-0000-00007D1E0000}"/>
    <cellStyle name="Normal 3 42 2 2 2 2" xfId="9037" xr:uid="{00000000-0005-0000-0000-00007E1E0000}"/>
    <cellStyle name="Normal 3 42 2 2 3" xfId="9038" xr:uid="{00000000-0005-0000-0000-00007F1E0000}"/>
    <cellStyle name="Normal 3 42 2 2 3 2" xfId="9039" xr:uid="{00000000-0005-0000-0000-0000801E0000}"/>
    <cellStyle name="Normal 3 42 2 2 4" xfId="9040" xr:uid="{00000000-0005-0000-0000-0000811E0000}"/>
    <cellStyle name="Normal 3 42 2 2 5" xfId="12972" xr:uid="{00000000-0005-0000-0000-0000821E0000}"/>
    <cellStyle name="Normal 3 42 2 3" xfId="2457" xr:uid="{00000000-0005-0000-0000-0000831E0000}"/>
    <cellStyle name="Normal 3 42 2 3 2" xfId="3969" xr:uid="{00000000-0005-0000-0000-0000841E0000}"/>
    <cellStyle name="Normal 3 42 2 3 2 2" xfId="9041" xr:uid="{00000000-0005-0000-0000-0000851E0000}"/>
    <cellStyle name="Normal 3 42 2 3 3" xfId="9042" xr:uid="{00000000-0005-0000-0000-0000861E0000}"/>
    <cellStyle name="Normal 3 42 2 3 3 2" xfId="9043" xr:uid="{00000000-0005-0000-0000-0000871E0000}"/>
    <cellStyle name="Normal 3 42 2 3 4" xfId="9044" xr:uid="{00000000-0005-0000-0000-0000881E0000}"/>
    <cellStyle name="Normal 3 42 2 3 5" xfId="12973" xr:uid="{00000000-0005-0000-0000-0000891E0000}"/>
    <cellStyle name="Normal 3 42 2 4" xfId="2458" xr:uid="{00000000-0005-0000-0000-00008A1E0000}"/>
    <cellStyle name="Normal 3 42 2 4 2" xfId="3968" xr:uid="{00000000-0005-0000-0000-00008B1E0000}"/>
    <cellStyle name="Normal 3 42 2 4 2 2" xfId="9045" xr:uid="{00000000-0005-0000-0000-00008C1E0000}"/>
    <cellStyle name="Normal 3 42 2 4 3" xfId="9046" xr:uid="{00000000-0005-0000-0000-00008D1E0000}"/>
    <cellStyle name="Normal 3 42 2 4 3 2" xfId="9047" xr:uid="{00000000-0005-0000-0000-00008E1E0000}"/>
    <cellStyle name="Normal 3 42 2 4 4" xfId="9048" xr:uid="{00000000-0005-0000-0000-00008F1E0000}"/>
    <cellStyle name="Normal 3 42 2 4 5" xfId="12974" xr:uid="{00000000-0005-0000-0000-0000901E0000}"/>
    <cellStyle name="Normal 3 42 2 5" xfId="2459" xr:uid="{00000000-0005-0000-0000-0000911E0000}"/>
    <cellStyle name="Normal 3 42 2 5 2" xfId="3967" xr:uid="{00000000-0005-0000-0000-0000921E0000}"/>
    <cellStyle name="Normal 3 42 2 5 2 2" xfId="9049" xr:uid="{00000000-0005-0000-0000-0000931E0000}"/>
    <cellStyle name="Normal 3 42 2 5 3" xfId="9050" xr:uid="{00000000-0005-0000-0000-0000941E0000}"/>
    <cellStyle name="Normal 3 42 2 5 3 2" xfId="9051" xr:uid="{00000000-0005-0000-0000-0000951E0000}"/>
    <cellStyle name="Normal 3 42 2 5 4" xfId="9052" xr:uid="{00000000-0005-0000-0000-0000961E0000}"/>
    <cellStyle name="Normal 3 42 2 5 5" xfId="12975" xr:uid="{00000000-0005-0000-0000-0000971E0000}"/>
    <cellStyle name="Normal 3 42 2 6" xfId="2460" xr:uid="{00000000-0005-0000-0000-0000981E0000}"/>
    <cellStyle name="Normal 3 42 2 6 2" xfId="3966" xr:uid="{00000000-0005-0000-0000-0000991E0000}"/>
    <cellStyle name="Normal 3 42 2 6 2 2" xfId="9053" xr:uid="{00000000-0005-0000-0000-00009A1E0000}"/>
    <cellStyle name="Normal 3 42 2 6 3" xfId="9054" xr:uid="{00000000-0005-0000-0000-00009B1E0000}"/>
    <cellStyle name="Normal 3 42 2 6 3 2" xfId="9055" xr:uid="{00000000-0005-0000-0000-00009C1E0000}"/>
    <cellStyle name="Normal 3 42 2 6 4" xfId="9056" xr:uid="{00000000-0005-0000-0000-00009D1E0000}"/>
    <cellStyle name="Normal 3 42 2 6 5" xfId="12976" xr:uid="{00000000-0005-0000-0000-00009E1E0000}"/>
    <cellStyle name="Normal 3 42 2 7" xfId="2461" xr:uid="{00000000-0005-0000-0000-00009F1E0000}"/>
    <cellStyle name="Normal 3 42 2 7 2" xfId="3965" xr:uid="{00000000-0005-0000-0000-0000A01E0000}"/>
    <cellStyle name="Normal 3 42 2 7 2 2" xfId="9057" xr:uid="{00000000-0005-0000-0000-0000A11E0000}"/>
    <cellStyle name="Normal 3 42 2 7 3" xfId="9058" xr:uid="{00000000-0005-0000-0000-0000A21E0000}"/>
    <cellStyle name="Normal 3 42 2 7 3 2" xfId="9059" xr:uid="{00000000-0005-0000-0000-0000A31E0000}"/>
    <cellStyle name="Normal 3 42 2 7 4" xfId="9060" xr:uid="{00000000-0005-0000-0000-0000A41E0000}"/>
    <cellStyle name="Normal 3 42 2 7 5" xfId="12977" xr:uid="{00000000-0005-0000-0000-0000A51E0000}"/>
    <cellStyle name="Normal 3 42 2 8" xfId="2462" xr:uid="{00000000-0005-0000-0000-0000A61E0000}"/>
    <cellStyle name="Normal 3 42 2 8 2" xfId="3964" xr:uid="{00000000-0005-0000-0000-0000A71E0000}"/>
    <cellStyle name="Normal 3 42 2 8 2 2" xfId="9061" xr:uid="{00000000-0005-0000-0000-0000A81E0000}"/>
    <cellStyle name="Normal 3 42 2 8 3" xfId="9062" xr:uid="{00000000-0005-0000-0000-0000A91E0000}"/>
    <cellStyle name="Normal 3 42 2 8 3 2" xfId="9063" xr:uid="{00000000-0005-0000-0000-0000AA1E0000}"/>
    <cellStyle name="Normal 3 42 2 8 4" xfId="9064" xr:uid="{00000000-0005-0000-0000-0000AB1E0000}"/>
    <cellStyle name="Normal 3 42 2 8 5" xfId="12978" xr:uid="{00000000-0005-0000-0000-0000AC1E0000}"/>
    <cellStyle name="Normal 3 42 2 9" xfId="2463" xr:uid="{00000000-0005-0000-0000-0000AD1E0000}"/>
    <cellStyle name="Normal 3 42 2 9 2" xfId="3788" xr:uid="{00000000-0005-0000-0000-0000AE1E0000}"/>
    <cellStyle name="Normal 3 42 2 9 2 2" xfId="9065" xr:uid="{00000000-0005-0000-0000-0000AF1E0000}"/>
    <cellStyle name="Normal 3 42 2 9 3" xfId="9066" xr:uid="{00000000-0005-0000-0000-0000B01E0000}"/>
    <cellStyle name="Normal 3 42 2 9 3 2" xfId="9067" xr:uid="{00000000-0005-0000-0000-0000B11E0000}"/>
    <cellStyle name="Normal 3 42 2 9 4" xfId="9068" xr:uid="{00000000-0005-0000-0000-0000B21E0000}"/>
    <cellStyle name="Normal 3 42 2 9 5" xfId="12979" xr:uid="{00000000-0005-0000-0000-0000B31E0000}"/>
    <cellStyle name="Normal 3 42 3" xfId="2464" xr:uid="{00000000-0005-0000-0000-0000B41E0000}"/>
    <cellStyle name="Normal 3 42 3 2" xfId="3963" xr:uid="{00000000-0005-0000-0000-0000B51E0000}"/>
    <cellStyle name="Normal 3 42 3 2 2" xfId="9069" xr:uid="{00000000-0005-0000-0000-0000B61E0000}"/>
    <cellStyle name="Normal 3 42 3 3" xfId="9070" xr:uid="{00000000-0005-0000-0000-0000B71E0000}"/>
    <cellStyle name="Normal 3 42 3 3 2" xfId="9071" xr:uid="{00000000-0005-0000-0000-0000B81E0000}"/>
    <cellStyle name="Normal 3 42 3 4" xfId="9072" xr:uid="{00000000-0005-0000-0000-0000B91E0000}"/>
    <cellStyle name="Normal 3 42 3 5" xfId="12980" xr:uid="{00000000-0005-0000-0000-0000BA1E0000}"/>
    <cellStyle name="Normal 3 42 4" xfId="2465" xr:uid="{00000000-0005-0000-0000-0000BB1E0000}"/>
    <cellStyle name="Normal 3 42 4 2" xfId="3787" xr:uid="{00000000-0005-0000-0000-0000BC1E0000}"/>
    <cellStyle name="Normal 3 42 4 2 2" xfId="9073" xr:uid="{00000000-0005-0000-0000-0000BD1E0000}"/>
    <cellStyle name="Normal 3 42 4 3" xfId="9074" xr:uid="{00000000-0005-0000-0000-0000BE1E0000}"/>
    <cellStyle name="Normal 3 42 4 3 2" xfId="9075" xr:uid="{00000000-0005-0000-0000-0000BF1E0000}"/>
    <cellStyle name="Normal 3 42 4 4" xfId="9076" xr:uid="{00000000-0005-0000-0000-0000C01E0000}"/>
    <cellStyle name="Normal 3 42 4 5" xfId="12981" xr:uid="{00000000-0005-0000-0000-0000C11E0000}"/>
    <cellStyle name="Normal 3 42 5" xfId="2466" xr:uid="{00000000-0005-0000-0000-0000C21E0000}"/>
    <cellStyle name="Normal 3 42 5 2" xfId="3962" xr:uid="{00000000-0005-0000-0000-0000C31E0000}"/>
    <cellStyle name="Normal 3 42 5 2 2" xfId="9077" xr:uid="{00000000-0005-0000-0000-0000C41E0000}"/>
    <cellStyle name="Normal 3 42 5 3" xfId="9078" xr:uid="{00000000-0005-0000-0000-0000C51E0000}"/>
    <cellStyle name="Normal 3 42 5 3 2" xfId="9079" xr:uid="{00000000-0005-0000-0000-0000C61E0000}"/>
    <cellStyle name="Normal 3 42 5 4" xfId="9080" xr:uid="{00000000-0005-0000-0000-0000C71E0000}"/>
    <cellStyle name="Normal 3 42 5 5" xfId="12982" xr:uid="{00000000-0005-0000-0000-0000C81E0000}"/>
    <cellStyle name="Normal 3 42 6" xfId="2467" xr:uid="{00000000-0005-0000-0000-0000C91E0000}"/>
    <cellStyle name="Normal 3 42 6 2" xfId="3786" xr:uid="{00000000-0005-0000-0000-0000CA1E0000}"/>
    <cellStyle name="Normal 3 42 6 2 2" xfId="9081" xr:uid="{00000000-0005-0000-0000-0000CB1E0000}"/>
    <cellStyle name="Normal 3 42 6 3" xfId="9082" xr:uid="{00000000-0005-0000-0000-0000CC1E0000}"/>
    <cellStyle name="Normal 3 42 6 3 2" xfId="9083" xr:uid="{00000000-0005-0000-0000-0000CD1E0000}"/>
    <cellStyle name="Normal 3 42 6 4" xfId="9084" xr:uid="{00000000-0005-0000-0000-0000CE1E0000}"/>
    <cellStyle name="Normal 3 42 6 5" xfId="12983" xr:uid="{00000000-0005-0000-0000-0000CF1E0000}"/>
    <cellStyle name="Normal 3 42 7" xfId="2468" xr:uid="{00000000-0005-0000-0000-0000D01E0000}"/>
    <cellStyle name="Normal 3 42 7 2" xfId="3961" xr:uid="{00000000-0005-0000-0000-0000D11E0000}"/>
    <cellStyle name="Normal 3 42 7 2 2" xfId="9085" xr:uid="{00000000-0005-0000-0000-0000D21E0000}"/>
    <cellStyle name="Normal 3 42 7 3" xfId="9086" xr:uid="{00000000-0005-0000-0000-0000D31E0000}"/>
    <cellStyle name="Normal 3 42 7 3 2" xfId="9087" xr:uid="{00000000-0005-0000-0000-0000D41E0000}"/>
    <cellStyle name="Normal 3 42 7 4" xfId="9088" xr:uid="{00000000-0005-0000-0000-0000D51E0000}"/>
    <cellStyle name="Normal 3 42 7 5" xfId="12984" xr:uid="{00000000-0005-0000-0000-0000D61E0000}"/>
    <cellStyle name="Normal 3 42 8" xfId="2469" xr:uid="{00000000-0005-0000-0000-0000D71E0000}"/>
    <cellStyle name="Normal 3 42 8 2" xfId="3785" xr:uid="{00000000-0005-0000-0000-0000D81E0000}"/>
    <cellStyle name="Normal 3 42 8 2 2" xfId="9089" xr:uid="{00000000-0005-0000-0000-0000D91E0000}"/>
    <cellStyle name="Normal 3 42 8 3" xfId="9090" xr:uid="{00000000-0005-0000-0000-0000DA1E0000}"/>
    <cellStyle name="Normal 3 42 8 3 2" xfId="9091" xr:uid="{00000000-0005-0000-0000-0000DB1E0000}"/>
    <cellStyle name="Normal 3 42 8 4" xfId="9092" xr:uid="{00000000-0005-0000-0000-0000DC1E0000}"/>
    <cellStyle name="Normal 3 42 8 5" xfId="12985" xr:uid="{00000000-0005-0000-0000-0000DD1E0000}"/>
    <cellStyle name="Normal 3 42 9" xfId="2470" xr:uid="{00000000-0005-0000-0000-0000DE1E0000}"/>
    <cellStyle name="Normal 3 42 9 2" xfId="3960" xr:uid="{00000000-0005-0000-0000-0000DF1E0000}"/>
    <cellStyle name="Normal 3 42 9 2 2" xfId="9093" xr:uid="{00000000-0005-0000-0000-0000E01E0000}"/>
    <cellStyle name="Normal 3 42 9 3" xfId="9094" xr:uid="{00000000-0005-0000-0000-0000E11E0000}"/>
    <cellStyle name="Normal 3 42 9 3 2" xfId="9095" xr:uid="{00000000-0005-0000-0000-0000E21E0000}"/>
    <cellStyle name="Normal 3 42 9 4" xfId="9096" xr:uid="{00000000-0005-0000-0000-0000E31E0000}"/>
    <cellStyle name="Normal 3 42 9 5" xfId="12986" xr:uid="{00000000-0005-0000-0000-0000E41E0000}"/>
    <cellStyle name="Normal 3 43" xfId="2471" xr:uid="{00000000-0005-0000-0000-0000E51E0000}"/>
    <cellStyle name="Normal 3 43 10" xfId="2472" xr:uid="{00000000-0005-0000-0000-0000E61E0000}"/>
    <cellStyle name="Normal 3 43 10 2" xfId="3959" xr:uid="{00000000-0005-0000-0000-0000E71E0000}"/>
    <cellStyle name="Normal 3 43 10 2 2" xfId="9097" xr:uid="{00000000-0005-0000-0000-0000E81E0000}"/>
    <cellStyle name="Normal 3 43 10 3" xfId="9098" xr:uid="{00000000-0005-0000-0000-0000E91E0000}"/>
    <cellStyle name="Normal 3 43 10 3 2" xfId="9099" xr:uid="{00000000-0005-0000-0000-0000EA1E0000}"/>
    <cellStyle name="Normal 3 43 10 4" xfId="9100" xr:uid="{00000000-0005-0000-0000-0000EB1E0000}"/>
    <cellStyle name="Normal 3 43 10 5" xfId="12987" xr:uid="{00000000-0005-0000-0000-0000EC1E0000}"/>
    <cellStyle name="Normal 3 43 11" xfId="2473" xr:uid="{00000000-0005-0000-0000-0000ED1E0000}"/>
    <cellStyle name="Normal 3 43 11 2" xfId="3958" xr:uid="{00000000-0005-0000-0000-0000EE1E0000}"/>
    <cellStyle name="Normal 3 43 11 2 2" xfId="9101" xr:uid="{00000000-0005-0000-0000-0000EF1E0000}"/>
    <cellStyle name="Normal 3 43 11 3" xfId="9102" xr:uid="{00000000-0005-0000-0000-0000F01E0000}"/>
    <cellStyle name="Normal 3 43 11 3 2" xfId="9103" xr:uid="{00000000-0005-0000-0000-0000F11E0000}"/>
    <cellStyle name="Normal 3 43 11 4" xfId="9104" xr:uid="{00000000-0005-0000-0000-0000F21E0000}"/>
    <cellStyle name="Normal 3 43 11 5" xfId="12988" xr:uid="{00000000-0005-0000-0000-0000F31E0000}"/>
    <cellStyle name="Normal 3 43 12" xfId="2474" xr:uid="{00000000-0005-0000-0000-0000F41E0000}"/>
    <cellStyle name="Normal 3 43 12 2" xfId="3957" xr:uid="{00000000-0005-0000-0000-0000F51E0000}"/>
    <cellStyle name="Normal 3 43 12 2 2" xfId="9105" xr:uid="{00000000-0005-0000-0000-0000F61E0000}"/>
    <cellStyle name="Normal 3 43 12 3" xfId="9106" xr:uid="{00000000-0005-0000-0000-0000F71E0000}"/>
    <cellStyle name="Normal 3 43 12 3 2" xfId="9107" xr:uid="{00000000-0005-0000-0000-0000F81E0000}"/>
    <cellStyle name="Normal 3 43 12 4" xfId="9108" xr:uid="{00000000-0005-0000-0000-0000F91E0000}"/>
    <cellStyle name="Normal 3 43 12 5" xfId="12989" xr:uid="{00000000-0005-0000-0000-0000FA1E0000}"/>
    <cellStyle name="Normal 3 43 13" xfId="2475" xr:uid="{00000000-0005-0000-0000-0000FB1E0000}"/>
    <cellStyle name="Normal 3 43 13 2" xfId="3956" xr:uid="{00000000-0005-0000-0000-0000FC1E0000}"/>
    <cellStyle name="Normal 3 43 13 2 2" xfId="9109" xr:uid="{00000000-0005-0000-0000-0000FD1E0000}"/>
    <cellStyle name="Normal 3 43 13 3" xfId="9110" xr:uid="{00000000-0005-0000-0000-0000FE1E0000}"/>
    <cellStyle name="Normal 3 43 13 3 2" xfId="9111" xr:uid="{00000000-0005-0000-0000-0000FF1E0000}"/>
    <cellStyle name="Normal 3 43 13 4" xfId="9112" xr:uid="{00000000-0005-0000-0000-0000001F0000}"/>
    <cellStyle name="Normal 3 43 13 5" xfId="12990" xr:uid="{00000000-0005-0000-0000-0000011F0000}"/>
    <cellStyle name="Normal 3 43 14" xfId="3784" xr:uid="{00000000-0005-0000-0000-0000021F0000}"/>
    <cellStyle name="Normal 3 43 14 2" xfId="9113" xr:uid="{00000000-0005-0000-0000-0000031F0000}"/>
    <cellStyle name="Normal 3 43 15" xfId="9114" xr:uid="{00000000-0005-0000-0000-0000041F0000}"/>
    <cellStyle name="Normal 3 43 15 2" xfId="9115" xr:uid="{00000000-0005-0000-0000-0000051F0000}"/>
    <cellStyle name="Normal 3 43 16" xfId="9116" xr:uid="{00000000-0005-0000-0000-0000061F0000}"/>
    <cellStyle name="Normal 3 43 17" xfId="12991" xr:uid="{00000000-0005-0000-0000-0000071F0000}"/>
    <cellStyle name="Normal 3 43 2" xfId="2476" xr:uid="{00000000-0005-0000-0000-0000081F0000}"/>
    <cellStyle name="Normal 3 43 2 10" xfId="2477" xr:uid="{00000000-0005-0000-0000-0000091F0000}"/>
    <cellStyle name="Normal 3 43 2 10 2" xfId="3955" xr:uid="{00000000-0005-0000-0000-00000A1F0000}"/>
    <cellStyle name="Normal 3 43 2 10 2 2" xfId="9117" xr:uid="{00000000-0005-0000-0000-00000B1F0000}"/>
    <cellStyle name="Normal 3 43 2 10 3" xfId="9118" xr:uid="{00000000-0005-0000-0000-00000C1F0000}"/>
    <cellStyle name="Normal 3 43 2 10 3 2" xfId="9119" xr:uid="{00000000-0005-0000-0000-00000D1F0000}"/>
    <cellStyle name="Normal 3 43 2 10 4" xfId="9120" xr:uid="{00000000-0005-0000-0000-00000E1F0000}"/>
    <cellStyle name="Normal 3 43 2 10 5" xfId="12992" xr:uid="{00000000-0005-0000-0000-00000F1F0000}"/>
    <cellStyle name="Normal 3 43 2 11" xfId="2478" xr:uid="{00000000-0005-0000-0000-0000101F0000}"/>
    <cellStyle name="Normal 3 43 2 11 2" xfId="3954" xr:uid="{00000000-0005-0000-0000-0000111F0000}"/>
    <cellStyle name="Normal 3 43 2 11 2 2" xfId="9121" xr:uid="{00000000-0005-0000-0000-0000121F0000}"/>
    <cellStyle name="Normal 3 43 2 11 3" xfId="9122" xr:uid="{00000000-0005-0000-0000-0000131F0000}"/>
    <cellStyle name="Normal 3 43 2 11 3 2" xfId="9123" xr:uid="{00000000-0005-0000-0000-0000141F0000}"/>
    <cellStyle name="Normal 3 43 2 11 4" xfId="9124" xr:uid="{00000000-0005-0000-0000-0000151F0000}"/>
    <cellStyle name="Normal 3 43 2 11 5" xfId="12993" xr:uid="{00000000-0005-0000-0000-0000161F0000}"/>
    <cellStyle name="Normal 3 43 2 12" xfId="2479" xr:uid="{00000000-0005-0000-0000-0000171F0000}"/>
    <cellStyle name="Normal 3 43 2 12 2" xfId="3953" xr:uid="{00000000-0005-0000-0000-0000181F0000}"/>
    <cellStyle name="Normal 3 43 2 12 2 2" xfId="9125" xr:uid="{00000000-0005-0000-0000-0000191F0000}"/>
    <cellStyle name="Normal 3 43 2 12 3" xfId="9126" xr:uid="{00000000-0005-0000-0000-00001A1F0000}"/>
    <cellStyle name="Normal 3 43 2 12 3 2" xfId="9127" xr:uid="{00000000-0005-0000-0000-00001B1F0000}"/>
    <cellStyle name="Normal 3 43 2 12 4" xfId="9128" xr:uid="{00000000-0005-0000-0000-00001C1F0000}"/>
    <cellStyle name="Normal 3 43 2 12 5" xfId="12994" xr:uid="{00000000-0005-0000-0000-00001D1F0000}"/>
    <cellStyle name="Normal 3 43 2 13" xfId="3783" xr:uid="{00000000-0005-0000-0000-00001E1F0000}"/>
    <cellStyle name="Normal 3 43 2 13 2" xfId="9129" xr:uid="{00000000-0005-0000-0000-00001F1F0000}"/>
    <cellStyle name="Normal 3 43 2 14" xfId="9130" xr:uid="{00000000-0005-0000-0000-0000201F0000}"/>
    <cellStyle name="Normal 3 43 2 14 2" xfId="9131" xr:uid="{00000000-0005-0000-0000-0000211F0000}"/>
    <cellStyle name="Normal 3 43 2 15" xfId="9132" xr:uid="{00000000-0005-0000-0000-0000221F0000}"/>
    <cellStyle name="Normal 3 43 2 16" xfId="12995" xr:uid="{00000000-0005-0000-0000-0000231F0000}"/>
    <cellStyle name="Normal 3 43 2 2" xfId="2480" xr:uid="{00000000-0005-0000-0000-0000241F0000}"/>
    <cellStyle name="Normal 3 43 2 2 2" xfId="3952" xr:uid="{00000000-0005-0000-0000-0000251F0000}"/>
    <cellStyle name="Normal 3 43 2 2 2 2" xfId="9133" xr:uid="{00000000-0005-0000-0000-0000261F0000}"/>
    <cellStyle name="Normal 3 43 2 2 3" xfId="9134" xr:uid="{00000000-0005-0000-0000-0000271F0000}"/>
    <cellStyle name="Normal 3 43 2 2 3 2" xfId="9135" xr:uid="{00000000-0005-0000-0000-0000281F0000}"/>
    <cellStyle name="Normal 3 43 2 2 4" xfId="9136" xr:uid="{00000000-0005-0000-0000-0000291F0000}"/>
    <cellStyle name="Normal 3 43 2 2 5" xfId="12996" xr:uid="{00000000-0005-0000-0000-00002A1F0000}"/>
    <cellStyle name="Normal 3 43 2 3" xfId="2481" xr:uid="{00000000-0005-0000-0000-00002B1F0000}"/>
    <cellStyle name="Normal 3 43 2 3 2" xfId="3782" xr:uid="{00000000-0005-0000-0000-00002C1F0000}"/>
    <cellStyle name="Normal 3 43 2 3 2 2" xfId="9137" xr:uid="{00000000-0005-0000-0000-00002D1F0000}"/>
    <cellStyle name="Normal 3 43 2 3 3" xfId="9138" xr:uid="{00000000-0005-0000-0000-00002E1F0000}"/>
    <cellStyle name="Normal 3 43 2 3 3 2" xfId="9139" xr:uid="{00000000-0005-0000-0000-00002F1F0000}"/>
    <cellStyle name="Normal 3 43 2 3 4" xfId="9140" xr:uid="{00000000-0005-0000-0000-0000301F0000}"/>
    <cellStyle name="Normal 3 43 2 3 5" xfId="12997" xr:uid="{00000000-0005-0000-0000-0000311F0000}"/>
    <cellStyle name="Normal 3 43 2 4" xfId="2482" xr:uid="{00000000-0005-0000-0000-0000321F0000}"/>
    <cellStyle name="Normal 3 43 2 4 2" xfId="3951" xr:uid="{00000000-0005-0000-0000-0000331F0000}"/>
    <cellStyle name="Normal 3 43 2 4 2 2" xfId="9141" xr:uid="{00000000-0005-0000-0000-0000341F0000}"/>
    <cellStyle name="Normal 3 43 2 4 3" xfId="9142" xr:uid="{00000000-0005-0000-0000-0000351F0000}"/>
    <cellStyle name="Normal 3 43 2 4 3 2" xfId="9143" xr:uid="{00000000-0005-0000-0000-0000361F0000}"/>
    <cellStyle name="Normal 3 43 2 4 4" xfId="9144" xr:uid="{00000000-0005-0000-0000-0000371F0000}"/>
    <cellStyle name="Normal 3 43 2 4 5" xfId="12998" xr:uid="{00000000-0005-0000-0000-0000381F0000}"/>
    <cellStyle name="Normal 3 43 2 5" xfId="2483" xr:uid="{00000000-0005-0000-0000-0000391F0000}"/>
    <cellStyle name="Normal 3 43 2 5 2" xfId="3781" xr:uid="{00000000-0005-0000-0000-00003A1F0000}"/>
    <cellStyle name="Normal 3 43 2 5 2 2" xfId="9145" xr:uid="{00000000-0005-0000-0000-00003B1F0000}"/>
    <cellStyle name="Normal 3 43 2 5 3" xfId="9146" xr:uid="{00000000-0005-0000-0000-00003C1F0000}"/>
    <cellStyle name="Normal 3 43 2 5 3 2" xfId="9147" xr:uid="{00000000-0005-0000-0000-00003D1F0000}"/>
    <cellStyle name="Normal 3 43 2 5 4" xfId="9148" xr:uid="{00000000-0005-0000-0000-00003E1F0000}"/>
    <cellStyle name="Normal 3 43 2 5 5" xfId="12999" xr:uid="{00000000-0005-0000-0000-00003F1F0000}"/>
    <cellStyle name="Normal 3 43 2 6" xfId="2484" xr:uid="{00000000-0005-0000-0000-0000401F0000}"/>
    <cellStyle name="Normal 3 43 2 6 2" xfId="3780" xr:uid="{00000000-0005-0000-0000-0000411F0000}"/>
    <cellStyle name="Normal 3 43 2 6 2 2" xfId="9149" xr:uid="{00000000-0005-0000-0000-0000421F0000}"/>
    <cellStyle name="Normal 3 43 2 6 3" xfId="9150" xr:uid="{00000000-0005-0000-0000-0000431F0000}"/>
    <cellStyle name="Normal 3 43 2 6 3 2" xfId="9151" xr:uid="{00000000-0005-0000-0000-0000441F0000}"/>
    <cellStyle name="Normal 3 43 2 6 4" xfId="9152" xr:uid="{00000000-0005-0000-0000-0000451F0000}"/>
    <cellStyle name="Normal 3 43 2 6 5" xfId="13000" xr:uid="{00000000-0005-0000-0000-0000461F0000}"/>
    <cellStyle name="Normal 3 43 2 7" xfId="2485" xr:uid="{00000000-0005-0000-0000-0000471F0000}"/>
    <cellStyle name="Normal 3 43 2 7 2" xfId="3950" xr:uid="{00000000-0005-0000-0000-0000481F0000}"/>
    <cellStyle name="Normal 3 43 2 7 2 2" xfId="9153" xr:uid="{00000000-0005-0000-0000-0000491F0000}"/>
    <cellStyle name="Normal 3 43 2 7 3" xfId="9154" xr:uid="{00000000-0005-0000-0000-00004A1F0000}"/>
    <cellStyle name="Normal 3 43 2 7 3 2" xfId="9155" xr:uid="{00000000-0005-0000-0000-00004B1F0000}"/>
    <cellStyle name="Normal 3 43 2 7 4" xfId="9156" xr:uid="{00000000-0005-0000-0000-00004C1F0000}"/>
    <cellStyle name="Normal 3 43 2 7 5" xfId="13001" xr:uid="{00000000-0005-0000-0000-00004D1F0000}"/>
    <cellStyle name="Normal 3 43 2 8" xfId="2486" xr:uid="{00000000-0005-0000-0000-00004E1F0000}"/>
    <cellStyle name="Normal 3 43 2 8 2" xfId="3779" xr:uid="{00000000-0005-0000-0000-00004F1F0000}"/>
    <cellStyle name="Normal 3 43 2 8 2 2" xfId="9157" xr:uid="{00000000-0005-0000-0000-0000501F0000}"/>
    <cellStyle name="Normal 3 43 2 8 3" xfId="9158" xr:uid="{00000000-0005-0000-0000-0000511F0000}"/>
    <cellStyle name="Normal 3 43 2 8 3 2" xfId="9159" xr:uid="{00000000-0005-0000-0000-0000521F0000}"/>
    <cellStyle name="Normal 3 43 2 8 4" xfId="9160" xr:uid="{00000000-0005-0000-0000-0000531F0000}"/>
    <cellStyle name="Normal 3 43 2 8 5" xfId="13002" xr:uid="{00000000-0005-0000-0000-0000541F0000}"/>
    <cellStyle name="Normal 3 43 2 9" xfId="2487" xr:uid="{00000000-0005-0000-0000-0000551F0000}"/>
    <cellStyle name="Normal 3 43 2 9 2" xfId="3778" xr:uid="{00000000-0005-0000-0000-0000561F0000}"/>
    <cellStyle name="Normal 3 43 2 9 2 2" xfId="9161" xr:uid="{00000000-0005-0000-0000-0000571F0000}"/>
    <cellStyle name="Normal 3 43 2 9 3" xfId="9162" xr:uid="{00000000-0005-0000-0000-0000581F0000}"/>
    <cellStyle name="Normal 3 43 2 9 3 2" xfId="9163" xr:uid="{00000000-0005-0000-0000-0000591F0000}"/>
    <cellStyle name="Normal 3 43 2 9 4" xfId="9164" xr:uid="{00000000-0005-0000-0000-00005A1F0000}"/>
    <cellStyle name="Normal 3 43 2 9 5" xfId="13003" xr:uid="{00000000-0005-0000-0000-00005B1F0000}"/>
    <cellStyle name="Normal 3 43 3" xfId="2488" xr:uid="{00000000-0005-0000-0000-00005C1F0000}"/>
    <cellStyle name="Normal 3 43 3 2" xfId="3949" xr:uid="{00000000-0005-0000-0000-00005D1F0000}"/>
    <cellStyle name="Normal 3 43 3 2 2" xfId="9165" xr:uid="{00000000-0005-0000-0000-00005E1F0000}"/>
    <cellStyle name="Normal 3 43 3 3" xfId="9166" xr:uid="{00000000-0005-0000-0000-00005F1F0000}"/>
    <cellStyle name="Normal 3 43 3 3 2" xfId="9167" xr:uid="{00000000-0005-0000-0000-0000601F0000}"/>
    <cellStyle name="Normal 3 43 3 4" xfId="9168" xr:uid="{00000000-0005-0000-0000-0000611F0000}"/>
    <cellStyle name="Normal 3 43 3 5" xfId="13004" xr:uid="{00000000-0005-0000-0000-0000621F0000}"/>
    <cellStyle name="Normal 3 43 4" xfId="2489" xr:uid="{00000000-0005-0000-0000-0000631F0000}"/>
    <cellStyle name="Normal 3 43 4 2" xfId="3948" xr:uid="{00000000-0005-0000-0000-0000641F0000}"/>
    <cellStyle name="Normal 3 43 4 2 2" xfId="9169" xr:uid="{00000000-0005-0000-0000-0000651F0000}"/>
    <cellStyle name="Normal 3 43 4 3" xfId="9170" xr:uid="{00000000-0005-0000-0000-0000661F0000}"/>
    <cellStyle name="Normal 3 43 4 3 2" xfId="9171" xr:uid="{00000000-0005-0000-0000-0000671F0000}"/>
    <cellStyle name="Normal 3 43 4 4" xfId="9172" xr:uid="{00000000-0005-0000-0000-0000681F0000}"/>
    <cellStyle name="Normal 3 43 4 5" xfId="13005" xr:uid="{00000000-0005-0000-0000-0000691F0000}"/>
    <cellStyle name="Normal 3 43 5" xfId="2490" xr:uid="{00000000-0005-0000-0000-00006A1F0000}"/>
    <cellStyle name="Normal 3 43 5 2" xfId="3947" xr:uid="{00000000-0005-0000-0000-00006B1F0000}"/>
    <cellStyle name="Normal 3 43 5 2 2" xfId="9173" xr:uid="{00000000-0005-0000-0000-00006C1F0000}"/>
    <cellStyle name="Normal 3 43 5 3" xfId="9174" xr:uid="{00000000-0005-0000-0000-00006D1F0000}"/>
    <cellStyle name="Normal 3 43 5 3 2" xfId="9175" xr:uid="{00000000-0005-0000-0000-00006E1F0000}"/>
    <cellStyle name="Normal 3 43 5 4" xfId="9176" xr:uid="{00000000-0005-0000-0000-00006F1F0000}"/>
    <cellStyle name="Normal 3 43 5 5" xfId="13006" xr:uid="{00000000-0005-0000-0000-0000701F0000}"/>
    <cellStyle name="Normal 3 43 6" xfId="2491" xr:uid="{00000000-0005-0000-0000-0000711F0000}"/>
    <cellStyle name="Normal 3 43 6 2" xfId="3946" xr:uid="{00000000-0005-0000-0000-0000721F0000}"/>
    <cellStyle name="Normal 3 43 6 2 2" xfId="9177" xr:uid="{00000000-0005-0000-0000-0000731F0000}"/>
    <cellStyle name="Normal 3 43 6 3" xfId="9178" xr:uid="{00000000-0005-0000-0000-0000741F0000}"/>
    <cellStyle name="Normal 3 43 6 3 2" xfId="9179" xr:uid="{00000000-0005-0000-0000-0000751F0000}"/>
    <cellStyle name="Normal 3 43 6 4" xfId="9180" xr:uid="{00000000-0005-0000-0000-0000761F0000}"/>
    <cellStyle name="Normal 3 43 6 5" xfId="13007" xr:uid="{00000000-0005-0000-0000-0000771F0000}"/>
    <cellStyle name="Normal 3 43 7" xfId="2492" xr:uid="{00000000-0005-0000-0000-0000781F0000}"/>
    <cellStyle name="Normal 3 43 7 2" xfId="3945" xr:uid="{00000000-0005-0000-0000-0000791F0000}"/>
    <cellStyle name="Normal 3 43 7 2 2" xfId="9181" xr:uid="{00000000-0005-0000-0000-00007A1F0000}"/>
    <cellStyle name="Normal 3 43 7 3" xfId="9182" xr:uid="{00000000-0005-0000-0000-00007B1F0000}"/>
    <cellStyle name="Normal 3 43 7 3 2" xfId="9183" xr:uid="{00000000-0005-0000-0000-00007C1F0000}"/>
    <cellStyle name="Normal 3 43 7 4" xfId="9184" xr:uid="{00000000-0005-0000-0000-00007D1F0000}"/>
    <cellStyle name="Normal 3 43 7 5" xfId="13008" xr:uid="{00000000-0005-0000-0000-00007E1F0000}"/>
    <cellStyle name="Normal 3 43 8" xfId="2493" xr:uid="{00000000-0005-0000-0000-00007F1F0000}"/>
    <cellStyle name="Normal 3 43 8 2" xfId="3777" xr:uid="{00000000-0005-0000-0000-0000801F0000}"/>
    <cellStyle name="Normal 3 43 8 2 2" xfId="9185" xr:uid="{00000000-0005-0000-0000-0000811F0000}"/>
    <cellStyle name="Normal 3 43 8 3" xfId="9186" xr:uid="{00000000-0005-0000-0000-0000821F0000}"/>
    <cellStyle name="Normal 3 43 8 3 2" xfId="9187" xr:uid="{00000000-0005-0000-0000-0000831F0000}"/>
    <cellStyle name="Normal 3 43 8 4" xfId="9188" xr:uid="{00000000-0005-0000-0000-0000841F0000}"/>
    <cellStyle name="Normal 3 43 8 5" xfId="13009" xr:uid="{00000000-0005-0000-0000-0000851F0000}"/>
    <cellStyle name="Normal 3 43 9" xfId="2494" xr:uid="{00000000-0005-0000-0000-0000861F0000}"/>
    <cellStyle name="Normal 3 43 9 2" xfId="3776" xr:uid="{00000000-0005-0000-0000-0000871F0000}"/>
    <cellStyle name="Normal 3 43 9 2 2" xfId="9189" xr:uid="{00000000-0005-0000-0000-0000881F0000}"/>
    <cellStyle name="Normal 3 43 9 3" xfId="9190" xr:uid="{00000000-0005-0000-0000-0000891F0000}"/>
    <cellStyle name="Normal 3 43 9 3 2" xfId="9191" xr:uid="{00000000-0005-0000-0000-00008A1F0000}"/>
    <cellStyle name="Normal 3 43 9 4" xfId="9192" xr:uid="{00000000-0005-0000-0000-00008B1F0000}"/>
    <cellStyle name="Normal 3 43 9 5" xfId="13010" xr:uid="{00000000-0005-0000-0000-00008C1F0000}"/>
    <cellStyle name="Normal 3 44" xfId="2495" xr:uid="{00000000-0005-0000-0000-00008D1F0000}"/>
    <cellStyle name="Normal 3 44 10" xfId="2496" xr:uid="{00000000-0005-0000-0000-00008E1F0000}"/>
    <cellStyle name="Normal 3 44 10 2" xfId="4892" xr:uid="{00000000-0005-0000-0000-00008F1F0000}"/>
    <cellStyle name="Normal 3 44 10 2 2" xfId="9193" xr:uid="{00000000-0005-0000-0000-0000901F0000}"/>
    <cellStyle name="Normal 3 44 10 3" xfId="9194" xr:uid="{00000000-0005-0000-0000-0000911F0000}"/>
    <cellStyle name="Normal 3 44 10 3 2" xfId="9195" xr:uid="{00000000-0005-0000-0000-0000921F0000}"/>
    <cellStyle name="Normal 3 44 10 4" xfId="9196" xr:uid="{00000000-0005-0000-0000-0000931F0000}"/>
    <cellStyle name="Normal 3 44 10 5" xfId="13011" xr:uid="{00000000-0005-0000-0000-0000941F0000}"/>
    <cellStyle name="Normal 3 44 11" xfId="2497" xr:uid="{00000000-0005-0000-0000-0000951F0000}"/>
    <cellStyle name="Normal 3 44 11 2" xfId="3772" xr:uid="{00000000-0005-0000-0000-0000961F0000}"/>
    <cellStyle name="Normal 3 44 11 2 2" xfId="9197" xr:uid="{00000000-0005-0000-0000-0000971F0000}"/>
    <cellStyle name="Normal 3 44 11 3" xfId="9198" xr:uid="{00000000-0005-0000-0000-0000981F0000}"/>
    <cellStyle name="Normal 3 44 11 3 2" xfId="9199" xr:uid="{00000000-0005-0000-0000-0000991F0000}"/>
    <cellStyle name="Normal 3 44 11 4" xfId="9200" xr:uid="{00000000-0005-0000-0000-00009A1F0000}"/>
    <cellStyle name="Normal 3 44 11 5" xfId="13012" xr:uid="{00000000-0005-0000-0000-00009B1F0000}"/>
    <cellStyle name="Normal 3 44 12" xfId="2498" xr:uid="{00000000-0005-0000-0000-00009C1F0000}"/>
    <cellStyle name="Normal 3 44 12 2" xfId="3944" xr:uid="{00000000-0005-0000-0000-00009D1F0000}"/>
    <cellStyle name="Normal 3 44 12 2 2" xfId="9201" xr:uid="{00000000-0005-0000-0000-00009E1F0000}"/>
    <cellStyle name="Normal 3 44 12 3" xfId="9202" xr:uid="{00000000-0005-0000-0000-00009F1F0000}"/>
    <cellStyle name="Normal 3 44 12 3 2" xfId="9203" xr:uid="{00000000-0005-0000-0000-0000A01F0000}"/>
    <cellStyle name="Normal 3 44 12 4" xfId="9204" xr:uid="{00000000-0005-0000-0000-0000A11F0000}"/>
    <cellStyle name="Normal 3 44 12 5" xfId="13013" xr:uid="{00000000-0005-0000-0000-0000A21F0000}"/>
    <cellStyle name="Normal 3 44 13" xfId="2499" xr:uid="{00000000-0005-0000-0000-0000A31F0000}"/>
    <cellStyle name="Normal 3 44 13 2" xfId="3943" xr:uid="{00000000-0005-0000-0000-0000A41F0000}"/>
    <cellStyle name="Normal 3 44 13 2 2" xfId="9205" xr:uid="{00000000-0005-0000-0000-0000A51F0000}"/>
    <cellStyle name="Normal 3 44 13 3" xfId="9206" xr:uid="{00000000-0005-0000-0000-0000A61F0000}"/>
    <cellStyle name="Normal 3 44 13 3 2" xfId="9207" xr:uid="{00000000-0005-0000-0000-0000A71F0000}"/>
    <cellStyle name="Normal 3 44 13 4" xfId="9208" xr:uid="{00000000-0005-0000-0000-0000A81F0000}"/>
    <cellStyle name="Normal 3 44 13 5" xfId="13014" xr:uid="{00000000-0005-0000-0000-0000A91F0000}"/>
    <cellStyle name="Normal 3 44 14" xfId="3942" xr:uid="{00000000-0005-0000-0000-0000AA1F0000}"/>
    <cellStyle name="Normal 3 44 14 2" xfId="9209" xr:uid="{00000000-0005-0000-0000-0000AB1F0000}"/>
    <cellStyle name="Normal 3 44 15" xfId="9210" xr:uid="{00000000-0005-0000-0000-0000AC1F0000}"/>
    <cellStyle name="Normal 3 44 15 2" xfId="9211" xr:uid="{00000000-0005-0000-0000-0000AD1F0000}"/>
    <cellStyle name="Normal 3 44 16" xfId="9212" xr:uid="{00000000-0005-0000-0000-0000AE1F0000}"/>
    <cellStyle name="Normal 3 44 17" xfId="13015" xr:uid="{00000000-0005-0000-0000-0000AF1F0000}"/>
    <cellStyle name="Normal 3 44 2" xfId="2500" xr:uid="{00000000-0005-0000-0000-0000B01F0000}"/>
    <cellStyle name="Normal 3 44 2 10" xfId="2501" xr:uid="{00000000-0005-0000-0000-0000B11F0000}"/>
    <cellStyle name="Normal 3 44 2 10 2" xfId="3941" xr:uid="{00000000-0005-0000-0000-0000B21F0000}"/>
    <cellStyle name="Normal 3 44 2 10 2 2" xfId="9213" xr:uid="{00000000-0005-0000-0000-0000B31F0000}"/>
    <cellStyle name="Normal 3 44 2 10 3" xfId="9214" xr:uid="{00000000-0005-0000-0000-0000B41F0000}"/>
    <cellStyle name="Normal 3 44 2 10 3 2" xfId="9215" xr:uid="{00000000-0005-0000-0000-0000B51F0000}"/>
    <cellStyle name="Normal 3 44 2 10 4" xfId="9216" xr:uid="{00000000-0005-0000-0000-0000B61F0000}"/>
    <cellStyle name="Normal 3 44 2 10 5" xfId="13016" xr:uid="{00000000-0005-0000-0000-0000B71F0000}"/>
    <cellStyle name="Normal 3 44 2 11" xfId="2502" xr:uid="{00000000-0005-0000-0000-0000B81F0000}"/>
    <cellStyle name="Normal 3 44 2 11 2" xfId="3771" xr:uid="{00000000-0005-0000-0000-0000B91F0000}"/>
    <cellStyle name="Normal 3 44 2 11 2 2" xfId="9217" xr:uid="{00000000-0005-0000-0000-0000BA1F0000}"/>
    <cellStyle name="Normal 3 44 2 11 3" xfId="9218" xr:uid="{00000000-0005-0000-0000-0000BB1F0000}"/>
    <cellStyle name="Normal 3 44 2 11 3 2" xfId="9219" xr:uid="{00000000-0005-0000-0000-0000BC1F0000}"/>
    <cellStyle name="Normal 3 44 2 11 4" xfId="9220" xr:uid="{00000000-0005-0000-0000-0000BD1F0000}"/>
    <cellStyle name="Normal 3 44 2 11 5" xfId="13017" xr:uid="{00000000-0005-0000-0000-0000BE1F0000}"/>
    <cellStyle name="Normal 3 44 2 12" xfId="2503" xr:uid="{00000000-0005-0000-0000-0000BF1F0000}"/>
    <cellStyle name="Normal 3 44 2 12 2" xfId="3940" xr:uid="{00000000-0005-0000-0000-0000C01F0000}"/>
    <cellStyle name="Normal 3 44 2 12 2 2" xfId="9221" xr:uid="{00000000-0005-0000-0000-0000C11F0000}"/>
    <cellStyle name="Normal 3 44 2 12 3" xfId="9222" xr:uid="{00000000-0005-0000-0000-0000C21F0000}"/>
    <cellStyle name="Normal 3 44 2 12 3 2" xfId="9223" xr:uid="{00000000-0005-0000-0000-0000C31F0000}"/>
    <cellStyle name="Normal 3 44 2 12 4" xfId="9224" xr:uid="{00000000-0005-0000-0000-0000C41F0000}"/>
    <cellStyle name="Normal 3 44 2 12 5" xfId="13018" xr:uid="{00000000-0005-0000-0000-0000C51F0000}"/>
    <cellStyle name="Normal 3 44 2 13" xfId="3770" xr:uid="{00000000-0005-0000-0000-0000C61F0000}"/>
    <cellStyle name="Normal 3 44 2 13 2" xfId="9225" xr:uid="{00000000-0005-0000-0000-0000C71F0000}"/>
    <cellStyle name="Normal 3 44 2 14" xfId="9226" xr:uid="{00000000-0005-0000-0000-0000C81F0000}"/>
    <cellStyle name="Normal 3 44 2 14 2" xfId="9227" xr:uid="{00000000-0005-0000-0000-0000C91F0000}"/>
    <cellStyle name="Normal 3 44 2 15" xfId="9228" xr:uid="{00000000-0005-0000-0000-0000CA1F0000}"/>
    <cellStyle name="Normal 3 44 2 16" xfId="13019" xr:uid="{00000000-0005-0000-0000-0000CB1F0000}"/>
    <cellStyle name="Normal 3 44 2 2" xfId="2504" xr:uid="{00000000-0005-0000-0000-0000CC1F0000}"/>
    <cellStyle name="Normal 3 44 2 2 2" xfId="3939" xr:uid="{00000000-0005-0000-0000-0000CD1F0000}"/>
    <cellStyle name="Normal 3 44 2 2 2 2" xfId="9229" xr:uid="{00000000-0005-0000-0000-0000CE1F0000}"/>
    <cellStyle name="Normal 3 44 2 2 3" xfId="9230" xr:uid="{00000000-0005-0000-0000-0000CF1F0000}"/>
    <cellStyle name="Normal 3 44 2 2 3 2" xfId="9231" xr:uid="{00000000-0005-0000-0000-0000D01F0000}"/>
    <cellStyle name="Normal 3 44 2 2 4" xfId="9232" xr:uid="{00000000-0005-0000-0000-0000D11F0000}"/>
    <cellStyle name="Normal 3 44 2 2 5" xfId="13020" xr:uid="{00000000-0005-0000-0000-0000D21F0000}"/>
    <cellStyle name="Normal 3 44 2 3" xfId="2505" xr:uid="{00000000-0005-0000-0000-0000D31F0000}"/>
    <cellStyle name="Normal 3 44 2 3 2" xfId="3938" xr:uid="{00000000-0005-0000-0000-0000D41F0000}"/>
    <cellStyle name="Normal 3 44 2 3 2 2" xfId="9233" xr:uid="{00000000-0005-0000-0000-0000D51F0000}"/>
    <cellStyle name="Normal 3 44 2 3 3" xfId="9234" xr:uid="{00000000-0005-0000-0000-0000D61F0000}"/>
    <cellStyle name="Normal 3 44 2 3 3 2" xfId="9235" xr:uid="{00000000-0005-0000-0000-0000D71F0000}"/>
    <cellStyle name="Normal 3 44 2 3 4" xfId="9236" xr:uid="{00000000-0005-0000-0000-0000D81F0000}"/>
    <cellStyle name="Normal 3 44 2 3 5" xfId="13021" xr:uid="{00000000-0005-0000-0000-0000D91F0000}"/>
    <cellStyle name="Normal 3 44 2 4" xfId="2506" xr:uid="{00000000-0005-0000-0000-0000DA1F0000}"/>
    <cellStyle name="Normal 3 44 2 4 2" xfId="3937" xr:uid="{00000000-0005-0000-0000-0000DB1F0000}"/>
    <cellStyle name="Normal 3 44 2 4 2 2" xfId="9237" xr:uid="{00000000-0005-0000-0000-0000DC1F0000}"/>
    <cellStyle name="Normal 3 44 2 4 3" xfId="9238" xr:uid="{00000000-0005-0000-0000-0000DD1F0000}"/>
    <cellStyle name="Normal 3 44 2 4 3 2" xfId="9239" xr:uid="{00000000-0005-0000-0000-0000DE1F0000}"/>
    <cellStyle name="Normal 3 44 2 4 4" xfId="9240" xr:uid="{00000000-0005-0000-0000-0000DF1F0000}"/>
    <cellStyle name="Normal 3 44 2 4 5" xfId="13022" xr:uid="{00000000-0005-0000-0000-0000E01F0000}"/>
    <cellStyle name="Normal 3 44 2 5" xfId="2507" xr:uid="{00000000-0005-0000-0000-0000E11F0000}"/>
    <cellStyle name="Normal 3 44 2 5 2" xfId="3936" xr:uid="{00000000-0005-0000-0000-0000E21F0000}"/>
    <cellStyle name="Normal 3 44 2 5 2 2" xfId="9241" xr:uid="{00000000-0005-0000-0000-0000E31F0000}"/>
    <cellStyle name="Normal 3 44 2 5 3" xfId="9242" xr:uid="{00000000-0005-0000-0000-0000E41F0000}"/>
    <cellStyle name="Normal 3 44 2 5 3 2" xfId="9243" xr:uid="{00000000-0005-0000-0000-0000E51F0000}"/>
    <cellStyle name="Normal 3 44 2 5 4" xfId="9244" xr:uid="{00000000-0005-0000-0000-0000E61F0000}"/>
    <cellStyle name="Normal 3 44 2 5 5" xfId="13023" xr:uid="{00000000-0005-0000-0000-0000E71F0000}"/>
    <cellStyle name="Normal 3 44 2 6" xfId="2508" xr:uid="{00000000-0005-0000-0000-0000E81F0000}"/>
    <cellStyle name="Normal 3 44 2 6 2" xfId="3935" xr:uid="{00000000-0005-0000-0000-0000E91F0000}"/>
    <cellStyle name="Normal 3 44 2 6 2 2" xfId="9245" xr:uid="{00000000-0005-0000-0000-0000EA1F0000}"/>
    <cellStyle name="Normal 3 44 2 6 3" xfId="9246" xr:uid="{00000000-0005-0000-0000-0000EB1F0000}"/>
    <cellStyle name="Normal 3 44 2 6 3 2" xfId="9247" xr:uid="{00000000-0005-0000-0000-0000EC1F0000}"/>
    <cellStyle name="Normal 3 44 2 6 4" xfId="9248" xr:uid="{00000000-0005-0000-0000-0000ED1F0000}"/>
    <cellStyle name="Normal 3 44 2 6 5" xfId="13024" xr:uid="{00000000-0005-0000-0000-0000EE1F0000}"/>
    <cellStyle name="Normal 3 44 2 7" xfId="2509" xr:uid="{00000000-0005-0000-0000-0000EF1F0000}"/>
    <cellStyle name="Normal 3 44 2 7 2" xfId="3934" xr:uid="{00000000-0005-0000-0000-0000F01F0000}"/>
    <cellStyle name="Normal 3 44 2 7 2 2" xfId="9249" xr:uid="{00000000-0005-0000-0000-0000F11F0000}"/>
    <cellStyle name="Normal 3 44 2 7 3" xfId="9250" xr:uid="{00000000-0005-0000-0000-0000F21F0000}"/>
    <cellStyle name="Normal 3 44 2 7 3 2" xfId="9251" xr:uid="{00000000-0005-0000-0000-0000F31F0000}"/>
    <cellStyle name="Normal 3 44 2 7 4" xfId="9252" xr:uid="{00000000-0005-0000-0000-0000F41F0000}"/>
    <cellStyle name="Normal 3 44 2 7 5" xfId="13025" xr:uid="{00000000-0005-0000-0000-0000F51F0000}"/>
    <cellStyle name="Normal 3 44 2 8" xfId="2510" xr:uid="{00000000-0005-0000-0000-0000F61F0000}"/>
    <cellStyle name="Normal 3 44 2 8 2" xfId="3933" xr:uid="{00000000-0005-0000-0000-0000F71F0000}"/>
    <cellStyle name="Normal 3 44 2 8 2 2" xfId="9253" xr:uid="{00000000-0005-0000-0000-0000F81F0000}"/>
    <cellStyle name="Normal 3 44 2 8 3" xfId="9254" xr:uid="{00000000-0005-0000-0000-0000F91F0000}"/>
    <cellStyle name="Normal 3 44 2 8 3 2" xfId="9255" xr:uid="{00000000-0005-0000-0000-0000FA1F0000}"/>
    <cellStyle name="Normal 3 44 2 8 4" xfId="9256" xr:uid="{00000000-0005-0000-0000-0000FB1F0000}"/>
    <cellStyle name="Normal 3 44 2 8 5" xfId="13026" xr:uid="{00000000-0005-0000-0000-0000FC1F0000}"/>
    <cellStyle name="Normal 3 44 2 9" xfId="2511" xr:uid="{00000000-0005-0000-0000-0000FD1F0000}"/>
    <cellStyle name="Normal 3 44 2 9 2" xfId="3932" xr:uid="{00000000-0005-0000-0000-0000FE1F0000}"/>
    <cellStyle name="Normal 3 44 2 9 2 2" xfId="9257" xr:uid="{00000000-0005-0000-0000-0000FF1F0000}"/>
    <cellStyle name="Normal 3 44 2 9 3" xfId="9258" xr:uid="{00000000-0005-0000-0000-000000200000}"/>
    <cellStyle name="Normal 3 44 2 9 3 2" xfId="9259" xr:uid="{00000000-0005-0000-0000-000001200000}"/>
    <cellStyle name="Normal 3 44 2 9 4" xfId="9260" xr:uid="{00000000-0005-0000-0000-000002200000}"/>
    <cellStyle name="Normal 3 44 2 9 5" xfId="13027" xr:uid="{00000000-0005-0000-0000-000003200000}"/>
    <cellStyle name="Normal 3 44 3" xfId="2512" xr:uid="{00000000-0005-0000-0000-000004200000}"/>
    <cellStyle name="Normal 3 44 3 2" xfId="3931" xr:uid="{00000000-0005-0000-0000-000005200000}"/>
    <cellStyle name="Normal 3 44 3 2 2" xfId="9261" xr:uid="{00000000-0005-0000-0000-000006200000}"/>
    <cellStyle name="Normal 3 44 3 3" xfId="9262" xr:uid="{00000000-0005-0000-0000-000007200000}"/>
    <cellStyle name="Normal 3 44 3 3 2" xfId="9263" xr:uid="{00000000-0005-0000-0000-000008200000}"/>
    <cellStyle name="Normal 3 44 3 4" xfId="9264" xr:uid="{00000000-0005-0000-0000-000009200000}"/>
    <cellStyle name="Normal 3 44 3 5" xfId="13028" xr:uid="{00000000-0005-0000-0000-00000A200000}"/>
    <cellStyle name="Normal 3 44 4" xfId="2513" xr:uid="{00000000-0005-0000-0000-00000B200000}"/>
    <cellStyle name="Normal 3 44 4 2" xfId="3769" xr:uid="{00000000-0005-0000-0000-00000C200000}"/>
    <cellStyle name="Normal 3 44 4 2 2" xfId="9265" xr:uid="{00000000-0005-0000-0000-00000D200000}"/>
    <cellStyle name="Normal 3 44 4 3" xfId="9266" xr:uid="{00000000-0005-0000-0000-00000E200000}"/>
    <cellStyle name="Normal 3 44 4 3 2" xfId="9267" xr:uid="{00000000-0005-0000-0000-00000F200000}"/>
    <cellStyle name="Normal 3 44 4 4" xfId="9268" xr:uid="{00000000-0005-0000-0000-000010200000}"/>
    <cellStyle name="Normal 3 44 4 5" xfId="13029" xr:uid="{00000000-0005-0000-0000-000011200000}"/>
    <cellStyle name="Normal 3 44 5" xfId="2514" xr:uid="{00000000-0005-0000-0000-000012200000}"/>
    <cellStyle name="Normal 3 44 5 2" xfId="3768" xr:uid="{00000000-0005-0000-0000-000013200000}"/>
    <cellStyle name="Normal 3 44 5 2 2" xfId="9269" xr:uid="{00000000-0005-0000-0000-000014200000}"/>
    <cellStyle name="Normal 3 44 5 3" xfId="9270" xr:uid="{00000000-0005-0000-0000-000015200000}"/>
    <cellStyle name="Normal 3 44 5 3 2" xfId="9271" xr:uid="{00000000-0005-0000-0000-000016200000}"/>
    <cellStyle name="Normal 3 44 5 4" xfId="9272" xr:uid="{00000000-0005-0000-0000-000017200000}"/>
    <cellStyle name="Normal 3 44 5 5" xfId="13030" xr:uid="{00000000-0005-0000-0000-000018200000}"/>
    <cellStyle name="Normal 3 44 6" xfId="2515" xr:uid="{00000000-0005-0000-0000-000019200000}"/>
    <cellStyle name="Normal 3 44 6 2" xfId="3767" xr:uid="{00000000-0005-0000-0000-00001A200000}"/>
    <cellStyle name="Normal 3 44 6 2 2" xfId="9273" xr:uid="{00000000-0005-0000-0000-00001B200000}"/>
    <cellStyle name="Normal 3 44 6 3" xfId="9274" xr:uid="{00000000-0005-0000-0000-00001C200000}"/>
    <cellStyle name="Normal 3 44 6 3 2" xfId="9275" xr:uid="{00000000-0005-0000-0000-00001D200000}"/>
    <cellStyle name="Normal 3 44 6 4" xfId="9276" xr:uid="{00000000-0005-0000-0000-00001E200000}"/>
    <cellStyle name="Normal 3 44 6 5" xfId="13031" xr:uid="{00000000-0005-0000-0000-00001F200000}"/>
    <cellStyle name="Normal 3 44 7" xfId="2516" xr:uid="{00000000-0005-0000-0000-000020200000}"/>
    <cellStyle name="Normal 3 44 7 2" xfId="3766" xr:uid="{00000000-0005-0000-0000-000021200000}"/>
    <cellStyle name="Normal 3 44 7 2 2" xfId="9277" xr:uid="{00000000-0005-0000-0000-000022200000}"/>
    <cellStyle name="Normal 3 44 7 3" xfId="9278" xr:uid="{00000000-0005-0000-0000-000023200000}"/>
    <cellStyle name="Normal 3 44 7 3 2" xfId="9279" xr:uid="{00000000-0005-0000-0000-000024200000}"/>
    <cellStyle name="Normal 3 44 7 4" xfId="9280" xr:uid="{00000000-0005-0000-0000-000025200000}"/>
    <cellStyle name="Normal 3 44 7 5" xfId="13032" xr:uid="{00000000-0005-0000-0000-000026200000}"/>
    <cellStyle name="Normal 3 44 8" xfId="2517" xr:uid="{00000000-0005-0000-0000-000027200000}"/>
    <cellStyle name="Normal 3 44 8 2" xfId="3930" xr:uid="{00000000-0005-0000-0000-000028200000}"/>
    <cellStyle name="Normal 3 44 8 2 2" xfId="9281" xr:uid="{00000000-0005-0000-0000-000029200000}"/>
    <cellStyle name="Normal 3 44 8 3" xfId="9282" xr:uid="{00000000-0005-0000-0000-00002A200000}"/>
    <cellStyle name="Normal 3 44 8 3 2" xfId="9283" xr:uid="{00000000-0005-0000-0000-00002B200000}"/>
    <cellStyle name="Normal 3 44 8 4" xfId="9284" xr:uid="{00000000-0005-0000-0000-00002C200000}"/>
    <cellStyle name="Normal 3 44 8 5" xfId="13033" xr:uid="{00000000-0005-0000-0000-00002D200000}"/>
    <cellStyle name="Normal 3 44 9" xfId="2518" xr:uid="{00000000-0005-0000-0000-00002E200000}"/>
    <cellStyle name="Normal 3 44 9 2" xfId="3929" xr:uid="{00000000-0005-0000-0000-00002F200000}"/>
    <cellStyle name="Normal 3 44 9 2 2" xfId="9285" xr:uid="{00000000-0005-0000-0000-000030200000}"/>
    <cellStyle name="Normal 3 44 9 3" xfId="9286" xr:uid="{00000000-0005-0000-0000-000031200000}"/>
    <cellStyle name="Normal 3 44 9 3 2" xfId="9287" xr:uid="{00000000-0005-0000-0000-000032200000}"/>
    <cellStyle name="Normal 3 44 9 4" xfId="9288" xr:uid="{00000000-0005-0000-0000-000033200000}"/>
    <cellStyle name="Normal 3 44 9 5" xfId="13034" xr:uid="{00000000-0005-0000-0000-000034200000}"/>
    <cellStyle name="Normal 3 45" xfId="2519" xr:uid="{00000000-0005-0000-0000-000035200000}"/>
    <cellStyle name="Normal 3 45 10" xfId="2520" xr:uid="{00000000-0005-0000-0000-000036200000}"/>
    <cellStyle name="Normal 3 45 10 2" xfId="3928" xr:uid="{00000000-0005-0000-0000-000037200000}"/>
    <cellStyle name="Normal 3 45 10 2 2" xfId="9289" xr:uid="{00000000-0005-0000-0000-000038200000}"/>
    <cellStyle name="Normal 3 45 10 3" xfId="9290" xr:uid="{00000000-0005-0000-0000-000039200000}"/>
    <cellStyle name="Normal 3 45 10 3 2" xfId="9291" xr:uid="{00000000-0005-0000-0000-00003A200000}"/>
    <cellStyle name="Normal 3 45 10 4" xfId="9292" xr:uid="{00000000-0005-0000-0000-00003B200000}"/>
    <cellStyle name="Normal 3 45 10 5" xfId="13035" xr:uid="{00000000-0005-0000-0000-00003C200000}"/>
    <cellStyle name="Normal 3 45 11" xfId="2521" xr:uid="{00000000-0005-0000-0000-00003D200000}"/>
    <cellStyle name="Normal 3 45 11 2" xfId="3927" xr:uid="{00000000-0005-0000-0000-00003E200000}"/>
    <cellStyle name="Normal 3 45 11 2 2" xfId="9293" xr:uid="{00000000-0005-0000-0000-00003F200000}"/>
    <cellStyle name="Normal 3 45 11 3" xfId="9294" xr:uid="{00000000-0005-0000-0000-000040200000}"/>
    <cellStyle name="Normal 3 45 11 3 2" xfId="9295" xr:uid="{00000000-0005-0000-0000-000041200000}"/>
    <cellStyle name="Normal 3 45 11 4" xfId="9296" xr:uid="{00000000-0005-0000-0000-000042200000}"/>
    <cellStyle name="Normal 3 45 11 5" xfId="13036" xr:uid="{00000000-0005-0000-0000-000043200000}"/>
    <cellStyle name="Normal 3 45 12" xfId="2522" xr:uid="{00000000-0005-0000-0000-000044200000}"/>
    <cellStyle name="Normal 3 45 12 2" xfId="3926" xr:uid="{00000000-0005-0000-0000-000045200000}"/>
    <cellStyle name="Normal 3 45 12 2 2" xfId="9297" xr:uid="{00000000-0005-0000-0000-000046200000}"/>
    <cellStyle name="Normal 3 45 12 3" xfId="9298" xr:uid="{00000000-0005-0000-0000-000047200000}"/>
    <cellStyle name="Normal 3 45 12 3 2" xfId="9299" xr:uid="{00000000-0005-0000-0000-000048200000}"/>
    <cellStyle name="Normal 3 45 12 4" xfId="9300" xr:uid="{00000000-0005-0000-0000-000049200000}"/>
    <cellStyle name="Normal 3 45 12 5" xfId="13037" xr:uid="{00000000-0005-0000-0000-00004A200000}"/>
    <cellStyle name="Normal 3 45 13" xfId="2523" xr:uid="{00000000-0005-0000-0000-00004B200000}"/>
    <cellStyle name="Normal 3 45 13 2" xfId="3925" xr:uid="{00000000-0005-0000-0000-00004C200000}"/>
    <cellStyle name="Normal 3 45 13 2 2" xfId="9301" xr:uid="{00000000-0005-0000-0000-00004D200000}"/>
    <cellStyle name="Normal 3 45 13 3" xfId="9302" xr:uid="{00000000-0005-0000-0000-00004E200000}"/>
    <cellStyle name="Normal 3 45 13 3 2" xfId="9303" xr:uid="{00000000-0005-0000-0000-00004F200000}"/>
    <cellStyle name="Normal 3 45 13 4" xfId="9304" xr:uid="{00000000-0005-0000-0000-000050200000}"/>
    <cellStyle name="Normal 3 45 13 5" xfId="13038" xr:uid="{00000000-0005-0000-0000-000051200000}"/>
    <cellStyle name="Normal 3 45 14" xfId="3924" xr:uid="{00000000-0005-0000-0000-000052200000}"/>
    <cellStyle name="Normal 3 45 14 2" xfId="9305" xr:uid="{00000000-0005-0000-0000-000053200000}"/>
    <cellStyle name="Normal 3 45 15" xfId="9306" xr:uid="{00000000-0005-0000-0000-000054200000}"/>
    <cellStyle name="Normal 3 45 15 2" xfId="9307" xr:uid="{00000000-0005-0000-0000-000055200000}"/>
    <cellStyle name="Normal 3 45 16" xfId="9308" xr:uid="{00000000-0005-0000-0000-000056200000}"/>
    <cellStyle name="Normal 3 45 17" xfId="13039" xr:uid="{00000000-0005-0000-0000-000057200000}"/>
    <cellStyle name="Normal 3 45 2" xfId="2524" xr:uid="{00000000-0005-0000-0000-000058200000}"/>
    <cellStyle name="Normal 3 45 2 10" xfId="2525" xr:uid="{00000000-0005-0000-0000-000059200000}"/>
    <cellStyle name="Normal 3 45 2 10 2" xfId="3923" xr:uid="{00000000-0005-0000-0000-00005A200000}"/>
    <cellStyle name="Normal 3 45 2 10 2 2" xfId="9309" xr:uid="{00000000-0005-0000-0000-00005B200000}"/>
    <cellStyle name="Normal 3 45 2 10 3" xfId="9310" xr:uid="{00000000-0005-0000-0000-00005C200000}"/>
    <cellStyle name="Normal 3 45 2 10 3 2" xfId="9311" xr:uid="{00000000-0005-0000-0000-00005D200000}"/>
    <cellStyle name="Normal 3 45 2 10 4" xfId="9312" xr:uid="{00000000-0005-0000-0000-00005E200000}"/>
    <cellStyle name="Normal 3 45 2 10 5" xfId="13040" xr:uid="{00000000-0005-0000-0000-00005F200000}"/>
    <cellStyle name="Normal 3 45 2 11" xfId="2526" xr:uid="{00000000-0005-0000-0000-000060200000}"/>
    <cellStyle name="Normal 3 45 2 11 2" xfId="3922" xr:uid="{00000000-0005-0000-0000-000061200000}"/>
    <cellStyle name="Normal 3 45 2 11 2 2" xfId="9313" xr:uid="{00000000-0005-0000-0000-000062200000}"/>
    <cellStyle name="Normal 3 45 2 11 3" xfId="9314" xr:uid="{00000000-0005-0000-0000-000063200000}"/>
    <cellStyle name="Normal 3 45 2 11 3 2" xfId="9315" xr:uid="{00000000-0005-0000-0000-000064200000}"/>
    <cellStyle name="Normal 3 45 2 11 4" xfId="9316" xr:uid="{00000000-0005-0000-0000-000065200000}"/>
    <cellStyle name="Normal 3 45 2 11 5" xfId="13041" xr:uid="{00000000-0005-0000-0000-000066200000}"/>
    <cellStyle name="Normal 3 45 2 12" xfId="2527" xr:uid="{00000000-0005-0000-0000-000067200000}"/>
    <cellStyle name="Normal 3 45 2 12 2" xfId="3921" xr:uid="{00000000-0005-0000-0000-000068200000}"/>
    <cellStyle name="Normal 3 45 2 12 2 2" xfId="9317" xr:uid="{00000000-0005-0000-0000-000069200000}"/>
    <cellStyle name="Normal 3 45 2 12 3" xfId="9318" xr:uid="{00000000-0005-0000-0000-00006A200000}"/>
    <cellStyle name="Normal 3 45 2 12 3 2" xfId="9319" xr:uid="{00000000-0005-0000-0000-00006B200000}"/>
    <cellStyle name="Normal 3 45 2 12 4" xfId="9320" xr:uid="{00000000-0005-0000-0000-00006C200000}"/>
    <cellStyle name="Normal 3 45 2 12 5" xfId="13042" xr:uid="{00000000-0005-0000-0000-00006D200000}"/>
    <cellStyle name="Normal 3 45 2 13" xfId="3920" xr:uid="{00000000-0005-0000-0000-00006E200000}"/>
    <cellStyle name="Normal 3 45 2 13 2" xfId="9321" xr:uid="{00000000-0005-0000-0000-00006F200000}"/>
    <cellStyle name="Normal 3 45 2 14" xfId="9322" xr:uid="{00000000-0005-0000-0000-000070200000}"/>
    <cellStyle name="Normal 3 45 2 14 2" xfId="9323" xr:uid="{00000000-0005-0000-0000-000071200000}"/>
    <cellStyle name="Normal 3 45 2 15" xfId="9324" xr:uid="{00000000-0005-0000-0000-000072200000}"/>
    <cellStyle name="Normal 3 45 2 16" xfId="13043" xr:uid="{00000000-0005-0000-0000-000073200000}"/>
    <cellStyle name="Normal 3 45 2 2" xfId="2528" xr:uid="{00000000-0005-0000-0000-000074200000}"/>
    <cellStyle name="Normal 3 45 2 2 2" xfId="3919" xr:uid="{00000000-0005-0000-0000-000075200000}"/>
    <cellStyle name="Normal 3 45 2 2 2 2" xfId="9325" xr:uid="{00000000-0005-0000-0000-000076200000}"/>
    <cellStyle name="Normal 3 45 2 2 3" xfId="9326" xr:uid="{00000000-0005-0000-0000-000077200000}"/>
    <cellStyle name="Normal 3 45 2 2 3 2" xfId="9327" xr:uid="{00000000-0005-0000-0000-000078200000}"/>
    <cellStyle name="Normal 3 45 2 2 4" xfId="9328" xr:uid="{00000000-0005-0000-0000-000079200000}"/>
    <cellStyle name="Normal 3 45 2 2 5" xfId="13044" xr:uid="{00000000-0005-0000-0000-00007A200000}"/>
    <cellStyle name="Normal 3 45 2 3" xfId="2529" xr:uid="{00000000-0005-0000-0000-00007B200000}"/>
    <cellStyle name="Normal 3 45 2 3 2" xfId="3918" xr:uid="{00000000-0005-0000-0000-00007C200000}"/>
    <cellStyle name="Normal 3 45 2 3 2 2" xfId="9329" xr:uid="{00000000-0005-0000-0000-00007D200000}"/>
    <cellStyle name="Normal 3 45 2 3 3" xfId="9330" xr:uid="{00000000-0005-0000-0000-00007E200000}"/>
    <cellStyle name="Normal 3 45 2 3 3 2" xfId="9331" xr:uid="{00000000-0005-0000-0000-00007F200000}"/>
    <cellStyle name="Normal 3 45 2 3 4" xfId="9332" xr:uid="{00000000-0005-0000-0000-000080200000}"/>
    <cellStyle name="Normal 3 45 2 3 5" xfId="13045" xr:uid="{00000000-0005-0000-0000-000081200000}"/>
    <cellStyle name="Normal 3 45 2 4" xfId="2530" xr:uid="{00000000-0005-0000-0000-000082200000}"/>
    <cellStyle name="Normal 3 45 2 4 2" xfId="3917" xr:uid="{00000000-0005-0000-0000-000083200000}"/>
    <cellStyle name="Normal 3 45 2 4 2 2" xfId="9333" xr:uid="{00000000-0005-0000-0000-000084200000}"/>
    <cellStyle name="Normal 3 45 2 4 3" xfId="9334" xr:uid="{00000000-0005-0000-0000-000085200000}"/>
    <cellStyle name="Normal 3 45 2 4 3 2" xfId="9335" xr:uid="{00000000-0005-0000-0000-000086200000}"/>
    <cellStyle name="Normal 3 45 2 4 4" xfId="9336" xr:uid="{00000000-0005-0000-0000-000087200000}"/>
    <cellStyle name="Normal 3 45 2 4 5" xfId="13046" xr:uid="{00000000-0005-0000-0000-000088200000}"/>
    <cellStyle name="Normal 3 45 2 5" xfId="2531" xr:uid="{00000000-0005-0000-0000-000089200000}"/>
    <cellStyle name="Normal 3 45 2 5 2" xfId="3916" xr:uid="{00000000-0005-0000-0000-00008A200000}"/>
    <cellStyle name="Normal 3 45 2 5 2 2" xfId="9337" xr:uid="{00000000-0005-0000-0000-00008B200000}"/>
    <cellStyle name="Normal 3 45 2 5 3" xfId="9338" xr:uid="{00000000-0005-0000-0000-00008C200000}"/>
    <cellStyle name="Normal 3 45 2 5 3 2" xfId="9339" xr:uid="{00000000-0005-0000-0000-00008D200000}"/>
    <cellStyle name="Normal 3 45 2 5 4" xfId="9340" xr:uid="{00000000-0005-0000-0000-00008E200000}"/>
    <cellStyle name="Normal 3 45 2 5 5" xfId="13047" xr:uid="{00000000-0005-0000-0000-00008F200000}"/>
    <cellStyle name="Normal 3 45 2 6" xfId="2532" xr:uid="{00000000-0005-0000-0000-000090200000}"/>
    <cellStyle name="Normal 3 45 2 6 2" xfId="3915" xr:uid="{00000000-0005-0000-0000-000091200000}"/>
    <cellStyle name="Normal 3 45 2 6 2 2" xfId="9341" xr:uid="{00000000-0005-0000-0000-000092200000}"/>
    <cellStyle name="Normal 3 45 2 6 3" xfId="9342" xr:uid="{00000000-0005-0000-0000-000093200000}"/>
    <cellStyle name="Normal 3 45 2 6 3 2" xfId="9343" xr:uid="{00000000-0005-0000-0000-000094200000}"/>
    <cellStyle name="Normal 3 45 2 6 4" xfId="9344" xr:uid="{00000000-0005-0000-0000-000095200000}"/>
    <cellStyle name="Normal 3 45 2 6 5" xfId="13048" xr:uid="{00000000-0005-0000-0000-000096200000}"/>
    <cellStyle name="Normal 3 45 2 7" xfId="2533" xr:uid="{00000000-0005-0000-0000-000097200000}"/>
    <cellStyle name="Normal 3 45 2 7 2" xfId="3914" xr:uid="{00000000-0005-0000-0000-000098200000}"/>
    <cellStyle name="Normal 3 45 2 7 2 2" xfId="9345" xr:uid="{00000000-0005-0000-0000-000099200000}"/>
    <cellStyle name="Normal 3 45 2 7 3" xfId="9346" xr:uid="{00000000-0005-0000-0000-00009A200000}"/>
    <cellStyle name="Normal 3 45 2 7 3 2" xfId="9347" xr:uid="{00000000-0005-0000-0000-00009B200000}"/>
    <cellStyle name="Normal 3 45 2 7 4" xfId="9348" xr:uid="{00000000-0005-0000-0000-00009C200000}"/>
    <cellStyle name="Normal 3 45 2 7 5" xfId="13049" xr:uid="{00000000-0005-0000-0000-00009D200000}"/>
    <cellStyle name="Normal 3 45 2 8" xfId="2534" xr:uid="{00000000-0005-0000-0000-00009E200000}"/>
    <cellStyle name="Normal 3 45 2 8 2" xfId="3913" xr:uid="{00000000-0005-0000-0000-00009F200000}"/>
    <cellStyle name="Normal 3 45 2 8 2 2" xfId="9349" xr:uid="{00000000-0005-0000-0000-0000A0200000}"/>
    <cellStyle name="Normal 3 45 2 8 3" xfId="9350" xr:uid="{00000000-0005-0000-0000-0000A1200000}"/>
    <cellStyle name="Normal 3 45 2 8 3 2" xfId="9351" xr:uid="{00000000-0005-0000-0000-0000A2200000}"/>
    <cellStyle name="Normal 3 45 2 8 4" xfId="9352" xr:uid="{00000000-0005-0000-0000-0000A3200000}"/>
    <cellStyle name="Normal 3 45 2 8 5" xfId="13050" xr:uid="{00000000-0005-0000-0000-0000A4200000}"/>
    <cellStyle name="Normal 3 45 2 9" xfId="2535" xr:uid="{00000000-0005-0000-0000-0000A5200000}"/>
    <cellStyle name="Normal 3 45 2 9 2" xfId="3912" xr:uid="{00000000-0005-0000-0000-0000A6200000}"/>
    <cellStyle name="Normal 3 45 2 9 2 2" xfId="9353" xr:uid="{00000000-0005-0000-0000-0000A7200000}"/>
    <cellStyle name="Normal 3 45 2 9 3" xfId="9354" xr:uid="{00000000-0005-0000-0000-0000A8200000}"/>
    <cellStyle name="Normal 3 45 2 9 3 2" xfId="9355" xr:uid="{00000000-0005-0000-0000-0000A9200000}"/>
    <cellStyle name="Normal 3 45 2 9 4" xfId="9356" xr:uid="{00000000-0005-0000-0000-0000AA200000}"/>
    <cellStyle name="Normal 3 45 2 9 5" xfId="13051" xr:uid="{00000000-0005-0000-0000-0000AB200000}"/>
    <cellStyle name="Normal 3 45 3" xfId="2536" xr:uid="{00000000-0005-0000-0000-0000AC200000}"/>
    <cellStyle name="Normal 3 45 3 2" xfId="3911" xr:uid="{00000000-0005-0000-0000-0000AD200000}"/>
    <cellStyle name="Normal 3 45 3 2 2" xfId="9357" xr:uid="{00000000-0005-0000-0000-0000AE200000}"/>
    <cellStyle name="Normal 3 45 3 3" xfId="9358" xr:uid="{00000000-0005-0000-0000-0000AF200000}"/>
    <cellStyle name="Normal 3 45 3 3 2" xfId="9359" xr:uid="{00000000-0005-0000-0000-0000B0200000}"/>
    <cellStyle name="Normal 3 45 3 4" xfId="9360" xr:uid="{00000000-0005-0000-0000-0000B1200000}"/>
    <cellStyle name="Normal 3 45 3 5" xfId="13052" xr:uid="{00000000-0005-0000-0000-0000B2200000}"/>
    <cellStyle name="Normal 3 45 4" xfId="2537" xr:uid="{00000000-0005-0000-0000-0000B3200000}"/>
    <cellStyle name="Normal 3 45 4 2" xfId="3910" xr:uid="{00000000-0005-0000-0000-0000B4200000}"/>
    <cellStyle name="Normal 3 45 4 2 2" xfId="9361" xr:uid="{00000000-0005-0000-0000-0000B5200000}"/>
    <cellStyle name="Normal 3 45 4 3" xfId="9362" xr:uid="{00000000-0005-0000-0000-0000B6200000}"/>
    <cellStyle name="Normal 3 45 4 3 2" xfId="9363" xr:uid="{00000000-0005-0000-0000-0000B7200000}"/>
    <cellStyle name="Normal 3 45 4 4" xfId="9364" xr:uid="{00000000-0005-0000-0000-0000B8200000}"/>
    <cellStyle name="Normal 3 45 4 5" xfId="13053" xr:uid="{00000000-0005-0000-0000-0000B9200000}"/>
    <cellStyle name="Normal 3 45 5" xfId="2538" xr:uid="{00000000-0005-0000-0000-0000BA200000}"/>
    <cellStyle name="Normal 3 45 5 2" xfId="3909" xr:uid="{00000000-0005-0000-0000-0000BB200000}"/>
    <cellStyle name="Normal 3 45 5 2 2" xfId="9365" xr:uid="{00000000-0005-0000-0000-0000BC200000}"/>
    <cellStyle name="Normal 3 45 5 3" xfId="9366" xr:uid="{00000000-0005-0000-0000-0000BD200000}"/>
    <cellStyle name="Normal 3 45 5 3 2" xfId="9367" xr:uid="{00000000-0005-0000-0000-0000BE200000}"/>
    <cellStyle name="Normal 3 45 5 4" xfId="9368" xr:uid="{00000000-0005-0000-0000-0000BF200000}"/>
    <cellStyle name="Normal 3 45 5 5" xfId="13054" xr:uid="{00000000-0005-0000-0000-0000C0200000}"/>
    <cellStyle name="Normal 3 45 6" xfId="2539" xr:uid="{00000000-0005-0000-0000-0000C1200000}"/>
    <cellStyle name="Normal 3 45 6 2" xfId="3908" xr:uid="{00000000-0005-0000-0000-0000C2200000}"/>
    <cellStyle name="Normal 3 45 6 2 2" xfId="9369" xr:uid="{00000000-0005-0000-0000-0000C3200000}"/>
    <cellStyle name="Normal 3 45 6 3" xfId="9370" xr:uid="{00000000-0005-0000-0000-0000C4200000}"/>
    <cellStyle name="Normal 3 45 6 3 2" xfId="9371" xr:uid="{00000000-0005-0000-0000-0000C5200000}"/>
    <cellStyle name="Normal 3 45 6 4" xfId="9372" xr:uid="{00000000-0005-0000-0000-0000C6200000}"/>
    <cellStyle name="Normal 3 45 6 5" xfId="13055" xr:uid="{00000000-0005-0000-0000-0000C7200000}"/>
    <cellStyle name="Normal 3 45 7" xfId="2540" xr:uid="{00000000-0005-0000-0000-0000C8200000}"/>
    <cellStyle name="Normal 3 45 7 2" xfId="3907" xr:uid="{00000000-0005-0000-0000-0000C9200000}"/>
    <cellStyle name="Normal 3 45 7 2 2" xfId="9373" xr:uid="{00000000-0005-0000-0000-0000CA200000}"/>
    <cellStyle name="Normal 3 45 7 3" xfId="9374" xr:uid="{00000000-0005-0000-0000-0000CB200000}"/>
    <cellStyle name="Normal 3 45 7 3 2" xfId="9375" xr:uid="{00000000-0005-0000-0000-0000CC200000}"/>
    <cellStyle name="Normal 3 45 7 4" xfId="9376" xr:uid="{00000000-0005-0000-0000-0000CD200000}"/>
    <cellStyle name="Normal 3 45 7 5" xfId="13056" xr:uid="{00000000-0005-0000-0000-0000CE200000}"/>
    <cellStyle name="Normal 3 45 8" xfId="2541" xr:uid="{00000000-0005-0000-0000-0000CF200000}"/>
    <cellStyle name="Normal 3 45 8 2" xfId="3906" xr:uid="{00000000-0005-0000-0000-0000D0200000}"/>
    <cellStyle name="Normal 3 45 8 2 2" xfId="9377" xr:uid="{00000000-0005-0000-0000-0000D1200000}"/>
    <cellStyle name="Normal 3 45 8 3" xfId="9378" xr:uid="{00000000-0005-0000-0000-0000D2200000}"/>
    <cellStyle name="Normal 3 45 8 3 2" xfId="9379" xr:uid="{00000000-0005-0000-0000-0000D3200000}"/>
    <cellStyle name="Normal 3 45 8 4" xfId="9380" xr:uid="{00000000-0005-0000-0000-0000D4200000}"/>
    <cellStyle name="Normal 3 45 8 5" xfId="13057" xr:uid="{00000000-0005-0000-0000-0000D5200000}"/>
    <cellStyle name="Normal 3 45 9" xfId="2542" xr:uid="{00000000-0005-0000-0000-0000D6200000}"/>
    <cellStyle name="Normal 3 45 9 2" xfId="3905" xr:uid="{00000000-0005-0000-0000-0000D7200000}"/>
    <cellStyle name="Normal 3 45 9 2 2" xfId="9381" xr:uid="{00000000-0005-0000-0000-0000D8200000}"/>
    <cellStyle name="Normal 3 45 9 3" xfId="9382" xr:uid="{00000000-0005-0000-0000-0000D9200000}"/>
    <cellStyle name="Normal 3 45 9 3 2" xfId="9383" xr:uid="{00000000-0005-0000-0000-0000DA200000}"/>
    <cellStyle name="Normal 3 45 9 4" xfId="9384" xr:uid="{00000000-0005-0000-0000-0000DB200000}"/>
    <cellStyle name="Normal 3 45 9 5" xfId="13058" xr:uid="{00000000-0005-0000-0000-0000DC200000}"/>
    <cellStyle name="Normal 3 46" xfId="2543" xr:uid="{00000000-0005-0000-0000-0000DD200000}"/>
    <cellStyle name="Normal 3 46 10" xfId="2544" xr:uid="{00000000-0005-0000-0000-0000DE200000}"/>
    <cellStyle name="Normal 3 46 10 2" xfId="3904" xr:uid="{00000000-0005-0000-0000-0000DF200000}"/>
    <cellStyle name="Normal 3 46 10 2 2" xfId="9385" xr:uid="{00000000-0005-0000-0000-0000E0200000}"/>
    <cellStyle name="Normal 3 46 10 3" xfId="9386" xr:uid="{00000000-0005-0000-0000-0000E1200000}"/>
    <cellStyle name="Normal 3 46 10 3 2" xfId="9387" xr:uid="{00000000-0005-0000-0000-0000E2200000}"/>
    <cellStyle name="Normal 3 46 10 4" xfId="9388" xr:uid="{00000000-0005-0000-0000-0000E3200000}"/>
    <cellStyle name="Normal 3 46 10 5" xfId="13059" xr:uid="{00000000-0005-0000-0000-0000E4200000}"/>
    <cellStyle name="Normal 3 46 11" xfId="2545" xr:uid="{00000000-0005-0000-0000-0000E5200000}"/>
    <cellStyle name="Normal 3 46 11 2" xfId="3903" xr:uid="{00000000-0005-0000-0000-0000E6200000}"/>
    <cellStyle name="Normal 3 46 11 2 2" xfId="9389" xr:uid="{00000000-0005-0000-0000-0000E7200000}"/>
    <cellStyle name="Normal 3 46 11 3" xfId="9390" xr:uid="{00000000-0005-0000-0000-0000E8200000}"/>
    <cellStyle name="Normal 3 46 11 3 2" xfId="9391" xr:uid="{00000000-0005-0000-0000-0000E9200000}"/>
    <cellStyle name="Normal 3 46 11 4" xfId="9392" xr:uid="{00000000-0005-0000-0000-0000EA200000}"/>
    <cellStyle name="Normal 3 46 11 5" xfId="13060" xr:uid="{00000000-0005-0000-0000-0000EB200000}"/>
    <cellStyle name="Normal 3 46 12" xfId="2546" xr:uid="{00000000-0005-0000-0000-0000EC200000}"/>
    <cellStyle name="Normal 3 46 12 2" xfId="3902" xr:uid="{00000000-0005-0000-0000-0000ED200000}"/>
    <cellStyle name="Normal 3 46 12 2 2" xfId="9393" xr:uid="{00000000-0005-0000-0000-0000EE200000}"/>
    <cellStyle name="Normal 3 46 12 3" xfId="9394" xr:uid="{00000000-0005-0000-0000-0000EF200000}"/>
    <cellStyle name="Normal 3 46 12 3 2" xfId="9395" xr:uid="{00000000-0005-0000-0000-0000F0200000}"/>
    <cellStyle name="Normal 3 46 12 4" xfId="9396" xr:uid="{00000000-0005-0000-0000-0000F1200000}"/>
    <cellStyle name="Normal 3 46 12 5" xfId="13061" xr:uid="{00000000-0005-0000-0000-0000F2200000}"/>
    <cellStyle name="Normal 3 46 13" xfId="2547" xr:uid="{00000000-0005-0000-0000-0000F3200000}"/>
    <cellStyle name="Normal 3 46 13 2" xfId="3901" xr:uid="{00000000-0005-0000-0000-0000F4200000}"/>
    <cellStyle name="Normal 3 46 13 2 2" xfId="9397" xr:uid="{00000000-0005-0000-0000-0000F5200000}"/>
    <cellStyle name="Normal 3 46 13 3" xfId="9398" xr:uid="{00000000-0005-0000-0000-0000F6200000}"/>
    <cellStyle name="Normal 3 46 13 3 2" xfId="9399" xr:uid="{00000000-0005-0000-0000-0000F7200000}"/>
    <cellStyle name="Normal 3 46 13 4" xfId="9400" xr:uid="{00000000-0005-0000-0000-0000F8200000}"/>
    <cellStyle name="Normal 3 46 13 5" xfId="13062" xr:uid="{00000000-0005-0000-0000-0000F9200000}"/>
    <cellStyle name="Normal 3 46 14" xfId="3900" xr:uid="{00000000-0005-0000-0000-0000FA200000}"/>
    <cellStyle name="Normal 3 46 14 2" xfId="9401" xr:uid="{00000000-0005-0000-0000-0000FB200000}"/>
    <cellStyle name="Normal 3 46 15" xfId="9402" xr:uid="{00000000-0005-0000-0000-0000FC200000}"/>
    <cellStyle name="Normal 3 46 15 2" xfId="9403" xr:uid="{00000000-0005-0000-0000-0000FD200000}"/>
    <cellStyle name="Normal 3 46 16" xfId="9404" xr:uid="{00000000-0005-0000-0000-0000FE200000}"/>
    <cellStyle name="Normal 3 46 17" xfId="13063" xr:uid="{00000000-0005-0000-0000-0000FF200000}"/>
    <cellStyle name="Normal 3 46 2" xfId="2548" xr:uid="{00000000-0005-0000-0000-000000210000}"/>
    <cellStyle name="Normal 3 46 2 10" xfId="2549" xr:uid="{00000000-0005-0000-0000-000001210000}"/>
    <cellStyle name="Normal 3 46 2 10 2" xfId="3899" xr:uid="{00000000-0005-0000-0000-000002210000}"/>
    <cellStyle name="Normal 3 46 2 10 2 2" xfId="9405" xr:uid="{00000000-0005-0000-0000-000003210000}"/>
    <cellStyle name="Normal 3 46 2 10 3" xfId="9406" xr:uid="{00000000-0005-0000-0000-000004210000}"/>
    <cellStyle name="Normal 3 46 2 10 3 2" xfId="9407" xr:uid="{00000000-0005-0000-0000-000005210000}"/>
    <cellStyle name="Normal 3 46 2 10 4" xfId="9408" xr:uid="{00000000-0005-0000-0000-000006210000}"/>
    <cellStyle name="Normal 3 46 2 10 5" xfId="13064" xr:uid="{00000000-0005-0000-0000-000007210000}"/>
    <cellStyle name="Normal 3 46 2 11" xfId="2550" xr:uid="{00000000-0005-0000-0000-000008210000}"/>
    <cellStyle name="Normal 3 46 2 11 2" xfId="3765" xr:uid="{00000000-0005-0000-0000-000009210000}"/>
    <cellStyle name="Normal 3 46 2 11 2 2" xfId="9409" xr:uid="{00000000-0005-0000-0000-00000A210000}"/>
    <cellStyle name="Normal 3 46 2 11 3" xfId="9410" xr:uid="{00000000-0005-0000-0000-00000B210000}"/>
    <cellStyle name="Normal 3 46 2 11 3 2" xfId="9411" xr:uid="{00000000-0005-0000-0000-00000C210000}"/>
    <cellStyle name="Normal 3 46 2 11 4" xfId="9412" xr:uid="{00000000-0005-0000-0000-00000D210000}"/>
    <cellStyle name="Normal 3 46 2 11 5" xfId="13065" xr:uid="{00000000-0005-0000-0000-00000E210000}"/>
    <cellStyle name="Normal 3 46 2 12" xfId="2551" xr:uid="{00000000-0005-0000-0000-00000F210000}"/>
    <cellStyle name="Normal 3 46 2 12 2" xfId="3898" xr:uid="{00000000-0005-0000-0000-000010210000}"/>
    <cellStyle name="Normal 3 46 2 12 2 2" xfId="9413" xr:uid="{00000000-0005-0000-0000-000011210000}"/>
    <cellStyle name="Normal 3 46 2 12 3" xfId="9414" xr:uid="{00000000-0005-0000-0000-000012210000}"/>
    <cellStyle name="Normal 3 46 2 12 3 2" xfId="9415" xr:uid="{00000000-0005-0000-0000-000013210000}"/>
    <cellStyle name="Normal 3 46 2 12 4" xfId="9416" xr:uid="{00000000-0005-0000-0000-000014210000}"/>
    <cellStyle name="Normal 3 46 2 12 5" xfId="13066" xr:uid="{00000000-0005-0000-0000-000015210000}"/>
    <cellStyle name="Normal 3 46 2 13" xfId="3764" xr:uid="{00000000-0005-0000-0000-000016210000}"/>
    <cellStyle name="Normal 3 46 2 13 2" xfId="9417" xr:uid="{00000000-0005-0000-0000-000017210000}"/>
    <cellStyle name="Normal 3 46 2 14" xfId="9418" xr:uid="{00000000-0005-0000-0000-000018210000}"/>
    <cellStyle name="Normal 3 46 2 14 2" xfId="9419" xr:uid="{00000000-0005-0000-0000-000019210000}"/>
    <cellStyle name="Normal 3 46 2 15" xfId="9420" xr:uid="{00000000-0005-0000-0000-00001A210000}"/>
    <cellStyle name="Normal 3 46 2 16" xfId="13067" xr:uid="{00000000-0005-0000-0000-00001B210000}"/>
    <cellStyle name="Normal 3 46 2 2" xfId="2552" xr:uid="{00000000-0005-0000-0000-00001C210000}"/>
    <cellStyle name="Normal 3 46 2 2 2" xfId="3897" xr:uid="{00000000-0005-0000-0000-00001D210000}"/>
    <cellStyle name="Normal 3 46 2 2 2 2" xfId="9421" xr:uid="{00000000-0005-0000-0000-00001E210000}"/>
    <cellStyle name="Normal 3 46 2 2 3" xfId="9422" xr:uid="{00000000-0005-0000-0000-00001F210000}"/>
    <cellStyle name="Normal 3 46 2 2 3 2" xfId="9423" xr:uid="{00000000-0005-0000-0000-000020210000}"/>
    <cellStyle name="Normal 3 46 2 2 4" xfId="9424" xr:uid="{00000000-0005-0000-0000-000021210000}"/>
    <cellStyle name="Normal 3 46 2 2 5" xfId="13068" xr:uid="{00000000-0005-0000-0000-000022210000}"/>
    <cellStyle name="Normal 3 46 2 3" xfId="2553" xr:uid="{00000000-0005-0000-0000-000023210000}"/>
    <cellStyle name="Normal 3 46 2 3 2" xfId="3763" xr:uid="{00000000-0005-0000-0000-000024210000}"/>
    <cellStyle name="Normal 3 46 2 3 2 2" xfId="9425" xr:uid="{00000000-0005-0000-0000-000025210000}"/>
    <cellStyle name="Normal 3 46 2 3 3" xfId="9426" xr:uid="{00000000-0005-0000-0000-000026210000}"/>
    <cellStyle name="Normal 3 46 2 3 3 2" xfId="9427" xr:uid="{00000000-0005-0000-0000-000027210000}"/>
    <cellStyle name="Normal 3 46 2 3 4" xfId="9428" xr:uid="{00000000-0005-0000-0000-000028210000}"/>
    <cellStyle name="Normal 3 46 2 3 5" xfId="13069" xr:uid="{00000000-0005-0000-0000-000029210000}"/>
    <cellStyle name="Normal 3 46 2 4" xfId="2554" xr:uid="{00000000-0005-0000-0000-00002A210000}"/>
    <cellStyle name="Normal 3 46 2 4 2" xfId="3896" xr:uid="{00000000-0005-0000-0000-00002B210000}"/>
    <cellStyle name="Normal 3 46 2 4 2 2" xfId="9429" xr:uid="{00000000-0005-0000-0000-00002C210000}"/>
    <cellStyle name="Normal 3 46 2 4 3" xfId="9430" xr:uid="{00000000-0005-0000-0000-00002D210000}"/>
    <cellStyle name="Normal 3 46 2 4 3 2" xfId="9431" xr:uid="{00000000-0005-0000-0000-00002E210000}"/>
    <cellStyle name="Normal 3 46 2 4 4" xfId="9432" xr:uid="{00000000-0005-0000-0000-00002F210000}"/>
    <cellStyle name="Normal 3 46 2 4 5" xfId="13070" xr:uid="{00000000-0005-0000-0000-000030210000}"/>
    <cellStyle name="Normal 3 46 2 5" xfId="2555" xr:uid="{00000000-0005-0000-0000-000031210000}"/>
    <cellStyle name="Normal 3 46 2 5 2" xfId="3762" xr:uid="{00000000-0005-0000-0000-000032210000}"/>
    <cellStyle name="Normal 3 46 2 5 2 2" xfId="9433" xr:uid="{00000000-0005-0000-0000-000033210000}"/>
    <cellStyle name="Normal 3 46 2 5 3" xfId="9434" xr:uid="{00000000-0005-0000-0000-000034210000}"/>
    <cellStyle name="Normal 3 46 2 5 3 2" xfId="9435" xr:uid="{00000000-0005-0000-0000-000035210000}"/>
    <cellStyle name="Normal 3 46 2 5 4" xfId="9436" xr:uid="{00000000-0005-0000-0000-000036210000}"/>
    <cellStyle name="Normal 3 46 2 5 5" xfId="13071" xr:uid="{00000000-0005-0000-0000-000037210000}"/>
    <cellStyle name="Normal 3 46 2 6" xfId="2556" xr:uid="{00000000-0005-0000-0000-000038210000}"/>
    <cellStyle name="Normal 3 46 2 6 2" xfId="3761" xr:uid="{00000000-0005-0000-0000-000039210000}"/>
    <cellStyle name="Normal 3 46 2 6 2 2" xfId="9437" xr:uid="{00000000-0005-0000-0000-00003A210000}"/>
    <cellStyle name="Normal 3 46 2 6 3" xfId="9438" xr:uid="{00000000-0005-0000-0000-00003B210000}"/>
    <cellStyle name="Normal 3 46 2 6 3 2" xfId="9439" xr:uid="{00000000-0005-0000-0000-00003C210000}"/>
    <cellStyle name="Normal 3 46 2 6 4" xfId="9440" xr:uid="{00000000-0005-0000-0000-00003D210000}"/>
    <cellStyle name="Normal 3 46 2 6 5" xfId="13072" xr:uid="{00000000-0005-0000-0000-00003E210000}"/>
    <cellStyle name="Normal 3 46 2 7" xfId="2557" xr:uid="{00000000-0005-0000-0000-00003F210000}"/>
    <cellStyle name="Normal 3 46 2 7 2" xfId="3895" xr:uid="{00000000-0005-0000-0000-000040210000}"/>
    <cellStyle name="Normal 3 46 2 7 2 2" xfId="9441" xr:uid="{00000000-0005-0000-0000-000041210000}"/>
    <cellStyle name="Normal 3 46 2 7 3" xfId="9442" xr:uid="{00000000-0005-0000-0000-000042210000}"/>
    <cellStyle name="Normal 3 46 2 7 3 2" xfId="9443" xr:uid="{00000000-0005-0000-0000-000043210000}"/>
    <cellStyle name="Normal 3 46 2 7 4" xfId="9444" xr:uid="{00000000-0005-0000-0000-000044210000}"/>
    <cellStyle name="Normal 3 46 2 7 5" xfId="13073" xr:uid="{00000000-0005-0000-0000-000045210000}"/>
    <cellStyle name="Normal 3 46 2 8" xfId="2558" xr:uid="{00000000-0005-0000-0000-000046210000}"/>
    <cellStyle name="Normal 3 46 2 8 2" xfId="3894" xr:uid="{00000000-0005-0000-0000-000047210000}"/>
    <cellStyle name="Normal 3 46 2 8 2 2" xfId="9445" xr:uid="{00000000-0005-0000-0000-000048210000}"/>
    <cellStyle name="Normal 3 46 2 8 3" xfId="9446" xr:uid="{00000000-0005-0000-0000-000049210000}"/>
    <cellStyle name="Normal 3 46 2 8 3 2" xfId="9447" xr:uid="{00000000-0005-0000-0000-00004A210000}"/>
    <cellStyle name="Normal 3 46 2 8 4" xfId="9448" xr:uid="{00000000-0005-0000-0000-00004B210000}"/>
    <cellStyle name="Normal 3 46 2 8 5" xfId="13074" xr:uid="{00000000-0005-0000-0000-00004C210000}"/>
    <cellStyle name="Normal 3 46 2 9" xfId="2559" xr:uid="{00000000-0005-0000-0000-00004D210000}"/>
    <cellStyle name="Normal 3 46 2 9 2" xfId="3893" xr:uid="{00000000-0005-0000-0000-00004E210000}"/>
    <cellStyle name="Normal 3 46 2 9 2 2" xfId="9449" xr:uid="{00000000-0005-0000-0000-00004F210000}"/>
    <cellStyle name="Normal 3 46 2 9 3" xfId="9450" xr:uid="{00000000-0005-0000-0000-000050210000}"/>
    <cellStyle name="Normal 3 46 2 9 3 2" xfId="9451" xr:uid="{00000000-0005-0000-0000-000051210000}"/>
    <cellStyle name="Normal 3 46 2 9 4" xfId="9452" xr:uid="{00000000-0005-0000-0000-000052210000}"/>
    <cellStyle name="Normal 3 46 2 9 5" xfId="13075" xr:uid="{00000000-0005-0000-0000-000053210000}"/>
    <cellStyle name="Normal 3 46 3" xfId="2560" xr:uid="{00000000-0005-0000-0000-000054210000}"/>
    <cellStyle name="Normal 3 46 3 2" xfId="3892" xr:uid="{00000000-0005-0000-0000-000055210000}"/>
    <cellStyle name="Normal 3 46 3 2 2" xfId="9453" xr:uid="{00000000-0005-0000-0000-000056210000}"/>
    <cellStyle name="Normal 3 46 3 3" xfId="9454" xr:uid="{00000000-0005-0000-0000-000057210000}"/>
    <cellStyle name="Normal 3 46 3 3 2" xfId="9455" xr:uid="{00000000-0005-0000-0000-000058210000}"/>
    <cellStyle name="Normal 3 46 3 4" xfId="9456" xr:uid="{00000000-0005-0000-0000-000059210000}"/>
    <cellStyle name="Normal 3 46 3 5" xfId="13076" xr:uid="{00000000-0005-0000-0000-00005A210000}"/>
    <cellStyle name="Normal 3 46 4" xfId="2561" xr:uid="{00000000-0005-0000-0000-00005B210000}"/>
    <cellStyle name="Normal 3 46 4 2" xfId="3891" xr:uid="{00000000-0005-0000-0000-00005C210000}"/>
    <cellStyle name="Normal 3 46 4 2 2" xfId="9457" xr:uid="{00000000-0005-0000-0000-00005D210000}"/>
    <cellStyle name="Normal 3 46 4 3" xfId="9458" xr:uid="{00000000-0005-0000-0000-00005E210000}"/>
    <cellStyle name="Normal 3 46 4 3 2" xfId="9459" xr:uid="{00000000-0005-0000-0000-00005F210000}"/>
    <cellStyle name="Normal 3 46 4 4" xfId="9460" xr:uid="{00000000-0005-0000-0000-000060210000}"/>
    <cellStyle name="Normal 3 46 4 5" xfId="13077" xr:uid="{00000000-0005-0000-0000-000061210000}"/>
    <cellStyle name="Normal 3 46 5" xfId="2562" xr:uid="{00000000-0005-0000-0000-000062210000}"/>
    <cellStyle name="Normal 3 46 5 2" xfId="3890" xr:uid="{00000000-0005-0000-0000-000063210000}"/>
    <cellStyle name="Normal 3 46 5 2 2" xfId="9461" xr:uid="{00000000-0005-0000-0000-000064210000}"/>
    <cellStyle name="Normal 3 46 5 3" xfId="9462" xr:uid="{00000000-0005-0000-0000-000065210000}"/>
    <cellStyle name="Normal 3 46 5 3 2" xfId="9463" xr:uid="{00000000-0005-0000-0000-000066210000}"/>
    <cellStyle name="Normal 3 46 5 4" xfId="9464" xr:uid="{00000000-0005-0000-0000-000067210000}"/>
    <cellStyle name="Normal 3 46 5 5" xfId="13078" xr:uid="{00000000-0005-0000-0000-000068210000}"/>
    <cellStyle name="Normal 3 46 6" xfId="2563" xr:uid="{00000000-0005-0000-0000-000069210000}"/>
    <cellStyle name="Normal 3 46 6 2" xfId="3889" xr:uid="{00000000-0005-0000-0000-00006A210000}"/>
    <cellStyle name="Normal 3 46 6 2 2" xfId="9465" xr:uid="{00000000-0005-0000-0000-00006B210000}"/>
    <cellStyle name="Normal 3 46 6 3" xfId="9466" xr:uid="{00000000-0005-0000-0000-00006C210000}"/>
    <cellStyle name="Normal 3 46 6 3 2" xfId="9467" xr:uid="{00000000-0005-0000-0000-00006D210000}"/>
    <cellStyle name="Normal 3 46 6 4" xfId="9468" xr:uid="{00000000-0005-0000-0000-00006E210000}"/>
    <cellStyle name="Normal 3 46 6 5" xfId="13079" xr:uid="{00000000-0005-0000-0000-00006F210000}"/>
    <cellStyle name="Normal 3 46 7" xfId="2564" xr:uid="{00000000-0005-0000-0000-000070210000}"/>
    <cellStyle name="Normal 3 46 7 2" xfId="3888" xr:uid="{00000000-0005-0000-0000-000071210000}"/>
    <cellStyle name="Normal 3 46 7 2 2" xfId="9469" xr:uid="{00000000-0005-0000-0000-000072210000}"/>
    <cellStyle name="Normal 3 46 7 3" xfId="9470" xr:uid="{00000000-0005-0000-0000-000073210000}"/>
    <cellStyle name="Normal 3 46 7 3 2" xfId="9471" xr:uid="{00000000-0005-0000-0000-000074210000}"/>
    <cellStyle name="Normal 3 46 7 4" xfId="9472" xr:uid="{00000000-0005-0000-0000-000075210000}"/>
    <cellStyle name="Normal 3 46 7 5" xfId="13080" xr:uid="{00000000-0005-0000-0000-000076210000}"/>
    <cellStyle name="Normal 3 46 8" xfId="2565" xr:uid="{00000000-0005-0000-0000-000077210000}"/>
    <cellStyle name="Normal 3 46 8 2" xfId="3887" xr:uid="{00000000-0005-0000-0000-000078210000}"/>
    <cellStyle name="Normal 3 46 8 2 2" xfId="9473" xr:uid="{00000000-0005-0000-0000-000079210000}"/>
    <cellStyle name="Normal 3 46 8 3" xfId="9474" xr:uid="{00000000-0005-0000-0000-00007A210000}"/>
    <cellStyle name="Normal 3 46 8 3 2" xfId="9475" xr:uid="{00000000-0005-0000-0000-00007B210000}"/>
    <cellStyle name="Normal 3 46 8 4" xfId="9476" xr:uid="{00000000-0005-0000-0000-00007C210000}"/>
    <cellStyle name="Normal 3 46 8 5" xfId="13081" xr:uid="{00000000-0005-0000-0000-00007D210000}"/>
    <cellStyle name="Normal 3 46 9" xfId="2566" xr:uid="{00000000-0005-0000-0000-00007E210000}"/>
    <cellStyle name="Normal 3 46 9 2" xfId="3886" xr:uid="{00000000-0005-0000-0000-00007F210000}"/>
    <cellStyle name="Normal 3 46 9 2 2" xfId="9477" xr:uid="{00000000-0005-0000-0000-000080210000}"/>
    <cellStyle name="Normal 3 46 9 3" xfId="9478" xr:uid="{00000000-0005-0000-0000-000081210000}"/>
    <cellStyle name="Normal 3 46 9 3 2" xfId="9479" xr:uid="{00000000-0005-0000-0000-000082210000}"/>
    <cellStyle name="Normal 3 46 9 4" xfId="9480" xr:uid="{00000000-0005-0000-0000-000083210000}"/>
    <cellStyle name="Normal 3 46 9 5" xfId="13082" xr:uid="{00000000-0005-0000-0000-000084210000}"/>
    <cellStyle name="Normal 3 47" xfId="2567" xr:uid="{00000000-0005-0000-0000-000085210000}"/>
    <cellStyle name="Normal 3 47 10" xfId="2568" xr:uid="{00000000-0005-0000-0000-000086210000}"/>
    <cellStyle name="Normal 3 47 10 2" xfId="3885" xr:uid="{00000000-0005-0000-0000-000087210000}"/>
    <cellStyle name="Normal 3 47 10 2 2" xfId="9481" xr:uid="{00000000-0005-0000-0000-000088210000}"/>
    <cellStyle name="Normal 3 47 10 3" xfId="9482" xr:uid="{00000000-0005-0000-0000-000089210000}"/>
    <cellStyle name="Normal 3 47 10 3 2" xfId="9483" xr:uid="{00000000-0005-0000-0000-00008A210000}"/>
    <cellStyle name="Normal 3 47 10 4" xfId="9484" xr:uid="{00000000-0005-0000-0000-00008B210000}"/>
    <cellStyle name="Normal 3 47 10 5" xfId="13083" xr:uid="{00000000-0005-0000-0000-00008C210000}"/>
    <cellStyle name="Normal 3 47 11" xfId="2569" xr:uid="{00000000-0005-0000-0000-00008D210000}"/>
    <cellStyle name="Normal 3 47 11 2" xfId="3884" xr:uid="{00000000-0005-0000-0000-00008E210000}"/>
    <cellStyle name="Normal 3 47 11 2 2" xfId="9485" xr:uid="{00000000-0005-0000-0000-00008F210000}"/>
    <cellStyle name="Normal 3 47 11 3" xfId="9486" xr:uid="{00000000-0005-0000-0000-000090210000}"/>
    <cellStyle name="Normal 3 47 11 3 2" xfId="9487" xr:uid="{00000000-0005-0000-0000-000091210000}"/>
    <cellStyle name="Normal 3 47 11 4" xfId="9488" xr:uid="{00000000-0005-0000-0000-000092210000}"/>
    <cellStyle name="Normal 3 47 11 5" xfId="13084" xr:uid="{00000000-0005-0000-0000-000093210000}"/>
    <cellStyle name="Normal 3 47 12" xfId="2570" xr:uid="{00000000-0005-0000-0000-000094210000}"/>
    <cellStyle name="Normal 3 47 12 2" xfId="3883" xr:uid="{00000000-0005-0000-0000-000095210000}"/>
    <cellStyle name="Normal 3 47 12 2 2" xfId="9489" xr:uid="{00000000-0005-0000-0000-000096210000}"/>
    <cellStyle name="Normal 3 47 12 3" xfId="9490" xr:uid="{00000000-0005-0000-0000-000097210000}"/>
    <cellStyle name="Normal 3 47 12 3 2" xfId="9491" xr:uid="{00000000-0005-0000-0000-000098210000}"/>
    <cellStyle name="Normal 3 47 12 4" xfId="9492" xr:uid="{00000000-0005-0000-0000-000099210000}"/>
    <cellStyle name="Normal 3 47 12 5" xfId="13085" xr:uid="{00000000-0005-0000-0000-00009A210000}"/>
    <cellStyle name="Normal 3 47 13" xfId="2571" xr:uid="{00000000-0005-0000-0000-00009B210000}"/>
    <cellStyle name="Normal 3 47 13 2" xfId="3882" xr:uid="{00000000-0005-0000-0000-00009C210000}"/>
    <cellStyle name="Normal 3 47 13 2 2" xfId="9493" xr:uid="{00000000-0005-0000-0000-00009D210000}"/>
    <cellStyle name="Normal 3 47 13 3" xfId="9494" xr:uid="{00000000-0005-0000-0000-00009E210000}"/>
    <cellStyle name="Normal 3 47 13 3 2" xfId="9495" xr:uid="{00000000-0005-0000-0000-00009F210000}"/>
    <cellStyle name="Normal 3 47 13 4" xfId="9496" xr:uid="{00000000-0005-0000-0000-0000A0210000}"/>
    <cellStyle name="Normal 3 47 13 5" xfId="13086" xr:uid="{00000000-0005-0000-0000-0000A1210000}"/>
    <cellStyle name="Normal 3 47 14" xfId="3881" xr:uid="{00000000-0005-0000-0000-0000A2210000}"/>
    <cellStyle name="Normal 3 47 14 2" xfId="9497" xr:uid="{00000000-0005-0000-0000-0000A3210000}"/>
    <cellStyle name="Normal 3 47 15" xfId="9498" xr:uid="{00000000-0005-0000-0000-0000A4210000}"/>
    <cellStyle name="Normal 3 47 15 2" xfId="9499" xr:uid="{00000000-0005-0000-0000-0000A5210000}"/>
    <cellStyle name="Normal 3 47 16" xfId="9500" xr:uid="{00000000-0005-0000-0000-0000A6210000}"/>
    <cellStyle name="Normal 3 47 17" xfId="13087" xr:uid="{00000000-0005-0000-0000-0000A7210000}"/>
    <cellStyle name="Normal 3 47 2" xfId="2572" xr:uid="{00000000-0005-0000-0000-0000A8210000}"/>
    <cellStyle name="Normal 3 47 2 10" xfId="2573" xr:uid="{00000000-0005-0000-0000-0000A9210000}"/>
    <cellStyle name="Normal 3 47 2 10 2" xfId="3880" xr:uid="{00000000-0005-0000-0000-0000AA210000}"/>
    <cellStyle name="Normal 3 47 2 10 2 2" xfId="9501" xr:uid="{00000000-0005-0000-0000-0000AB210000}"/>
    <cellStyle name="Normal 3 47 2 10 3" xfId="9502" xr:uid="{00000000-0005-0000-0000-0000AC210000}"/>
    <cellStyle name="Normal 3 47 2 10 3 2" xfId="9503" xr:uid="{00000000-0005-0000-0000-0000AD210000}"/>
    <cellStyle name="Normal 3 47 2 10 4" xfId="9504" xr:uid="{00000000-0005-0000-0000-0000AE210000}"/>
    <cellStyle name="Normal 3 47 2 10 5" xfId="13088" xr:uid="{00000000-0005-0000-0000-0000AF210000}"/>
    <cellStyle name="Normal 3 47 2 11" xfId="2574" xr:uid="{00000000-0005-0000-0000-0000B0210000}"/>
    <cellStyle name="Normal 3 47 2 11 2" xfId="3879" xr:uid="{00000000-0005-0000-0000-0000B1210000}"/>
    <cellStyle name="Normal 3 47 2 11 2 2" xfId="9505" xr:uid="{00000000-0005-0000-0000-0000B2210000}"/>
    <cellStyle name="Normal 3 47 2 11 3" xfId="9506" xr:uid="{00000000-0005-0000-0000-0000B3210000}"/>
    <cellStyle name="Normal 3 47 2 11 3 2" xfId="9507" xr:uid="{00000000-0005-0000-0000-0000B4210000}"/>
    <cellStyle name="Normal 3 47 2 11 4" xfId="9508" xr:uid="{00000000-0005-0000-0000-0000B5210000}"/>
    <cellStyle name="Normal 3 47 2 11 5" xfId="13089" xr:uid="{00000000-0005-0000-0000-0000B6210000}"/>
    <cellStyle name="Normal 3 47 2 12" xfId="2575" xr:uid="{00000000-0005-0000-0000-0000B7210000}"/>
    <cellStyle name="Normal 3 47 2 12 2" xfId="3878" xr:uid="{00000000-0005-0000-0000-0000B8210000}"/>
    <cellStyle name="Normal 3 47 2 12 2 2" xfId="9509" xr:uid="{00000000-0005-0000-0000-0000B9210000}"/>
    <cellStyle name="Normal 3 47 2 12 3" xfId="9510" xr:uid="{00000000-0005-0000-0000-0000BA210000}"/>
    <cellStyle name="Normal 3 47 2 12 3 2" xfId="9511" xr:uid="{00000000-0005-0000-0000-0000BB210000}"/>
    <cellStyle name="Normal 3 47 2 12 4" xfId="9512" xr:uid="{00000000-0005-0000-0000-0000BC210000}"/>
    <cellStyle name="Normal 3 47 2 12 5" xfId="13090" xr:uid="{00000000-0005-0000-0000-0000BD210000}"/>
    <cellStyle name="Normal 3 47 2 13" xfId="3877" xr:uid="{00000000-0005-0000-0000-0000BE210000}"/>
    <cellStyle name="Normal 3 47 2 13 2" xfId="9513" xr:uid="{00000000-0005-0000-0000-0000BF210000}"/>
    <cellStyle name="Normal 3 47 2 14" xfId="9514" xr:uid="{00000000-0005-0000-0000-0000C0210000}"/>
    <cellStyle name="Normal 3 47 2 14 2" xfId="9515" xr:uid="{00000000-0005-0000-0000-0000C1210000}"/>
    <cellStyle name="Normal 3 47 2 15" xfId="9516" xr:uid="{00000000-0005-0000-0000-0000C2210000}"/>
    <cellStyle name="Normal 3 47 2 16" xfId="13091" xr:uid="{00000000-0005-0000-0000-0000C3210000}"/>
    <cellStyle name="Normal 3 47 2 2" xfId="2576" xr:uid="{00000000-0005-0000-0000-0000C4210000}"/>
    <cellStyle name="Normal 3 47 2 2 2" xfId="3876" xr:uid="{00000000-0005-0000-0000-0000C5210000}"/>
    <cellStyle name="Normal 3 47 2 2 2 2" xfId="9517" xr:uid="{00000000-0005-0000-0000-0000C6210000}"/>
    <cellStyle name="Normal 3 47 2 2 3" xfId="9518" xr:uid="{00000000-0005-0000-0000-0000C7210000}"/>
    <cellStyle name="Normal 3 47 2 2 3 2" xfId="9519" xr:uid="{00000000-0005-0000-0000-0000C8210000}"/>
    <cellStyle name="Normal 3 47 2 2 4" xfId="9520" xr:uid="{00000000-0005-0000-0000-0000C9210000}"/>
    <cellStyle name="Normal 3 47 2 2 5" xfId="13092" xr:uid="{00000000-0005-0000-0000-0000CA210000}"/>
    <cellStyle name="Normal 3 47 2 3" xfId="2577" xr:uid="{00000000-0005-0000-0000-0000CB210000}"/>
    <cellStyle name="Normal 3 47 2 3 2" xfId="3875" xr:uid="{00000000-0005-0000-0000-0000CC210000}"/>
    <cellStyle name="Normal 3 47 2 3 2 2" xfId="9521" xr:uid="{00000000-0005-0000-0000-0000CD210000}"/>
    <cellStyle name="Normal 3 47 2 3 3" xfId="9522" xr:uid="{00000000-0005-0000-0000-0000CE210000}"/>
    <cellStyle name="Normal 3 47 2 3 3 2" xfId="9523" xr:uid="{00000000-0005-0000-0000-0000CF210000}"/>
    <cellStyle name="Normal 3 47 2 3 4" xfId="9524" xr:uid="{00000000-0005-0000-0000-0000D0210000}"/>
    <cellStyle name="Normal 3 47 2 3 5" xfId="13093" xr:uid="{00000000-0005-0000-0000-0000D1210000}"/>
    <cellStyle name="Normal 3 47 2 4" xfId="2578" xr:uid="{00000000-0005-0000-0000-0000D2210000}"/>
    <cellStyle name="Normal 3 47 2 4 2" xfId="3874" xr:uid="{00000000-0005-0000-0000-0000D3210000}"/>
    <cellStyle name="Normal 3 47 2 4 2 2" xfId="9525" xr:uid="{00000000-0005-0000-0000-0000D4210000}"/>
    <cellStyle name="Normal 3 47 2 4 3" xfId="9526" xr:uid="{00000000-0005-0000-0000-0000D5210000}"/>
    <cellStyle name="Normal 3 47 2 4 3 2" xfId="9527" xr:uid="{00000000-0005-0000-0000-0000D6210000}"/>
    <cellStyle name="Normal 3 47 2 4 4" xfId="9528" xr:uid="{00000000-0005-0000-0000-0000D7210000}"/>
    <cellStyle name="Normal 3 47 2 4 5" xfId="13094" xr:uid="{00000000-0005-0000-0000-0000D8210000}"/>
    <cellStyle name="Normal 3 47 2 5" xfId="2579" xr:uid="{00000000-0005-0000-0000-0000D9210000}"/>
    <cellStyle name="Normal 3 47 2 5 2" xfId="3873" xr:uid="{00000000-0005-0000-0000-0000DA210000}"/>
    <cellStyle name="Normal 3 47 2 5 2 2" xfId="9529" xr:uid="{00000000-0005-0000-0000-0000DB210000}"/>
    <cellStyle name="Normal 3 47 2 5 3" xfId="9530" xr:uid="{00000000-0005-0000-0000-0000DC210000}"/>
    <cellStyle name="Normal 3 47 2 5 3 2" xfId="9531" xr:uid="{00000000-0005-0000-0000-0000DD210000}"/>
    <cellStyle name="Normal 3 47 2 5 4" xfId="9532" xr:uid="{00000000-0005-0000-0000-0000DE210000}"/>
    <cellStyle name="Normal 3 47 2 5 5" xfId="13095" xr:uid="{00000000-0005-0000-0000-0000DF210000}"/>
    <cellStyle name="Normal 3 47 2 6" xfId="2580" xr:uid="{00000000-0005-0000-0000-0000E0210000}"/>
    <cellStyle name="Normal 3 47 2 6 2" xfId="3872" xr:uid="{00000000-0005-0000-0000-0000E1210000}"/>
    <cellStyle name="Normal 3 47 2 6 2 2" xfId="9533" xr:uid="{00000000-0005-0000-0000-0000E2210000}"/>
    <cellStyle name="Normal 3 47 2 6 3" xfId="9534" xr:uid="{00000000-0005-0000-0000-0000E3210000}"/>
    <cellStyle name="Normal 3 47 2 6 3 2" xfId="9535" xr:uid="{00000000-0005-0000-0000-0000E4210000}"/>
    <cellStyle name="Normal 3 47 2 6 4" xfId="9536" xr:uid="{00000000-0005-0000-0000-0000E5210000}"/>
    <cellStyle name="Normal 3 47 2 6 5" xfId="13096" xr:uid="{00000000-0005-0000-0000-0000E6210000}"/>
    <cellStyle name="Normal 3 47 2 7" xfId="2581" xr:uid="{00000000-0005-0000-0000-0000E7210000}"/>
    <cellStyle name="Normal 3 47 2 7 2" xfId="3871" xr:uid="{00000000-0005-0000-0000-0000E8210000}"/>
    <cellStyle name="Normal 3 47 2 7 2 2" xfId="9537" xr:uid="{00000000-0005-0000-0000-0000E9210000}"/>
    <cellStyle name="Normal 3 47 2 7 3" xfId="9538" xr:uid="{00000000-0005-0000-0000-0000EA210000}"/>
    <cellStyle name="Normal 3 47 2 7 3 2" xfId="9539" xr:uid="{00000000-0005-0000-0000-0000EB210000}"/>
    <cellStyle name="Normal 3 47 2 7 4" xfId="9540" xr:uid="{00000000-0005-0000-0000-0000EC210000}"/>
    <cellStyle name="Normal 3 47 2 7 5" xfId="13097" xr:uid="{00000000-0005-0000-0000-0000ED210000}"/>
    <cellStyle name="Normal 3 47 2 8" xfId="2582" xr:uid="{00000000-0005-0000-0000-0000EE210000}"/>
    <cellStyle name="Normal 3 47 2 8 2" xfId="3870" xr:uid="{00000000-0005-0000-0000-0000EF210000}"/>
    <cellStyle name="Normal 3 47 2 8 2 2" xfId="9541" xr:uid="{00000000-0005-0000-0000-0000F0210000}"/>
    <cellStyle name="Normal 3 47 2 8 3" xfId="9542" xr:uid="{00000000-0005-0000-0000-0000F1210000}"/>
    <cellStyle name="Normal 3 47 2 8 3 2" xfId="9543" xr:uid="{00000000-0005-0000-0000-0000F2210000}"/>
    <cellStyle name="Normal 3 47 2 8 4" xfId="9544" xr:uid="{00000000-0005-0000-0000-0000F3210000}"/>
    <cellStyle name="Normal 3 47 2 8 5" xfId="13098" xr:uid="{00000000-0005-0000-0000-0000F4210000}"/>
    <cellStyle name="Normal 3 47 2 9" xfId="2583" xr:uid="{00000000-0005-0000-0000-0000F5210000}"/>
    <cellStyle name="Normal 3 47 2 9 2" xfId="3869" xr:uid="{00000000-0005-0000-0000-0000F6210000}"/>
    <cellStyle name="Normal 3 47 2 9 2 2" xfId="9545" xr:uid="{00000000-0005-0000-0000-0000F7210000}"/>
    <cellStyle name="Normal 3 47 2 9 3" xfId="9546" xr:uid="{00000000-0005-0000-0000-0000F8210000}"/>
    <cellStyle name="Normal 3 47 2 9 3 2" xfId="9547" xr:uid="{00000000-0005-0000-0000-0000F9210000}"/>
    <cellStyle name="Normal 3 47 2 9 4" xfId="9548" xr:uid="{00000000-0005-0000-0000-0000FA210000}"/>
    <cellStyle name="Normal 3 47 2 9 5" xfId="13099" xr:uid="{00000000-0005-0000-0000-0000FB210000}"/>
    <cellStyle name="Normal 3 47 3" xfId="2584" xr:uid="{00000000-0005-0000-0000-0000FC210000}"/>
    <cellStyle name="Normal 3 47 3 2" xfId="3868" xr:uid="{00000000-0005-0000-0000-0000FD210000}"/>
    <cellStyle name="Normal 3 47 3 2 2" xfId="9549" xr:uid="{00000000-0005-0000-0000-0000FE210000}"/>
    <cellStyle name="Normal 3 47 3 3" xfId="9550" xr:uid="{00000000-0005-0000-0000-0000FF210000}"/>
    <cellStyle name="Normal 3 47 3 3 2" xfId="9551" xr:uid="{00000000-0005-0000-0000-000000220000}"/>
    <cellStyle name="Normal 3 47 3 4" xfId="9552" xr:uid="{00000000-0005-0000-0000-000001220000}"/>
    <cellStyle name="Normal 3 47 3 5" xfId="13100" xr:uid="{00000000-0005-0000-0000-000002220000}"/>
    <cellStyle name="Normal 3 47 4" xfId="2585" xr:uid="{00000000-0005-0000-0000-000003220000}"/>
    <cellStyle name="Normal 3 47 4 2" xfId="3867" xr:uid="{00000000-0005-0000-0000-000004220000}"/>
    <cellStyle name="Normal 3 47 4 2 2" xfId="9553" xr:uid="{00000000-0005-0000-0000-000005220000}"/>
    <cellStyle name="Normal 3 47 4 3" xfId="9554" xr:uid="{00000000-0005-0000-0000-000006220000}"/>
    <cellStyle name="Normal 3 47 4 3 2" xfId="9555" xr:uid="{00000000-0005-0000-0000-000007220000}"/>
    <cellStyle name="Normal 3 47 4 4" xfId="9556" xr:uid="{00000000-0005-0000-0000-000008220000}"/>
    <cellStyle name="Normal 3 47 4 5" xfId="13101" xr:uid="{00000000-0005-0000-0000-000009220000}"/>
    <cellStyle name="Normal 3 47 5" xfId="2586" xr:uid="{00000000-0005-0000-0000-00000A220000}"/>
    <cellStyle name="Normal 3 47 5 2" xfId="3866" xr:uid="{00000000-0005-0000-0000-00000B220000}"/>
    <cellStyle name="Normal 3 47 5 2 2" xfId="9557" xr:uid="{00000000-0005-0000-0000-00000C220000}"/>
    <cellStyle name="Normal 3 47 5 3" xfId="9558" xr:uid="{00000000-0005-0000-0000-00000D220000}"/>
    <cellStyle name="Normal 3 47 5 3 2" xfId="9559" xr:uid="{00000000-0005-0000-0000-00000E220000}"/>
    <cellStyle name="Normal 3 47 5 4" xfId="9560" xr:uid="{00000000-0005-0000-0000-00000F220000}"/>
    <cellStyle name="Normal 3 47 5 5" xfId="13102" xr:uid="{00000000-0005-0000-0000-000010220000}"/>
    <cellStyle name="Normal 3 47 6" xfId="2587" xr:uid="{00000000-0005-0000-0000-000011220000}"/>
    <cellStyle name="Normal 3 47 6 2" xfId="3865" xr:uid="{00000000-0005-0000-0000-000012220000}"/>
    <cellStyle name="Normal 3 47 6 2 2" xfId="9561" xr:uid="{00000000-0005-0000-0000-000013220000}"/>
    <cellStyle name="Normal 3 47 6 3" xfId="9562" xr:uid="{00000000-0005-0000-0000-000014220000}"/>
    <cellStyle name="Normal 3 47 6 3 2" xfId="9563" xr:uid="{00000000-0005-0000-0000-000015220000}"/>
    <cellStyle name="Normal 3 47 6 4" xfId="9564" xr:uid="{00000000-0005-0000-0000-000016220000}"/>
    <cellStyle name="Normal 3 47 6 5" xfId="13103" xr:uid="{00000000-0005-0000-0000-000017220000}"/>
    <cellStyle name="Normal 3 47 7" xfId="2588" xr:uid="{00000000-0005-0000-0000-000018220000}"/>
    <cellStyle name="Normal 3 47 7 2" xfId="3864" xr:uid="{00000000-0005-0000-0000-000019220000}"/>
    <cellStyle name="Normal 3 47 7 2 2" xfId="9565" xr:uid="{00000000-0005-0000-0000-00001A220000}"/>
    <cellStyle name="Normal 3 47 7 3" xfId="9566" xr:uid="{00000000-0005-0000-0000-00001B220000}"/>
    <cellStyle name="Normal 3 47 7 3 2" xfId="9567" xr:uid="{00000000-0005-0000-0000-00001C220000}"/>
    <cellStyle name="Normal 3 47 7 4" xfId="9568" xr:uid="{00000000-0005-0000-0000-00001D220000}"/>
    <cellStyle name="Normal 3 47 7 5" xfId="13104" xr:uid="{00000000-0005-0000-0000-00001E220000}"/>
    <cellStyle name="Normal 3 47 8" xfId="2589" xr:uid="{00000000-0005-0000-0000-00001F220000}"/>
    <cellStyle name="Normal 3 47 8 2" xfId="3863" xr:uid="{00000000-0005-0000-0000-000020220000}"/>
    <cellStyle name="Normal 3 47 8 2 2" xfId="9569" xr:uid="{00000000-0005-0000-0000-000021220000}"/>
    <cellStyle name="Normal 3 47 8 3" xfId="9570" xr:uid="{00000000-0005-0000-0000-000022220000}"/>
    <cellStyle name="Normal 3 47 8 3 2" xfId="9571" xr:uid="{00000000-0005-0000-0000-000023220000}"/>
    <cellStyle name="Normal 3 47 8 4" xfId="9572" xr:uid="{00000000-0005-0000-0000-000024220000}"/>
    <cellStyle name="Normal 3 47 8 5" xfId="13105" xr:uid="{00000000-0005-0000-0000-000025220000}"/>
    <cellStyle name="Normal 3 47 9" xfId="2590" xr:uid="{00000000-0005-0000-0000-000026220000}"/>
    <cellStyle name="Normal 3 47 9 2" xfId="3862" xr:uid="{00000000-0005-0000-0000-000027220000}"/>
    <cellStyle name="Normal 3 47 9 2 2" xfId="9573" xr:uid="{00000000-0005-0000-0000-000028220000}"/>
    <cellStyle name="Normal 3 47 9 3" xfId="9574" xr:uid="{00000000-0005-0000-0000-000029220000}"/>
    <cellStyle name="Normal 3 47 9 3 2" xfId="9575" xr:uid="{00000000-0005-0000-0000-00002A220000}"/>
    <cellStyle name="Normal 3 47 9 4" xfId="9576" xr:uid="{00000000-0005-0000-0000-00002B220000}"/>
    <cellStyle name="Normal 3 47 9 5" xfId="13106" xr:uid="{00000000-0005-0000-0000-00002C220000}"/>
    <cellStyle name="Normal 3 48" xfId="2591" xr:uid="{00000000-0005-0000-0000-00002D220000}"/>
    <cellStyle name="Normal 3 48 10" xfId="2592" xr:uid="{00000000-0005-0000-0000-00002E220000}"/>
    <cellStyle name="Normal 3 48 10 2" xfId="3861" xr:uid="{00000000-0005-0000-0000-00002F220000}"/>
    <cellStyle name="Normal 3 48 10 2 2" xfId="9577" xr:uid="{00000000-0005-0000-0000-000030220000}"/>
    <cellStyle name="Normal 3 48 10 3" xfId="9578" xr:uid="{00000000-0005-0000-0000-000031220000}"/>
    <cellStyle name="Normal 3 48 10 3 2" xfId="9579" xr:uid="{00000000-0005-0000-0000-000032220000}"/>
    <cellStyle name="Normal 3 48 10 4" xfId="9580" xr:uid="{00000000-0005-0000-0000-000033220000}"/>
    <cellStyle name="Normal 3 48 10 5" xfId="13107" xr:uid="{00000000-0005-0000-0000-000034220000}"/>
    <cellStyle name="Normal 3 48 11" xfId="2593" xr:uid="{00000000-0005-0000-0000-000035220000}"/>
    <cellStyle name="Normal 3 48 11 2" xfId="3860" xr:uid="{00000000-0005-0000-0000-000036220000}"/>
    <cellStyle name="Normal 3 48 11 2 2" xfId="9581" xr:uid="{00000000-0005-0000-0000-000037220000}"/>
    <cellStyle name="Normal 3 48 11 3" xfId="9582" xr:uid="{00000000-0005-0000-0000-000038220000}"/>
    <cellStyle name="Normal 3 48 11 3 2" xfId="9583" xr:uid="{00000000-0005-0000-0000-000039220000}"/>
    <cellStyle name="Normal 3 48 11 4" xfId="9584" xr:uid="{00000000-0005-0000-0000-00003A220000}"/>
    <cellStyle name="Normal 3 48 11 5" xfId="13108" xr:uid="{00000000-0005-0000-0000-00003B220000}"/>
    <cellStyle name="Normal 3 48 12" xfId="2594" xr:uid="{00000000-0005-0000-0000-00003C220000}"/>
    <cellStyle name="Normal 3 48 12 2" xfId="3859" xr:uid="{00000000-0005-0000-0000-00003D220000}"/>
    <cellStyle name="Normal 3 48 12 2 2" xfId="9585" xr:uid="{00000000-0005-0000-0000-00003E220000}"/>
    <cellStyle name="Normal 3 48 12 3" xfId="9586" xr:uid="{00000000-0005-0000-0000-00003F220000}"/>
    <cellStyle name="Normal 3 48 12 3 2" xfId="9587" xr:uid="{00000000-0005-0000-0000-000040220000}"/>
    <cellStyle name="Normal 3 48 12 4" xfId="9588" xr:uid="{00000000-0005-0000-0000-000041220000}"/>
    <cellStyle name="Normal 3 48 12 5" xfId="13109" xr:uid="{00000000-0005-0000-0000-000042220000}"/>
    <cellStyle name="Normal 3 48 13" xfId="2595" xr:uid="{00000000-0005-0000-0000-000043220000}"/>
    <cellStyle name="Normal 3 48 13 2" xfId="3858" xr:uid="{00000000-0005-0000-0000-000044220000}"/>
    <cellStyle name="Normal 3 48 13 2 2" xfId="9589" xr:uid="{00000000-0005-0000-0000-000045220000}"/>
    <cellStyle name="Normal 3 48 13 3" xfId="9590" xr:uid="{00000000-0005-0000-0000-000046220000}"/>
    <cellStyle name="Normal 3 48 13 3 2" xfId="9591" xr:uid="{00000000-0005-0000-0000-000047220000}"/>
    <cellStyle name="Normal 3 48 13 4" xfId="9592" xr:uid="{00000000-0005-0000-0000-000048220000}"/>
    <cellStyle name="Normal 3 48 13 5" xfId="13110" xr:uid="{00000000-0005-0000-0000-000049220000}"/>
    <cellStyle name="Normal 3 48 14" xfId="3857" xr:uid="{00000000-0005-0000-0000-00004A220000}"/>
    <cellStyle name="Normal 3 48 14 2" xfId="9593" xr:uid="{00000000-0005-0000-0000-00004B220000}"/>
    <cellStyle name="Normal 3 48 15" xfId="9594" xr:uid="{00000000-0005-0000-0000-00004C220000}"/>
    <cellStyle name="Normal 3 48 15 2" xfId="9595" xr:uid="{00000000-0005-0000-0000-00004D220000}"/>
    <cellStyle name="Normal 3 48 16" xfId="9596" xr:uid="{00000000-0005-0000-0000-00004E220000}"/>
    <cellStyle name="Normal 3 48 17" xfId="13111" xr:uid="{00000000-0005-0000-0000-00004F220000}"/>
    <cellStyle name="Normal 3 48 2" xfId="2596" xr:uid="{00000000-0005-0000-0000-000050220000}"/>
    <cellStyle name="Normal 3 48 2 10" xfId="2597" xr:uid="{00000000-0005-0000-0000-000051220000}"/>
    <cellStyle name="Normal 3 48 2 10 2" xfId="3856" xr:uid="{00000000-0005-0000-0000-000052220000}"/>
    <cellStyle name="Normal 3 48 2 10 2 2" xfId="9597" xr:uid="{00000000-0005-0000-0000-000053220000}"/>
    <cellStyle name="Normal 3 48 2 10 3" xfId="9598" xr:uid="{00000000-0005-0000-0000-000054220000}"/>
    <cellStyle name="Normal 3 48 2 10 3 2" xfId="9599" xr:uid="{00000000-0005-0000-0000-000055220000}"/>
    <cellStyle name="Normal 3 48 2 10 4" xfId="9600" xr:uid="{00000000-0005-0000-0000-000056220000}"/>
    <cellStyle name="Normal 3 48 2 10 5" xfId="13112" xr:uid="{00000000-0005-0000-0000-000057220000}"/>
    <cellStyle name="Normal 3 48 2 11" xfId="2598" xr:uid="{00000000-0005-0000-0000-000058220000}"/>
    <cellStyle name="Normal 3 48 2 11 2" xfId="3855" xr:uid="{00000000-0005-0000-0000-000059220000}"/>
    <cellStyle name="Normal 3 48 2 11 2 2" xfId="9601" xr:uid="{00000000-0005-0000-0000-00005A220000}"/>
    <cellStyle name="Normal 3 48 2 11 3" xfId="9602" xr:uid="{00000000-0005-0000-0000-00005B220000}"/>
    <cellStyle name="Normal 3 48 2 11 3 2" xfId="9603" xr:uid="{00000000-0005-0000-0000-00005C220000}"/>
    <cellStyle name="Normal 3 48 2 11 4" xfId="9604" xr:uid="{00000000-0005-0000-0000-00005D220000}"/>
    <cellStyle name="Normal 3 48 2 11 5" xfId="13113" xr:uid="{00000000-0005-0000-0000-00005E220000}"/>
    <cellStyle name="Normal 3 48 2 12" xfId="2599" xr:uid="{00000000-0005-0000-0000-00005F220000}"/>
    <cellStyle name="Normal 3 48 2 12 2" xfId="3854" xr:uid="{00000000-0005-0000-0000-000060220000}"/>
    <cellStyle name="Normal 3 48 2 12 2 2" xfId="9605" xr:uid="{00000000-0005-0000-0000-000061220000}"/>
    <cellStyle name="Normal 3 48 2 12 3" xfId="9606" xr:uid="{00000000-0005-0000-0000-000062220000}"/>
    <cellStyle name="Normal 3 48 2 12 3 2" xfId="9607" xr:uid="{00000000-0005-0000-0000-000063220000}"/>
    <cellStyle name="Normal 3 48 2 12 4" xfId="9608" xr:uid="{00000000-0005-0000-0000-000064220000}"/>
    <cellStyle name="Normal 3 48 2 12 5" xfId="13114" xr:uid="{00000000-0005-0000-0000-000065220000}"/>
    <cellStyle name="Normal 3 48 2 13" xfId="3853" xr:uid="{00000000-0005-0000-0000-000066220000}"/>
    <cellStyle name="Normal 3 48 2 13 2" xfId="9609" xr:uid="{00000000-0005-0000-0000-000067220000}"/>
    <cellStyle name="Normal 3 48 2 14" xfId="9610" xr:uid="{00000000-0005-0000-0000-000068220000}"/>
    <cellStyle name="Normal 3 48 2 14 2" xfId="9611" xr:uid="{00000000-0005-0000-0000-000069220000}"/>
    <cellStyle name="Normal 3 48 2 15" xfId="9612" xr:uid="{00000000-0005-0000-0000-00006A220000}"/>
    <cellStyle name="Normal 3 48 2 16" xfId="13115" xr:uid="{00000000-0005-0000-0000-00006B220000}"/>
    <cellStyle name="Normal 3 48 2 2" xfId="2600" xr:uid="{00000000-0005-0000-0000-00006C220000}"/>
    <cellStyle name="Normal 3 48 2 2 2" xfId="3852" xr:uid="{00000000-0005-0000-0000-00006D220000}"/>
    <cellStyle name="Normal 3 48 2 2 2 2" xfId="9613" xr:uid="{00000000-0005-0000-0000-00006E220000}"/>
    <cellStyle name="Normal 3 48 2 2 3" xfId="9614" xr:uid="{00000000-0005-0000-0000-00006F220000}"/>
    <cellStyle name="Normal 3 48 2 2 3 2" xfId="9615" xr:uid="{00000000-0005-0000-0000-000070220000}"/>
    <cellStyle name="Normal 3 48 2 2 4" xfId="9616" xr:uid="{00000000-0005-0000-0000-000071220000}"/>
    <cellStyle name="Normal 3 48 2 2 5" xfId="13116" xr:uid="{00000000-0005-0000-0000-000072220000}"/>
    <cellStyle name="Normal 3 48 2 3" xfId="2601" xr:uid="{00000000-0005-0000-0000-000073220000}"/>
    <cellStyle name="Normal 3 48 2 3 2" xfId="3851" xr:uid="{00000000-0005-0000-0000-000074220000}"/>
    <cellStyle name="Normal 3 48 2 3 2 2" xfId="9617" xr:uid="{00000000-0005-0000-0000-000075220000}"/>
    <cellStyle name="Normal 3 48 2 3 3" xfId="9618" xr:uid="{00000000-0005-0000-0000-000076220000}"/>
    <cellStyle name="Normal 3 48 2 3 3 2" xfId="9619" xr:uid="{00000000-0005-0000-0000-000077220000}"/>
    <cellStyle name="Normal 3 48 2 3 4" xfId="9620" xr:uid="{00000000-0005-0000-0000-000078220000}"/>
    <cellStyle name="Normal 3 48 2 3 5" xfId="13117" xr:uid="{00000000-0005-0000-0000-000079220000}"/>
    <cellStyle name="Normal 3 48 2 4" xfId="2602" xr:uid="{00000000-0005-0000-0000-00007A220000}"/>
    <cellStyle name="Normal 3 48 2 4 2" xfId="3850" xr:uid="{00000000-0005-0000-0000-00007B220000}"/>
    <cellStyle name="Normal 3 48 2 4 2 2" xfId="9621" xr:uid="{00000000-0005-0000-0000-00007C220000}"/>
    <cellStyle name="Normal 3 48 2 4 3" xfId="9622" xr:uid="{00000000-0005-0000-0000-00007D220000}"/>
    <cellStyle name="Normal 3 48 2 4 3 2" xfId="9623" xr:uid="{00000000-0005-0000-0000-00007E220000}"/>
    <cellStyle name="Normal 3 48 2 4 4" xfId="9624" xr:uid="{00000000-0005-0000-0000-00007F220000}"/>
    <cellStyle name="Normal 3 48 2 4 5" xfId="13118" xr:uid="{00000000-0005-0000-0000-000080220000}"/>
    <cellStyle name="Normal 3 48 2 5" xfId="2603" xr:uid="{00000000-0005-0000-0000-000081220000}"/>
    <cellStyle name="Normal 3 48 2 5 2" xfId="3849" xr:uid="{00000000-0005-0000-0000-000082220000}"/>
    <cellStyle name="Normal 3 48 2 5 2 2" xfId="9625" xr:uid="{00000000-0005-0000-0000-000083220000}"/>
    <cellStyle name="Normal 3 48 2 5 3" xfId="9626" xr:uid="{00000000-0005-0000-0000-000084220000}"/>
    <cellStyle name="Normal 3 48 2 5 3 2" xfId="9627" xr:uid="{00000000-0005-0000-0000-000085220000}"/>
    <cellStyle name="Normal 3 48 2 5 4" xfId="9628" xr:uid="{00000000-0005-0000-0000-000086220000}"/>
    <cellStyle name="Normal 3 48 2 5 5" xfId="13119" xr:uid="{00000000-0005-0000-0000-000087220000}"/>
    <cellStyle name="Normal 3 48 2 6" xfId="2604" xr:uid="{00000000-0005-0000-0000-000088220000}"/>
    <cellStyle name="Normal 3 48 2 6 2" xfId="3848" xr:uid="{00000000-0005-0000-0000-000089220000}"/>
    <cellStyle name="Normal 3 48 2 6 2 2" xfId="9629" xr:uid="{00000000-0005-0000-0000-00008A220000}"/>
    <cellStyle name="Normal 3 48 2 6 3" xfId="9630" xr:uid="{00000000-0005-0000-0000-00008B220000}"/>
    <cellStyle name="Normal 3 48 2 6 3 2" xfId="9631" xr:uid="{00000000-0005-0000-0000-00008C220000}"/>
    <cellStyle name="Normal 3 48 2 6 4" xfId="9632" xr:uid="{00000000-0005-0000-0000-00008D220000}"/>
    <cellStyle name="Normal 3 48 2 6 5" xfId="13120" xr:uid="{00000000-0005-0000-0000-00008E220000}"/>
    <cellStyle name="Normal 3 48 2 7" xfId="2605" xr:uid="{00000000-0005-0000-0000-00008F220000}"/>
    <cellStyle name="Normal 3 48 2 7 2" xfId="3847" xr:uid="{00000000-0005-0000-0000-000090220000}"/>
    <cellStyle name="Normal 3 48 2 7 2 2" xfId="9633" xr:uid="{00000000-0005-0000-0000-000091220000}"/>
    <cellStyle name="Normal 3 48 2 7 3" xfId="9634" xr:uid="{00000000-0005-0000-0000-000092220000}"/>
    <cellStyle name="Normal 3 48 2 7 3 2" xfId="9635" xr:uid="{00000000-0005-0000-0000-000093220000}"/>
    <cellStyle name="Normal 3 48 2 7 4" xfId="9636" xr:uid="{00000000-0005-0000-0000-000094220000}"/>
    <cellStyle name="Normal 3 48 2 7 5" xfId="13121" xr:uid="{00000000-0005-0000-0000-000095220000}"/>
    <cellStyle name="Normal 3 48 2 8" xfId="2606" xr:uid="{00000000-0005-0000-0000-000096220000}"/>
    <cellStyle name="Normal 3 48 2 8 2" xfId="3846" xr:uid="{00000000-0005-0000-0000-000097220000}"/>
    <cellStyle name="Normal 3 48 2 8 2 2" xfId="9637" xr:uid="{00000000-0005-0000-0000-000098220000}"/>
    <cellStyle name="Normal 3 48 2 8 3" xfId="9638" xr:uid="{00000000-0005-0000-0000-000099220000}"/>
    <cellStyle name="Normal 3 48 2 8 3 2" xfId="9639" xr:uid="{00000000-0005-0000-0000-00009A220000}"/>
    <cellStyle name="Normal 3 48 2 8 4" xfId="9640" xr:uid="{00000000-0005-0000-0000-00009B220000}"/>
    <cellStyle name="Normal 3 48 2 8 5" xfId="13122" xr:uid="{00000000-0005-0000-0000-00009C220000}"/>
    <cellStyle name="Normal 3 48 2 9" xfId="2607" xr:uid="{00000000-0005-0000-0000-00009D220000}"/>
    <cellStyle name="Normal 3 48 2 9 2" xfId="3845" xr:uid="{00000000-0005-0000-0000-00009E220000}"/>
    <cellStyle name="Normal 3 48 2 9 2 2" xfId="9641" xr:uid="{00000000-0005-0000-0000-00009F220000}"/>
    <cellStyle name="Normal 3 48 2 9 3" xfId="9642" xr:uid="{00000000-0005-0000-0000-0000A0220000}"/>
    <cellStyle name="Normal 3 48 2 9 3 2" xfId="9643" xr:uid="{00000000-0005-0000-0000-0000A1220000}"/>
    <cellStyle name="Normal 3 48 2 9 4" xfId="9644" xr:uid="{00000000-0005-0000-0000-0000A2220000}"/>
    <cellStyle name="Normal 3 48 2 9 5" xfId="13123" xr:uid="{00000000-0005-0000-0000-0000A3220000}"/>
    <cellStyle name="Normal 3 48 3" xfId="2608" xr:uid="{00000000-0005-0000-0000-0000A4220000}"/>
    <cellStyle name="Normal 3 48 3 2" xfId="3844" xr:uid="{00000000-0005-0000-0000-0000A5220000}"/>
    <cellStyle name="Normal 3 48 3 2 2" xfId="9645" xr:uid="{00000000-0005-0000-0000-0000A6220000}"/>
    <cellStyle name="Normal 3 48 3 3" xfId="9646" xr:uid="{00000000-0005-0000-0000-0000A7220000}"/>
    <cellStyle name="Normal 3 48 3 3 2" xfId="9647" xr:uid="{00000000-0005-0000-0000-0000A8220000}"/>
    <cellStyle name="Normal 3 48 3 4" xfId="9648" xr:uid="{00000000-0005-0000-0000-0000A9220000}"/>
    <cellStyle name="Normal 3 48 3 5" xfId="13124" xr:uid="{00000000-0005-0000-0000-0000AA220000}"/>
    <cellStyle name="Normal 3 48 4" xfId="2609" xr:uid="{00000000-0005-0000-0000-0000AB220000}"/>
    <cellStyle name="Normal 3 48 4 2" xfId="3843" xr:uid="{00000000-0005-0000-0000-0000AC220000}"/>
    <cellStyle name="Normal 3 48 4 2 2" xfId="9649" xr:uid="{00000000-0005-0000-0000-0000AD220000}"/>
    <cellStyle name="Normal 3 48 4 3" xfId="9650" xr:uid="{00000000-0005-0000-0000-0000AE220000}"/>
    <cellStyle name="Normal 3 48 4 3 2" xfId="9651" xr:uid="{00000000-0005-0000-0000-0000AF220000}"/>
    <cellStyle name="Normal 3 48 4 4" xfId="9652" xr:uid="{00000000-0005-0000-0000-0000B0220000}"/>
    <cellStyle name="Normal 3 48 4 5" xfId="13125" xr:uid="{00000000-0005-0000-0000-0000B1220000}"/>
    <cellStyle name="Normal 3 48 5" xfId="2610" xr:uid="{00000000-0005-0000-0000-0000B2220000}"/>
    <cellStyle name="Normal 3 48 5 2" xfId="3842" xr:uid="{00000000-0005-0000-0000-0000B3220000}"/>
    <cellStyle name="Normal 3 48 5 2 2" xfId="9653" xr:uid="{00000000-0005-0000-0000-0000B4220000}"/>
    <cellStyle name="Normal 3 48 5 3" xfId="9654" xr:uid="{00000000-0005-0000-0000-0000B5220000}"/>
    <cellStyle name="Normal 3 48 5 3 2" xfId="9655" xr:uid="{00000000-0005-0000-0000-0000B6220000}"/>
    <cellStyle name="Normal 3 48 5 4" xfId="9656" xr:uid="{00000000-0005-0000-0000-0000B7220000}"/>
    <cellStyle name="Normal 3 48 5 5" xfId="13126" xr:uid="{00000000-0005-0000-0000-0000B8220000}"/>
    <cellStyle name="Normal 3 48 6" xfId="2611" xr:uid="{00000000-0005-0000-0000-0000B9220000}"/>
    <cellStyle name="Normal 3 48 6 2" xfId="3841" xr:uid="{00000000-0005-0000-0000-0000BA220000}"/>
    <cellStyle name="Normal 3 48 6 2 2" xfId="9657" xr:uid="{00000000-0005-0000-0000-0000BB220000}"/>
    <cellStyle name="Normal 3 48 6 3" xfId="9658" xr:uid="{00000000-0005-0000-0000-0000BC220000}"/>
    <cellStyle name="Normal 3 48 6 3 2" xfId="9659" xr:uid="{00000000-0005-0000-0000-0000BD220000}"/>
    <cellStyle name="Normal 3 48 6 4" xfId="9660" xr:uid="{00000000-0005-0000-0000-0000BE220000}"/>
    <cellStyle name="Normal 3 48 6 5" xfId="13127" xr:uid="{00000000-0005-0000-0000-0000BF220000}"/>
    <cellStyle name="Normal 3 48 7" xfId="2612" xr:uid="{00000000-0005-0000-0000-0000C0220000}"/>
    <cellStyle name="Normal 3 48 7 2" xfId="3840" xr:uid="{00000000-0005-0000-0000-0000C1220000}"/>
    <cellStyle name="Normal 3 48 7 2 2" xfId="9661" xr:uid="{00000000-0005-0000-0000-0000C2220000}"/>
    <cellStyle name="Normal 3 48 7 3" xfId="9662" xr:uid="{00000000-0005-0000-0000-0000C3220000}"/>
    <cellStyle name="Normal 3 48 7 3 2" xfId="9663" xr:uid="{00000000-0005-0000-0000-0000C4220000}"/>
    <cellStyle name="Normal 3 48 7 4" xfId="9664" xr:uid="{00000000-0005-0000-0000-0000C5220000}"/>
    <cellStyle name="Normal 3 48 7 5" xfId="13128" xr:uid="{00000000-0005-0000-0000-0000C6220000}"/>
    <cellStyle name="Normal 3 48 8" xfId="2613" xr:uid="{00000000-0005-0000-0000-0000C7220000}"/>
    <cellStyle name="Normal 3 48 8 2" xfId="3839" xr:uid="{00000000-0005-0000-0000-0000C8220000}"/>
    <cellStyle name="Normal 3 48 8 2 2" xfId="9665" xr:uid="{00000000-0005-0000-0000-0000C9220000}"/>
    <cellStyle name="Normal 3 48 8 3" xfId="9666" xr:uid="{00000000-0005-0000-0000-0000CA220000}"/>
    <cellStyle name="Normal 3 48 8 3 2" xfId="9667" xr:uid="{00000000-0005-0000-0000-0000CB220000}"/>
    <cellStyle name="Normal 3 48 8 4" xfId="9668" xr:uid="{00000000-0005-0000-0000-0000CC220000}"/>
    <cellStyle name="Normal 3 48 8 5" xfId="13129" xr:uid="{00000000-0005-0000-0000-0000CD220000}"/>
    <cellStyle name="Normal 3 48 9" xfId="2614" xr:uid="{00000000-0005-0000-0000-0000CE220000}"/>
    <cellStyle name="Normal 3 48 9 2" xfId="3838" xr:uid="{00000000-0005-0000-0000-0000CF220000}"/>
    <cellStyle name="Normal 3 48 9 2 2" xfId="9669" xr:uid="{00000000-0005-0000-0000-0000D0220000}"/>
    <cellStyle name="Normal 3 48 9 3" xfId="9670" xr:uid="{00000000-0005-0000-0000-0000D1220000}"/>
    <cellStyle name="Normal 3 48 9 3 2" xfId="9671" xr:uid="{00000000-0005-0000-0000-0000D2220000}"/>
    <cellStyle name="Normal 3 48 9 4" xfId="9672" xr:uid="{00000000-0005-0000-0000-0000D3220000}"/>
    <cellStyle name="Normal 3 48 9 5" xfId="13130" xr:uid="{00000000-0005-0000-0000-0000D4220000}"/>
    <cellStyle name="Normal 3 49" xfId="2615" xr:uid="{00000000-0005-0000-0000-0000D5220000}"/>
    <cellStyle name="Normal 3 49 10" xfId="2616" xr:uid="{00000000-0005-0000-0000-0000D6220000}"/>
    <cellStyle name="Normal 3 49 10 2" xfId="3837" xr:uid="{00000000-0005-0000-0000-0000D7220000}"/>
    <cellStyle name="Normal 3 49 10 2 2" xfId="9673" xr:uid="{00000000-0005-0000-0000-0000D8220000}"/>
    <cellStyle name="Normal 3 49 10 3" xfId="9674" xr:uid="{00000000-0005-0000-0000-0000D9220000}"/>
    <cellStyle name="Normal 3 49 10 3 2" xfId="9675" xr:uid="{00000000-0005-0000-0000-0000DA220000}"/>
    <cellStyle name="Normal 3 49 10 4" xfId="9676" xr:uid="{00000000-0005-0000-0000-0000DB220000}"/>
    <cellStyle name="Normal 3 49 10 5" xfId="13131" xr:uid="{00000000-0005-0000-0000-0000DC220000}"/>
    <cellStyle name="Normal 3 49 11" xfId="2617" xr:uid="{00000000-0005-0000-0000-0000DD220000}"/>
    <cellStyle name="Normal 3 49 11 2" xfId="3836" xr:uid="{00000000-0005-0000-0000-0000DE220000}"/>
    <cellStyle name="Normal 3 49 11 2 2" xfId="9677" xr:uid="{00000000-0005-0000-0000-0000DF220000}"/>
    <cellStyle name="Normal 3 49 11 3" xfId="9678" xr:uid="{00000000-0005-0000-0000-0000E0220000}"/>
    <cellStyle name="Normal 3 49 11 3 2" xfId="9679" xr:uid="{00000000-0005-0000-0000-0000E1220000}"/>
    <cellStyle name="Normal 3 49 11 4" xfId="9680" xr:uid="{00000000-0005-0000-0000-0000E2220000}"/>
    <cellStyle name="Normal 3 49 11 5" xfId="13132" xr:uid="{00000000-0005-0000-0000-0000E3220000}"/>
    <cellStyle name="Normal 3 49 12" xfId="2618" xr:uid="{00000000-0005-0000-0000-0000E4220000}"/>
    <cellStyle name="Normal 3 49 12 2" xfId="3835" xr:uid="{00000000-0005-0000-0000-0000E5220000}"/>
    <cellStyle name="Normal 3 49 12 2 2" xfId="9681" xr:uid="{00000000-0005-0000-0000-0000E6220000}"/>
    <cellStyle name="Normal 3 49 12 3" xfId="9682" xr:uid="{00000000-0005-0000-0000-0000E7220000}"/>
    <cellStyle name="Normal 3 49 12 3 2" xfId="9683" xr:uid="{00000000-0005-0000-0000-0000E8220000}"/>
    <cellStyle name="Normal 3 49 12 4" xfId="9684" xr:uid="{00000000-0005-0000-0000-0000E9220000}"/>
    <cellStyle name="Normal 3 49 12 5" xfId="13133" xr:uid="{00000000-0005-0000-0000-0000EA220000}"/>
    <cellStyle name="Normal 3 49 13" xfId="2619" xr:uid="{00000000-0005-0000-0000-0000EB220000}"/>
    <cellStyle name="Normal 3 49 13 2" xfId="3834" xr:uid="{00000000-0005-0000-0000-0000EC220000}"/>
    <cellStyle name="Normal 3 49 13 2 2" xfId="9685" xr:uid="{00000000-0005-0000-0000-0000ED220000}"/>
    <cellStyle name="Normal 3 49 13 3" xfId="9686" xr:uid="{00000000-0005-0000-0000-0000EE220000}"/>
    <cellStyle name="Normal 3 49 13 3 2" xfId="9687" xr:uid="{00000000-0005-0000-0000-0000EF220000}"/>
    <cellStyle name="Normal 3 49 13 4" xfId="9688" xr:uid="{00000000-0005-0000-0000-0000F0220000}"/>
    <cellStyle name="Normal 3 49 13 5" xfId="13134" xr:uid="{00000000-0005-0000-0000-0000F1220000}"/>
    <cellStyle name="Normal 3 49 14" xfId="3833" xr:uid="{00000000-0005-0000-0000-0000F2220000}"/>
    <cellStyle name="Normal 3 49 14 2" xfId="9689" xr:uid="{00000000-0005-0000-0000-0000F3220000}"/>
    <cellStyle name="Normal 3 49 15" xfId="9690" xr:uid="{00000000-0005-0000-0000-0000F4220000}"/>
    <cellStyle name="Normal 3 49 15 2" xfId="9691" xr:uid="{00000000-0005-0000-0000-0000F5220000}"/>
    <cellStyle name="Normal 3 49 16" xfId="9692" xr:uid="{00000000-0005-0000-0000-0000F6220000}"/>
    <cellStyle name="Normal 3 49 17" xfId="13135" xr:uid="{00000000-0005-0000-0000-0000F7220000}"/>
    <cellStyle name="Normal 3 49 2" xfId="2620" xr:uid="{00000000-0005-0000-0000-0000F8220000}"/>
    <cellStyle name="Normal 3 49 2 10" xfId="2621" xr:uid="{00000000-0005-0000-0000-0000F9220000}"/>
    <cellStyle name="Normal 3 49 2 10 2" xfId="3832" xr:uid="{00000000-0005-0000-0000-0000FA220000}"/>
    <cellStyle name="Normal 3 49 2 10 2 2" xfId="9693" xr:uid="{00000000-0005-0000-0000-0000FB220000}"/>
    <cellStyle name="Normal 3 49 2 10 3" xfId="9694" xr:uid="{00000000-0005-0000-0000-0000FC220000}"/>
    <cellStyle name="Normal 3 49 2 10 3 2" xfId="9695" xr:uid="{00000000-0005-0000-0000-0000FD220000}"/>
    <cellStyle name="Normal 3 49 2 10 4" xfId="9696" xr:uid="{00000000-0005-0000-0000-0000FE220000}"/>
    <cellStyle name="Normal 3 49 2 10 5" xfId="13136" xr:uid="{00000000-0005-0000-0000-0000FF220000}"/>
    <cellStyle name="Normal 3 49 2 11" xfId="2622" xr:uid="{00000000-0005-0000-0000-000000230000}"/>
    <cellStyle name="Normal 3 49 2 11 2" xfId="3831" xr:uid="{00000000-0005-0000-0000-000001230000}"/>
    <cellStyle name="Normal 3 49 2 11 2 2" xfId="9697" xr:uid="{00000000-0005-0000-0000-000002230000}"/>
    <cellStyle name="Normal 3 49 2 11 3" xfId="9698" xr:uid="{00000000-0005-0000-0000-000003230000}"/>
    <cellStyle name="Normal 3 49 2 11 3 2" xfId="9699" xr:uid="{00000000-0005-0000-0000-000004230000}"/>
    <cellStyle name="Normal 3 49 2 11 4" xfId="9700" xr:uid="{00000000-0005-0000-0000-000005230000}"/>
    <cellStyle name="Normal 3 49 2 11 5" xfId="13137" xr:uid="{00000000-0005-0000-0000-000006230000}"/>
    <cellStyle name="Normal 3 49 2 12" xfId="2623" xr:uid="{00000000-0005-0000-0000-000007230000}"/>
    <cellStyle name="Normal 3 49 2 12 2" xfId="3830" xr:uid="{00000000-0005-0000-0000-000008230000}"/>
    <cellStyle name="Normal 3 49 2 12 2 2" xfId="9701" xr:uid="{00000000-0005-0000-0000-000009230000}"/>
    <cellStyle name="Normal 3 49 2 12 3" xfId="9702" xr:uid="{00000000-0005-0000-0000-00000A230000}"/>
    <cellStyle name="Normal 3 49 2 12 3 2" xfId="9703" xr:uid="{00000000-0005-0000-0000-00000B230000}"/>
    <cellStyle name="Normal 3 49 2 12 4" xfId="9704" xr:uid="{00000000-0005-0000-0000-00000C230000}"/>
    <cellStyle name="Normal 3 49 2 12 5" xfId="13138" xr:uid="{00000000-0005-0000-0000-00000D230000}"/>
    <cellStyle name="Normal 3 49 2 13" xfId="3829" xr:uid="{00000000-0005-0000-0000-00000E230000}"/>
    <cellStyle name="Normal 3 49 2 13 2" xfId="9705" xr:uid="{00000000-0005-0000-0000-00000F230000}"/>
    <cellStyle name="Normal 3 49 2 14" xfId="9706" xr:uid="{00000000-0005-0000-0000-000010230000}"/>
    <cellStyle name="Normal 3 49 2 14 2" xfId="9707" xr:uid="{00000000-0005-0000-0000-000011230000}"/>
    <cellStyle name="Normal 3 49 2 15" xfId="9708" xr:uid="{00000000-0005-0000-0000-000012230000}"/>
    <cellStyle name="Normal 3 49 2 16" xfId="13139" xr:uid="{00000000-0005-0000-0000-000013230000}"/>
    <cellStyle name="Normal 3 49 2 2" xfId="2624" xr:uid="{00000000-0005-0000-0000-000014230000}"/>
    <cellStyle name="Normal 3 49 2 2 2" xfId="3828" xr:uid="{00000000-0005-0000-0000-000015230000}"/>
    <cellStyle name="Normal 3 49 2 2 2 2" xfId="9709" xr:uid="{00000000-0005-0000-0000-000016230000}"/>
    <cellStyle name="Normal 3 49 2 2 3" xfId="9710" xr:uid="{00000000-0005-0000-0000-000017230000}"/>
    <cellStyle name="Normal 3 49 2 2 3 2" xfId="9711" xr:uid="{00000000-0005-0000-0000-000018230000}"/>
    <cellStyle name="Normal 3 49 2 2 4" xfId="9712" xr:uid="{00000000-0005-0000-0000-000019230000}"/>
    <cellStyle name="Normal 3 49 2 2 5" xfId="13140" xr:uid="{00000000-0005-0000-0000-00001A230000}"/>
    <cellStyle name="Normal 3 49 2 3" xfId="2625" xr:uid="{00000000-0005-0000-0000-00001B230000}"/>
    <cellStyle name="Normal 3 49 2 3 2" xfId="3827" xr:uid="{00000000-0005-0000-0000-00001C230000}"/>
    <cellStyle name="Normal 3 49 2 3 2 2" xfId="9713" xr:uid="{00000000-0005-0000-0000-00001D230000}"/>
    <cellStyle name="Normal 3 49 2 3 3" xfId="9714" xr:uid="{00000000-0005-0000-0000-00001E230000}"/>
    <cellStyle name="Normal 3 49 2 3 3 2" xfId="9715" xr:uid="{00000000-0005-0000-0000-00001F230000}"/>
    <cellStyle name="Normal 3 49 2 3 4" xfId="9716" xr:uid="{00000000-0005-0000-0000-000020230000}"/>
    <cellStyle name="Normal 3 49 2 3 5" xfId="13141" xr:uid="{00000000-0005-0000-0000-000021230000}"/>
    <cellStyle name="Normal 3 49 2 4" xfId="2626" xr:uid="{00000000-0005-0000-0000-000022230000}"/>
    <cellStyle name="Normal 3 49 2 4 2" xfId="4922" xr:uid="{00000000-0005-0000-0000-000023230000}"/>
    <cellStyle name="Normal 3 49 2 4 2 2" xfId="9717" xr:uid="{00000000-0005-0000-0000-000024230000}"/>
    <cellStyle name="Normal 3 49 2 4 3" xfId="9718" xr:uid="{00000000-0005-0000-0000-000025230000}"/>
    <cellStyle name="Normal 3 49 2 4 3 2" xfId="9719" xr:uid="{00000000-0005-0000-0000-000026230000}"/>
    <cellStyle name="Normal 3 49 2 4 4" xfId="9720" xr:uid="{00000000-0005-0000-0000-000027230000}"/>
    <cellStyle name="Normal 3 49 2 4 5" xfId="13142" xr:uid="{00000000-0005-0000-0000-000028230000}"/>
    <cellStyle name="Normal 3 49 2 5" xfId="2627" xr:uid="{00000000-0005-0000-0000-000029230000}"/>
    <cellStyle name="Normal 3 49 2 5 2" xfId="4923" xr:uid="{00000000-0005-0000-0000-00002A230000}"/>
    <cellStyle name="Normal 3 49 2 5 2 2" xfId="9721" xr:uid="{00000000-0005-0000-0000-00002B230000}"/>
    <cellStyle name="Normal 3 49 2 5 3" xfId="9722" xr:uid="{00000000-0005-0000-0000-00002C230000}"/>
    <cellStyle name="Normal 3 49 2 5 3 2" xfId="9723" xr:uid="{00000000-0005-0000-0000-00002D230000}"/>
    <cellStyle name="Normal 3 49 2 5 4" xfId="9724" xr:uid="{00000000-0005-0000-0000-00002E230000}"/>
    <cellStyle name="Normal 3 49 2 5 5" xfId="13143" xr:uid="{00000000-0005-0000-0000-00002F230000}"/>
    <cellStyle name="Normal 3 49 2 6" xfId="2628" xr:uid="{00000000-0005-0000-0000-000030230000}"/>
    <cellStyle name="Normal 3 49 2 6 2" xfId="4924" xr:uid="{00000000-0005-0000-0000-000031230000}"/>
    <cellStyle name="Normal 3 49 2 6 2 2" xfId="9725" xr:uid="{00000000-0005-0000-0000-000032230000}"/>
    <cellStyle name="Normal 3 49 2 6 3" xfId="9726" xr:uid="{00000000-0005-0000-0000-000033230000}"/>
    <cellStyle name="Normal 3 49 2 6 3 2" xfId="9727" xr:uid="{00000000-0005-0000-0000-000034230000}"/>
    <cellStyle name="Normal 3 49 2 6 4" xfId="9728" xr:uid="{00000000-0005-0000-0000-000035230000}"/>
    <cellStyle name="Normal 3 49 2 6 5" xfId="13144" xr:uid="{00000000-0005-0000-0000-000036230000}"/>
    <cellStyle name="Normal 3 49 2 7" xfId="2629" xr:uid="{00000000-0005-0000-0000-000037230000}"/>
    <cellStyle name="Normal 3 49 2 7 2" xfId="4925" xr:uid="{00000000-0005-0000-0000-000038230000}"/>
    <cellStyle name="Normal 3 49 2 7 2 2" xfId="9729" xr:uid="{00000000-0005-0000-0000-000039230000}"/>
    <cellStyle name="Normal 3 49 2 7 3" xfId="9730" xr:uid="{00000000-0005-0000-0000-00003A230000}"/>
    <cellStyle name="Normal 3 49 2 7 3 2" xfId="9731" xr:uid="{00000000-0005-0000-0000-00003B230000}"/>
    <cellStyle name="Normal 3 49 2 7 4" xfId="9732" xr:uid="{00000000-0005-0000-0000-00003C230000}"/>
    <cellStyle name="Normal 3 49 2 7 5" xfId="13145" xr:uid="{00000000-0005-0000-0000-00003D230000}"/>
    <cellStyle name="Normal 3 49 2 8" xfId="2630" xr:uid="{00000000-0005-0000-0000-00003E230000}"/>
    <cellStyle name="Normal 3 49 2 8 2" xfId="4926" xr:uid="{00000000-0005-0000-0000-00003F230000}"/>
    <cellStyle name="Normal 3 49 2 8 2 2" xfId="9733" xr:uid="{00000000-0005-0000-0000-000040230000}"/>
    <cellStyle name="Normal 3 49 2 8 3" xfId="9734" xr:uid="{00000000-0005-0000-0000-000041230000}"/>
    <cellStyle name="Normal 3 49 2 8 3 2" xfId="9735" xr:uid="{00000000-0005-0000-0000-000042230000}"/>
    <cellStyle name="Normal 3 49 2 8 4" xfId="9736" xr:uid="{00000000-0005-0000-0000-000043230000}"/>
    <cellStyle name="Normal 3 49 2 8 5" xfId="13146" xr:uid="{00000000-0005-0000-0000-000044230000}"/>
    <cellStyle name="Normal 3 49 2 9" xfId="2631" xr:uid="{00000000-0005-0000-0000-000045230000}"/>
    <cellStyle name="Normal 3 49 2 9 2" xfId="4927" xr:uid="{00000000-0005-0000-0000-000046230000}"/>
    <cellStyle name="Normal 3 49 2 9 2 2" xfId="9737" xr:uid="{00000000-0005-0000-0000-000047230000}"/>
    <cellStyle name="Normal 3 49 2 9 3" xfId="9738" xr:uid="{00000000-0005-0000-0000-000048230000}"/>
    <cellStyle name="Normal 3 49 2 9 3 2" xfId="9739" xr:uid="{00000000-0005-0000-0000-000049230000}"/>
    <cellStyle name="Normal 3 49 2 9 4" xfId="9740" xr:uid="{00000000-0005-0000-0000-00004A230000}"/>
    <cellStyle name="Normal 3 49 2 9 5" xfId="13147" xr:uid="{00000000-0005-0000-0000-00004B230000}"/>
    <cellStyle name="Normal 3 49 3" xfId="2632" xr:uid="{00000000-0005-0000-0000-00004C230000}"/>
    <cellStyle name="Normal 3 49 3 2" xfId="4928" xr:uid="{00000000-0005-0000-0000-00004D230000}"/>
    <cellStyle name="Normal 3 49 3 2 2" xfId="9741" xr:uid="{00000000-0005-0000-0000-00004E230000}"/>
    <cellStyle name="Normal 3 49 3 3" xfId="9742" xr:uid="{00000000-0005-0000-0000-00004F230000}"/>
    <cellStyle name="Normal 3 49 3 3 2" xfId="9743" xr:uid="{00000000-0005-0000-0000-000050230000}"/>
    <cellStyle name="Normal 3 49 3 4" xfId="9744" xr:uid="{00000000-0005-0000-0000-000051230000}"/>
    <cellStyle name="Normal 3 49 3 5" xfId="13148" xr:uid="{00000000-0005-0000-0000-000052230000}"/>
    <cellStyle name="Normal 3 49 4" xfId="2633" xr:uid="{00000000-0005-0000-0000-000053230000}"/>
    <cellStyle name="Normal 3 49 4 2" xfId="4929" xr:uid="{00000000-0005-0000-0000-000054230000}"/>
    <cellStyle name="Normal 3 49 4 2 2" xfId="9745" xr:uid="{00000000-0005-0000-0000-000055230000}"/>
    <cellStyle name="Normal 3 49 4 3" xfId="9746" xr:uid="{00000000-0005-0000-0000-000056230000}"/>
    <cellStyle name="Normal 3 49 4 3 2" xfId="9747" xr:uid="{00000000-0005-0000-0000-000057230000}"/>
    <cellStyle name="Normal 3 49 4 4" xfId="9748" xr:uid="{00000000-0005-0000-0000-000058230000}"/>
    <cellStyle name="Normal 3 49 4 5" xfId="13149" xr:uid="{00000000-0005-0000-0000-000059230000}"/>
    <cellStyle name="Normal 3 49 5" xfId="2634" xr:uid="{00000000-0005-0000-0000-00005A230000}"/>
    <cellStyle name="Normal 3 49 5 2" xfId="4930" xr:uid="{00000000-0005-0000-0000-00005B230000}"/>
    <cellStyle name="Normal 3 49 5 2 2" xfId="9749" xr:uid="{00000000-0005-0000-0000-00005C230000}"/>
    <cellStyle name="Normal 3 49 5 3" xfId="9750" xr:uid="{00000000-0005-0000-0000-00005D230000}"/>
    <cellStyle name="Normal 3 49 5 3 2" xfId="9751" xr:uid="{00000000-0005-0000-0000-00005E230000}"/>
    <cellStyle name="Normal 3 49 5 4" xfId="9752" xr:uid="{00000000-0005-0000-0000-00005F230000}"/>
    <cellStyle name="Normal 3 49 5 5" xfId="13150" xr:uid="{00000000-0005-0000-0000-000060230000}"/>
    <cellStyle name="Normal 3 49 6" xfId="2635" xr:uid="{00000000-0005-0000-0000-000061230000}"/>
    <cellStyle name="Normal 3 49 6 2" xfId="4931" xr:uid="{00000000-0005-0000-0000-000062230000}"/>
    <cellStyle name="Normal 3 49 6 2 2" xfId="9753" xr:uid="{00000000-0005-0000-0000-000063230000}"/>
    <cellStyle name="Normal 3 49 6 3" xfId="9754" xr:uid="{00000000-0005-0000-0000-000064230000}"/>
    <cellStyle name="Normal 3 49 6 3 2" xfId="9755" xr:uid="{00000000-0005-0000-0000-000065230000}"/>
    <cellStyle name="Normal 3 49 6 4" xfId="9756" xr:uid="{00000000-0005-0000-0000-000066230000}"/>
    <cellStyle name="Normal 3 49 6 5" xfId="13151" xr:uid="{00000000-0005-0000-0000-000067230000}"/>
    <cellStyle name="Normal 3 49 7" xfId="2636" xr:uid="{00000000-0005-0000-0000-000068230000}"/>
    <cellStyle name="Normal 3 49 7 2" xfId="4932" xr:uid="{00000000-0005-0000-0000-000069230000}"/>
    <cellStyle name="Normal 3 49 7 2 2" xfId="9757" xr:uid="{00000000-0005-0000-0000-00006A230000}"/>
    <cellStyle name="Normal 3 49 7 3" xfId="9758" xr:uid="{00000000-0005-0000-0000-00006B230000}"/>
    <cellStyle name="Normal 3 49 7 3 2" xfId="9759" xr:uid="{00000000-0005-0000-0000-00006C230000}"/>
    <cellStyle name="Normal 3 49 7 4" xfId="9760" xr:uid="{00000000-0005-0000-0000-00006D230000}"/>
    <cellStyle name="Normal 3 49 7 5" xfId="13152" xr:uid="{00000000-0005-0000-0000-00006E230000}"/>
    <cellStyle name="Normal 3 49 8" xfId="2637" xr:uid="{00000000-0005-0000-0000-00006F230000}"/>
    <cellStyle name="Normal 3 49 8 2" xfId="4933" xr:uid="{00000000-0005-0000-0000-000070230000}"/>
    <cellStyle name="Normal 3 49 8 2 2" xfId="9761" xr:uid="{00000000-0005-0000-0000-000071230000}"/>
    <cellStyle name="Normal 3 49 8 3" xfId="9762" xr:uid="{00000000-0005-0000-0000-000072230000}"/>
    <cellStyle name="Normal 3 49 8 3 2" xfId="9763" xr:uid="{00000000-0005-0000-0000-000073230000}"/>
    <cellStyle name="Normal 3 49 8 4" xfId="9764" xr:uid="{00000000-0005-0000-0000-000074230000}"/>
    <cellStyle name="Normal 3 49 8 5" xfId="13153" xr:uid="{00000000-0005-0000-0000-000075230000}"/>
    <cellStyle name="Normal 3 49 9" xfId="2638" xr:uid="{00000000-0005-0000-0000-000076230000}"/>
    <cellStyle name="Normal 3 49 9 2" xfId="4934" xr:uid="{00000000-0005-0000-0000-000077230000}"/>
    <cellStyle name="Normal 3 49 9 2 2" xfId="9765" xr:uid="{00000000-0005-0000-0000-000078230000}"/>
    <cellStyle name="Normal 3 49 9 3" xfId="9766" xr:uid="{00000000-0005-0000-0000-000079230000}"/>
    <cellStyle name="Normal 3 49 9 3 2" xfId="9767" xr:uid="{00000000-0005-0000-0000-00007A230000}"/>
    <cellStyle name="Normal 3 49 9 4" xfId="9768" xr:uid="{00000000-0005-0000-0000-00007B230000}"/>
    <cellStyle name="Normal 3 49 9 5" xfId="13154" xr:uid="{00000000-0005-0000-0000-00007C230000}"/>
    <cellStyle name="Normal 3 5" xfId="39" xr:uid="{00000000-0005-0000-0000-00007D230000}"/>
    <cellStyle name="Normal 3 5 10" xfId="2639" xr:uid="{00000000-0005-0000-0000-00007E230000}"/>
    <cellStyle name="Normal 3 5 10 2" xfId="4935" xr:uid="{00000000-0005-0000-0000-00007F230000}"/>
    <cellStyle name="Normal 3 5 10 2 2" xfId="9769" xr:uid="{00000000-0005-0000-0000-000080230000}"/>
    <cellStyle name="Normal 3 5 10 3" xfId="9770" xr:uid="{00000000-0005-0000-0000-000081230000}"/>
    <cellStyle name="Normal 3 5 10 3 2" xfId="9771" xr:uid="{00000000-0005-0000-0000-000082230000}"/>
    <cellStyle name="Normal 3 5 10 4" xfId="9772" xr:uid="{00000000-0005-0000-0000-000083230000}"/>
    <cellStyle name="Normal 3 5 10 5" xfId="13155" xr:uid="{00000000-0005-0000-0000-000084230000}"/>
    <cellStyle name="Normal 3 5 11" xfId="2640" xr:uid="{00000000-0005-0000-0000-000085230000}"/>
    <cellStyle name="Normal 3 5 11 2" xfId="4936" xr:uid="{00000000-0005-0000-0000-000086230000}"/>
    <cellStyle name="Normal 3 5 11 2 2" xfId="9773" xr:uid="{00000000-0005-0000-0000-000087230000}"/>
    <cellStyle name="Normal 3 5 11 3" xfId="9774" xr:uid="{00000000-0005-0000-0000-000088230000}"/>
    <cellStyle name="Normal 3 5 11 3 2" xfId="9775" xr:uid="{00000000-0005-0000-0000-000089230000}"/>
    <cellStyle name="Normal 3 5 11 4" xfId="9776" xr:uid="{00000000-0005-0000-0000-00008A230000}"/>
    <cellStyle name="Normal 3 5 11 5" xfId="13156" xr:uid="{00000000-0005-0000-0000-00008B230000}"/>
    <cellStyle name="Normal 3 5 12" xfId="2641" xr:uid="{00000000-0005-0000-0000-00008C230000}"/>
    <cellStyle name="Normal 3 5 12 2" xfId="4937" xr:uid="{00000000-0005-0000-0000-00008D230000}"/>
    <cellStyle name="Normal 3 5 12 2 2" xfId="9777" xr:uid="{00000000-0005-0000-0000-00008E230000}"/>
    <cellStyle name="Normal 3 5 12 3" xfId="9778" xr:uid="{00000000-0005-0000-0000-00008F230000}"/>
    <cellStyle name="Normal 3 5 12 3 2" xfId="9779" xr:uid="{00000000-0005-0000-0000-000090230000}"/>
    <cellStyle name="Normal 3 5 12 4" xfId="9780" xr:uid="{00000000-0005-0000-0000-000091230000}"/>
    <cellStyle name="Normal 3 5 12 5" xfId="13157" xr:uid="{00000000-0005-0000-0000-000092230000}"/>
    <cellStyle name="Normal 3 5 13" xfId="2642" xr:uid="{00000000-0005-0000-0000-000093230000}"/>
    <cellStyle name="Normal 3 5 13 2" xfId="4938" xr:uid="{00000000-0005-0000-0000-000094230000}"/>
    <cellStyle name="Normal 3 5 13 2 2" xfId="9781" xr:uid="{00000000-0005-0000-0000-000095230000}"/>
    <cellStyle name="Normal 3 5 13 3" xfId="9782" xr:uid="{00000000-0005-0000-0000-000096230000}"/>
    <cellStyle name="Normal 3 5 13 3 2" xfId="9783" xr:uid="{00000000-0005-0000-0000-000097230000}"/>
    <cellStyle name="Normal 3 5 13 4" xfId="9784" xr:uid="{00000000-0005-0000-0000-000098230000}"/>
    <cellStyle name="Normal 3 5 13 5" xfId="13158" xr:uid="{00000000-0005-0000-0000-000099230000}"/>
    <cellStyle name="Normal 3 5 14" xfId="4939" xr:uid="{00000000-0005-0000-0000-00009A230000}"/>
    <cellStyle name="Normal 3 5 14 2" xfId="9785" xr:uid="{00000000-0005-0000-0000-00009B230000}"/>
    <cellStyle name="Normal 3 5 15" xfId="9786" xr:uid="{00000000-0005-0000-0000-00009C230000}"/>
    <cellStyle name="Normal 3 5 15 2" xfId="9787" xr:uid="{00000000-0005-0000-0000-00009D230000}"/>
    <cellStyle name="Normal 3 5 16" xfId="9788" xr:uid="{00000000-0005-0000-0000-00009E230000}"/>
    <cellStyle name="Normal 3 5 17" xfId="13159" xr:uid="{00000000-0005-0000-0000-00009F230000}"/>
    <cellStyle name="Normal 3 5 2" xfId="2643" xr:uid="{00000000-0005-0000-0000-0000A0230000}"/>
    <cellStyle name="Normal 3 5 2 10" xfId="2644" xr:uid="{00000000-0005-0000-0000-0000A1230000}"/>
    <cellStyle name="Normal 3 5 2 10 2" xfId="4940" xr:uid="{00000000-0005-0000-0000-0000A2230000}"/>
    <cellStyle name="Normal 3 5 2 10 2 2" xfId="9789" xr:uid="{00000000-0005-0000-0000-0000A3230000}"/>
    <cellStyle name="Normal 3 5 2 10 3" xfId="9790" xr:uid="{00000000-0005-0000-0000-0000A4230000}"/>
    <cellStyle name="Normal 3 5 2 10 3 2" xfId="9791" xr:uid="{00000000-0005-0000-0000-0000A5230000}"/>
    <cellStyle name="Normal 3 5 2 10 4" xfId="9792" xr:uid="{00000000-0005-0000-0000-0000A6230000}"/>
    <cellStyle name="Normal 3 5 2 10 5" xfId="13160" xr:uid="{00000000-0005-0000-0000-0000A7230000}"/>
    <cellStyle name="Normal 3 5 2 11" xfId="2645" xr:uid="{00000000-0005-0000-0000-0000A8230000}"/>
    <cellStyle name="Normal 3 5 2 11 2" xfId="4941" xr:uid="{00000000-0005-0000-0000-0000A9230000}"/>
    <cellStyle name="Normal 3 5 2 11 2 2" xfId="9793" xr:uid="{00000000-0005-0000-0000-0000AA230000}"/>
    <cellStyle name="Normal 3 5 2 11 3" xfId="9794" xr:uid="{00000000-0005-0000-0000-0000AB230000}"/>
    <cellStyle name="Normal 3 5 2 11 3 2" xfId="9795" xr:uid="{00000000-0005-0000-0000-0000AC230000}"/>
    <cellStyle name="Normal 3 5 2 11 4" xfId="9796" xr:uid="{00000000-0005-0000-0000-0000AD230000}"/>
    <cellStyle name="Normal 3 5 2 11 5" xfId="13161" xr:uid="{00000000-0005-0000-0000-0000AE230000}"/>
    <cellStyle name="Normal 3 5 2 12" xfId="2646" xr:uid="{00000000-0005-0000-0000-0000AF230000}"/>
    <cellStyle name="Normal 3 5 2 12 2" xfId="4942" xr:uid="{00000000-0005-0000-0000-0000B0230000}"/>
    <cellStyle name="Normal 3 5 2 12 2 2" xfId="9797" xr:uid="{00000000-0005-0000-0000-0000B1230000}"/>
    <cellStyle name="Normal 3 5 2 12 3" xfId="9798" xr:uid="{00000000-0005-0000-0000-0000B2230000}"/>
    <cellStyle name="Normal 3 5 2 12 3 2" xfId="9799" xr:uid="{00000000-0005-0000-0000-0000B3230000}"/>
    <cellStyle name="Normal 3 5 2 12 4" xfId="9800" xr:uid="{00000000-0005-0000-0000-0000B4230000}"/>
    <cellStyle name="Normal 3 5 2 12 5" xfId="13162" xr:uid="{00000000-0005-0000-0000-0000B5230000}"/>
    <cellStyle name="Normal 3 5 2 13" xfId="3744" xr:uid="{00000000-0005-0000-0000-0000B6230000}"/>
    <cellStyle name="Normal 3 5 2 13 2" xfId="9801" xr:uid="{00000000-0005-0000-0000-0000B7230000}"/>
    <cellStyle name="Normal 3 5 2 13 2 2" xfId="9802" xr:uid="{00000000-0005-0000-0000-0000B8230000}"/>
    <cellStyle name="Normal 3 5 2 13 3" xfId="9803" xr:uid="{00000000-0005-0000-0000-0000B9230000}"/>
    <cellStyle name="Normal 3 5 2 13 4" xfId="13163" xr:uid="{00000000-0005-0000-0000-0000BA230000}"/>
    <cellStyle name="Normal 3 5 2 14" xfId="9804" xr:uid="{00000000-0005-0000-0000-0000BB230000}"/>
    <cellStyle name="Normal 3 5 2 14 2" xfId="9805" xr:uid="{00000000-0005-0000-0000-0000BC230000}"/>
    <cellStyle name="Normal 3 5 2 15" xfId="9806" xr:uid="{00000000-0005-0000-0000-0000BD230000}"/>
    <cellStyle name="Normal 3 5 2 16" xfId="13164" xr:uid="{00000000-0005-0000-0000-0000BE230000}"/>
    <cellStyle name="Normal 3 5 2 2" xfId="2647" xr:uid="{00000000-0005-0000-0000-0000BF230000}"/>
    <cellStyle name="Normal 3 5 2 2 2" xfId="4943" xr:uid="{00000000-0005-0000-0000-0000C0230000}"/>
    <cellStyle name="Normal 3 5 2 2 2 2" xfId="9807" xr:uid="{00000000-0005-0000-0000-0000C1230000}"/>
    <cellStyle name="Normal 3 5 2 2 3" xfId="9808" xr:uid="{00000000-0005-0000-0000-0000C2230000}"/>
    <cellStyle name="Normal 3 5 2 2 3 2" xfId="9809" xr:uid="{00000000-0005-0000-0000-0000C3230000}"/>
    <cellStyle name="Normal 3 5 2 2 4" xfId="9810" xr:uid="{00000000-0005-0000-0000-0000C4230000}"/>
    <cellStyle name="Normal 3 5 2 2 5" xfId="13165" xr:uid="{00000000-0005-0000-0000-0000C5230000}"/>
    <cellStyle name="Normal 3 5 2 3" xfId="2648" xr:uid="{00000000-0005-0000-0000-0000C6230000}"/>
    <cellStyle name="Normal 3 5 2 3 2" xfId="4944" xr:uid="{00000000-0005-0000-0000-0000C7230000}"/>
    <cellStyle name="Normal 3 5 2 3 2 2" xfId="9811" xr:uid="{00000000-0005-0000-0000-0000C8230000}"/>
    <cellStyle name="Normal 3 5 2 3 3" xfId="9812" xr:uid="{00000000-0005-0000-0000-0000C9230000}"/>
    <cellStyle name="Normal 3 5 2 3 3 2" xfId="9813" xr:uid="{00000000-0005-0000-0000-0000CA230000}"/>
    <cellStyle name="Normal 3 5 2 3 4" xfId="9814" xr:uid="{00000000-0005-0000-0000-0000CB230000}"/>
    <cellStyle name="Normal 3 5 2 3 5" xfId="13166" xr:uid="{00000000-0005-0000-0000-0000CC230000}"/>
    <cellStyle name="Normal 3 5 2 4" xfId="2649" xr:uid="{00000000-0005-0000-0000-0000CD230000}"/>
    <cellStyle name="Normal 3 5 2 4 2" xfId="4945" xr:uid="{00000000-0005-0000-0000-0000CE230000}"/>
    <cellStyle name="Normal 3 5 2 4 2 2" xfId="9815" xr:uid="{00000000-0005-0000-0000-0000CF230000}"/>
    <cellStyle name="Normal 3 5 2 4 3" xfId="9816" xr:uid="{00000000-0005-0000-0000-0000D0230000}"/>
    <cellStyle name="Normal 3 5 2 4 3 2" xfId="9817" xr:uid="{00000000-0005-0000-0000-0000D1230000}"/>
    <cellStyle name="Normal 3 5 2 4 4" xfId="9818" xr:uid="{00000000-0005-0000-0000-0000D2230000}"/>
    <cellStyle name="Normal 3 5 2 4 5" xfId="13167" xr:uid="{00000000-0005-0000-0000-0000D3230000}"/>
    <cellStyle name="Normal 3 5 2 5" xfId="2650" xr:uid="{00000000-0005-0000-0000-0000D4230000}"/>
    <cellStyle name="Normal 3 5 2 5 2" xfId="4946" xr:uid="{00000000-0005-0000-0000-0000D5230000}"/>
    <cellStyle name="Normal 3 5 2 5 2 2" xfId="9819" xr:uid="{00000000-0005-0000-0000-0000D6230000}"/>
    <cellStyle name="Normal 3 5 2 5 3" xfId="9820" xr:uid="{00000000-0005-0000-0000-0000D7230000}"/>
    <cellStyle name="Normal 3 5 2 5 3 2" xfId="9821" xr:uid="{00000000-0005-0000-0000-0000D8230000}"/>
    <cellStyle name="Normal 3 5 2 5 4" xfId="9822" xr:uid="{00000000-0005-0000-0000-0000D9230000}"/>
    <cellStyle name="Normal 3 5 2 5 5" xfId="13168" xr:uid="{00000000-0005-0000-0000-0000DA230000}"/>
    <cellStyle name="Normal 3 5 2 6" xfId="2651" xr:uid="{00000000-0005-0000-0000-0000DB230000}"/>
    <cellStyle name="Normal 3 5 2 6 2" xfId="4947" xr:uid="{00000000-0005-0000-0000-0000DC230000}"/>
    <cellStyle name="Normal 3 5 2 6 2 2" xfId="9823" xr:uid="{00000000-0005-0000-0000-0000DD230000}"/>
    <cellStyle name="Normal 3 5 2 6 3" xfId="9824" xr:uid="{00000000-0005-0000-0000-0000DE230000}"/>
    <cellStyle name="Normal 3 5 2 6 3 2" xfId="9825" xr:uid="{00000000-0005-0000-0000-0000DF230000}"/>
    <cellStyle name="Normal 3 5 2 6 4" xfId="9826" xr:uid="{00000000-0005-0000-0000-0000E0230000}"/>
    <cellStyle name="Normal 3 5 2 6 5" xfId="13169" xr:uid="{00000000-0005-0000-0000-0000E1230000}"/>
    <cellStyle name="Normal 3 5 2 7" xfId="2652" xr:uid="{00000000-0005-0000-0000-0000E2230000}"/>
    <cellStyle name="Normal 3 5 2 7 2" xfId="4948" xr:uid="{00000000-0005-0000-0000-0000E3230000}"/>
    <cellStyle name="Normal 3 5 2 7 2 2" xfId="9827" xr:uid="{00000000-0005-0000-0000-0000E4230000}"/>
    <cellStyle name="Normal 3 5 2 7 3" xfId="9828" xr:uid="{00000000-0005-0000-0000-0000E5230000}"/>
    <cellStyle name="Normal 3 5 2 7 3 2" xfId="9829" xr:uid="{00000000-0005-0000-0000-0000E6230000}"/>
    <cellStyle name="Normal 3 5 2 7 4" xfId="9830" xr:uid="{00000000-0005-0000-0000-0000E7230000}"/>
    <cellStyle name="Normal 3 5 2 7 5" xfId="13170" xr:uid="{00000000-0005-0000-0000-0000E8230000}"/>
    <cellStyle name="Normal 3 5 2 8" xfId="2653" xr:uid="{00000000-0005-0000-0000-0000E9230000}"/>
    <cellStyle name="Normal 3 5 2 8 2" xfId="4949" xr:uid="{00000000-0005-0000-0000-0000EA230000}"/>
    <cellStyle name="Normal 3 5 2 8 2 2" xfId="9831" xr:uid="{00000000-0005-0000-0000-0000EB230000}"/>
    <cellStyle name="Normal 3 5 2 8 3" xfId="9832" xr:uid="{00000000-0005-0000-0000-0000EC230000}"/>
    <cellStyle name="Normal 3 5 2 8 3 2" xfId="9833" xr:uid="{00000000-0005-0000-0000-0000ED230000}"/>
    <cellStyle name="Normal 3 5 2 8 4" xfId="9834" xr:uid="{00000000-0005-0000-0000-0000EE230000}"/>
    <cellStyle name="Normal 3 5 2 8 5" xfId="13171" xr:uid="{00000000-0005-0000-0000-0000EF230000}"/>
    <cellStyle name="Normal 3 5 2 9" xfId="2654" xr:uid="{00000000-0005-0000-0000-0000F0230000}"/>
    <cellStyle name="Normal 3 5 2 9 2" xfId="4950" xr:uid="{00000000-0005-0000-0000-0000F1230000}"/>
    <cellStyle name="Normal 3 5 2 9 2 2" xfId="9835" xr:uid="{00000000-0005-0000-0000-0000F2230000}"/>
    <cellStyle name="Normal 3 5 2 9 3" xfId="9836" xr:uid="{00000000-0005-0000-0000-0000F3230000}"/>
    <cellStyle name="Normal 3 5 2 9 3 2" xfId="9837" xr:uid="{00000000-0005-0000-0000-0000F4230000}"/>
    <cellStyle name="Normal 3 5 2 9 4" xfId="9838" xr:uid="{00000000-0005-0000-0000-0000F5230000}"/>
    <cellStyle name="Normal 3 5 2 9 5" xfId="13172" xr:uid="{00000000-0005-0000-0000-0000F6230000}"/>
    <cellStyle name="Normal 3 5 3" xfId="2655" xr:uid="{00000000-0005-0000-0000-0000F7230000}"/>
    <cellStyle name="Normal 3 5 3 2" xfId="4951" xr:uid="{00000000-0005-0000-0000-0000F8230000}"/>
    <cellStyle name="Normal 3 5 3 2 2" xfId="9839" xr:uid="{00000000-0005-0000-0000-0000F9230000}"/>
    <cellStyle name="Normal 3 5 3 3" xfId="9840" xr:uid="{00000000-0005-0000-0000-0000FA230000}"/>
    <cellStyle name="Normal 3 5 3 3 2" xfId="9841" xr:uid="{00000000-0005-0000-0000-0000FB230000}"/>
    <cellStyle name="Normal 3 5 3 4" xfId="9842" xr:uid="{00000000-0005-0000-0000-0000FC230000}"/>
    <cellStyle name="Normal 3 5 3 5" xfId="13173" xr:uid="{00000000-0005-0000-0000-0000FD230000}"/>
    <cellStyle name="Normal 3 5 4" xfId="2656" xr:uid="{00000000-0005-0000-0000-0000FE230000}"/>
    <cellStyle name="Normal 3 5 4 2" xfId="4952" xr:uid="{00000000-0005-0000-0000-0000FF230000}"/>
    <cellStyle name="Normal 3 5 4 2 2" xfId="9843" xr:uid="{00000000-0005-0000-0000-000000240000}"/>
    <cellStyle name="Normal 3 5 4 3" xfId="9844" xr:uid="{00000000-0005-0000-0000-000001240000}"/>
    <cellStyle name="Normal 3 5 4 3 2" xfId="9845" xr:uid="{00000000-0005-0000-0000-000002240000}"/>
    <cellStyle name="Normal 3 5 4 4" xfId="9846" xr:uid="{00000000-0005-0000-0000-000003240000}"/>
    <cellStyle name="Normal 3 5 4 5" xfId="13174" xr:uid="{00000000-0005-0000-0000-000004240000}"/>
    <cellStyle name="Normal 3 5 5" xfId="2657" xr:uid="{00000000-0005-0000-0000-000005240000}"/>
    <cellStyle name="Normal 3 5 5 2" xfId="4953" xr:uid="{00000000-0005-0000-0000-000006240000}"/>
    <cellStyle name="Normal 3 5 5 2 2" xfId="9847" xr:uid="{00000000-0005-0000-0000-000007240000}"/>
    <cellStyle name="Normal 3 5 5 3" xfId="9848" xr:uid="{00000000-0005-0000-0000-000008240000}"/>
    <cellStyle name="Normal 3 5 5 3 2" xfId="9849" xr:uid="{00000000-0005-0000-0000-000009240000}"/>
    <cellStyle name="Normal 3 5 5 4" xfId="9850" xr:uid="{00000000-0005-0000-0000-00000A240000}"/>
    <cellStyle name="Normal 3 5 5 5" xfId="13175" xr:uid="{00000000-0005-0000-0000-00000B240000}"/>
    <cellStyle name="Normal 3 5 6" xfId="2658" xr:uid="{00000000-0005-0000-0000-00000C240000}"/>
    <cellStyle name="Normal 3 5 6 2" xfId="4954" xr:uid="{00000000-0005-0000-0000-00000D240000}"/>
    <cellStyle name="Normal 3 5 6 2 2" xfId="9851" xr:uid="{00000000-0005-0000-0000-00000E240000}"/>
    <cellStyle name="Normal 3 5 6 3" xfId="9852" xr:uid="{00000000-0005-0000-0000-00000F240000}"/>
    <cellStyle name="Normal 3 5 6 3 2" xfId="9853" xr:uid="{00000000-0005-0000-0000-000010240000}"/>
    <cellStyle name="Normal 3 5 6 4" xfId="9854" xr:uid="{00000000-0005-0000-0000-000011240000}"/>
    <cellStyle name="Normal 3 5 6 5" xfId="13176" xr:uid="{00000000-0005-0000-0000-000012240000}"/>
    <cellStyle name="Normal 3 5 7" xfId="2659" xr:uid="{00000000-0005-0000-0000-000013240000}"/>
    <cellStyle name="Normal 3 5 7 2" xfId="4955" xr:uid="{00000000-0005-0000-0000-000014240000}"/>
    <cellStyle name="Normal 3 5 7 2 2" xfId="9855" xr:uid="{00000000-0005-0000-0000-000015240000}"/>
    <cellStyle name="Normal 3 5 7 3" xfId="9856" xr:uid="{00000000-0005-0000-0000-000016240000}"/>
    <cellStyle name="Normal 3 5 7 3 2" xfId="9857" xr:uid="{00000000-0005-0000-0000-000017240000}"/>
    <cellStyle name="Normal 3 5 7 4" xfId="9858" xr:uid="{00000000-0005-0000-0000-000018240000}"/>
    <cellStyle name="Normal 3 5 7 5" xfId="13177" xr:uid="{00000000-0005-0000-0000-000019240000}"/>
    <cellStyle name="Normal 3 5 8" xfId="2660" xr:uid="{00000000-0005-0000-0000-00001A240000}"/>
    <cellStyle name="Normal 3 5 8 2" xfId="4956" xr:uid="{00000000-0005-0000-0000-00001B240000}"/>
    <cellStyle name="Normal 3 5 8 2 2" xfId="9859" xr:uid="{00000000-0005-0000-0000-00001C240000}"/>
    <cellStyle name="Normal 3 5 8 3" xfId="9860" xr:uid="{00000000-0005-0000-0000-00001D240000}"/>
    <cellStyle name="Normal 3 5 8 3 2" xfId="9861" xr:uid="{00000000-0005-0000-0000-00001E240000}"/>
    <cellStyle name="Normal 3 5 8 4" xfId="9862" xr:uid="{00000000-0005-0000-0000-00001F240000}"/>
    <cellStyle name="Normal 3 5 8 5" xfId="13178" xr:uid="{00000000-0005-0000-0000-000020240000}"/>
    <cellStyle name="Normal 3 5 9" xfId="2661" xr:uid="{00000000-0005-0000-0000-000021240000}"/>
    <cellStyle name="Normal 3 5 9 2" xfId="4957" xr:uid="{00000000-0005-0000-0000-000022240000}"/>
    <cellStyle name="Normal 3 5 9 2 2" xfId="9863" xr:uid="{00000000-0005-0000-0000-000023240000}"/>
    <cellStyle name="Normal 3 5 9 3" xfId="9864" xr:uid="{00000000-0005-0000-0000-000024240000}"/>
    <cellStyle name="Normal 3 5 9 3 2" xfId="9865" xr:uid="{00000000-0005-0000-0000-000025240000}"/>
    <cellStyle name="Normal 3 5 9 4" xfId="9866" xr:uid="{00000000-0005-0000-0000-000026240000}"/>
    <cellStyle name="Normal 3 5 9 5" xfId="13179" xr:uid="{00000000-0005-0000-0000-000027240000}"/>
    <cellStyle name="Normal 3 50" xfId="2662" xr:uid="{00000000-0005-0000-0000-000028240000}"/>
    <cellStyle name="Normal 3 50 10" xfId="2663" xr:uid="{00000000-0005-0000-0000-000029240000}"/>
    <cellStyle name="Normal 3 50 10 2" xfId="4958" xr:uid="{00000000-0005-0000-0000-00002A240000}"/>
    <cellStyle name="Normal 3 50 10 2 2" xfId="9867" xr:uid="{00000000-0005-0000-0000-00002B240000}"/>
    <cellStyle name="Normal 3 50 10 3" xfId="9868" xr:uid="{00000000-0005-0000-0000-00002C240000}"/>
    <cellStyle name="Normal 3 50 10 3 2" xfId="9869" xr:uid="{00000000-0005-0000-0000-00002D240000}"/>
    <cellStyle name="Normal 3 50 10 4" xfId="9870" xr:uid="{00000000-0005-0000-0000-00002E240000}"/>
    <cellStyle name="Normal 3 50 10 5" xfId="13180" xr:uid="{00000000-0005-0000-0000-00002F240000}"/>
    <cellStyle name="Normal 3 50 11" xfId="2664" xr:uid="{00000000-0005-0000-0000-000030240000}"/>
    <cellStyle name="Normal 3 50 11 2" xfId="4959" xr:uid="{00000000-0005-0000-0000-000031240000}"/>
    <cellStyle name="Normal 3 50 11 2 2" xfId="9871" xr:uid="{00000000-0005-0000-0000-000032240000}"/>
    <cellStyle name="Normal 3 50 11 3" xfId="9872" xr:uid="{00000000-0005-0000-0000-000033240000}"/>
    <cellStyle name="Normal 3 50 11 3 2" xfId="9873" xr:uid="{00000000-0005-0000-0000-000034240000}"/>
    <cellStyle name="Normal 3 50 11 4" xfId="9874" xr:uid="{00000000-0005-0000-0000-000035240000}"/>
    <cellStyle name="Normal 3 50 11 5" xfId="13181" xr:uid="{00000000-0005-0000-0000-000036240000}"/>
    <cellStyle name="Normal 3 50 12" xfId="2665" xr:uid="{00000000-0005-0000-0000-000037240000}"/>
    <cellStyle name="Normal 3 50 12 2" xfId="4960" xr:uid="{00000000-0005-0000-0000-000038240000}"/>
    <cellStyle name="Normal 3 50 12 2 2" xfId="9875" xr:uid="{00000000-0005-0000-0000-000039240000}"/>
    <cellStyle name="Normal 3 50 12 3" xfId="9876" xr:uid="{00000000-0005-0000-0000-00003A240000}"/>
    <cellStyle name="Normal 3 50 12 3 2" xfId="9877" xr:uid="{00000000-0005-0000-0000-00003B240000}"/>
    <cellStyle name="Normal 3 50 12 4" xfId="9878" xr:uid="{00000000-0005-0000-0000-00003C240000}"/>
    <cellStyle name="Normal 3 50 12 5" xfId="13182" xr:uid="{00000000-0005-0000-0000-00003D240000}"/>
    <cellStyle name="Normal 3 50 13" xfId="2666" xr:uid="{00000000-0005-0000-0000-00003E240000}"/>
    <cellStyle name="Normal 3 50 13 2" xfId="4961" xr:uid="{00000000-0005-0000-0000-00003F240000}"/>
    <cellStyle name="Normal 3 50 13 2 2" xfId="9879" xr:uid="{00000000-0005-0000-0000-000040240000}"/>
    <cellStyle name="Normal 3 50 13 3" xfId="9880" xr:uid="{00000000-0005-0000-0000-000041240000}"/>
    <cellStyle name="Normal 3 50 13 3 2" xfId="9881" xr:uid="{00000000-0005-0000-0000-000042240000}"/>
    <cellStyle name="Normal 3 50 13 4" xfId="9882" xr:uid="{00000000-0005-0000-0000-000043240000}"/>
    <cellStyle name="Normal 3 50 13 5" xfId="13183" xr:uid="{00000000-0005-0000-0000-000044240000}"/>
    <cellStyle name="Normal 3 50 14" xfId="4962" xr:uid="{00000000-0005-0000-0000-000045240000}"/>
    <cellStyle name="Normal 3 50 14 2" xfId="9883" xr:uid="{00000000-0005-0000-0000-000046240000}"/>
    <cellStyle name="Normal 3 50 15" xfId="9884" xr:uid="{00000000-0005-0000-0000-000047240000}"/>
    <cellStyle name="Normal 3 50 15 2" xfId="9885" xr:uid="{00000000-0005-0000-0000-000048240000}"/>
    <cellStyle name="Normal 3 50 16" xfId="9886" xr:uid="{00000000-0005-0000-0000-000049240000}"/>
    <cellStyle name="Normal 3 50 17" xfId="13184" xr:uid="{00000000-0005-0000-0000-00004A240000}"/>
    <cellStyle name="Normal 3 50 2" xfId="2667" xr:uid="{00000000-0005-0000-0000-00004B240000}"/>
    <cellStyle name="Normal 3 50 2 10" xfId="2668" xr:uid="{00000000-0005-0000-0000-00004C240000}"/>
    <cellStyle name="Normal 3 50 2 10 2" xfId="4963" xr:uid="{00000000-0005-0000-0000-00004D240000}"/>
    <cellStyle name="Normal 3 50 2 10 2 2" xfId="9887" xr:uid="{00000000-0005-0000-0000-00004E240000}"/>
    <cellStyle name="Normal 3 50 2 10 3" xfId="9888" xr:uid="{00000000-0005-0000-0000-00004F240000}"/>
    <cellStyle name="Normal 3 50 2 10 3 2" xfId="9889" xr:uid="{00000000-0005-0000-0000-000050240000}"/>
    <cellStyle name="Normal 3 50 2 10 4" xfId="9890" xr:uid="{00000000-0005-0000-0000-000051240000}"/>
    <cellStyle name="Normal 3 50 2 10 5" xfId="13185" xr:uid="{00000000-0005-0000-0000-000052240000}"/>
    <cellStyle name="Normal 3 50 2 11" xfId="2669" xr:uid="{00000000-0005-0000-0000-000053240000}"/>
    <cellStyle name="Normal 3 50 2 11 2" xfId="4964" xr:uid="{00000000-0005-0000-0000-000054240000}"/>
    <cellStyle name="Normal 3 50 2 11 2 2" xfId="9891" xr:uid="{00000000-0005-0000-0000-000055240000}"/>
    <cellStyle name="Normal 3 50 2 11 3" xfId="9892" xr:uid="{00000000-0005-0000-0000-000056240000}"/>
    <cellStyle name="Normal 3 50 2 11 3 2" xfId="9893" xr:uid="{00000000-0005-0000-0000-000057240000}"/>
    <cellStyle name="Normal 3 50 2 11 4" xfId="9894" xr:uid="{00000000-0005-0000-0000-000058240000}"/>
    <cellStyle name="Normal 3 50 2 11 5" xfId="13186" xr:uid="{00000000-0005-0000-0000-000059240000}"/>
    <cellStyle name="Normal 3 50 2 12" xfId="2670" xr:uid="{00000000-0005-0000-0000-00005A240000}"/>
    <cellStyle name="Normal 3 50 2 12 2" xfId="4965" xr:uid="{00000000-0005-0000-0000-00005B240000}"/>
    <cellStyle name="Normal 3 50 2 12 2 2" xfId="9895" xr:uid="{00000000-0005-0000-0000-00005C240000}"/>
    <cellStyle name="Normal 3 50 2 12 3" xfId="9896" xr:uid="{00000000-0005-0000-0000-00005D240000}"/>
    <cellStyle name="Normal 3 50 2 12 3 2" xfId="9897" xr:uid="{00000000-0005-0000-0000-00005E240000}"/>
    <cellStyle name="Normal 3 50 2 12 4" xfId="9898" xr:uid="{00000000-0005-0000-0000-00005F240000}"/>
    <cellStyle name="Normal 3 50 2 12 5" xfId="13187" xr:uid="{00000000-0005-0000-0000-000060240000}"/>
    <cellStyle name="Normal 3 50 2 13" xfId="4966" xr:uid="{00000000-0005-0000-0000-000061240000}"/>
    <cellStyle name="Normal 3 50 2 13 2" xfId="9899" xr:uid="{00000000-0005-0000-0000-000062240000}"/>
    <cellStyle name="Normal 3 50 2 14" xfId="9900" xr:uid="{00000000-0005-0000-0000-000063240000}"/>
    <cellStyle name="Normal 3 50 2 14 2" xfId="9901" xr:uid="{00000000-0005-0000-0000-000064240000}"/>
    <cellStyle name="Normal 3 50 2 15" xfId="9902" xr:uid="{00000000-0005-0000-0000-000065240000}"/>
    <cellStyle name="Normal 3 50 2 16" xfId="13188" xr:uid="{00000000-0005-0000-0000-000066240000}"/>
    <cellStyle name="Normal 3 50 2 2" xfId="2671" xr:uid="{00000000-0005-0000-0000-000067240000}"/>
    <cellStyle name="Normal 3 50 2 2 2" xfId="4967" xr:uid="{00000000-0005-0000-0000-000068240000}"/>
    <cellStyle name="Normal 3 50 2 2 2 2" xfId="9903" xr:uid="{00000000-0005-0000-0000-000069240000}"/>
    <cellStyle name="Normal 3 50 2 2 3" xfId="9904" xr:uid="{00000000-0005-0000-0000-00006A240000}"/>
    <cellStyle name="Normal 3 50 2 2 3 2" xfId="9905" xr:uid="{00000000-0005-0000-0000-00006B240000}"/>
    <cellStyle name="Normal 3 50 2 2 4" xfId="9906" xr:uid="{00000000-0005-0000-0000-00006C240000}"/>
    <cellStyle name="Normal 3 50 2 2 5" xfId="13189" xr:uid="{00000000-0005-0000-0000-00006D240000}"/>
    <cellStyle name="Normal 3 50 2 3" xfId="2672" xr:uid="{00000000-0005-0000-0000-00006E240000}"/>
    <cellStyle name="Normal 3 50 2 3 2" xfId="4968" xr:uid="{00000000-0005-0000-0000-00006F240000}"/>
    <cellStyle name="Normal 3 50 2 3 2 2" xfId="9907" xr:uid="{00000000-0005-0000-0000-000070240000}"/>
    <cellStyle name="Normal 3 50 2 3 3" xfId="9908" xr:uid="{00000000-0005-0000-0000-000071240000}"/>
    <cellStyle name="Normal 3 50 2 3 3 2" xfId="9909" xr:uid="{00000000-0005-0000-0000-000072240000}"/>
    <cellStyle name="Normal 3 50 2 3 4" xfId="9910" xr:uid="{00000000-0005-0000-0000-000073240000}"/>
    <cellStyle name="Normal 3 50 2 3 5" xfId="13190" xr:uid="{00000000-0005-0000-0000-000074240000}"/>
    <cellStyle name="Normal 3 50 2 4" xfId="2673" xr:uid="{00000000-0005-0000-0000-000075240000}"/>
    <cellStyle name="Normal 3 50 2 4 2" xfId="4969" xr:uid="{00000000-0005-0000-0000-000076240000}"/>
    <cellStyle name="Normal 3 50 2 4 2 2" xfId="9911" xr:uid="{00000000-0005-0000-0000-000077240000}"/>
    <cellStyle name="Normal 3 50 2 4 3" xfId="9912" xr:uid="{00000000-0005-0000-0000-000078240000}"/>
    <cellStyle name="Normal 3 50 2 4 3 2" xfId="9913" xr:uid="{00000000-0005-0000-0000-000079240000}"/>
    <cellStyle name="Normal 3 50 2 4 4" xfId="9914" xr:uid="{00000000-0005-0000-0000-00007A240000}"/>
    <cellStyle name="Normal 3 50 2 4 5" xfId="13191" xr:uid="{00000000-0005-0000-0000-00007B240000}"/>
    <cellStyle name="Normal 3 50 2 5" xfId="2674" xr:uid="{00000000-0005-0000-0000-00007C240000}"/>
    <cellStyle name="Normal 3 50 2 5 2" xfId="4970" xr:uid="{00000000-0005-0000-0000-00007D240000}"/>
    <cellStyle name="Normal 3 50 2 5 2 2" xfId="9915" xr:uid="{00000000-0005-0000-0000-00007E240000}"/>
    <cellStyle name="Normal 3 50 2 5 3" xfId="9916" xr:uid="{00000000-0005-0000-0000-00007F240000}"/>
    <cellStyle name="Normal 3 50 2 5 3 2" xfId="9917" xr:uid="{00000000-0005-0000-0000-000080240000}"/>
    <cellStyle name="Normal 3 50 2 5 4" xfId="9918" xr:uid="{00000000-0005-0000-0000-000081240000}"/>
    <cellStyle name="Normal 3 50 2 5 5" xfId="13192" xr:uid="{00000000-0005-0000-0000-000082240000}"/>
    <cellStyle name="Normal 3 50 2 6" xfId="2675" xr:uid="{00000000-0005-0000-0000-000083240000}"/>
    <cellStyle name="Normal 3 50 2 6 2" xfId="4971" xr:uid="{00000000-0005-0000-0000-000084240000}"/>
    <cellStyle name="Normal 3 50 2 6 2 2" xfId="9919" xr:uid="{00000000-0005-0000-0000-000085240000}"/>
    <cellStyle name="Normal 3 50 2 6 3" xfId="9920" xr:uid="{00000000-0005-0000-0000-000086240000}"/>
    <cellStyle name="Normal 3 50 2 6 3 2" xfId="9921" xr:uid="{00000000-0005-0000-0000-000087240000}"/>
    <cellStyle name="Normal 3 50 2 6 4" xfId="9922" xr:uid="{00000000-0005-0000-0000-000088240000}"/>
    <cellStyle name="Normal 3 50 2 6 5" xfId="13193" xr:uid="{00000000-0005-0000-0000-000089240000}"/>
    <cellStyle name="Normal 3 50 2 7" xfId="2676" xr:uid="{00000000-0005-0000-0000-00008A240000}"/>
    <cellStyle name="Normal 3 50 2 7 2" xfId="4972" xr:uid="{00000000-0005-0000-0000-00008B240000}"/>
    <cellStyle name="Normal 3 50 2 7 2 2" xfId="9923" xr:uid="{00000000-0005-0000-0000-00008C240000}"/>
    <cellStyle name="Normal 3 50 2 7 3" xfId="9924" xr:uid="{00000000-0005-0000-0000-00008D240000}"/>
    <cellStyle name="Normal 3 50 2 7 3 2" xfId="9925" xr:uid="{00000000-0005-0000-0000-00008E240000}"/>
    <cellStyle name="Normal 3 50 2 7 4" xfId="9926" xr:uid="{00000000-0005-0000-0000-00008F240000}"/>
    <cellStyle name="Normal 3 50 2 7 5" xfId="13194" xr:uid="{00000000-0005-0000-0000-000090240000}"/>
    <cellStyle name="Normal 3 50 2 8" xfId="2677" xr:uid="{00000000-0005-0000-0000-000091240000}"/>
    <cellStyle name="Normal 3 50 2 8 2" xfId="4973" xr:uid="{00000000-0005-0000-0000-000092240000}"/>
    <cellStyle name="Normal 3 50 2 8 2 2" xfId="9927" xr:uid="{00000000-0005-0000-0000-000093240000}"/>
    <cellStyle name="Normal 3 50 2 8 3" xfId="9928" xr:uid="{00000000-0005-0000-0000-000094240000}"/>
    <cellStyle name="Normal 3 50 2 8 3 2" xfId="9929" xr:uid="{00000000-0005-0000-0000-000095240000}"/>
    <cellStyle name="Normal 3 50 2 8 4" xfId="9930" xr:uid="{00000000-0005-0000-0000-000096240000}"/>
    <cellStyle name="Normal 3 50 2 8 5" xfId="13195" xr:uid="{00000000-0005-0000-0000-000097240000}"/>
    <cellStyle name="Normal 3 50 2 9" xfId="2678" xr:uid="{00000000-0005-0000-0000-000098240000}"/>
    <cellStyle name="Normal 3 50 2 9 2" xfId="4974" xr:uid="{00000000-0005-0000-0000-000099240000}"/>
    <cellStyle name="Normal 3 50 2 9 2 2" xfId="9931" xr:uid="{00000000-0005-0000-0000-00009A240000}"/>
    <cellStyle name="Normal 3 50 2 9 3" xfId="9932" xr:uid="{00000000-0005-0000-0000-00009B240000}"/>
    <cellStyle name="Normal 3 50 2 9 3 2" xfId="9933" xr:uid="{00000000-0005-0000-0000-00009C240000}"/>
    <cellStyle name="Normal 3 50 2 9 4" xfId="9934" xr:uid="{00000000-0005-0000-0000-00009D240000}"/>
    <cellStyle name="Normal 3 50 2 9 5" xfId="13196" xr:uid="{00000000-0005-0000-0000-00009E240000}"/>
    <cellStyle name="Normal 3 50 3" xfId="2679" xr:uid="{00000000-0005-0000-0000-00009F240000}"/>
    <cellStyle name="Normal 3 50 3 2" xfId="4975" xr:uid="{00000000-0005-0000-0000-0000A0240000}"/>
    <cellStyle name="Normal 3 50 3 2 2" xfId="9935" xr:uid="{00000000-0005-0000-0000-0000A1240000}"/>
    <cellStyle name="Normal 3 50 3 3" xfId="9936" xr:uid="{00000000-0005-0000-0000-0000A2240000}"/>
    <cellStyle name="Normal 3 50 3 3 2" xfId="9937" xr:uid="{00000000-0005-0000-0000-0000A3240000}"/>
    <cellStyle name="Normal 3 50 3 4" xfId="9938" xr:uid="{00000000-0005-0000-0000-0000A4240000}"/>
    <cellStyle name="Normal 3 50 3 5" xfId="13197" xr:uid="{00000000-0005-0000-0000-0000A5240000}"/>
    <cellStyle name="Normal 3 50 4" xfId="2680" xr:uid="{00000000-0005-0000-0000-0000A6240000}"/>
    <cellStyle name="Normal 3 50 4 2" xfId="4976" xr:uid="{00000000-0005-0000-0000-0000A7240000}"/>
    <cellStyle name="Normal 3 50 4 2 2" xfId="9939" xr:uid="{00000000-0005-0000-0000-0000A8240000}"/>
    <cellStyle name="Normal 3 50 4 3" xfId="9940" xr:uid="{00000000-0005-0000-0000-0000A9240000}"/>
    <cellStyle name="Normal 3 50 4 3 2" xfId="9941" xr:uid="{00000000-0005-0000-0000-0000AA240000}"/>
    <cellStyle name="Normal 3 50 4 4" xfId="9942" xr:uid="{00000000-0005-0000-0000-0000AB240000}"/>
    <cellStyle name="Normal 3 50 4 5" xfId="13198" xr:uid="{00000000-0005-0000-0000-0000AC240000}"/>
    <cellStyle name="Normal 3 50 5" xfId="2681" xr:uid="{00000000-0005-0000-0000-0000AD240000}"/>
    <cellStyle name="Normal 3 50 5 2" xfId="4977" xr:uid="{00000000-0005-0000-0000-0000AE240000}"/>
    <cellStyle name="Normal 3 50 5 2 2" xfId="9943" xr:uid="{00000000-0005-0000-0000-0000AF240000}"/>
    <cellStyle name="Normal 3 50 5 3" xfId="9944" xr:uid="{00000000-0005-0000-0000-0000B0240000}"/>
    <cellStyle name="Normal 3 50 5 3 2" xfId="9945" xr:uid="{00000000-0005-0000-0000-0000B1240000}"/>
    <cellStyle name="Normal 3 50 5 4" xfId="9946" xr:uid="{00000000-0005-0000-0000-0000B2240000}"/>
    <cellStyle name="Normal 3 50 5 5" xfId="13199" xr:uid="{00000000-0005-0000-0000-0000B3240000}"/>
    <cellStyle name="Normal 3 50 6" xfId="2682" xr:uid="{00000000-0005-0000-0000-0000B4240000}"/>
    <cellStyle name="Normal 3 50 6 2" xfId="4978" xr:uid="{00000000-0005-0000-0000-0000B5240000}"/>
    <cellStyle name="Normal 3 50 6 2 2" xfId="9947" xr:uid="{00000000-0005-0000-0000-0000B6240000}"/>
    <cellStyle name="Normal 3 50 6 3" xfId="9948" xr:uid="{00000000-0005-0000-0000-0000B7240000}"/>
    <cellStyle name="Normal 3 50 6 3 2" xfId="9949" xr:uid="{00000000-0005-0000-0000-0000B8240000}"/>
    <cellStyle name="Normal 3 50 6 4" xfId="9950" xr:uid="{00000000-0005-0000-0000-0000B9240000}"/>
    <cellStyle name="Normal 3 50 6 5" xfId="13200" xr:uid="{00000000-0005-0000-0000-0000BA240000}"/>
    <cellStyle name="Normal 3 50 7" xfId="2683" xr:uid="{00000000-0005-0000-0000-0000BB240000}"/>
    <cellStyle name="Normal 3 50 7 2" xfId="4979" xr:uid="{00000000-0005-0000-0000-0000BC240000}"/>
    <cellStyle name="Normal 3 50 7 2 2" xfId="9951" xr:uid="{00000000-0005-0000-0000-0000BD240000}"/>
    <cellStyle name="Normal 3 50 7 3" xfId="9952" xr:uid="{00000000-0005-0000-0000-0000BE240000}"/>
    <cellStyle name="Normal 3 50 7 3 2" xfId="9953" xr:uid="{00000000-0005-0000-0000-0000BF240000}"/>
    <cellStyle name="Normal 3 50 7 4" xfId="9954" xr:uid="{00000000-0005-0000-0000-0000C0240000}"/>
    <cellStyle name="Normal 3 50 7 5" xfId="13201" xr:uid="{00000000-0005-0000-0000-0000C1240000}"/>
    <cellStyle name="Normal 3 50 8" xfId="2684" xr:uid="{00000000-0005-0000-0000-0000C2240000}"/>
    <cellStyle name="Normal 3 50 8 2" xfId="4980" xr:uid="{00000000-0005-0000-0000-0000C3240000}"/>
    <cellStyle name="Normal 3 50 8 2 2" xfId="9955" xr:uid="{00000000-0005-0000-0000-0000C4240000}"/>
    <cellStyle name="Normal 3 50 8 3" xfId="9956" xr:uid="{00000000-0005-0000-0000-0000C5240000}"/>
    <cellStyle name="Normal 3 50 8 3 2" xfId="9957" xr:uid="{00000000-0005-0000-0000-0000C6240000}"/>
    <cellStyle name="Normal 3 50 8 4" xfId="9958" xr:uid="{00000000-0005-0000-0000-0000C7240000}"/>
    <cellStyle name="Normal 3 50 8 5" xfId="13202" xr:uid="{00000000-0005-0000-0000-0000C8240000}"/>
    <cellStyle name="Normal 3 50 9" xfId="2685" xr:uid="{00000000-0005-0000-0000-0000C9240000}"/>
    <cellStyle name="Normal 3 50 9 2" xfId="4981" xr:uid="{00000000-0005-0000-0000-0000CA240000}"/>
    <cellStyle name="Normal 3 50 9 2 2" xfId="9959" xr:uid="{00000000-0005-0000-0000-0000CB240000}"/>
    <cellStyle name="Normal 3 50 9 3" xfId="9960" xr:uid="{00000000-0005-0000-0000-0000CC240000}"/>
    <cellStyle name="Normal 3 50 9 3 2" xfId="9961" xr:uid="{00000000-0005-0000-0000-0000CD240000}"/>
    <cellStyle name="Normal 3 50 9 4" xfId="9962" xr:uid="{00000000-0005-0000-0000-0000CE240000}"/>
    <cellStyle name="Normal 3 50 9 5" xfId="13203" xr:uid="{00000000-0005-0000-0000-0000CF240000}"/>
    <cellStyle name="Normal 3 51" xfId="2686" xr:uid="{00000000-0005-0000-0000-0000D0240000}"/>
    <cellStyle name="Normal 3 51 10" xfId="2687" xr:uid="{00000000-0005-0000-0000-0000D1240000}"/>
    <cellStyle name="Normal 3 51 10 2" xfId="4982" xr:uid="{00000000-0005-0000-0000-0000D2240000}"/>
    <cellStyle name="Normal 3 51 10 2 2" xfId="9963" xr:uid="{00000000-0005-0000-0000-0000D3240000}"/>
    <cellStyle name="Normal 3 51 10 3" xfId="9964" xr:uid="{00000000-0005-0000-0000-0000D4240000}"/>
    <cellStyle name="Normal 3 51 10 3 2" xfId="9965" xr:uid="{00000000-0005-0000-0000-0000D5240000}"/>
    <cellStyle name="Normal 3 51 10 4" xfId="9966" xr:uid="{00000000-0005-0000-0000-0000D6240000}"/>
    <cellStyle name="Normal 3 51 10 5" xfId="13204" xr:uid="{00000000-0005-0000-0000-0000D7240000}"/>
    <cellStyle name="Normal 3 51 11" xfId="2688" xr:uid="{00000000-0005-0000-0000-0000D8240000}"/>
    <cellStyle name="Normal 3 51 11 2" xfId="4983" xr:uid="{00000000-0005-0000-0000-0000D9240000}"/>
    <cellStyle name="Normal 3 51 11 2 2" xfId="9967" xr:uid="{00000000-0005-0000-0000-0000DA240000}"/>
    <cellStyle name="Normal 3 51 11 3" xfId="9968" xr:uid="{00000000-0005-0000-0000-0000DB240000}"/>
    <cellStyle name="Normal 3 51 11 3 2" xfId="9969" xr:uid="{00000000-0005-0000-0000-0000DC240000}"/>
    <cellStyle name="Normal 3 51 11 4" xfId="9970" xr:uid="{00000000-0005-0000-0000-0000DD240000}"/>
    <cellStyle name="Normal 3 51 11 5" xfId="13205" xr:uid="{00000000-0005-0000-0000-0000DE240000}"/>
    <cellStyle name="Normal 3 51 12" xfId="2689" xr:uid="{00000000-0005-0000-0000-0000DF240000}"/>
    <cellStyle name="Normal 3 51 12 2" xfId="4984" xr:uid="{00000000-0005-0000-0000-0000E0240000}"/>
    <cellStyle name="Normal 3 51 12 2 2" xfId="9971" xr:uid="{00000000-0005-0000-0000-0000E1240000}"/>
    <cellStyle name="Normal 3 51 12 3" xfId="9972" xr:uid="{00000000-0005-0000-0000-0000E2240000}"/>
    <cellStyle name="Normal 3 51 12 3 2" xfId="9973" xr:uid="{00000000-0005-0000-0000-0000E3240000}"/>
    <cellStyle name="Normal 3 51 12 4" xfId="9974" xr:uid="{00000000-0005-0000-0000-0000E4240000}"/>
    <cellStyle name="Normal 3 51 12 5" xfId="13206" xr:uid="{00000000-0005-0000-0000-0000E5240000}"/>
    <cellStyle name="Normal 3 51 13" xfId="2690" xr:uid="{00000000-0005-0000-0000-0000E6240000}"/>
    <cellStyle name="Normal 3 51 13 2" xfId="4985" xr:uid="{00000000-0005-0000-0000-0000E7240000}"/>
    <cellStyle name="Normal 3 51 13 2 2" xfId="9975" xr:uid="{00000000-0005-0000-0000-0000E8240000}"/>
    <cellStyle name="Normal 3 51 13 3" xfId="9976" xr:uid="{00000000-0005-0000-0000-0000E9240000}"/>
    <cellStyle name="Normal 3 51 13 3 2" xfId="9977" xr:uid="{00000000-0005-0000-0000-0000EA240000}"/>
    <cellStyle name="Normal 3 51 13 4" xfId="9978" xr:uid="{00000000-0005-0000-0000-0000EB240000}"/>
    <cellStyle name="Normal 3 51 13 5" xfId="13207" xr:uid="{00000000-0005-0000-0000-0000EC240000}"/>
    <cellStyle name="Normal 3 51 14" xfId="4986" xr:uid="{00000000-0005-0000-0000-0000ED240000}"/>
    <cellStyle name="Normal 3 51 14 2" xfId="9979" xr:uid="{00000000-0005-0000-0000-0000EE240000}"/>
    <cellStyle name="Normal 3 51 15" xfId="9980" xr:uid="{00000000-0005-0000-0000-0000EF240000}"/>
    <cellStyle name="Normal 3 51 15 2" xfId="9981" xr:uid="{00000000-0005-0000-0000-0000F0240000}"/>
    <cellStyle name="Normal 3 51 16" xfId="9982" xr:uid="{00000000-0005-0000-0000-0000F1240000}"/>
    <cellStyle name="Normal 3 51 17" xfId="13208" xr:uid="{00000000-0005-0000-0000-0000F2240000}"/>
    <cellStyle name="Normal 3 51 2" xfId="2691" xr:uid="{00000000-0005-0000-0000-0000F3240000}"/>
    <cellStyle name="Normal 3 51 2 10" xfId="2692" xr:uid="{00000000-0005-0000-0000-0000F4240000}"/>
    <cellStyle name="Normal 3 51 2 10 2" xfId="4987" xr:uid="{00000000-0005-0000-0000-0000F5240000}"/>
    <cellStyle name="Normal 3 51 2 10 2 2" xfId="9983" xr:uid="{00000000-0005-0000-0000-0000F6240000}"/>
    <cellStyle name="Normal 3 51 2 10 3" xfId="9984" xr:uid="{00000000-0005-0000-0000-0000F7240000}"/>
    <cellStyle name="Normal 3 51 2 10 3 2" xfId="9985" xr:uid="{00000000-0005-0000-0000-0000F8240000}"/>
    <cellStyle name="Normal 3 51 2 10 4" xfId="9986" xr:uid="{00000000-0005-0000-0000-0000F9240000}"/>
    <cellStyle name="Normal 3 51 2 10 5" xfId="13209" xr:uid="{00000000-0005-0000-0000-0000FA240000}"/>
    <cellStyle name="Normal 3 51 2 11" xfId="2693" xr:uid="{00000000-0005-0000-0000-0000FB240000}"/>
    <cellStyle name="Normal 3 51 2 11 2" xfId="4988" xr:uid="{00000000-0005-0000-0000-0000FC240000}"/>
    <cellStyle name="Normal 3 51 2 11 2 2" xfId="9987" xr:uid="{00000000-0005-0000-0000-0000FD240000}"/>
    <cellStyle name="Normal 3 51 2 11 3" xfId="9988" xr:uid="{00000000-0005-0000-0000-0000FE240000}"/>
    <cellStyle name="Normal 3 51 2 11 3 2" xfId="9989" xr:uid="{00000000-0005-0000-0000-0000FF240000}"/>
    <cellStyle name="Normal 3 51 2 11 4" xfId="9990" xr:uid="{00000000-0005-0000-0000-000000250000}"/>
    <cellStyle name="Normal 3 51 2 11 5" xfId="13210" xr:uid="{00000000-0005-0000-0000-000001250000}"/>
    <cellStyle name="Normal 3 51 2 12" xfId="2694" xr:uid="{00000000-0005-0000-0000-000002250000}"/>
    <cellStyle name="Normal 3 51 2 12 2" xfId="4989" xr:uid="{00000000-0005-0000-0000-000003250000}"/>
    <cellStyle name="Normal 3 51 2 12 2 2" xfId="9991" xr:uid="{00000000-0005-0000-0000-000004250000}"/>
    <cellStyle name="Normal 3 51 2 12 3" xfId="9992" xr:uid="{00000000-0005-0000-0000-000005250000}"/>
    <cellStyle name="Normal 3 51 2 12 3 2" xfId="9993" xr:uid="{00000000-0005-0000-0000-000006250000}"/>
    <cellStyle name="Normal 3 51 2 12 4" xfId="9994" xr:uid="{00000000-0005-0000-0000-000007250000}"/>
    <cellStyle name="Normal 3 51 2 12 5" xfId="13211" xr:uid="{00000000-0005-0000-0000-000008250000}"/>
    <cellStyle name="Normal 3 51 2 13" xfId="4990" xr:uid="{00000000-0005-0000-0000-000009250000}"/>
    <cellStyle name="Normal 3 51 2 13 2" xfId="9995" xr:uid="{00000000-0005-0000-0000-00000A250000}"/>
    <cellStyle name="Normal 3 51 2 14" xfId="9996" xr:uid="{00000000-0005-0000-0000-00000B250000}"/>
    <cellStyle name="Normal 3 51 2 14 2" xfId="9997" xr:uid="{00000000-0005-0000-0000-00000C250000}"/>
    <cellStyle name="Normal 3 51 2 15" xfId="9998" xr:uid="{00000000-0005-0000-0000-00000D250000}"/>
    <cellStyle name="Normal 3 51 2 16" xfId="13212" xr:uid="{00000000-0005-0000-0000-00000E250000}"/>
    <cellStyle name="Normal 3 51 2 2" xfId="2695" xr:uid="{00000000-0005-0000-0000-00000F250000}"/>
    <cellStyle name="Normal 3 51 2 2 2" xfId="4991" xr:uid="{00000000-0005-0000-0000-000010250000}"/>
    <cellStyle name="Normal 3 51 2 2 2 2" xfId="9999" xr:uid="{00000000-0005-0000-0000-000011250000}"/>
    <cellStyle name="Normal 3 51 2 2 3" xfId="10000" xr:uid="{00000000-0005-0000-0000-000012250000}"/>
    <cellStyle name="Normal 3 51 2 2 3 2" xfId="10001" xr:uid="{00000000-0005-0000-0000-000013250000}"/>
    <cellStyle name="Normal 3 51 2 2 4" xfId="10002" xr:uid="{00000000-0005-0000-0000-000014250000}"/>
    <cellStyle name="Normal 3 51 2 2 5" xfId="13213" xr:uid="{00000000-0005-0000-0000-000015250000}"/>
    <cellStyle name="Normal 3 51 2 3" xfId="2696" xr:uid="{00000000-0005-0000-0000-000016250000}"/>
    <cellStyle name="Normal 3 51 2 3 2" xfId="4992" xr:uid="{00000000-0005-0000-0000-000017250000}"/>
    <cellStyle name="Normal 3 51 2 3 2 2" xfId="10003" xr:uid="{00000000-0005-0000-0000-000018250000}"/>
    <cellStyle name="Normal 3 51 2 3 3" xfId="10004" xr:uid="{00000000-0005-0000-0000-000019250000}"/>
    <cellStyle name="Normal 3 51 2 3 3 2" xfId="10005" xr:uid="{00000000-0005-0000-0000-00001A250000}"/>
    <cellStyle name="Normal 3 51 2 3 4" xfId="10006" xr:uid="{00000000-0005-0000-0000-00001B250000}"/>
    <cellStyle name="Normal 3 51 2 3 5" xfId="13214" xr:uid="{00000000-0005-0000-0000-00001C250000}"/>
    <cellStyle name="Normal 3 51 2 4" xfId="2697" xr:uid="{00000000-0005-0000-0000-00001D250000}"/>
    <cellStyle name="Normal 3 51 2 4 2" xfId="4993" xr:uid="{00000000-0005-0000-0000-00001E250000}"/>
    <cellStyle name="Normal 3 51 2 4 2 2" xfId="10007" xr:uid="{00000000-0005-0000-0000-00001F250000}"/>
    <cellStyle name="Normal 3 51 2 4 3" xfId="10008" xr:uid="{00000000-0005-0000-0000-000020250000}"/>
    <cellStyle name="Normal 3 51 2 4 3 2" xfId="10009" xr:uid="{00000000-0005-0000-0000-000021250000}"/>
    <cellStyle name="Normal 3 51 2 4 4" xfId="10010" xr:uid="{00000000-0005-0000-0000-000022250000}"/>
    <cellStyle name="Normal 3 51 2 4 5" xfId="13215" xr:uid="{00000000-0005-0000-0000-000023250000}"/>
    <cellStyle name="Normal 3 51 2 5" xfId="2698" xr:uid="{00000000-0005-0000-0000-000024250000}"/>
    <cellStyle name="Normal 3 51 2 5 2" xfId="4994" xr:uid="{00000000-0005-0000-0000-000025250000}"/>
    <cellStyle name="Normal 3 51 2 5 2 2" xfId="10011" xr:uid="{00000000-0005-0000-0000-000026250000}"/>
    <cellStyle name="Normal 3 51 2 5 3" xfId="10012" xr:uid="{00000000-0005-0000-0000-000027250000}"/>
    <cellStyle name="Normal 3 51 2 5 3 2" xfId="10013" xr:uid="{00000000-0005-0000-0000-000028250000}"/>
    <cellStyle name="Normal 3 51 2 5 4" xfId="10014" xr:uid="{00000000-0005-0000-0000-000029250000}"/>
    <cellStyle name="Normal 3 51 2 5 5" xfId="13216" xr:uid="{00000000-0005-0000-0000-00002A250000}"/>
    <cellStyle name="Normal 3 51 2 6" xfId="2699" xr:uid="{00000000-0005-0000-0000-00002B250000}"/>
    <cellStyle name="Normal 3 51 2 6 2" xfId="4995" xr:uid="{00000000-0005-0000-0000-00002C250000}"/>
    <cellStyle name="Normal 3 51 2 6 2 2" xfId="10015" xr:uid="{00000000-0005-0000-0000-00002D250000}"/>
    <cellStyle name="Normal 3 51 2 6 3" xfId="10016" xr:uid="{00000000-0005-0000-0000-00002E250000}"/>
    <cellStyle name="Normal 3 51 2 6 3 2" xfId="10017" xr:uid="{00000000-0005-0000-0000-00002F250000}"/>
    <cellStyle name="Normal 3 51 2 6 4" xfId="10018" xr:uid="{00000000-0005-0000-0000-000030250000}"/>
    <cellStyle name="Normal 3 51 2 6 5" xfId="13217" xr:uid="{00000000-0005-0000-0000-000031250000}"/>
    <cellStyle name="Normal 3 51 2 7" xfId="2700" xr:uid="{00000000-0005-0000-0000-000032250000}"/>
    <cellStyle name="Normal 3 51 2 7 2" xfId="4996" xr:uid="{00000000-0005-0000-0000-000033250000}"/>
    <cellStyle name="Normal 3 51 2 7 2 2" xfId="10019" xr:uid="{00000000-0005-0000-0000-000034250000}"/>
    <cellStyle name="Normal 3 51 2 7 3" xfId="10020" xr:uid="{00000000-0005-0000-0000-000035250000}"/>
    <cellStyle name="Normal 3 51 2 7 3 2" xfId="10021" xr:uid="{00000000-0005-0000-0000-000036250000}"/>
    <cellStyle name="Normal 3 51 2 7 4" xfId="10022" xr:uid="{00000000-0005-0000-0000-000037250000}"/>
    <cellStyle name="Normal 3 51 2 7 5" xfId="13218" xr:uid="{00000000-0005-0000-0000-000038250000}"/>
    <cellStyle name="Normal 3 51 2 8" xfId="2701" xr:uid="{00000000-0005-0000-0000-000039250000}"/>
    <cellStyle name="Normal 3 51 2 8 2" xfId="4997" xr:uid="{00000000-0005-0000-0000-00003A250000}"/>
    <cellStyle name="Normal 3 51 2 8 2 2" xfId="10023" xr:uid="{00000000-0005-0000-0000-00003B250000}"/>
    <cellStyle name="Normal 3 51 2 8 3" xfId="10024" xr:uid="{00000000-0005-0000-0000-00003C250000}"/>
    <cellStyle name="Normal 3 51 2 8 3 2" xfId="10025" xr:uid="{00000000-0005-0000-0000-00003D250000}"/>
    <cellStyle name="Normal 3 51 2 8 4" xfId="10026" xr:uid="{00000000-0005-0000-0000-00003E250000}"/>
    <cellStyle name="Normal 3 51 2 8 5" xfId="13219" xr:uid="{00000000-0005-0000-0000-00003F250000}"/>
    <cellStyle name="Normal 3 51 2 9" xfId="2702" xr:uid="{00000000-0005-0000-0000-000040250000}"/>
    <cellStyle name="Normal 3 51 2 9 2" xfId="4998" xr:uid="{00000000-0005-0000-0000-000041250000}"/>
    <cellStyle name="Normal 3 51 2 9 2 2" xfId="10027" xr:uid="{00000000-0005-0000-0000-000042250000}"/>
    <cellStyle name="Normal 3 51 2 9 3" xfId="10028" xr:uid="{00000000-0005-0000-0000-000043250000}"/>
    <cellStyle name="Normal 3 51 2 9 3 2" xfId="10029" xr:uid="{00000000-0005-0000-0000-000044250000}"/>
    <cellStyle name="Normal 3 51 2 9 4" xfId="10030" xr:uid="{00000000-0005-0000-0000-000045250000}"/>
    <cellStyle name="Normal 3 51 2 9 5" xfId="13220" xr:uid="{00000000-0005-0000-0000-000046250000}"/>
    <cellStyle name="Normal 3 51 3" xfId="2703" xr:uid="{00000000-0005-0000-0000-000047250000}"/>
    <cellStyle name="Normal 3 51 3 2" xfId="4999" xr:uid="{00000000-0005-0000-0000-000048250000}"/>
    <cellStyle name="Normal 3 51 3 2 2" xfId="10031" xr:uid="{00000000-0005-0000-0000-000049250000}"/>
    <cellStyle name="Normal 3 51 3 3" xfId="10032" xr:uid="{00000000-0005-0000-0000-00004A250000}"/>
    <cellStyle name="Normal 3 51 3 3 2" xfId="10033" xr:uid="{00000000-0005-0000-0000-00004B250000}"/>
    <cellStyle name="Normal 3 51 3 4" xfId="10034" xr:uid="{00000000-0005-0000-0000-00004C250000}"/>
    <cellStyle name="Normal 3 51 3 5" xfId="13221" xr:uid="{00000000-0005-0000-0000-00004D250000}"/>
    <cellStyle name="Normal 3 51 4" xfId="2704" xr:uid="{00000000-0005-0000-0000-00004E250000}"/>
    <cellStyle name="Normal 3 51 4 2" xfId="5000" xr:uid="{00000000-0005-0000-0000-00004F250000}"/>
    <cellStyle name="Normal 3 51 4 2 2" xfId="10035" xr:uid="{00000000-0005-0000-0000-000050250000}"/>
    <cellStyle name="Normal 3 51 4 3" xfId="10036" xr:uid="{00000000-0005-0000-0000-000051250000}"/>
    <cellStyle name="Normal 3 51 4 3 2" xfId="10037" xr:uid="{00000000-0005-0000-0000-000052250000}"/>
    <cellStyle name="Normal 3 51 4 4" xfId="10038" xr:uid="{00000000-0005-0000-0000-000053250000}"/>
    <cellStyle name="Normal 3 51 4 5" xfId="13222" xr:uid="{00000000-0005-0000-0000-000054250000}"/>
    <cellStyle name="Normal 3 51 5" xfId="2705" xr:uid="{00000000-0005-0000-0000-000055250000}"/>
    <cellStyle name="Normal 3 51 5 2" xfId="5001" xr:uid="{00000000-0005-0000-0000-000056250000}"/>
    <cellStyle name="Normal 3 51 5 2 2" xfId="10039" xr:uid="{00000000-0005-0000-0000-000057250000}"/>
    <cellStyle name="Normal 3 51 5 3" xfId="10040" xr:uid="{00000000-0005-0000-0000-000058250000}"/>
    <cellStyle name="Normal 3 51 5 3 2" xfId="10041" xr:uid="{00000000-0005-0000-0000-000059250000}"/>
    <cellStyle name="Normal 3 51 5 4" xfId="10042" xr:uid="{00000000-0005-0000-0000-00005A250000}"/>
    <cellStyle name="Normal 3 51 5 5" xfId="13223" xr:uid="{00000000-0005-0000-0000-00005B250000}"/>
    <cellStyle name="Normal 3 51 6" xfId="2706" xr:uid="{00000000-0005-0000-0000-00005C250000}"/>
    <cellStyle name="Normal 3 51 6 2" xfId="5002" xr:uid="{00000000-0005-0000-0000-00005D250000}"/>
    <cellStyle name="Normal 3 51 6 2 2" xfId="10043" xr:uid="{00000000-0005-0000-0000-00005E250000}"/>
    <cellStyle name="Normal 3 51 6 3" xfId="10044" xr:uid="{00000000-0005-0000-0000-00005F250000}"/>
    <cellStyle name="Normal 3 51 6 3 2" xfId="10045" xr:uid="{00000000-0005-0000-0000-000060250000}"/>
    <cellStyle name="Normal 3 51 6 4" xfId="10046" xr:uid="{00000000-0005-0000-0000-000061250000}"/>
    <cellStyle name="Normal 3 51 6 5" xfId="13224" xr:uid="{00000000-0005-0000-0000-000062250000}"/>
    <cellStyle name="Normal 3 51 7" xfId="2707" xr:uid="{00000000-0005-0000-0000-000063250000}"/>
    <cellStyle name="Normal 3 51 7 2" xfId="5003" xr:uid="{00000000-0005-0000-0000-000064250000}"/>
    <cellStyle name="Normal 3 51 7 2 2" xfId="10047" xr:uid="{00000000-0005-0000-0000-000065250000}"/>
    <cellStyle name="Normal 3 51 7 3" xfId="10048" xr:uid="{00000000-0005-0000-0000-000066250000}"/>
    <cellStyle name="Normal 3 51 7 3 2" xfId="10049" xr:uid="{00000000-0005-0000-0000-000067250000}"/>
    <cellStyle name="Normal 3 51 7 4" xfId="10050" xr:uid="{00000000-0005-0000-0000-000068250000}"/>
    <cellStyle name="Normal 3 51 7 5" xfId="13225" xr:uid="{00000000-0005-0000-0000-000069250000}"/>
    <cellStyle name="Normal 3 51 8" xfId="2708" xr:uid="{00000000-0005-0000-0000-00006A250000}"/>
    <cellStyle name="Normal 3 51 8 2" xfId="5004" xr:uid="{00000000-0005-0000-0000-00006B250000}"/>
    <cellStyle name="Normal 3 51 8 2 2" xfId="10051" xr:uid="{00000000-0005-0000-0000-00006C250000}"/>
    <cellStyle name="Normal 3 51 8 3" xfId="10052" xr:uid="{00000000-0005-0000-0000-00006D250000}"/>
    <cellStyle name="Normal 3 51 8 3 2" xfId="10053" xr:uid="{00000000-0005-0000-0000-00006E250000}"/>
    <cellStyle name="Normal 3 51 8 4" xfId="10054" xr:uid="{00000000-0005-0000-0000-00006F250000}"/>
    <cellStyle name="Normal 3 51 8 5" xfId="13226" xr:uid="{00000000-0005-0000-0000-000070250000}"/>
    <cellStyle name="Normal 3 51 9" xfId="2709" xr:uid="{00000000-0005-0000-0000-000071250000}"/>
    <cellStyle name="Normal 3 51 9 2" xfId="5005" xr:uid="{00000000-0005-0000-0000-000072250000}"/>
    <cellStyle name="Normal 3 51 9 2 2" xfId="10055" xr:uid="{00000000-0005-0000-0000-000073250000}"/>
    <cellStyle name="Normal 3 51 9 3" xfId="10056" xr:uid="{00000000-0005-0000-0000-000074250000}"/>
    <cellStyle name="Normal 3 51 9 3 2" xfId="10057" xr:uid="{00000000-0005-0000-0000-000075250000}"/>
    <cellStyle name="Normal 3 51 9 4" xfId="10058" xr:uid="{00000000-0005-0000-0000-000076250000}"/>
    <cellStyle name="Normal 3 51 9 5" xfId="13227" xr:uid="{00000000-0005-0000-0000-000077250000}"/>
    <cellStyle name="Normal 3 52" xfId="2710" xr:uid="{00000000-0005-0000-0000-000078250000}"/>
    <cellStyle name="Normal 3 52 10" xfId="2711" xr:uid="{00000000-0005-0000-0000-000079250000}"/>
    <cellStyle name="Normal 3 52 10 2" xfId="5006" xr:uid="{00000000-0005-0000-0000-00007A250000}"/>
    <cellStyle name="Normal 3 52 10 2 2" xfId="10059" xr:uid="{00000000-0005-0000-0000-00007B250000}"/>
    <cellStyle name="Normal 3 52 10 3" xfId="10060" xr:uid="{00000000-0005-0000-0000-00007C250000}"/>
    <cellStyle name="Normal 3 52 10 3 2" xfId="10061" xr:uid="{00000000-0005-0000-0000-00007D250000}"/>
    <cellStyle name="Normal 3 52 10 4" xfId="10062" xr:uid="{00000000-0005-0000-0000-00007E250000}"/>
    <cellStyle name="Normal 3 52 10 5" xfId="13228" xr:uid="{00000000-0005-0000-0000-00007F250000}"/>
    <cellStyle name="Normal 3 52 11" xfId="2712" xr:uid="{00000000-0005-0000-0000-000080250000}"/>
    <cellStyle name="Normal 3 52 11 2" xfId="5007" xr:uid="{00000000-0005-0000-0000-000081250000}"/>
    <cellStyle name="Normal 3 52 11 2 2" xfId="10063" xr:uid="{00000000-0005-0000-0000-000082250000}"/>
    <cellStyle name="Normal 3 52 11 3" xfId="10064" xr:uid="{00000000-0005-0000-0000-000083250000}"/>
    <cellStyle name="Normal 3 52 11 3 2" xfId="10065" xr:uid="{00000000-0005-0000-0000-000084250000}"/>
    <cellStyle name="Normal 3 52 11 4" xfId="10066" xr:uid="{00000000-0005-0000-0000-000085250000}"/>
    <cellStyle name="Normal 3 52 11 5" xfId="13229" xr:uid="{00000000-0005-0000-0000-000086250000}"/>
    <cellStyle name="Normal 3 52 12" xfId="2713" xr:uid="{00000000-0005-0000-0000-000087250000}"/>
    <cellStyle name="Normal 3 52 12 2" xfId="5008" xr:uid="{00000000-0005-0000-0000-000088250000}"/>
    <cellStyle name="Normal 3 52 12 2 2" xfId="10067" xr:uid="{00000000-0005-0000-0000-000089250000}"/>
    <cellStyle name="Normal 3 52 12 3" xfId="10068" xr:uid="{00000000-0005-0000-0000-00008A250000}"/>
    <cellStyle name="Normal 3 52 12 3 2" xfId="10069" xr:uid="{00000000-0005-0000-0000-00008B250000}"/>
    <cellStyle name="Normal 3 52 12 4" xfId="10070" xr:uid="{00000000-0005-0000-0000-00008C250000}"/>
    <cellStyle name="Normal 3 52 12 5" xfId="13230" xr:uid="{00000000-0005-0000-0000-00008D250000}"/>
    <cellStyle name="Normal 3 52 13" xfId="2714" xr:uid="{00000000-0005-0000-0000-00008E250000}"/>
    <cellStyle name="Normal 3 52 13 2" xfId="5009" xr:uid="{00000000-0005-0000-0000-00008F250000}"/>
    <cellStyle name="Normal 3 52 13 2 2" xfId="10071" xr:uid="{00000000-0005-0000-0000-000090250000}"/>
    <cellStyle name="Normal 3 52 13 3" xfId="10072" xr:uid="{00000000-0005-0000-0000-000091250000}"/>
    <cellStyle name="Normal 3 52 13 3 2" xfId="10073" xr:uid="{00000000-0005-0000-0000-000092250000}"/>
    <cellStyle name="Normal 3 52 13 4" xfId="10074" xr:uid="{00000000-0005-0000-0000-000093250000}"/>
    <cellStyle name="Normal 3 52 13 5" xfId="13231" xr:uid="{00000000-0005-0000-0000-000094250000}"/>
    <cellStyle name="Normal 3 52 14" xfId="5010" xr:uid="{00000000-0005-0000-0000-000095250000}"/>
    <cellStyle name="Normal 3 52 14 2" xfId="10075" xr:uid="{00000000-0005-0000-0000-000096250000}"/>
    <cellStyle name="Normal 3 52 15" xfId="10076" xr:uid="{00000000-0005-0000-0000-000097250000}"/>
    <cellStyle name="Normal 3 52 15 2" xfId="10077" xr:uid="{00000000-0005-0000-0000-000098250000}"/>
    <cellStyle name="Normal 3 52 16" xfId="10078" xr:uid="{00000000-0005-0000-0000-000099250000}"/>
    <cellStyle name="Normal 3 52 17" xfId="13232" xr:uid="{00000000-0005-0000-0000-00009A250000}"/>
    <cellStyle name="Normal 3 52 2" xfId="2715" xr:uid="{00000000-0005-0000-0000-00009B250000}"/>
    <cellStyle name="Normal 3 52 2 10" xfId="2716" xr:uid="{00000000-0005-0000-0000-00009C250000}"/>
    <cellStyle name="Normal 3 52 2 10 2" xfId="5011" xr:uid="{00000000-0005-0000-0000-00009D250000}"/>
    <cellStyle name="Normal 3 52 2 10 2 2" xfId="10079" xr:uid="{00000000-0005-0000-0000-00009E250000}"/>
    <cellStyle name="Normal 3 52 2 10 3" xfId="10080" xr:uid="{00000000-0005-0000-0000-00009F250000}"/>
    <cellStyle name="Normal 3 52 2 10 3 2" xfId="10081" xr:uid="{00000000-0005-0000-0000-0000A0250000}"/>
    <cellStyle name="Normal 3 52 2 10 4" xfId="10082" xr:uid="{00000000-0005-0000-0000-0000A1250000}"/>
    <cellStyle name="Normal 3 52 2 10 5" xfId="13233" xr:uid="{00000000-0005-0000-0000-0000A2250000}"/>
    <cellStyle name="Normal 3 52 2 11" xfId="2717" xr:uid="{00000000-0005-0000-0000-0000A3250000}"/>
    <cellStyle name="Normal 3 52 2 11 2" xfId="5012" xr:uid="{00000000-0005-0000-0000-0000A4250000}"/>
    <cellStyle name="Normal 3 52 2 11 2 2" xfId="10083" xr:uid="{00000000-0005-0000-0000-0000A5250000}"/>
    <cellStyle name="Normal 3 52 2 11 3" xfId="10084" xr:uid="{00000000-0005-0000-0000-0000A6250000}"/>
    <cellStyle name="Normal 3 52 2 11 3 2" xfId="10085" xr:uid="{00000000-0005-0000-0000-0000A7250000}"/>
    <cellStyle name="Normal 3 52 2 11 4" xfId="10086" xr:uid="{00000000-0005-0000-0000-0000A8250000}"/>
    <cellStyle name="Normal 3 52 2 11 5" xfId="13234" xr:uid="{00000000-0005-0000-0000-0000A9250000}"/>
    <cellStyle name="Normal 3 52 2 12" xfId="2718" xr:uid="{00000000-0005-0000-0000-0000AA250000}"/>
    <cellStyle name="Normal 3 52 2 12 2" xfId="5013" xr:uid="{00000000-0005-0000-0000-0000AB250000}"/>
    <cellStyle name="Normal 3 52 2 12 2 2" xfId="10087" xr:uid="{00000000-0005-0000-0000-0000AC250000}"/>
    <cellStyle name="Normal 3 52 2 12 3" xfId="10088" xr:uid="{00000000-0005-0000-0000-0000AD250000}"/>
    <cellStyle name="Normal 3 52 2 12 3 2" xfId="10089" xr:uid="{00000000-0005-0000-0000-0000AE250000}"/>
    <cellStyle name="Normal 3 52 2 12 4" xfId="10090" xr:uid="{00000000-0005-0000-0000-0000AF250000}"/>
    <cellStyle name="Normal 3 52 2 12 5" xfId="13235" xr:uid="{00000000-0005-0000-0000-0000B0250000}"/>
    <cellStyle name="Normal 3 52 2 13" xfId="5014" xr:uid="{00000000-0005-0000-0000-0000B1250000}"/>
    <cellStyle name="Normal 3 52 2 13 2" xfId="10091" xr:uid="{00000000-0005-0000-0000-0000B2250000}"/>
    <cellStyle name="Normal 3 52 2 14" xfId="10092" xr:uid="{00000000-0005-0000-0000-0000B3250000}"/>
    <cellStyle name="Normal 3 52 2 14 2" xfId="10093" xr:uid="{00000000-0005-0000-0000-0000B4250000}"/>
    <cellStyle name="Normal 3 52 2 15" xfId="10094" xr:uid="{00000000-0005-0000-0000-0000B5250000}"/>
    <cellStyle name="Normal 3 52 2 16" xfId="13236" xr:uid="{00000000-0005-0000-0000-0000B6250000}"/>
    <cellStyle name="Normal 3 52 2 2" xfId="2719" xr:uid="{00000000-0005-0000-0000-0000B7250000}"/>
    <cellStyle name="Normal 3 52 2 2 2" xfId="5015" xr:uid="{00000000-0005-0000-0000-0000B8250000}"/>
    <cellStyle name="Normal 3 52 2 2 2 2" xfId="10095" xr:uid="{00000000-0005-0000-0000-0000B9250000}"/>
    <cellStyle name="Normal 3 52 2 2 3" xfId="10096" xr:uid="{00000000-0005-0000-0000-0000BA250000}"/>
    <cellStyle name="Normal 3 52 2 2 3 2" xfId="10097" xr:uid="{00000000-0005-0000-0000-0000BB250000}"/>
    <cellStyle name="Normal 3 52 2 2 4" xfId="10098" xr:uid="{00000000-0005-0000-0000-0000BC250000}"/>
    <cellStyle name="Normal 3 52 2 2 5" xfId="13237" xr:uid="{00000000-0005-0000-0000-0000BD250000}"/>
    <cellStyle name="Normal 3 52 2 3" xfId="2720" xr:uid="{00000000-0005-0000-0000-0000BE250000}"/>
    <cellStyle name="Normal 3 52 2 3 2" xfId="5016" xr:uid="{00000000-0005-0000-0000-0000BF250000}"/>
    <cellStyle name="Normal 3 52 2 3 2 2" xfId="10099" xr:uid="{00000000-0005-0000-0000-0000C0250000}"/>
    <cellStyle name="Normal 3 52 2 3 3" xfId="10100" xr:uid="{00000000-0005-0000-0000-0000C1250000}"/>
    <cellStyle name="Normal 3 52 2 3 3 2" xfId="10101" xr:uid="{00000000-0005-0000-0000-0000C2250000}"/>
    <cellStyle name="Normal 3 52 2 3 4" xfId="10102" xr:uid="{00000000-0005-0000-0000-0000C3250000}"/>
    <cellStyle name="Normal 3 52 2 3 5" xfId="13238" xr:uid="{00000000-0005-0000-0000-0000C4250000}"/>
    <cellStyle name="Normal 3 52 2 4" xfId="2721" xr:uid="{00000000-0005-0000-0000-0000C5250000}"/>
    <cellStyle name="Normal 3 52 2 4 2" xfId="5017" xr:uid="{00000000-0005-0000-0000-0000C6250000}"/>
    <cellStyle name="Normal 3 52 2 4 2 2" xfId="10103" xr:uid="{00000000-0005-0000-0000-0000C7250000}"/>
    <cellStyle name="Normal 3 52 2 4 3" xfId="10104" xr:uid="{00000000-0005-0000-0000-0000C8250000}"/>
    <cellStyle name="Normal 3 52 2 4 3 2" xfId="10105" xr:uid="{00000000-0005-0000-0000-0000C9250000}"/>
    <cellStyle name="Normal 3 52 2 4 4" xfId="10106" xr:uid="{00000000-0005-0000-0000-0000CA250000}"/>
    <cellStyle name="Normal 3 52 2 4 5" xfId="13239" xr:uid="{00000000-0005-0000-0000-0000CB250000}"/>
    <cellStyle name="Normal 3 52 2 5" xfId="2722" xr:uid="{00000000-0005-0000-0000-0000CC250000}"/>
    <cellStyle name="Normal 3 52 2 5 2" xfId="5018" xr:uid="{00000000-0005-0000-0000-0000CD250000}"/>
    <cellStyle name="Normal 3 52 2 5 2 2" xfId="10107" xr:uid="{00000000-0005-0000-0000-0000CE250000}"/>
    <cellStyle name="Normal 3 52 2 5 3" xfId="10108" xr:uid="{00000000-0005-0000-0000-0000CF250000}"/>
    <cellStyle name="Normal 3 52 2 5 3 2" xfId="10109" xr:uid="{00000000-0005-0000-0000-0000D0250000}"/>
    <cellStyle name="Normal 3 52 2 5 4" xfId="10110" xr:uid="{00000000-0005-0000-0000-0000D1250000}"/>
    <cellStyle name="Normal 3 52 2 5 5" xfId="13240" xr:uid="{00000000-0005-0000-0000-0000D2250000}"/>
    <cellStyle name="Normal 3 52 2 6" xfId="2723" xr:uid="{00000000-0005-0000-0000-0000D3250000}"/>
    <cellStyle name="Normal 3 52 2 6 2" xfId="5019" xr:uid="{00000000-0005-0000-0000-0000D4250000}"/>
    <cellStyle name="Normal 3 52 2 6 2 2" xfId="10111" xr:uid="{00000000-0005-0000-0000-0000D5250000}"/>
    <cellStyle name="Normal 3 52 2 6 3" xfId="10112" xr:uid="{00000000-0005-0000-0000-0000D6250000}"/>
    <cellStyle name="Normal 3 52 2 6 3 2" xfId="10113" xr:uid="{00000000-0005-0000-0000-0000D7250000}"/>
    <cellStyle name="Normal 3 52 2 6 4" xfId="10114" xr:uid="{00000000-0005-0000-0000-0000D8250000}"/>
    <cellStyle name="Normal 3 52 2 6 5" xfId="13241" xr:uid="{00000000-0005-0000-0000-0000D9250000}"/>
    <cellStyle name="Normal 3 52 2 7" xfId="2724" xr:uid="{00000000-0005-0000-0000-0000DA250000}"/>
    <cellStyle name="Normal 3 52 2 7 2" xfId="5020" xr:uid="{00000000-0005-0000-0000-0000DB250000}"/>
    <cellStyle name="Normal 3 52 2 7 2 2" xfId="10115" xr:uid="{00000000-0005-0000-0000-0000DC250000}"/>
    <cellStyle name="Normal 3 52 2 7 3" xfId="10116" xr:uid="{00000000-0005-0000-0000-0000DD250000}"/>
    <cellStyle name="Normal 3 52 2 7 3 2" xfId="10117" xr:uid="{00000000-0005-0000-0000-0000DE250000}"/>
    <cellStyle name="Normal 3 52 2 7 4" xfId="10118" xr:uid="{00000000-0005-0000-0000-0000DF250000}"/>
    <cellStyle name="Normal 3 52 2 7 5" xfId="13242" xr:uid="{00000000-0005-0000-0000-0000E0250000}"/>
    <cellStyle name="Normal 3 52 2 8" xfId="2725" xr:uid="{00000000-0005-0000-0000-0000E1250000}"/>
    <cellStyle name="Normal 3 52 2 8 2" xfId="5021" xr:uid="{00000000-0005-0000-0000-0000E2250000}"/>
    <cellStyle name="Normal 3 52 2 8 2 2" xfId="10119" xr:uid="{00000000-0005-0000-0000-0000E3250000}"/>
    <cellStyle name="Normal 3 52 2 8 3" xfId="10120" xr:uid="{00000000-0005-0000-0000-0000E4250000}"/>
    <cellStyle name="Normal 3 52 2 8 3 2" xfId="10121" xr:uid="{00000000-0005-0000-0000-0000E5250000}"/>
    <cellStyle name="Normal 3 52 2 8 4" xfId="10122" xr:uid="{00000000-0005-0000-0000-0000E6250000}"/>
    <cellStyle name="Normal 3 52 2 8 5" xfId="13243" xr:uid="{00000000-0005-0000-0000-0000E7250000}"/>
    <cellStyle name="Normal 3 52 2 9" xfId="2726" xr:uid="{00000000-0005-0000-0000-0000E8250000}"/>
    <cellStyle name="Normal 3 52 2 9 2" xfId="5022" xr:uid="{00000000-0005-0000-0000-0000E9250000}"/>
    <cellStyle name="Normal 3 52 2 9 2 2" xfId="10123" xr:uid="{00000000-0005-0000-0000-0000EA250000}"/>
    <cellStyle name="Normal 3 52 2 9 3" xfId="10124" xr:uid="{00000000-0005-0000-0000-0000EB250000}"/>
    <cellStyle name="Normal 3 52 2 9 3 2" xfId="10125" xr:uid="{00000000-0005-0000-0000-0000EC250000}"/>
    <cellStyle name="Normal 3 52 2 9 4" xfId="10126" xr:uid="{00000000-0005-0000-0000-0000ED250000}"/>
    <cellStyle name="Normal 3 52 2 9 5" xfId="13244" xr:uid="{00000000-0005-0000-0000-0000EE250000}"/>
    <cellStyle name="Normal 3 52 3" xfId="2727" xr:uid="{00000000-0005-0000-0000-0000EF250000}"/>
    <cellStyle name="Normal 3 52 3 2" xfId="5023" xr:uid="{00000000-0005-0000-0000-0000F0250000}"/>
    <cellStyle name="Normal 3 52 3 2 2" xfId="10127" xr:uid="{00000000-0005-0000-0000-0000F1250000}"/>
    <cellStyle name="Normal 3 52 3 3" xfId="10128" xr:uid="{00000000-0005-0000-0000-0000F2250000}"/>
    <cellStyle name="Normal 3 52 3 3 2" xfId="10129" xr:uid="{00000000-0005-0000-0000-0000F3250000}"/>
    <cellStyle name="Normal 3 52 3 4" xfId="10130" xr:uid="{00000000-0005-0000-0000-0000F4250000}"/>
    <cellStyle name="Normal 3 52 3 5" xfId="13245" xr:uid="{00000000-0005-0000-0000-0000F5250000}"/>
    <cellStyle name="Normal 3 52 4" xfId="2728" xr:uid="{00000000-0005-0000-0000-0000F6250000}"/>
    <cellStyle name="Normal 3 52 4 2" xfId="5024" xr:uid="{00000000-0005-0000-0000-0000F7250000}"/>
    <cellStyle name="Normal 3 52 4 2 2" xfId="10131" xr:uid="{00000000-0005-0000-0000-0000F8250000}"/>
    <cellStyle name="Normal 3 52 4 3" xfId="10132" xr:uid="{00000000-0005-0000-0000-0000F9250000}"/>
    <cellStyle name="Normal 3 52 4 3 2" xfId="10133" xr:uid="{00000000-0005-0000-0000-0000FA250000}"/>
    <cellStyle name="Normal 3 52 4 4" xfId="10134" xr:uid="{00000000-0005-0000-0000-0000FB250000}"/>
    <cellStyle name="Normal 3 52 4 5" xfId="13246" xr:uid="{00000000-0005-0000-0000-0000FC250000}"/>
    <cellStyle name="Normal 3 52 5" xfId="2729" xr:uid="{00000000-0005-0000-0000-0000FD250000}"/>
    <cellStyle name="Normal 3 52 5 2" xfId="5025" xr:uid="{00000000-0005-0000-0000-0000FE250000}"/>
    <cellStyle name="Normal 3 52 5 2 2" xfId="10135" xr:uid="{00000000-0005-0000-0000-0000FF250000}"/>
    <cellStyle name="Normal 3 52 5 3" xfId="10136" xr:uid="{00000000-0005-0000-0000-000000260000}"/>
    <cellStyle name="Normal 3 52 5 3 2" xfId="10137" xr:uid="{00000000-0005-0000-0000-000001260000}"/>
    <cellStyle name="Normal 3 52 5 4" xfId="10138" xr:uid="{00000000-0005-0000-0000-000002260000}"/>
    <cellStyle name="Normal 3 52 5 5" xfId="13247" xr:uid="{00000000-0005-0000-0000-000003260000}"/>
    <cellStyle name="Normal 3 52 6" xfId="2730" xr:uid="{00000000-0005-0000-0000-000004260000}"/>
    <cellStyle name="Normal 3 52 6 2" xfId="5026" xr:uid="{00000000-0005-0000-0000-000005260000}"/>
    <cellStyle name="Normal 3 52 6 2 2" xfId="10139" xr:uid="{00000000-0005-0000-0000-000006260000}"/>
    <cellStyle name="Normal 3 52 6 3" xfId="10140" xr:uid="{00000000-0005-0000-0000-000007260000}"/>
    <cellStyle name="Normal 3 52 6 3 2" xfId="10141" xr:uid="{00000000-0005-0000-0000-000008260000}"/>
    <cellStyle name="Normal 3 52 6 4" xfId="10142" xr:uid="{00000000-0005-0000-0000-000009260000}"/>
    <cellStyle name="Normal 3 52 6 5" xfId="13248" xr:uid="{00000000-0005-0000-0000-00000A260000}"/>
    <cellStyle name="Normal 3 52 7" xfId="2731" xr:uid="{00000000-0005-0000-0000-00000B260000}"/>
    <cellStyle name="Normal 3 52 7 2" xfId="5027" xr:uid="{00000000-0005-0000-0000-00000C260000}"/>
    <cellStyle name="Normal 3 52 7 2 2" xfId="10143" xr:uid="{00000000-0005-0000-0000-00000D260000}"/>
    <cellStyle name="Normal 3 52 7 3" xfId="10144" xr:uid="{00000000-0005-0000-0000-00000E260000}"/>
    <cellStyle name="Normal 3 52 7 3 2" xfId="10145" xr:uid="{00000000-0005-0000-0000-00000F260000}"/>
    <cellStyle name="Normal 3 52 7 4" xfId="10146" xr:uid="{00000000-0005-0000-0000-000010260000}"/>
    <cellStyle name="Normal 3 52 7 5" xfId="13249" xr:uid="{00000000-0005-0000-0000-000011260000}"/>
    <cellStyle name="Normal 3 52 8" xfId="2732" xr:uid="{00000000-0005-0000-0000-000012260000}"/>
    <cellStyle name="Normal 3 52 8 2" xfId="5028" xr:uid="{00000000-0005-0000-0000-000013260000}"/>
    <cellStyle name="Normal 3 52 8 2 2" xfId="10147" xr:uid="{00000000-0005-0000-0000-000014260000}"/>
    <cellStyle name="Normal 3 52 8 3" xfId="10148" xr:uid="{00000000-0005-0000-0000-000015260000}"/>
    <cellStyle name="Normal 3 52 8 3 2" xfId="10149" xr:uid="{00000000-0005-0000-0000-000016260000}"/>
    <cellStyle name="Normal 3 52 8 4" xfId="10150" xr:uid="{00000000-0005-0000-0000-000017260000}"/>
    <cellStyle name="Normal 3 52 8 5" xfId="13250" xr:uid="{00000000-0005-0000-0000-000018260000}"/>
    <cellStyle name="Normal 3 52 9" xfId="2733" xr:uid="{00000000-0005-0000-0000-000019260000}"/>
    <cellStyle name="Normal 3 52 9 2" xfId="5029" xr:uid="{00000000-0005-0000-0000-00001A260000}"/>
    <cellStyle name="Normal 3 52 9 2 2" xfId="10151" xr:uid="{00000000-0005-0000-0000-00001B260000}"/>
    <cellStyle name="Normal 3 52 9 3" xfId="10152" xr:uid="{00000000-0005-0000-0000-00001C260000}"/>
    <cellStyle name="Normal 3 52 9 3 2" xfId="10153" xr:uid="{00000000-0005-0000-0000-00001D260000}"/>
    <cellStyle name="Normal 3 52 9 4" xfId="10154" xr:uid="{00000000-0005-0000-0000-00001E260000}"/>
    <cellStyle name="Normal 3 52 9 5" xfId="13251" xr:uid="{00000000-0005-0000-0000-00001F260000}"/>
    <cellStyle name="Normal 3 53" xfId="2734" xr:uid="{00000000-0005-0000-0000-000020260000}"/>
    <cellStyle name="Normal 3 53 10" xfId="2735" xr:uid="{00000000-0005-0000-0000-000021260000}"/>
    <cellStyle name="Normal 3 53 10 2" xfId="5030" xr:uid="{00000000-0005-0000-0000-000022260000}"/>
    <cellStyle name="Normal 3 53 10 2 2" xfId="10155" xr:uid="{00000000-0005-0000-0000-000023260000}"/>
    <cellStyle name="Normal 3 53 10 3" xfId="10156" xr:uid="{00000000-0005-0000-0000-000024260000}"/>
    <cellStyle name="Normal 3 53 10 3 2" xfId="10157" xr:uid="{00000000-0005-0000-0000-000025260000}"/>
    <cellStyle name="Normal 3 53 10 4" xfId="10158" xr:uid="{00000000-0005-0000-0000-000026260000}"/>
    <cellStyle name="Normal 3 53 10 5" xfId="13252" xr:uid="{00000000-0005-0000-0000-000027260000}"/>
    <cellStyle name="Normal 3 53 11" xfId="2736" xr:uid="{00000000-0005-0000-0000-000028260000}"/>
    <cellStyle name="Normal 3 53 11 2" xfId="5031" xr:uid="{00000000-0005-0000-0000-000029260000}"/>
    <cellStyle name="Normal 3 53 11 2 2" xfId="10159" xr:uid="{00000000-0005-0000-0000-00002A260000}"/>
    <cellStyle name="Normal 3 53 11 3" xfId="10160" xr:uid="{00000000-0005-0000-0000-00002B260000}"/>
    <cellStyle name="Normal 3 53 11 3 2" xfId="10161" xr:uid="{00000000-0005-0000-0000-00002C260000}"/>
    <cellStyle name="Normal 3 53 11 4" xfId="10162" xr:uid="{00000000-0005-0000-0000-00002D260000}"/>
    <cellStyle name="Normal 3 53 11 5" xfId="13253" xr:uid="{00000000-0005-0000-0000-00002E260000}"/>
    <cellStyle name="Normal 3 53 12" xfId="2737" xr:uid="{00000000-0005-0000-0000-00002F260000}"/>
    <cellStyle name="Normal 3 53 12 2" xfId="5032" xr:uid="{00000000-0005-0000-0000-000030260000}"/>
    <cellStyle name="Normal 3 53 12 2 2" xfId="10163" xr:uid="{00000000-0005-0000-0000-000031260000}"/>
    <cellStyle name="Normal 3 53 12 3" xfId="10164" xr:uid="{00000000-0005-0000-0000-000032260000}"/>
    <cellStyle name="Normal 3 53 12 3 2" xfId="10165" xr:uid="{00000000-0005-0000-0000-000033260000}"/>
    <cellStyle name="Normal 3 53 12 4" xfId="10166" xr:uid="{00000000-0005-0000-0000-000034260000}"/>
    <cellStyle name="Normal 3 53 12 5" xfId="13254" xr:uid="{00000000-0005-0000-0000-000035260000}"/>
    <cellStyle name="Normal 3 53 13" xfId="2738" xr:uid="{00000000-0005-0000-0000-000036260000}"/>
    <cellStyle name="Normal 3 53 13 2" xfId="5033" xr:uid="{00000000-0005-0000-0000-000037260000}"/>
    <cellStyle name="Normal 3 53 13 2 2" xfId="10167" xr:uid="{00000000-0005-0000-0000-000038260000}"/>
    <cellStyle name="Normal 3 53 13 3" xfId="10168" xr:uid="{00000000-0005-0000-0000-000039260000}"/>
    <cellStyle name="Normal 3 53 13 3 2" xfId="10169" xr:uid="{00000000-0005-0000-0000-00003A260000}"/>
    <cellStyle name="Normal 3 53 13 4" xfId="10170" xr:uid="{00000000-0005-0000-0000-00003B260000}"/>
    <cellStyle name="Normal 3 53 13 5" xfId="13255" xr:uid="{00000000-0005-0000-0000-00003C260000}"/>
    <cellStyle name="Normal 3 53 14" xfId="5034" xr:uid="{00000000-0005-0000-0000-00003D260000}"/>
    <cellStyle name="Normal 3 53 14 2" xfId="10171" xr:uid="{00000000-0005-0000-0000-00003E260000}"/>
    <cellStyle name="Normal 3 53 15" xfId="10172" xr:uid="{00000000-0005-0000-0000-00003F260000}"/>
    <cellStyle name="Normal 3 53 15 2" xfId="10173" xr:uid="{00000000-0005-0000-0000-000040260000}"/>
    <cellStyle name="Normal 3 53 16" xfId="10174" xr:uid="{00000000-0005-0000-0000-000041260000}"/>
    <cellStyle name="Normal 3 53 17" xfId="13256" xr:uid="{00000000-0005-0000-0000-000042260000}"/>
    <cellStyle name="Normal 3 53 2" xfId="2739" xr:uid="{00000000-0005-0000-0000-000043260000}"/>
    <cellStyle name="Normal 3 53 2 10" xfId="2740" xr:uid="{00000000-0005-0000-0000-000044260000}"/>
    <cellStyle name="Normal 3 53 2 10 2" xfId="5035" xr:uid="{00000000-0005-0000-0000-000045260000}"/>
    <cellStyle name="Normal 3 53 2 10 2 2" xfId="10175" xr:uid="{00000000-0005-0000-0000-000046260000}"/>
    <cellStyle name="Normal 3 53 2 10 3" xfId="10176" xr:uid="{00000000-0005-0000-0000-000047260000}"/>
    <cellStyle name="Normal 3 53 2 10 3 2" xfId="10177" xr:uid="{00000000-0005-0000-0000-000048260000}"/>
    <cellStyle name="Normal 3 53 2 10 4" xfId="10178" xr:uid="{00000000-0005-0000-0000-000049260000}"/>
    <cellStyle name="Normal 3 53 2 10 5" xfId="13257" xr:uid="{00000000-0005-0000-0000-00004A260000}"/>
    <cellStyle name="Normal 3 53 2 11" xfId="2741" xr:uid="{00000000-0005-0000-0000-00004B260000}"/>
    <cellStyle name="Normal 3 53 2 11 2" xfId="5036" xr:uid="{00000000-0005-0000-0000-00004C260000}"/>
    <cellStyle name="Normal 3 53 2 11 2 2" xfId="10179" xr:uid="{00000000-0005-0000-0000-00004D260000}"/>
    <cellStyle name="Normal 3 53 2 11 3" xfId="10180" xr:uid="{00000000-0005-0000-0000-00004E260000}"/>
    <cellStyle name="Normal 3 53 2 11 3 2" xfId="10181" xr:uid="{00000000-0005-0000-0000-00004F260000}"/>
    <cellStyle name="Normal 3 53 2 11 4" xfId="10182" xr:uid="{00000000-0005-0000-0000-000050260000}"/>
    <cellStyle name="Normal 3 53 2 11 5" xfId="13258" xr:uid="{00000000-0005-0000-0000-000051260000}"/>
    <cellStyle name="Normal 3 53 2 12" xfId="2742" xr:uid="{00000000-0005-0000-0000-000052260000}"/>
    <cellStyle name="Normal 3 53 2 12 2" xfId="5037" xr:uid="{00000000-0005-0000-0000-000053260000}"/>
    <cellStyle name="Normal 3 53 2 12 2 2" xfId="10183" xr:uid="{00000000-0005-0000-0000-000054260000}"/>
    <cellStyle name="Normal 3 53 2 12 3" xfId="10184" xr:uid="{00000000-0005-0000-0000-000055260000}"/>
    <cellStyle name="Normal 3 53 2 12 3 2" xfId="10185" xr:uid="{00000000-0005-0000-0000-000056260000}"/>
    <cellStyle name="Normal 3 53 2 12 4" xfId="10186" xr:uid="{00000000-0005-0000-0000-000057260000}"/>
    <cellStyle name="Normal 3 53 2 12 5" xfId="13259" xr:uid="{00000000-0005-0000-0000-000058260000}"/>
    <cellStyle name="Normal 3 53 2 13" xfId="5038" xr:uid="{00000000-0005-0000-0000-000059260000}"/>
    <cellStyle name="Normal 3 53 2 13 2" xfId="10187" xr:uid="{00000000-0005-0000-0000-00005A260000}"/>
    <cellStyle name="Normal 3 53 2 14" xfId="10188" xr:uid="{00000000-0005-0000-0000-00005B260000}"/>
    <cellStyle name="Normal 3 53 2 14 2" xfId="10189" xr:uid="{00000000-0005-0000-0000-00005C260000}"/>
    <cellStyle name="Normal 3 53 2 15" xfId="10190" xr:uid="{00000000-0005-0000-0000-00005D260000}"/>
    <cellStyle name="Normal 3 53 2 16" xfId="13260" xr:uid="{00000000-0005-0000-0000-00005E260000}"/>
    <cellStyle name="Normal 3 53 2 2" xfId="2743" xr:uid="{00000000-0005-0000-0000-00005F260000}"/>
    <cellStyle name="Normal 3 53 2 2 2" xfId="5039" xr:uid="{00000000-0005-0000-0000-000060260000}"/>
    <cellStyle name="Normal 3 53 2 2 2 2" xfId="10191" xr:uid="{00000000-0005-0000-0000-000061260000}"/>
    <cellStyle name="Normal 3 53 2 2 3" xfId="10192" xr:uid="{00000000-0005-0000-0000-000062260000}"/>
    <cellStyle name="Normal 3 53 2 2 3 2" xfId="10193" xr:uid="{00000000-0005-0000-0000-000063260000}"/>
    <cellStyle name="Normal 3 53 2 2 4" xfId="10194" xr:uid="{00000000-0005-0000-0000-000064260000}"/>
    <cellStyle name="Normal 3 53 2 2 5" xfId="13261" xr:uid="{00000000-0005-0000-0000-000065260000}"/>
    <cellStyle name="Normal 3 53 2 3" xfId="2744" xr:uid="{00000000-0005-0000-0000-000066260000}"/>
    <cellStyle name="Normal 3 53 2 3 2" xfId="5040" xr:uid="{00000000-0005-0000-0000-000067260000}"/>
    <cellStyle name="Normal 3 53 2 3 2 2" xfId="10195" xr:uid="{00000000-0005-0000-0000-000068260000}"/>
    <cellStyle name="Normal 3 53 2 3 3" xfId="10196" xr:uid="{00000000-0005-0000-0000-000069260000}"/>
    <cellStyle name="Normal 3 53 2 3 3 2" xfId="10197" xr:uid="{00000000-0005-0000-0000-00006A260000}"/>
    <cellStyle name="Normal 3 53 2 3 4" xfId="10198" xr:uid="{00000000-0005-0000-0000-00006B260000}"/>
    <cellStyle name="Normal 3 53 2 3 5" xfId="13262" xr:uid="{00000000-0005-0000-0000-00006C260000}"/>
    <cellStyle name="Normal 3 53 2 4" xfId="2745" xr:uid="{00000000-0005-0000-0000-00006D260000}"/>
    <cellStyle name="Normal 3 53 2 4 2" xfId="5041" xr:uid="{00000000-0005-0000-0000-00006E260000}"/>
    <cellStyle name="Normal 3 53 2 4 2 2" xfId="10199" xr:uid="{00000000-0005-0000-0000-00006F260000}"/>
    <cellStyle name="Normal 3 53 2 4 3" xfId="10200" xr:uid="{00000000-0005-0000-0000-000070260000}"/>
    <cellStyle name="Normal 3 53 2 4 3 2" xfId="10201" xr:uid="{00000000-0005-0000-0000-000071260000}"/>
    <cellStyle name="Normal 3 53 2 4 4" xfId="10202" xr:uid="{00000000-0005-0000-0000-000072260000}"/>
    <cellStyle name="Normal 3 53 2 4 5" xfId="13263" xr:uid="{00000000-0005-0000-0000-000073260000}"/>
    <cellStyle name="Normal 3 53 2 5" xfId="2746" xr:uid="{00000000-0005-0000-0000-000074260000}"/>
    <cellStyle name="Normal 3 53 2 5 2" xfId="5042" xr:uid="{00000000-0005-0000-0000-000075260000}"/>
    <cellStyle name="Normal 3 53 2 5 2 2" xfId="10203" xr:uid="{00000000-0005-0000-0000-000076260000}"/>
    <cellStyle name="Normal 3 53 2 5 3" xfId="10204" xr:uid="{00000000-0005-0000-0000-000077260000}"/>
    <cellStyle name="Normal 3 53 2 5 3 2" xfId="10205" xr:uid="{00000000-0005-0000-0000-000078260000}"/>
    <cellStyle name="Normal 3 53 2 5 4" xfId="10206" xr:uid="{00000000-0005-0000-0000-000079260000}"/>
    <cellStyle name="Normal 3 53 2 5 5" xfId="13264" xr:uid="{00000000-0005-0000-0000-00007A260000}"/>
    <cellStyle name="Normal 3 53 2 6" xfId="2747" xr:uid="{00000000-0005-0000-0000-00007B260000}"/>
    <cellStyle name="Normal 3 53 2 6 2" xfId="5043" xr:uid="{00000000-0005-0000-0000-00007C260000}"/>
    <cellStyle name="Normal 3 53 2 6 2 2" xfId="10207" xr:uid="{00000000-0005-0000-0000-00007D260000}"/>
    <cellStyle name="Normal 3 53 2 6 3" xfId="10208" xr:uid="{00000000-0005-0000-0000-00007E260000}"/>
    <cellStyle name="Normal 3 53 2 6 3 2" xfId="10209" xr:uid="{00000000-0005-0000-0000-00007F260000}"/>
    <cellStyle name="Normal 3 53 2 6 4" xfId="10210" xr:uid="{00000000-0005-0000-0000-000080260000}"/>
    <cellStyle name="Normal 3 53 2 6 5" xfId="13265" xr:uid="{00000000-0005-0000-0000-000081260000}"/>
    <cellStyle name="Normal 3 53 2 7" xfId="2748" xr:uid="{00000000-0005-0000-0000-000082260000}"/>
    <cellStyle name="Normal 3 53 2 7 2" xfId="5044" xr:uid="{00000000-0005-0000-0000-000083260000}"/>
    <cellStyle name="Normal 3 53 2 7 2 2" xfId="10211" xr:uid="{00000000-0005-0000-0000-000084260000}"/>
    <cellStyle name="Normal 3 53 2 7 3" xfId="10212" xr:uid="{00000000-0005-0000-0000-000085260000}"/>
    <cellStyle name="Normal 3 53 2 7 3 2" xfId="10213" xr:uid="{00000000-0005-0000-0000-000086260000}"/>
    <cellStyle name="Normal 3 53 2 7 4" xfId="10214" xr:uid="{00000000-0005-0000-0000-000087260000}"/>
    <cellStyle name="Normal 3 53 2 7 5" xfId="13266" xr:uid="{00000000-0005-0000-0000-000088260000}"/>
    <cellStyle name="Normal 3 53 2 8" xfId="2749" xr:uid="{00000000-0005-0000-0000-000089260000}"/>
    <cellStyle name="Normal 3 53 2 8 2" xfId="5045" xr:uid="{00000000-0005-0000-0000-00008A260000}"/>
    <cellStyle name="Normal 3 53 2 8 2 2" xfId="10215" xr:uid="{00000000-0005-0000-0000-00008B260000}"/>
    <cellStyle name="Normal 3 53 2 8 3" xfId="10216" xr:uid="{00000000-0005-0000-0000-00008C260000}"/>
    <cellStyle name="Normal 3 53 2 8 3 2" xfId="10217" xr:uid="{00000000-0005-0000-0000-00008D260000}"/>
    <cellStyle name="Normal 3 53 2 8 4" xfId="10218" xr:uid="{00000000-0005-0000-0000-00008E260000}"/>
    <cellStyle name="Normal 3 53 2 8 5" xfId="13267" xr:uid="{00000000-0005-0000-0000-00008F260000}"/>
    <cellStyle name="Normal 3 53 2 9" xfId="2750" xr:uid="{00000000-0005-0000-0000-000090260000}"/>
    <cellStyle name="Normal 3 53 2 9 2" xfId="5046" xr:uid="{00000000-0005-0000-0000-000091260000}"/>
    <cellStyle name="Normal 3 53 2 9 2 2" xfId="10219" xr:uid="{00000000-0005-0000-0000-000092260000}"/>
    <cellStyle name="Normal 3 53 2 9 3" xfId="10220" xr:uid="{00000000-0005-0000-0000-000093260000}"/>
    <cellStyle name="Normal 3 53 2 9 3 2" xfId="10221" xr:uid="{00000000-0005-0000-0000-000094260000}"/>
    <cellStyle name="Normal 3 53 2 9 4" xfId="10222" xr:uid="{00000000-0005-0000-0000-000095260000}"/>
    <cellStyle name="Normal 3 53 2 9 5" xfId="13268" xr:uid="{00000000-0005-0000-0000-000096260000}"/>
    <cellStyle name="Normal 3 53 3" xfId="2751" xr:uid="{00000000-0005-0000-0000-000097260000}"/>
    <cellStyle name="Normal 3 53 3 2" xfId="5047" xr:uid="{00000000-0005-0000-0000-000098260000}"/>
    <cellStyle name="Normal 3 53 3 2 2" xfId="10223" xr:uid="{00000000-0005-0000-0000-000099260000}"/>
    <cellStyle name="Normal 3 53 3 3" xfId="10224" xr:uid="{00000000-0005-0000-0000-00009A260000}"/>
    <cellStyle name="Normal 3 53 3 3 2" xfId="10225" xr:uid="{00000000-0005-0000-0000-00009B260000}"/>
    <cellStyle name="Normal 3 53 3 4" xfId="10226" xr:uid="{00000000-0005-0000-0000-00009C260000}"/>
    <cellStyle name="Normal 3 53 3 5" xfId="13269" xr:uid="{00000000-0005-0000-0000-00009D260000}"/>
    <cellStyle name="Normal 3 53 4" xfId="2752" xr:uid="{00000000-0005-0000-0000-00009E260000}"/>
    <cellStyle name="Normal 3 53 4 2" xfId="5048" xr:uid="{00000000-0005-0000-0000-00009F260000}"/>
    <cellStyle name="Normal 3 53 4 2 2" xfId="10227" xr:uid="{00000000-0005-0000-0000-0000A0260000}"/>
    <cellStyle name="Normal 3 53 4 3" xfId="10228" xr:uid="{00000000-0005-0000-0000-0000A1260000}"/>
    <cellStyle name="Normal 3 53 4 3 2" xfId="10229" xr:uid="{00000000-0005-0000-0000-0000A2260000}"/>
    <cellStyle name="Normal 3 53 4 4" xfId="10230" xr:uid="{00000000-0005-0000-0000-0000A3260000}"/>
    <cellStyle name="Normal 3 53 4 5" xfId="13270" xr:uid="{00000000-0005-0000-0000-0000A4260000}"/>
    <cellStyle name="Normal 3 53 5" xfId="2753" xr:uid="{00000000-0005-0000-0000-0000A5260000}"/>
    <cellStyle name="Normal 3 53 5 2" xfId="5049" xr:uid="{00000000-0005-0000-0000-0000A6260000}"/>
    <cellStyle name="Normal 3 53 5 2 2" xfId="10231" xr:uid="{00000000-0005-0000-0000-0000A7260000}"/>
    <cellStyle name="Normal 3 53 5 3" xfId="10232" xr:uid="{00000000-0005-0000-0000-0000A8260000}"/>
    <cellStyle name="Normal 3 53 5 3 2" xfId="10233" xr:uid="{00000000-0005-0000-0000-0000A9260000}"/>
    <cellStyle name="Normal 3 53 5 4" xfId="10234" xr:uid="{00000000-0005-0000-0000-0000AA260000}"/>
    <cellStyle name="Normal 3 53 5 5" xfId="13271" xr:uid="{00000000-0005-0000-0000-0000AB260000}"/>
    <cellStyle name="Normal 3 53 6" xfId="2754" xr:uid="{00000000-0005-0000-0000-0000AC260000}"/>
    <cellStyle name="Normal 3 53 6 2" xfId="5050" xr:uid="{00000000-0005-0000-0000-0000AD260000}"/>
    <cellStyle name="Normal 3 53 6 2 2" xfId="10235" xr:uid="{00000000-0005-0000-0000-0000AE260000}"/>
    <cellStyle name="Normal 3 53 6 3" xfId="10236" xr:uid="{00000000-0005-0000-0000-0000AF260000}"/>
    <cellStyle name="Normal 3 53 6 3 2" xfId="10237" xr:uid="{00000000-0005-0000-0000-0000B0260000}"/>
    <cellStyle name="Normal 3 53 6 4" xfId="10238" xr:uid="{00000000-0005-0000-0000-0000B1260000}"/>
    <cellStyle name="Normal 3 53 6 5" xfId="13272" xr:uid="{00000000-0005-0000-0000-0000B2260000}"/>
    <cellStyle name="Normal 3 53 7" xfId="2755" xr:uid="{00000000-0005-0000-0000-0000B3260000}"/>
    <cellStyle name="Normal 3 53 7 2" xfId="5051" xr:uid="{00000000-0005-0000-0000-0000B4260000}"/>
    <cellStyle name="Normal 3 53 7 2 2" xfId="10239" xr:uid="{00000000-0005-0000-0000-0000B5260000}"/>
    <cellStyle name="Normal 3 53 7 3" xfId="10240" xr:uid="{00000000-0005-0000-0000-0000B6260000}"/>
    <cellStyle name="Normal 3 53 7 3 2" xfId="10241" xr:uid="{00000000-0005-0000-0000-0000B7260000}"/>
    <cellStyle name="Normal 3 53 7 4" xfId="10242" xr:uid="{00000000-0005-0000-0000-0000B8260000}"/>
    <cellStyle name="Normal 3 53 7 5" xfId="13273" xr:uid="{00000000-0005-0000-0000-0000B9260000}"/>
    <cellStyle name="Normal 3 53 8" xfId="2756" xr:uid="{00000000-0005-0000-0000-0000BA260000}"/>
    <cellStyle name="Normal 3 53 8 2" xfId="5052" xr:uid="{00000000-0005-0000-0000-0000BB260000}"/>
    <cellStyle name="Normal 3 53 8 2 2" xfId="10243" xr:uid="{00000000-0005-0000-0000-0000BC260000}"/>
    <cellStyle name="Normal 3 53 8 3" xfId="10244" xr:uid="{00000000-0005-0000-0000-0000BD260000}"/>
    <cellStyle name="Normal 3 53 8 3 2" xfId="10245" xr:uid="{00000000-0005-0000-0000-0000BE260000}"/>
    <cellStyle name="Normal 3 53 8 4" xfId="10246" xr:uid="{00000000-0005-0000-0000-0000BF260000}"/>
    <cellStyle name="Normal 3 53 8 5" xfId="13274" xr:uid="{00000000-0005-0000-0000-0000C0260000}"/>
    <cellStyle name="Normal 3 53 9" xfId="2757" xr:uid="{00000000-0005-0000-0000-0000C1260000}"/>
    <cellStyle name="Normal 3 53 9 2" xfId="5053" xr:uid="{00000000-0005-0000-0000-0000C2260000}"/>
    <cellStyle name="Normal 3 53 9 2 2" xfId="10247" xr:uid="{00000000-0005-0000-0000-0000C3260000}"/>
    <cellStyle name="Normal 3 53 9 3" xfId="10248" xr:uid="{00000000-0005-0000-0000-0000C4260000}"/>
    <cellStyle name="Normal 3 53 9 3 2" xfId="10249" xr:uid="{00000000-0005-0000-0000-0000C5260000}"/>
    <cellStyle name="Normal 3 53 9 4" xfId="10250" xr:uid="{00000000-0005-0000-0000-0000C6260000}"/>
    <cellStyle name="Normal 3 53 9 5" xfId="13275" xr:uid="{00000000-0005-0000-0000-0000C7260000}"/>
    <cellStyle name="Normal 3 54" xfId="2758" xr:uid="{00000000-0005-0000-0000-0000C8260000}"/>
    <cellStyle name="Normal 3 54 10" xfId="2759" xr:uid="{00000000-0005-0000-0000-0000C9260000}"/>
    <cellStyle name="Normal 3 54 10 2" xfId="5054" xr:uid="{00000000-0005-0000-0000-0000CA260000}"/>
    <cellStyle name="Normal 3 54 10 2 2" xfId="10251" xr:uid="{00000000-0005-0000-0000-0000CB260000}"/>
    <cellStyle name="Normal 3 54 10 3" xfId="10252" xr:uid="{00000000-0005-0000-0000-0000CC260000}"/>
    <cellStyle name="Normal 3 54 10 3 2" xfId="10253" xr:uid="{00000000-0005-0000-0000-0000CD260000}"/>
    <cellStyle name="Normal 3 54 10 4" xfId="10254" xr:uid="{00000000-0005-0000-0000-0000CE260000}"/>
    <cellStyle name="Normal 3 54 10 5" xfId="13276" xr:uid="{00000000-0005-0000-0000-0000CF260000}"/>
    <cellStyle name="Normal 3 54 11" xfId="2760" xr:uid="{00000000-0005-0000-0000-0000D0260000}"/>
    <cellStyle name="Normal 3 54 11 2" xfId="5055" xr:uid="{00000000-0005-0000-0000-0000D1260000}"/>
    <cellStyle name="Normal 3 54 11 2 2" xfId="10255" xr:uid="{00000000-0005-0000-0000-0000D2260000}"/>
    <cellStyle name="Normal 3 54 11 3" xfId="10256" xr:uid="{00000000-0005-0000-0000-0000D3260000}"/>
    <cellStyle name="Normal 3 54 11 3 2" xfId="10257" xr:uid="{00000000-0005-0000-0000-0000D4260000}"/>
    <cellStyle name="Normal 3 54 11 4" xfId="10258" xr:uid="{00000000-0005-0000-0000-0000D5260000}"/>
    <cellStyle name="Normal 3 54 11 5" xfId="13277" xr:uid="{00000000-0005-0000-0000-0000D6260000}"/>
    <cellStyle name="Normal 3 54 12" xfId="2761" xr:uid="{00000000-0005-0000-0000-0000D7260000}"/>
    <cellStyle name="Normal 3 54 12 2" xfId="5056" xr:uid="{00000000-0005-0000-0000-0000D8260000}"/>
    <cellStyle name="Normal 3 54 12 2 2" xfId="10259" xr:uid="{00000000-0005-0000-0000-0000D9260000}"/>
    <cellStyle name="Normal 3 54 12 3" xfId="10260" xr:uid="{00000000-0005-0000-0000-0000DA260000}"/>
    <cellStyle name="Normal 3 54 12 3 2" xfId="10261" xr:uid="{00000000-0005-0000-0000-0000DB260000}"/>
    <cellStyle name="Normal 3 54 12 4" xfId="10262" xr:uid="{00000000-0005-0000-0000-0000DC260000}"/>
    <cellStyle name="Normal 3 54 12 5" xfId="13278" xr:uid="{00000000-0005-0000-0000-0000DD260000}"/>
    <cellStyle name="Normal 3 54 13" xfId="2762" xr:uid="{00000000-0005-0000-0000-0000DE260000}"/>
    <cellStyle name="Normal 3 54 13 2" xfId="5057" xr:uid="{00000000-0005-0000-0000-0000DF260000}"/>
    <cellStyle name="Normal 3 54 13 2 2" xfId="10263" xr:uid="{00000000-0005-0000-0000-0000E0260000}"/>
    <cellStyle name="Normal 3 54 13 3" xfId="10264" xr:uid="{00000000-0005-0000-0000-0000E1260000}"/>
    <cellStyle name="Normal 3 54 13 3 2" xfId="10265" xr:uid="{00000000-0005-0000-0000-0000E2260000}"/>
    <cellStyle name="Normal 3 54 13 4" xfId="10266" xr:uid="{00000000-0005-0000-0000-0000E3260000}"/>
    <cellStyle name="Normal 3 54 13 5" xfId="13279" xr:uid="{00000000-0005-0000-0000-0000E4260000}"/>
    <cellStyle name="Normal 3 54 14" xfId="5058" xr:uid="{00000000-0005-0000-0000-0000E5260000}"/>
    <cellStyle name="Normal 3 54 14 2" xfId="10267" xr:uid="{00000000-0005-0000-0000-0000E6260000}"/>
    <cellStyle name="Normal 3 54 15" xfId="10268" xr:uid="{00000000-0005-0000-0000-0000E7260000}"/>
    <cellStyle name="Normal 3 54 15 2" xfId="10269" xr:uid="{00000000-0005-0000-0000-0000E8260000}"/>
    <cellStyle name="Normal 3 54 16" xfId="10270" xr:uid="{00000000-0005-0000-0000-0000E9260000}"/>
    <cellStyle name="Normal 3 54 17" xfId="13280" xr:uid="{00000000-0005-0000-0000-0000EA260000}"/>
    <cellStyle name="Normal 3 54 2" xfId="2763" xr:uid="{00000000-0005-0000-0000-0000EB260000}"/>
    <cellStyle name="Normal 3 54 2 10" xfId="2764" xr:uid="{00000000-0005-0000-0000-0000EC260000}"/>
    <cellStyle name="Normal 3 54 2 10 2" xfId="5059" xr:uid="{00000000-0005-0000-0000-0000ED260000}"/>
    <cellStyle name="Normal 3 54 2 10 2 2" xfId="10271" xr:uid="{00000000-0005-0000-0000-0000EE260000}"/>
    <cellStyle name="Normal 3 54 2 10 3" xfId="10272" xr:uid="{00000000-0005-0000-0000-0000EF260000}"/>
    <cellStyle name="Normal 3 54 2 10 3 2" xfId="10273" xr:uid="{00000000-0005-0000-0000-0000F0260000}"/>
    <cellStyle name="Normal 3 54 2 10 4" xfId="10274" xr:uid="{00000000-0005-0000-0000-0000F1260000}"/>
    <cellStyle name="Normal 3 54 2 10 5" xfId="13281" xr:uid="{00000000-0005-0000-0000-0000F2260000}"/>
    <cellStyle name="Normal 3 54 2 11" xfId="2765" xr:uid="{00000000-0005-0000-0000-0000F3260000}"/>
    <cellStyle name="Normal 3 54 2 11 2" xfId="5060" xr:uid="{00000000-0005-0000-0000-0000F4260000}"/>
    <cellStyle name="Normal 3 54 2 11 2 2" xfId="10275" xr:uid="{00000000-0005-0000-0000-0000F5260000}"/>
    <cellStyle name="Normal 3 54 2 11 3" xfId="10276" xr:uid="{00000000-0005-0000-0000-0000F6260000}"/>
    <cellStyle name="Normal 3 54 2 11 3 2" xfId="10277" xr:uid="{00000000-0005-0000-0000-0000F7260000}"/>
    <cellStyle name="Normal 3 54 2 11 4" xfId="10278" xr:uid="{00000000-0005-0000-0000-0000F8260000}"/>
    <cellStyle name="Normal 3 54 2 11 5" xfId="13282" xr:uid="{00000000-0005-0000-0000-0000F9260000}"/>
    <cellStyle name="Normal 3 54 2 12" xfId="2766" xr:uid="{00000000-0005-0000-0000-0000FA260000}"/>
    <cellStyle name="Normal 3 54 2 12 2" xfId="5061" xr:uid="{00000000-0005-0000-0000-0000FB260000}"/>
    <cellStyle name="Normal 3 54 2 12 2 2" xfId="10279" xr:uid="{00000000-0005-0000-0000-0000FC260000}"/>
    <cellStyle name="Normal 3 54 2 12 3" xfId="10280" xr:uid="{00000000-0005-0000-0000-0000FD260000}"/>
    <cellStyle name="Normal 3 54 2 12 3 2" xfId="10281" xr:uid="{00000000-0005-0000-0000-0000FE260000}"/>
    <cellStyle name="Normal 3 54 2 12 4" xfId="10282" xr:uid="{00000000-0005-0000-0000-0000FF260000}"/>
    <cellStyle name="Normal 3 54 2 12 5" xfId="13283" xr:uid="{00000000-0005-0000-0000-000000270000}"/>
    <cellStyle name="Normal 3 54 2 13" xfId="5062" xr:uid="{00000000-0005-0000-0000-000001270000}"/>
    <cellStyle name="Normal 3 54 2 13 2" xfId="10283" xr:uid="{00000000-0005-0000-0000-000002270000}"/>
    <cellStyle name="Normal 3 54 2 14" xfId="10284" xr:uid="{00000000-0005-0000-0000-000003270000}"/>
    <cellStyle name="Normal 3 54 2 14 2" xfId="10285" xr:uid="{00000000-0005-0000-0000-000004270000}"/>
    <cellStyle name="Normal 3 54 2 15" xfId="10286" xr:uid="{00000000-0005-0000-0000-000005270000}"/>
    <cellStyle name="Normal 3 54 2 16" xfId="13284" xr:uid="{00000000-0005-0000-0000-000006270000}"/>
    <cellStyle name="Normal 3 54 2 2" xfId="2767" xr:uid="{00000000-0005-0000-0000-000007270000}"/>
    <cellStyle name="Normal 3 54 2 2 2" xfId="5063" xr:uid="{00000000-0005-0000-0000-000008270000}"/>
    <cellStyle name="Normal 3 54 2 2 2 2" xfId="10287" xr:uid="{00000000-0005-0000-0000-000009270000}"/>
    <cellStyle name="Normal 3 54 2 2 3" xfId="10288" xr:uid="{00000000-0005-0000-0000-00000A270000}"/>
    <cellStyle name="Normal 3 54 2 2 3 2" xfId="10289" xr:uid="{00000000-0005-0000-0000-00000B270000}"/>
    <cellStyle name="Normal 3 54 2 2 4" xfId="10290" xr:uid="{00000000-0005-0000-0000-00000C270000}"/>
    <cellStyle name="Normal 3 54 2 2 5" xfId="13285" xr:uid="{00000000-0005-0000-0000-00000D270000}"/>
    <cellStyle name="Normal 3 54 2 3" xfId="2768" xr:uid="{00000000-0005-0000-0000-00000E270000}"/>
    <cellStyle name="Normal 3 54 2 3 2" xfId="5064" xr:uid="{00000000-0005-0000-0000-00000F270000}"/>
    <cellStyle name="Normal 3 54 2 3 2 2" xfId="10291" xr:uid="{00000000-0005-0000-0000-000010270000}"/>
    <cellStyle name="Normal 3 54 2 3 3" xfId="10292" xr:uid="{00000000-0005-0000-0000-000011270000}"/>
    <cellStyle name="Normal 3 54 2 3 3 2" xfId="10293" xr:uid="{00000000-0005-0000-0000-000012270000}"/>
    <cellStyle name="Normal 3 54 2 3 4" xfId="10294" xr:uid="{00000000-0005-0000-0000-000013270000}"/>
    <cellStyle name="Normal 3 54 2 3 5" xfId="13286" xr:uid="{00000000-0005-0000-0000-000014270000}"/>
    <cellStyle name="Normal 3 54 2 4" xfId="2769" xr:uid="{00000000-0005-0000-0000-000015270000}"/>
    <cellStyle name="Normal 3 54 2 4 2" xfId="5065" xr:uid="{00000000-0005-0000-0000-000016270000}"/>
    <cellStyle name="Normal 3 54 2 4 2 2" xfId="10295" xr:uid="{00000000-0005-0000-0000-000017270000}"/>
    <cellStyle name="Normal 3 54 2 4 3" xfId="10296" xr:uid="{00000000-0005-0000-0000-000018270000}"/>
    <cellStyle name="Normal 3 54 2 4 3 2" xfId="10297" xr:uid="{00000000-0005-0000-0000-000019270000}"/>
    <cellStyle name="Normal 3 54 2 4 4" xfId="10298" xr:uid="{00000000-0005-0000-0000-00001A270000}"/>
    <cellStyle name="Normal 3 54 2 4 5" xfId="13287" xr:uid="{00000000-0005-0000-0000-00001B270000}"/>
    <cellStyle name="Normal 3 54 2 5" xfId="2770" xr:uid="{00000000-0005-0000-0000-00001C270000}"/>
    <cellStyle name="Normal 3 54 2 5 2" xfId="5066" xr:uid="{00000000-0005-0000-0000-00001D270000}"/>
    <cellStyle name="Normal 3 54 2 5 2 2" xfId="10299" xr:uid="{00000000-0005-0000-0000-00001E270000}"/>
    <cellStyle name="Normal 3 54 2 5 3" xfId="10300" xr:uid="{00000000-0005-0000-0000-00001F270000}"/>
    <cellStyle name="Normal 3 54 2 5 3 2" xfId="10301" xr:uid="{00000000-0005-0000-0000-000020270000}"/>
    <cellStyle name="Normal 3 54 2 5 4" xfId="10302" xr:uid="{00000000-0005-0000-0000-000021270000}"/>
    <cellStyle name="Normal 3 54 2 5 5" xfId="13288" xr:uid="{00000000-0005-0000-0000-000022270000}"/>
    <cellStyle name="Normal 3 54 2 6" xfId="2771" xr:uid="{00000000-0005-0000-0000-000023270000}"/>
    <cellStyle name="Normal 3 54 2 6 2" xfId="5067" xr:uid="{00000000-0005-0000-0000-000024270000}"/>
    <cellStyle name="Normal 3 54 2 6 2 2" xfId="10303" xr:uid="{00000000-0005-0000-0000-000025270000}"/>
    <cellStyle name="Normal 3 54 2 6 3" xfId="10304" xr:uid="{00000000-0005-0000-0000-000026270000}"/>
    <cellStyle name="Normal 3 54 2 6 3 2" xfId="10305" xr:uid="{00000000-0005-0000-0000-000027270000}"/>
    <cellStyle name="Normal 3 54 2 6 4" xfId="10306" xr:uid="{00000000-0005-0000-0000-000028270000}"/>
    <cellStyle name="Normal 3 54 2 6 5" xfId="13289" xr:uid="{00000000-0005-0000-0000-000029270000}"/>
    <cellStyle name="Normal 3 54 2 7" xfId="2772" xr:uid="{00000000-0005-0000-0000-00002A270000}"/>
    <cellStyle name="Normal 3 54 2 7 2" xfId="5068" xr:uid="{00000000-0005-0000-0000-00002B270000}"/>
    <cellStyle name="Normal 3 54 2 7 2 2" xfId="10307" xr:uid="{00000000-0005-0000-0000-00002C270000}"/>
    <cellStyle name="Normal 3 54 2 7 3" xfId="10308" xr:uid="{00000000-0005-0000-0000-00002D270000}"/>
    <cellStyle name="Normal 3 54 2 7 3 2" xfId="10309" xr:uid="{00000000-0005-0000-0000-00002E270000}"/>
    <cellStyle name="Normal 3 54 2 7 4" xfId="10310" xr:uid="{00000000-0005-0000-0000-00002F270000}"/>
    <cellStyle name="Normal 3 54 2 7 5" xfId="13290" xr:uid="{00000000-0005-0000-0000-000030270000}"/>
    <cellStyle name="Normal 3 54 2 8" xfId="2773" xr:uid="{00000000-0005-0000-0000-000031270000}"/>
    <cellStyle name="Normal 3 54 2 8 2" xfId="5069" xr:uid="{00000000-0005-0000-0000-000032270000}"/>
    <cellStyle name="Normal 3 54 2 8 2 2" xfId="10311" xr:uid="{00000000-0005-0000-0000-000033270000}"/>
    <cellStyle name="Normal 3 54 2 8 3" xfId="10312" xr:uid="{00000000-0005-0000-0000-000034270000}"/>
    <cellStyle name="Normal 3 54 2 8 3 2" xfId="10313" xr:uid="{00000000-0005-0000-0000-000035270000}"/>
    <cellStyle name="Normal 3 54 2 8 4" xfId="10314" xr:uid="{00000000-0005-0000-0000-000036270000}"/>
    <cellStyle name="Normal 3 54 2 8 5" xfId="13291" xr:uid="{00000000-0005-0000-0000-000037270000}"/>
    <cellStyle name="Normal 3 54 2 9" xfId="2774" xr:uid="{00000000-0005-0000-0000-000038270000}"/>
    <cellStyle name="Normal 3 54 2 9 2" xfId="5070" xr:uid="{00000000-0005-0000-0000-000039270000}"/>
    <cellStyle name="Normal 3 54 2 9 2 2" xfId="10315" xr:uid="{00000000-0005-0000-0000-00003A270000}"/>
    <cellStyle name="Normal 3 54 2 9 3" xfId="10316" xr:uid="{00000000-0005-0000-0000-00003B270000}"/>
    <cellStyle name="Normal 3 54 2 9 3 2" xfId="10317" xr:uid="{00000000-0005-0000-0000-00003C270000}"/>
    <cellStyle name="Normal 3 54 2 9 4" xfId="10318" xr:uid="{00000000-0005-0000-0000-00003D270000}"/>
    <cellStyle name="Normal 3 54 2 9 5" xfId="13292" xr:uid="{00000000-0005-0000-0000-00003E270000}"/>
    <cellStyle name="Normal 3 54 3" xfId="2775" xr:uid="{00000000-0005-0000-0000-00003F270000}"/>
    <cellStyle name="Normal 3 54 3 2" xfId="5071" xr:uid="{00000000-0005-0000-0000-000040270000}"/>
    <cellStyle name="Normal 3 54 3 2 2" xfId="10319" xr:uid="{00000000-0005-0000-0000-000041270000}"/>
    <cellStyle name="Normal 3 54 3 3" xfId="10320" xr:uid="{00000000-0005-0000-0000-000042270000}"/>
    <cellStyle name="Normal 3 54 3 3 2" xfId="10321" xr:uid="{00000000-0005-0000-0000-000043270000}"/>
    <cellStyle name="Normal 3 54 3 4" xfId="10322" xr:uid="{00000000-0005-0000-0000-000044270000}"/>
    <cellStyle name="Normal 3 54 3 5" xfId="13293" xr:uid="{00000000-0005-0000-0000-000045270000}"/>
    <cellStyle name="Normal 3 54 4" xfId="2776" xr:uid="{00000000-0005-0000-0000-000046270000}"/>
    <cellStyle name="Normal 3 54 4 2" xfId="5072" xr:uid="{00000000-0005-0000-0000-000047270000}"/>
    <cellStyle name="Normal 3 54 4 2 2" xfId="10323" xr:uid="{00000000-0005-0000-0000-000048270000}"/>
    <cellStyle name="Normal 3 54 4 3" xfId="10324" xr:uid="{00000000-0005-0000-0000-000049270000}"/>
    <cellStyle name="Normal 3 54 4 3 2" xfId="10325" xr:uid="{00000000-0005-0000-0000-00004A270000}"/>
    <cellStyle name="Normal 3 54 4 4" xfId="10326" xr:uid="{00000000-0005-0000-0000-00004B270000}"/>
    <cellStyle name="Normal 3 54 4 5" xfId="13294" xr:uid="{00000000-0005-0000-0000-00004C270000}"/>
    <cellStyle name="Normal 3 54 5" xfId="2777" xr:uid="{00000000-0005-0000-0000-00004D270000}"/>
    <cellStyle name="Normal 3 54 5 2" xfId="5073" xr:uid="{00000000-0005-0000-0000-00004E270000}"/>
    <cellStyle name="Normal 3 54 5 2 2" xfId="10327" xr:uid="{00000000-0005-0000-0000-00004F270000}"/>
    <cellStyle name="Normal 3 54 5 3" xfId="10328" xr:uid="{00000000-0005-0000-0000-000050270000}"/>
    <cellStyle name="Normal 3 54 5 3 2" xfId="10329" xr:uid="{00000000-0005-0000-0000-000051270000}"/>
    <cellStyle name="Normal 3 54 5 4" xfId="10330" xr:uid="{00000000-0005-0000-0000-000052270000}"/>
    <cellStyle name="Normal 3 54 5 5" xfId="13295" xr:uid="{00000000-0005-0000-0000-000053270000}"/>
    <cellStyle name="Normal 3 54 6" xfId="2778" xr:uid="{00000000-0005-0000-0000-000054270000}"/>
    <cellStyle name="Normal 3 54 6 2" xfId="5074" xr:uid="{00000000-0005-0000-0000-000055270000}"/>
    <cellStyle name="Normal 3 54 6 2 2" xfId="10331" xr:uid="{00000000-0005-0000-0000-000056270000}"/>
    <cellStyle name="Normal 3 54 6 3" xfId="10332" xr:uid="{00000000-0005-0000-0000-000057270000}"/>
    <cellStyle name="Normal 3 54 6 3 2" xfId="10333" xr:uid="{00000000-0005-0000-0000-000058270000}"/>
    <cellStyle name="Normal 3 54 6 4" xfId="10334" xr:uid="{00000000-0005-0000-0000-000059270000}"/>
    <cellStyle name="Normal 3 54 6 5" xfId="13296" xr:uid="{00000000-0005-0000-0000-00005A270000}"/>
    <cellStyle name="Normal 3 54 7" xfId="2779" xr:uid="{00000000-0005-0000-0000-00005B270000}"/>
    <cellStyle name="Normal 3 54 7 2" xfId="5075" xr:uid="{00000000-0005-0000-0000-00005C270000}"/>
    <cellStyle name="Normal 3 54 7 2 2" xfId="10335" xr:uid="{00000000-0005-0000-0000-00005D270000}"/>
    <cellStyle name="Normal 3 54 7 3" xfId="10336" xr:uid="{00000000-0005-0000-0000-00005E270000}"/>
    <cellStyle name="Normal 3 54 7 3 2" xfId="10337" xr:uid="{00000000-0005-0000-0000-00005F270000}"/>
    <cellStyle name="Normal 3 54 7 4" xfId="10338" xr:uid="{00000000-0005-0000-0000-000060270000}"/>
    <cellStyle name="Normal 3 54 7 5" xfId="13297" xr:uid="{00000000-0005-0000-0000-000061270000}"/>
    <cellStyle name="Normal 3 54 8" xfId="2780" xr:uid="{00000000-0005-0000-0000-000062270000}"/>
    <cellStyle name="Normal 3 54 8 2" xfId="5076" xr:uid="{00000000-0005-0000-0000-000063270000}"/>
    <cellStyle name="Normal 3 54 8 2 2" xfId="10339" xr:uid="{00000000-0005-0000-0000-000064270000}"/>
    <cellStyle name="Normal 3 54 8 3" xfId="10340" xr:uid="{00000000-0005-0000-0000-000065270000}"/>
    <cellStyle name="Normal 3 54 8 3 2" xfId="10341" xr:uid="{00000000-0005-0000-0000-000066270000}"/>
    <cellStyle name="Normal 3 54 8 4" xfId="10342" xr:uid="{00000000-0005-0000-0000-000067270000}"/>
    <cellStyle name="Normal 3 54 8 5" xfId="13298" xr:uid="{00000000-0005-0000-0000-000068270000}"/>
    <cellStyle name="Normal 3 54 9" xfId="2781" xr:uid="{00000000-0005-0000-0000-000069270000}"/>
    <cellStyle name="Normal 3 54 9 2" xfId="5077" xr:uid="{00000000-0005-0000-0000-00006A270000}"/>
    <cellStyle name="Normal 3 54 9 2 2" xfId="10343" xr:uid="{00000000-0005-0000-0000-00006B270000}"/>
    <cellStyle name="Normal 3 54 9 3" xfId="10344" xr:uid="{00000000-0005-0000-0000-00006C270000}"/>
    <cellStyle name="Normal 3 54 9 3 2" xfId="10345" xr:uid="{00000000-0005-0000-0000-00006D270000}"/>
    <cellStyle name="Normal 3 54 9 4" xfId="10346" xr:uid="{00000000-0005-0000-0000-00006E270000}"/>
    <cellStyle name="Normal 3 54 9 5" xfId="13299" xr:uid="{00000000-0005-0000-0000-00006F270000}"/>
    <cellStyle name="Normal 3 55" xfId="2782" xr:uid="{00000000-0005-0000-0000-000070270000}"/>
    <cellStyle name="Normal 3 55 10" xfId="2783" xr:uid="{00000000-0005-0000-0000-000071270000}"/>
    <cellStyle name="Normal 3 55 10 2" xfId="5078" xr:uid="{00000000-0005-0000-0000-000072270000}"/>
    <cellStyle name="Normal 3 55 10 2 2" xfId="10347" xr:uid="{00000000-0005-0000-0000-000073270000}"/>
    <cellStyle name="Normal 3 55 10 3" xfId="10348" xr:uid="{00000000-0005-0000-0000-000074270000}"/>
    <cellStyle name="Normal 3 55 10 3 2" xfId="10349" xr:uid="{00000000-0005-0000-0000-000075270000}"/>
    <cellStyle name="Normal 3 55 10 4" xfId="10350" xr:uid="{00000000-0005-0000-0000-000076270000}"/>
    <cellStyle name="Normal 3 55 10 5" xfId="13300" xr:uid="{00000000-0005-0000-0000-000077270000}"/>
    <cellStyle name="Normal 3 55 11" xfId="2784" xr:uid="{00000000-0005-0000-0000-000078270000}"/>
    <cellStyle name="Normal 3 55 11 2" xfId="5079" xr:uid="{00000000-0005-0000-0000-000079270000}"/>
    <cellStyle name="Normal 3 55 11 2 2" xfId="10351" xr:uid="{00000000-0005-0000-0000-00007A270000}"/>
    <cellStyle name="Normal 3 55 11 3" xfId="10352" xr:uid="{00000000-0005-0000-0000-00007B270000}"/>
    <cellStyle name="Normal 3 55 11 3 2" xfId="10353" xr:uid="{00000000-0005-0000-0000-00007C270000}"/>
    <cellStyle name="Normal 3 55 11 4" xfId="10354" xr:uid="{00000000-0005-0000-0000-00007D270000}"/>
    <cellStyle name="Normal 3 55 11 5" xfId="13301" xr:uid="{00000000-0005-0000-0000-00007E270000}"/>
    <cellStyle name="Normal 3 55 12" xfId="2785" xr:uid="{00000000-0005-0000-0000-00007F270000}"/>
    <cellStyle name="Normal 3 55 12 2" xfId="5080" xr:uid="{00000000-0005-0000-0000-000080270000}"/>
    <cellStyle name="Normal 3 55 12 2 2" xfId="10355" xr:uid="{00000000-0005-0000-0000-000081270000}"/>
    <cellStyle name="Normal 3 55 12 3" xfId="10356" xr:uid="{00000000-0005-0000-0000-000082270000}"/>
    <cellStyle name="Normal 3 55 12 3 2" xfId="10357" xr:uid="{00000000-0005-0000-0000-000083270000}"/>
    <cellStyle name="Normal 3 55 12 4" xfId="10358" xr:uid="{00000000-0005-0000-0000-000084270000}"/>
    <cellStyle name="Normal 3 55 12 5" xfId="13302" xr:uid="{00000000-0005-0000-0000-000085270000}"/>
    <cellStyle name="Normal 3 55 13" xfId="2786" xr:uid="{00000000-0005-0000-0000-000086270000}"/>
    <cellStyle name="Normal 3 55 13 2" xfId="5081" xr:uid="{00000000-0005-0000-0000-000087270000}"/>
    <cellStyle name="Normal 3 55 13 2 2" xfId="10359" xr:uid="{00000000-0005-0000-0000-000088270000}"/>
    <cellStyle name="Normal 3 55 13 3" xfId="10360" xr:uid="{00000000-0005-0000-0000-000089270000}"/>
    <cellStyle name="Normal 3 55 13 3 2" xfId="10361" xr:uid="{00000000-0005-0000-0000-00008A270000}"/>
    <cellStyle name="Normal 3 55 13 4" xfId="10362" xr:uid="{00000000-0005-0000-0000-00008B270000}"/>
    <cellStyle name="Normal 3 55 13 5" xfId="13303" xr:uid="{00000000-0005-0000-0000-00008C270000}"/>
    <cellStyle name="Normal 3 55 14" xfId="5082" xr:uid="{00000000-0005-0000-0000-00008D270000}"/>
    <cellStyle name="Normal 3 55 14 2" xfId="10363" xr:uid="{00000000-0005-0000-0000-00008E270000}"/>
    <cellStyle name="Normal 3 55 15" xfId="10364" xr:uid="{00000000-0005-0000-0000-00008F270000}"/>
    <cellStyle name="Normal 3 55 15 2" xfId="10365" xr:uid="{00000000-0005-0000-0000-000090270000}"/>
    <cellStyle name="Normal 3 55 16" xfId="10366" xr:uid="{00000000-0005-0000-0000-000091270000}"/>
    <cellStyle name="Normal 3 55 17" xfId="13304" xr:uid="{00000000-0005-0000-0000-000092270000}"/>
    <cellStyle name="Normal 3 55 2" xfId="2787" xr:uid="{00000000-0005-0000-0000-000093270000}"/>
    <cellStyle name="Normal 3 55 2 10" xfId="2788" xr:uid="{00000000-0005-0000-0000-000094270000}"/>
    <cellStyle name="Normal 3 55 2 10 2" xfId="5083" xr:uid="{00000000-0005-0000-0000-000095270000}"/>
    <cellStyle name="Normal 3 55 2 10 2 2" xfId="10367" xr:uid="{00000000-0005-0000-0000-000096270000}"/>
    <cellStyle name="Normal 3 55 2 10 3" xfId="10368" xr:uid="{00000000-0005-0000-0000-000097270000}"/>
    <cellStyle name="Normal 3 55 2 10 3 2" xfId="10369" xr:uid="{00000000-0005-0000-0000-000098270000}"/>
    <cellStyle name="Normal 3 55 2 10 4" xfId="10370" xr:uid="{00000000-0005-0000-0000-000099270000}"/>
    <cellStyle name="Normal 3 55 2 10 5" xfId="13305" xr:uid="{00000000-0005-0000-0000-00009A270000}"/>
    <cellStyle name="Normal 3 55 2 11" xfId="2789" xr:uid="{00000000-0005-0000-0000-00009B270000}"/>
    <cellStyle name="Normal 3 55 2 11 2" xfId="5084" xr:uid="{00000000-0005-0000-0000-00009C270000}"/>
    <cellStyle name="Normal 3 55 2 11 2 2" xfId="10371" xr:uid="{00000000-0005-0000-0000-00009D270000}"/>
    <cellStyle name="Normal 3 55 2 11 3" xfId="10372" xr:uid="{00000000-0005-0000-0000-00009E270000}"/>
    <cellStyle name="Normal 3 55 2 11 3 2" xfId="10373" xr:uid="{00000000-0005-0000-0000-00009F270000}"/>
    <cellStyle name="Normal 3 55 2 11 4" xfId="10374" xr:uid="{00000000-0005-0000-0000-0000A0270000}"/>
    <cellStyle name="Normal 3 55 2 11 5" xfId="13306" xr:uid="{00000000-0005-0000-0000-0000A1270000}"/>
    <cellStyle name="Normal 3 55 2 12" xfId="2790" xr:uid="{00000000-0005-0000-0000-0000A2270000}"/>
    <cellStyle name="Normal 3 55 2 12 2" xfId="5085" xr:uid="{00000000-0005-0000-0000-0000A3270000}"/>
    <cellStyle name="Normal 3 55 2 12 2 2" xfId="10375" xr:uid="{00000000-0005-0000-0000-0000A4270000}"/>
    <cellStyle name="Normal 3 55 2 12 3" xfId="10376" xr:uid="{00000000-0005-0000-0000-0000A5270000}"/>
    <cellStyle name="Normal 3 55 2 12 3 2" xfId="10377" xr:uid="{00000000-0005-0000-0000-0000A6270000}"/>
    <cellStyle name="Normal 3 55 2 12 4" xfId="10378" xr:uid="{00000000-0005-0000-0000-0000A7270000}"/>
    <cellStyle name="Normal 3 55 2 12 5" xfId="13307" xr:uid="{00000000-0005-0000-0000-0000A8270000}"/>
    <cellStyle name="Normal 3 55 2 13" xfId="5086" xr:uid="{00000000-0005-0000-0000-0000A9270000}"/>
    <cellStyle name="Normal 3 55 2 13 2" xfId="10379" xr:uid="{00000000-0005-0000-0000-0000AA270000}"/>
    <cellStyle name="Normal 3 55 2 14" xfId="10380" xr:uid="{00000000-0005-0000-0000-0000AB270000}"/>
    <cellStyle name="Normal 3 55 2 14 2" xfId="10381" xr:uid="{00000000-0005-0000-0000-0000AC270000}"/>
    <cellStyle name="Normal 3 55 2 15" xfId="10382" xr:uid="{00000000-0005-0000-0000-0000AD270000}"/>
    <cellStyle name="Normal 3 55 2 16" xfId="13308" xr:uid="{00000000-0005-0000-0000-0000AE270000}"/>
    <cellStyle name="Normal 3 55 2 2" xfId="2791" xr:uid="{00000000-0005-0000-0000-0000AF270000}"/>
    <cellStyle name="Normal 3 55 2 2 2" xfId="5087" xr:uid="{00000000-0005-0000-0000-0000B0270000}"/>
    <cellStyle name="Normal 3 55 2 2 2 2" xfId="10383" xr:uid="{00000000-0005-0000-0000-0000B1270000}"/>
    <cellStyle name="Normal 3 55 2 2 3" xfId="10384" xr:uid="{00000000-0005-0000-0000-0000B2270000}"/>
    <cellStyle name="Normal 3 55 2 2 3 2" xfId="10385" xr:uid="{00000000-0005-0000-0000-0000B3270000}"/>
    <cellStyle name="Normal 3 55 2 2 4" xfId="10386" xr:uid="{00000000-0005-0000-0000-0000B4270000}"/>
    <cellStyle name="Normal 3 55 2 2 5" xfId="13309" xr:uid="{00000000-0005-0000-0000-0000B5270000}"/>
    <cellStyle name="Normal 3 55 2 3" xfId="2792" xr:uid="{00000000-0005-0000-0000-0000B6270000}"/>
    <cellStyle name="Normal 3 55 2 3 2" xfId="5088" xr:uid="{00000000-0005-0000-0000-0000B7270000}"/>
    <cellStyle name="Normal 3 55 2 3 2 2" xfId="10387" xr:uid="{00000000-0005-0000-0000-0000B8270000}"/>
    <cellStyle name="Normal 3 55 2 3 3" xfId="10388" xr:uid="{00000000-0005-0000-0000-0000B9270000}"/>
    <cellStyle name="Normal 3 55 2 3 3 2" xfId="10389" xr:uid="{00000000-0005-0000-0000-0000BA270000}"/>
    <cellStyle name="Normal 3 55 2 3 4" xfId="10390" xr:uid="{00000000-0005-0000-0000-0000BB270000}"/>
    <cellStyle name="Normal 3 55 2 3 5" xfId="13310" xr:uid="{00000000-0005-0000-0000-0000BC270000}"/>
    <cellStyle name="Normal 3 55 2 4" xfId="2793" xr:uid="{00000000-0005-0000-0000-0000BD270000}"/>
    <cellStyle name="Normal 3 55 2 4 2" xfId="5089" xr:uid="{00000000-0005-0000-0000-0000BE270000}"/>
    <cellStyle name="Normal 3 55 2 4 2 2" xfId="10391" xr:uid="{00000000-0005-0000-0000-0000BF270000}"/>
    <cellStyle name="Normal 3 55 2 4 3" xfId="10392" xr:uid="{00000000-0005-0000-0000-0000C0270000}"/>
    <cellStyle name="Normal 3 55 2 4 3 2" xfId="10393" xr:uid="{00000000-0005-0000-0000-0000C1270000}"/>
    <cellStyle name="Normal 3 55 2 4 4" xfId="10394" xr:uid="{00000000-0005-0000-0000-0000C2270000}"/>
    <cellStyle name="Normal 3 55 2 4 5" xfId="13311" xr:uid="{00000000-0005-0000-0000-0000C3270000}"/>
    <cellStyle name="Normal 3 55 2 5" xfId="2794" xr:uid="{00000000-0005-0000-0000-0000C4270000}"/>
    <cellStyle name="Normal 3 55 2 5 2" xfId="5090" xr:uid="{00000000-0005-0000-0000-0000C5270000}"/>
    <cellStyle name="Normal 3 55 2 5 2 2" xfId="10395" xr:uid="{00000000-0005-0000-0000-0000C6270000}"/>
    <cellStyle name="Normal 3 55 2 5 3" xfId="10396" xr:uid="{00000000-0005-0000-0000-0000C7270000}"/>
    <cellStyle name="Normal 3 55 2 5 3 2" xfId="10397" xr:uid="{00000000-0005-0000-0000-0000C8270000}"/>
    <cellStyle name="Normal 3 55 2 5 4" xfId="10398" xr:uid="{00000000-0005-0000-0000-0000C9270000}"/>
    <cellStyle name="Normal 3 55 2 5 5" xfId="13312" xr:uid="{00000000-0005-0000-0000-0000CA270000}"/>
    <cellStyle name="Normal 3 55 2 6" xfId="2795" xr:uid="{00000000-0005-0000-0000-0000CB270000}"/>
    <cellStyle name="Normal 3 55 2 6 2" xfId="5091" xr:uid="{00000000-0005-0000-0000-0000CC270000}"/>
    <cellStyle name="Normal 3 55 2 6 2 2" xfId="10399" xr:uid="{00000000-0005-0000-0000-0000CD270000}"/>
    <cellStyle name="Normal 3 55 2 6 3" xfId="10400" xr:uid="{00000000-0005-0000-0000-0000CE270000}"/>
    <cellStyle name="Normal 3 55 2 6 3 2" xfId="10401" xr:uid="{00000000-0005-0000-0000-0000CF270000}"/>
    <cellStyle name="Normal 3 55 2 6 4" xfId="10402" xr:uid="{00000000-0005-0000-0000-0000D0270000}"/>
    <cellStyle name="Normal 3 55 2 6 5" xfId="13313" xr:uid="{00000000-0005-0000-0000-0000D1270000}"/>
    <cellStyle name="Normal 3 55 2 7" xfId="2796" xr:uid="{00000000-0005-0000-0000-0000D2270000}"/>
    <cellStyle name="Normal 3 55 2 7 2" xfId="5092" xr:uid="{00000000-0005-0000-0000-0000D3270000}"/>
    <cellStyle name="Normal 3 55 2 7 2 2" xfId="10403" xr:uid="{00000000-0005-0000-0000-0000D4270000}"/>
    <cellStyle name="Normal 3 55 2 7 3" xfId="10404" xr:uid="{00000000-0005-0000-0000-0000D5270000}"/>
    <cellStyle name="Normal 3 55 2 7 3 2" xfId="10405" xr:uid="{00000000-0005-0000-0000-0000D6270000}"/>
    <cellStyle name="Normal 3 55 2 7 4" xfId="10406" xr:uid="{00000000-0005-0000-0000-0000D7270000}"/>
    <cellStyle name="Normal 3 55 2 7 5" xfId="13314" xr:uid="{00000000-0005-0000-0000-0000D8270000}"/>
    <cellStyle name="Normal 3 55 2 8" xfId="2797" xr:uid="{00000000-0005-0000-0000-0000D9270000}"/>
    <cellStyle name="Normal 3 55 2 8 2" xfId="5093" xr:uid="{00000000-0005-0000-0000-0000DA270000}"/>
    <cellStyle name="Normal 3 55 2 8 2 2" xfId="10407" xr:uid="{00000000-0005-0000-0000-0000DB270000}"/>
    <cellStyle name="Normal 3 55 2 8 3" xfId="10408" xr:uid="{00000000-0005-0000-0000-0000DC270000}"/>
    <cellStyle name="Normal 3 55 2 8 3 2" xfId="10409" xr:uid="{00000000-0005-0000-0000-0000DD270000}"/>
    <cellStyle name="Normal 3 55 2 8 4" xfId="10410" xr:uid="{00000000-0005-0000-0000-0000DE270000}"/>
    <cellStyle name="Normal 3 55 2 8 5" xfId="13315" xr:uid="{00000000-0005-0000-0000-0000DF270000}"/>
    <cellStyle name="Normal 3 55 2 9" xfId="2798" xr:uid="{00000000-0005-0000-0000-0000E0270000}"/>
    <cellStyle name="Normal 3 55 2 9 2" xfId="5094" xr:uid="{00000000-0005-0000-0000-0000E1270000}"/>
    <cellStyle name="Normal 3 55 2 9 2 2" xfId="10411" xr:uid="{00000000-0005-0000-0000-0000E2270000}"/>
    <cellStyle name="Normal 3 55 2 9 3" xfId="10412" xr:uid="{00000000-0005-0000-0000-0000E3270000}"/>
    <cellStyle name="Normal 3 55 2 9 3 2" xfId="10413" xr:uid="{00000000-0005-0000-0000-0000E4270000}"/>
    <cellStyle name="Normal 3 55 2 9 4" xfId="10414" xr:uid="{00000000-0005-0000-0000-0000E5270000}"/>
    <cellStyle name="Normal 3 55 2 9 5" xfId="13316" xr:uid="{00000000-0005-0000-0000-0000E6270000}"/>
    <cellStyle name="Normal 3 55 3" xfId="2799" xr:uid="{00000000-0005-0000-0000-0000E7270000}"/>
    <cellStyle name="Normal 3 55 3 2" xfId="5095" xr:uid="{00000000-0005-0000-0000-0000E8270000}"/>
    <cellStyle name="Normal 3 55 3 2 2" xfId="10415" xr:uid="{00000000-0005-0000-0000-0000E9270000}"/>
    <cellStyle name="Normal 3 55 3 3" xfId="10416" xr:uid="{00000000-0005-0000-0000-0000EA270000}"/>
    <cellStyle name="Normal 3 55 3 3 2" xfId="10417" xr:uid="{00000000-0005-0000-0000-0000EB270000}"/>
    <cellStyle name="Normal 3 55 3 4" xfId="10418" xr:uid="{00000000-0005-0000-0000-0000EC270000}"/>
    <cellStyle name="Normal 3 55 3 5" xfId="13317" xr:uid="{00000000-0005-0000-0000-0000ED270000}"/>
    <cellStyle name="Normal 3 55 4" xfId="2800" xr:uid="{00000000-0005-0000-0000-0000EE270000}"/>
    <cellStyle name="Normal 3 55 4 2" xfId="5096" xr:uid="{00000000-0005-0000-0000-0000EF270000}"/>
    <cellStyle name="Normal 3 55 4 2 2" xfId="10419" xr:uid="{00000000-0005-0000-0000-0000F0270000}"/>
    <cellStyle name="Normal 3 55 4 3" xfId="10420" xr:uid="{00000000-0005-0000-0000-0000F1270000}"/>
    <cellStyle name="Normal 3 55 4 3 2" xfId="10421" xr:uid="{00000000-0005-0000-0000-0000F2270000}"/>
    <cellStyle name="Normal 3 55 4 4" xfId="10422" xr:uid="{00000000-0005-0000-0000-0000F3270000}"/>
    <cellStyle name="Normal 3 55 4 5" xfId="13318" xr:uid="{00000000-0005-0000-0000-0000F4270000}"/>
    <cellStyle name="Normal 3 55 5" xfId="2801" xr:uid="{00000000-0005-0000-0000-0000F5270000}"/>
    <cellStyle name="Normal 3 55 5 2" xfId="5097" xr:uid="{00000000-0005-0000-0000-0000F6270000}"/>
    <cellStyle name="Normal 3 55 5 2 2" xfId="10423" xr:uid="{00000000-0005-0000-0000-0000F7270000}"/>
    <cellStyle name="Normal 3 55 5 3" xfId="10424" xr:uid="{00000000-0005-0000-0000-0000F8270000}"/>
    <cellStyle name="Normal 3 55 5 3 2" xfId="10425" xr:uid="{00000000-0005-0000-0000-0000F9270000}"/>
    <cellStyle name="Normal 3 55 5 4" xfId="10426" xr:uid="{00000000-0005-0000-0000-0000FA270000}"/>
    <cellStyle name="Normal 3 55 5 5" xfId="13319" xr:uid="{00000000-0005-0000-0000-0000FB270000}"/>
    <cellStyle name="Normal 3 55 6" xfId="2802" xr:uid="{00000000-0005-0000-0000-0000FC270000}"/>
    <cellStyle name="Normal 3 55 6 2" xfId="5098" xr:uid="{00000000-0005-0000-0000-0000FD270000}"/>
    <cellStyle name="Normal 3 55 6 2 2" xfId="10427" xr:uid="{00000000-0005-0000-0000-0000FE270000}"/>
    <cellStyle name="Normal 3 55 6 3" xfId="10428" xr:uid="{00000000-0005-0000-0000-0000FF270000}"/>
    <cellStyle name="Normal 3 55 6 3 2" xfId="10429" xr:uid="{00000000-0005-0000-0000-000000280000}"/>
    <cellStyle name="Normal 3 55 6 4" xfId="10430" xr:uid="{00000000-0005-0000-0000-000001280000}"/>
    <cellStyle name="Normal 3 55 6 5" xfId="13320" xr:uid="{00000000-0005-0000-0000-000002280000}"/>
    <cellStyle name="Normal 3 55 7" xfId="2803" xr:uid="{00000000-0005-0000-0000-000003280000}"/>
    <cellStyle name="Normal 3 55 7 2" xfId="5099" xr:uid="{00000000-0005-0000-0000-000004280000}"/>
    <cellStyle name="Normal 3 55 7 2 2" xfId="10431" xr:uid="{00000000-0005-0000-0000-000005280000}"/>
    <cellStyle name="Normal 3 55 7 3" xfId="10432" xr:uid="{00000000-0005-0000-0000-000006280000}"/>
    <cellStyle name="Normal 3 55 7 3 2" xfId="10433" xr:uid="{00000000-0005-0000-0000-000007280000}"/>
    <cellStyle name="Normal 3 55 7 4" xfId="10434" xr:uid="{00000000-0005-0000-0000-000008280000}"/>
    <cellStyle name="Normal 3 55 7 5" xfId="13321" xr:uid="{00000000-0005-0000-0000-000009280000}"/>
    <cellStyle name="Normal 3 55 8" xfId="2804" xr:uid="{00000000-0005-0000-0000-00000A280000}"/>
    <cellStyle name="Normal 3 55 8 2" xfId="5100" xr:uid="{00000000-0005-0000-0000-00000B280000}"/>
    <cellStyle name="Normal 3 55 8 2 2" xfId="10435" xr:uid="{00000000-0005-0000-0000-00000C280000}"/>
    <cellStyle name="Normal 3 55 8 3" xfId="10436" xr:uid="{00000000-0005-0000-0000-00000D280000}"/>
    <cellStyle name="Normal 3 55 8 3 2" xfId="10437" xr:uid="{00000000-0005-0000-0000-00000E280000}"/>
    <cellStyle name="Normal 3 55 8 4" xfId="10438" xr:uid="{00000000-0005-0000-0000-00000F280000}"/>
    <cellStyle name="Normal 3 55 8 5" xfId="13322" xr:uid="{00000000-0005-0000-0000-000010280000}"/>
    <cellStyle name="Normal 3 55 9" xfId="2805" xr:uid="{00000000-0005-0000-0000-000011280000}"/>
    <cellStyle name="Normal 3 55 9 2" xfId="5101" xr:uid="{00000000-0005-0000-0000-000012280000}"/>
    <cellStyle name="Normal 3 55 9 2 2" xfId="10439" xr:uid="{00000000-0005-0000-0000-000013280000}"/>
    <cellStyle name="Normal 3 55 9 3" xfId="10440" xr:uid="{00000000-0005-0000-0000-000014280000}"/>
    <cellStyle name="Normal 3 55 9 3 2" xfId="10441" xr:uid="{00000000-0005-0000-0000-000015280000}"/>
    <cellStyle name="Normal 3 55 9 4" xfId="10442" xr:uid="{00000000-0005-0000-0000-000016280000}"/>
    <cellStyle name="Normal 3 55 9 5" xfId="13323" xr:uid="{00000000-0005-0000-0000-000017280000}"/>
    <cellStyle name="Normal 3 56" xfId="2806" xr:uid="{00000000-0005-0000-0000-000018280000}"/>
    <cellStyle name="Normal 3 56 10" xfId="2807" xr:uid="{00000000-0005-0000-0000-000019280000}"/>
    <cellStyle name="Normal 3 56 10 2" xfId="5102" xr:uid="{00000000-0005-0000-0000-00001A280000}"/>
    <cellStyle name="Normal 3 56 10 2 2" xfId="10443" xr:uid="{00000000-0005-0000-0000-00001B280000}"/>
    <cellStyle name="Normal 3 56 10 3" xfId="10444" xr:uid="{00000000-0005-0000-0000-00001C280000}"/>
    <cellStyle name="Normal 3 56 10 3 2" xfId="10445" xr:uid="{00000000-0005-0000-0000-00001D280000}"/>
    <cellStyle name="Normal 3 56 10 4" xfId="10446" xr:uid="{00000000-0005-0000-0000-00001E280000}"/>
    <cellStyle name="Normal 3 56 10 5" xfId="13324" xr:uid="{00000000-0005-0000-0000-00001F280000}"/>
    <cellStyle name="Normal 3 56 11" xfId="2808" xr:uid="{00000000-0005-0000-0000-000020280000}"/>
    <cellStyle name="Normal 3 56 11 2" xfId="5103" xr:uid="{00000000-0005-0000-0000-000021280000}"/>
    <cellStyle name="Normal 3 56 11 2 2" xfId="10447" xr:uid="{00000000-0005-0000-0000-000022280000}"/>
    <cellStyle name="Normal 3 56 11 3" xfId="10448" xr:uid="{00000000-0005-0000-0000-000023280000}"/>
    <cellStyle name="Normal 3 56 11 3 2" xfId="10449" xr:uid="{00000000-0005-0000-0000-000024280000}"/>
    <cellStyle name="Normal 3 56 11 4" xfId="10450" xr:uid="{00000000-0005-0000-0000-000025280000}"/>
    <cellStyle name="Normal 3 56 11 5" xfId="13325" xr:uid="{00000000-0005-0000-0000-000026280000}"/>
    <cellStyle name="Normal 3 56 12" xfId="2809" xr:uid="{00000000-0005-0000-0000-000027280000}"/>
    <cellStyle name="Normal 3 56 12 2" xfId="5104" xr:uid="{00000000-0005-0000-0000-000028280000}"/>
    <cellStyle name="Normal 3 56 12 2 2" xfId="10451" xr:uid="{00000000-0005-0000-0000-000029280000}"/>
    <cellStyle name="Normal 3 56 12 3" xfId="10452" xr:uid="{00000000-0005-0000-0000-00002A280000}"/>
    <cellStyle name="Normal 3 56 12 3 2" xfId="10453" xr:uid="{00000000-0005-0000-0000-00002B280000}"/>
    <cellStyle name="Normal 3 56 12 4" xfId="10454" xr:uid="{00000000-0005-0000-0000-00002C280000}"/>
    <cellStyle name="Normal 3 56 12 5" xfId="13326" xr:uid="{00000000-0005-0000-0000-00002D280000}"/>
    <cellStyle name="Normal 3 56 13" xfId="2810" xr:uid="{00000000-0005-0000-0000-00002E280000}"/>
    <cellStyle name="Normal 3 56 13 2" xfId="5105" xr:uid="{00000000-0005-0000-0000-00002F280000}"/>
    <cellStyle name="Normal 3 56 13 2 2" xfId="10455" xr:uid="{00000000-0005-0000-0000-000030280000}"/>
    <cellStyle name="Normal 3 56 13 3" xfId="10456" xr:uid="{00000000-0005-0000-0000-000031280000}"/>
    <cellStyle name="Normal 3 56 13 3 2" xfId="10457" xr:uid="{00000000-0005-0000-0000-000032280000}"/>
    <cellStyle name="Normal 3 56 13 4" xfId="10458" xr:uid="{00000000-0005-0000-0000-000033280000}"/>
    <cellStyle name="Normal 3 56 13 5" xfId="13327" xr:uid="{00000000-0005-0000-0000-000034280000}"/>
    <cellStyle name="Normal 3 56 14" xfId="5106" xr:uid="{00000000-0005-0000-0000-000035280000}"/>
    <cellStyle name="Normal 3 56 14 2" xfId="10459" xr:uid="{00000000-0005-0000-0000-000036280000}"/>
    <cellStyle name="Normal 3 56 15" xfId="10460" xr:uid="{00000000-0005-0000-0000-000037280000}"/>
    <cellStyle name="Normal 3 56 15 2" xfId="10461" xr:uid="{00000000-0005-0000-0000-000038280000}"/>
    <cellStyle name="Normal 3 56 16" xfId="10462" xr:uid="{00000000-0005-0000-0000-000039280000}"/>
    <cellStyle name="Normal 3 56 17" xfId="13328" xr:uid="{00000000-0005-0000-0000-00003A280000}"/>
    <cellStyle name="Normal 3 56 2" xfId="2811" xr:uid="{00000000-0005-0000-0000-00003B280000}"/>
    <cellStyle name="Normal 3 56 2 10" xfId="2812" xr:uid="{00000000-0005-0000-0000-00003C280000}"/>
    <cellStyle name="Normal 3 56 2 10 2" xfId="5107" xr:uid="{00000000-0005-0000-0000-00003D280000}"/>
    <cellStyle name="Normal 3 56 2 10 2 2" xfId="10463" xr:uid="{00000000-0005-0000-0000-00003E280000}"/>
    <cellStyle name="Normal 3 56 2 10 3" xfId="10464" xr:uid="{00000000-0005-0000-0000-00003F280000}"/>
    <cellStyle name="Normal 3 56 2 10 3 2" xfId="10465" xr:uid="{00000000-0005-0000-0000-000040280000}"/>
    <cellStyle name="Normal 3 56 2 10 4" xfId="10466" xr:uid="{00000000-0005-0000-0000-000041280000}"/>
    <cellStyle name="Normal 3 56 2 10 5" xfId="13329" xr:uid="{00000000-0005-0000-0000-000042280000}"/>
    <cellStyle name="Normal 3 56 2 11" xfId="2813" xr:uid="{00000000-0005-0000-0000-000043280000}"/>
    <cellStyle name="Normal 3 56 2 11 2" xfId="5108" xr:uid="{00000000-0005-0000-0000-000044280000}"/>
    <cellStyle name="Normal 3 56 2 11 2 2" xfId="10467" xr:uid="{00000000-0005-0000-0000-000045280000}"/>
    <cellStyle name="Normal 3 56 2 11 3" xfId="10468" xr:uid="{00000000-0005-0000-0000-000046280000}"/>
    <cellStyle name="Normal 3 56 2 11 3 2" xfId="10469" xr:uid="{00000000-0005-0000-0000-000047280000}"/>
    <cellStyle name="Normal 3 56 2 11 4" xfId="10470" xr:uid="{00000000-0005-0000-0000-000048280000}"/>
    <cellStyle name="Normal 3 56 2 11 5" xfId="13330" xr:uid="{00000000-0005-0000-0000-000049280000}"/>
    <cellStyle name="Normal 3 56 2 12" xfId="2814" xr:uid="{00000000-0005-0000-0000-00004A280000}"/>
    <cellStyle name="Normal 3 56 2 12 2" xfId="5109" xr:uid="{00000000-0005-0000-0000-00004B280000}"/>
    <cellStyle name="Normal 3 56 2 12 2 2" xfId="10471" xr:uid="{00000000-0005-0000-0000-00004C280000}"/>
    <cellStyle name="Normal 3 56 2 12 3" xfId="10472" xr:uid="{00000000-0005-0000-0000-00004D280000}"/>
    <cellStyle name="Normal 3 56 2 12 3 2" xfId="10473" xr:uid="{00000000-0005-0000-0000-00004E280000}"/>
    <cellStyle name="Normal 3 56 2 12 4" xfId="10474" xr:uid="{00000000-0005-0000-0000-00004F280000}"/>
    <cellStyle name="Normal 3 56 2 12 5" xfId="13331" xr:uid="{00000000-0005-0000-0000-000050280000}"/>
    <cellStyle name="Normal 3 56 2 13" xfId="5110" xr:uid="{00000000-0005-0000-0000-000051280000}"/>
    <cellStyle name="Normal 3 56 2 13 2" xfId="10475" xr:uid="{00000000-0005-0000-0000-000052280000}"/>
    <cellStyle name="Normal 3 56 2 14" xfId="10476" xr:uid="{00000000-0005-0000-0000-000053280000}"/>
    <cellStyle name="Normal 3 56 2 14 2" xfId="10477" xr:uid="{00000000-0005-0000-0000-000054280000}"/>
    <cellStyle name="Normal 3 56 2 15" xfId="10478" xr:uid="{00000000-0005-0000-0000-000055280000}"/>
    <cellStyle name="Normal 3 56 2 16" xfId="13332" xr:uid="{00000000-0005-0000-0000-000056280000}"/>
    <cellStyle name="Normal 3 56 2 2" xfId="2815" xr:uid="{00000000-0005-0000-0000-000057280000}"/>
    <cellStyle name="Normal 3 56 2 2 2" xfId="5111" xr:uid="{00000000-0005-0000-0000-000058280000}"/>
    <cellStyle name="Normal 3 56 2 2 2 2" xfId="10479" xr:uid="{00000000-0005-0000-0000-000059280000}"/>
    <cellStyle name="Normal 3 56 2 2 3" xfId="10480" xr:uid="{00000000-0005-0000-0000-00005A280000}"/>
    <cellStyle name="Normal 3 56 2 2 3 2" xfId="10481" xr:uid="{00000000-0005-0000-0000-00005B280000}"/>
    <cellStyle name="Normal 3 56 2 2 4" xfId="10482" xr:uid="{00000000-0005-0000-0000-00005C280000}"/>
    <cellStyle name="Normal 3 56 2 2 5" xfId="13333" xr:uid="{00000000-0005-0000-0000-00005D280000}"/>
    <cellStyle name="Normal 3 56 2 3" xfId="2816" xr:uid="{00000000-0005-0000-0000-00005E280000}"/>
    <cellStyle name="Normal 3 56 2 3 2" xfId="5112" xr:uid="{00000000-0005-0000-0000-00005F280000}"/>
    <cellStyle name="Normal 3 56 2 3 2 2" xfId="10483" xr:uid="{00000000-0005-0000-0000-000060280000}"/>
    <cellStyle name="Normal 3 56 2 3 3" xfId="10484" xr:uid="{00000000-0005-0000-0000-000061280000}"/>
    <cellStyle name="Normal 3 56 2 3 3 2" xfId="10485" xr:uid="{00000000-0005-0000-0000-000062280000}"/>
    <cellStyle name="Normal 3 56 2 3 4" xfId="10486" xr:uid="{00000000-0005-0000-0000-000063280000}"/>
    <cellStyle name="Normal 3 56 2 3 5" xfId="13334" xr:uid="{00000000-0005-0000-0000-000064280000}"/>
    <cellStyle name="Normal 3 56 2 4" xfId="2817" xr:uid="{00000000-0005-0000-0000-000065280000}"/>
    <cellStyle name="Normal 3 56 2 4 2" xfId="5113" xr:uid="{00000000-0005-0000-0000-000066280000}"/>
    <cellStyle name="Normal 3 56 2 4 2 2" xfId="10487" xr:uid="{00000000-0005-0000-0000-000067280000}"/>
    <cellStyle name="Normal 3 56 2 4 3" xfId="10488" xr:uid="{00000000-0005-0000-0000-000068280000}"/>
    <cellStyle name="Normal 3 56 2 4 3 2" xfId="10489" xr:uid="{00000000-0005-0000-0000-000069280000}"/>
    <cellStyle name="Normal 3 56 2 4 4" xfId="10490" xr:uid="{00000000-0005-0000-0000-00006A280000}"/>
    <cellStyle name="Normal 3 56 2 4 5" xfId="13335" xr:uid="{00000000-0005-0000-0000-00006B280000}"/>
    <cellStyle name="Normal 3 56 2 5" xfId="2818" xr:uid="{00000000-0005-0000-0000-00006C280000}"/>
    <cellStyle name="Normal 3 56 2 5 2" xfId="5114" xr:uid="{00000000-0005-0000-0000-00006D280000}"/>
    <cellStyle name="Normal 3 56 2 5 2 2" xfId="10491" xr:uid="{00000000-0005-0000-0000-00006E280000}"/>
    <cellStyle name="Normal 3 56 2 5 3" xfId="10492" xr:uid="{00000000-0005-0000-0000-00006F280000}"/>
    <cellStyle name="Normal 3 56 2 5 3 2" xfId="10493" xr:uid="{00000000-0005-0000-0000-000070280000}"/>
    <cellStyle name="Normal 3 56 2 5 4" xfId="10494" xr:uid="{00000000-0005-0000-0000-000071280000}"/>
    <cellStyle name="Normal 3 56 2 5 5" xfId="13336" xr:uid="{00000000-0005-0000-0000-000072280000}"/>
    <cellStyle name="Normal 3 56 2 6" xfId="2819" xr:uid="{00000000-0005-0000-0000-000073280000}"/>
    <cellStyle name="Normal 3 56 2 6 2" xfId="5115" xr:uid="{00000000-0005-0000-0000-000074280000}"/>
    <cellStyle name="Normal 3 56 2 6 2 2" xfId="10495" xr:uid="{00000000-0005-0000-0000-000075280000}"/>
    <cellStyle name="Normal 3 56 2 6 3" xfId="10496" xr:uid="{00000000-0005-0000-0000-000076280000}"/>
    <cellStyle name="Normal 3 56 2 6 3 2" xfId="10497" xr:uid="{00000000-0005-0000-0000-000077280000}"/>
    <cellStyle name="Normal 3 56 2 6 4" xfId="10498" xr:uid="{00000000-0005-0000-0000-000078280000}"/>
    <cellStyle name="Normal 3 56 2 6 5" xfId="13337" xr:uid="{00000000-0005-0000-0000-000079280000}"/>
    <cellStyle name="Normal 3 56 2 7" xfId="2820" xr:uid="{00000000-0005-0000-0000-00007A280000}"/>
    <cellStyle name="Normal 3 56 2 7 2" xfId="5116" xr:uid="{00000000-0005-0000-0000-00007B280000}"/>
    <cellStyle name="Normal 3 56 2 7 2 2" xfId="10499" xr:uid="{00000000-0005-0000-0000-00007C280000}"/>
    <cellStyle name="Normal 3 56 2 7 3" xfId="10500" xr:uid="{00000000-0005-0000-0000-00007D280000}"/>
    <cellStyle name="Normal 3 56 2 7 3 2" xfId="10501" xr:uid="{00000000-0005-0000-0000-00007E280000}"/>
    <cellStyle name="Normal 3 56 2 7 4" xfId="10502" xr:uid="{00000000-0005-0000-0000-00007F280000}"/>
    <cellStyle name="Normal 3 56 2 7 5" xfId="13338" xr:uid="{00000000-0005-0000-0000-000080280000}"/>
    <cellStyle name="Normal 3 56 2 8" xfId="2821" xr:uid="{00000000-0005-0000-0000-000081280000}"/>
    <cellStyle name="Normal 3 56 2 8 2" xfId="5117" xr:uid="{00000000-0005-0000-0000-000082280000}"/>
    <cellStyle name="Normal 3 56 2 8 2 2" xfId="10503" xr:uid="{00000000-0005-0000-0000-000083280000}"/>
    <cellStyle name="Normal 3 56 2 8 3" xfId="10504" xr:uid="{00000000-0005-0000-0000-000084280000}"/>
    <cellStyle name="Normal 3 56 2 8 3 2" xfId="10505" xr:uid="{00000000-0005-0000-0000-000085280000}"/>
    <cellStyle name="Normal 3 56 2 8 4" xfId="10506" xr:uid="{00000000-0005-0000-0000-000086280000}"/>
    <cellStyle name="Normal 3 56 2 8 5" xfId="13339" xr:uid="{00000000-0005-0000-0000-000087280000}"/>
    <cellStyle name="Normal 3 56 2 9" xfId="2822" xr:uid="{00000000-0005-0000-0000-000088280000}"/>
    <cellStyle name="Normal 3 56 2 9 2" xfId="5118" xr:uid="{00000000-0005-0000-0000-000089280000}"/>
    <cellStyle name="Normal 3 56 2 9 2 2" xfId="10507" xr:uid="{00000000-0005-0000-0000-00008A280000}"/>
    <cellStyle name="Normal 3 56 2 9 3" xfId="10508" xr:uid="{00000000-0005-0000-0000-00008B280000}"/>
    <cellStyle name="Normal 3 56 2 9 3 2" xfId="10509" xr:uid="{00000000-0005-0000-0000-00008C280000}"/>
    <cellStyle name="Normal 3 56 2 9 4" xfId="10510" xr:uid="{00000000-0005-0000-0000-00008D280000}"/>
    <cellStyle name="Normal 3 56 2 9 5" xfId="13340" xr:uid="{00000000-0005-0000-0000-00008E280000}"/>
    <cellStyle name="Normal 3 56 3" xfId="2823" xr:uid="{00000000-0005-0000-0000-00008F280000}"/>
    <cellStyle name="Normal 3 56 3 2" xfId="5119" xr:uid="{00000000-0005-0000-0000-000090280000}"/>
    <cellStyle name="Normal 3 56 3 2 2" xfId="10511" xr:uid="{00000000-0005-0000-0000-000091280000}"/>
    <cellStyle name="Normal 3 56 3 3" xfId="10512" xr:uid="{00000000-0005-0000-0000-000092280000}"/>
    <cellStyle name="Normal 3 56 3 3 2" xfId="10513" xr:uid="{00000000-0005-0000-0000-000093280000}"/>
    <cellStyle name="Normal 3 56 3 4" xfId="10514" xr:uid="{00000000-0005-0000-0000-000094280000}"/>
    <cellStyle name="Normal 3 56 3 5" xfId="13341" xr:uid="{00000000-0005-0000-0000-000095280000}"/>
    <cellStyle name="Normal 3 56 4" xfId="2824" xr:uid="{00000000-0005-0000-0000-000096280000}"/>
    <cellStyle name="Normal 3 56 4 2" xfId="5120" xr:uid="{00000000-0005-0000-0000-000097280000}"/>
    <cellStyle name="Normal 3 56 4 2 2" xfId="10515" xr:uid="{00000000-0005-0000-0000-000098280000}"/>
    <cellStyle name="Normal 3 56 4 3" xfId="10516" xr:uid="{00000000-0005-0000-0000-000099280000}"/>
    <cellStyle name="Normal 3 56 4 3 2" xfId="10517" xr:uid="{00000000-0005-0000-0000-00009A280000}"/>
    <cellStyle name="Normal 3 56 4 4" xfId="10518" xr:uid="{00000000-0005-0000-0000-00009B280000}"/>
    <cellStyle name="Normal 3 56 4 5" xfId="13342" xr:uid="{00000000-0005-0000-0000-00009C280000}"/>
    <cellStyle name="Normal 3 56 5" xfId="2825" xr:uid="{00000000-0005-0000-0000-00009D280000}"/>
    <cellStyle name="Normal 3 56 5 2" xfId="5121" xr:uid="{00000000-0005-0000-0000-00009E280000}"/>
    <cellStyle name="Normal 3 56 5 2 2" xfId="10519" xr:uid="{00000000-0005-0000-0000-00009F280000}"/>
    <cellStyle name="Normal 3 56 5 3" xfId="10520" xr:uid="{00000000-0005-0000-0000-0000A0280000}"/>
    <cellStyle name="Normal 3 56 5 3 2" xfId="10521" xr:uid="{00000000-0005-0000-0000-0000A1280000}"/>
    <cellStyle name="Normal 3 56 5 4" xfId="10522" xr:uid="{00000000-0005-0000-0000-0000A2280000}"/>
    <cellStyle name="Normal 3 56 5 5" xfId="13343" xr:uid="{00000000-0005-0000-0000-0000A3280000}"/>
    <cellStyle name="Normal 3 56 6" xfId="2826" xr:uid="{00000000-0005-0000-0000-0000A4280000}"/>
    <cellStyle name="Normal 3 56 6 2" xfId="5122" xr:uid="{00000000-0005-0000-0000-0000A5280000}"/>
    <cellStyle name="Normal 3 56 6 2 2" xfId="10523" xr:uid="{00000000-0005-0000-0000-0000A6280000}"/>
    <cellStyle name="Normal 3 56 6 3" xfId="10524" xr:uid="{00000000-0005-0000-0000-0000A7280000}"/>
    <cellStyle name="Normal 3 56 6 3 2" xfId="10525" xr:uid="{00000000-0005-0000-0000-0000A8280000}"/>
    <cellStyle name="Normal 3 56 6 4" xfId="10526" xr:uid="{00000000-0005-0000-0000-0000A9280000}"/>
    <cellStyle name="Normal 3 56 6 5" xfId="13344" xr:uid="{00000000-0005-0000-0000-0000AA280000}"/>
    <cellStyle name="Normal 3 56 7" xfId="2827" xr:uid="{00000000-0005-0000-0000-0000AB280000}"/>
    <cellStyle name="Normal 3 56 7 2" xfId="5123" xr:uid="{00000000-0005-0000-0000-0000AC280000}"/>
    <cellStyle name="Normal 3 56 7 2 2" xfId="10527" xr:uid="{00000000-0005-0000-0000-0000AD280000}"/>
    <cellStyle name="Normal 3 56 7 3" xfId="10528" xr:uid="{00000000-0005-0000-0000-0000AE280000}"/>
    <cellStyle name="Normal 3 56 7 3 2" xfId="10529" xr:uid="{00000000-0005-0000-0000-0000AF280000}"/>
    <cellStyle name="Normal 3 56 7 4" xfId="10530" xr:uid="{00000000-0005-0000-0000-0000B0280000}"/>
    <cellStyle name="Normal 3 56 7 5" xfId="13345" xr:uid="{00000000-0005-0000-0000-0000B1280000}"/>
    <cellStyle name="Normal 3 56 8" xfId="2828" xr:uid="{00000000-0005-0000-0000-0000B2280000}"/>
    <cellStyle name="Normal 3 56 8 2" xfId="5124" xr:uid="{00000000-0005-0000-0000-0000B3280000}"/>
    <cellStyle name="Normal 3 56 8 2 2" xfId="10531" xr:uid="{00000000-0005-0000-0000-0000B4280000}"/>
    <cellStyle name="Normal 3 56 8 3" xfId="10532" xr:uid="{00000000-0005-0000-0000-0000B5280000}"/>
    <cellStyle name="Normal 3 56 8 3 2" xfId="10533" xr:uid="{00000000-0005-0000-0000-0000B6280000}"/>
    <cellStyle name="Normal 3 56 8 4" xfId="10534" xr:uid="{00000000-0005-0000-0000-0000B7280000}"/>
    <cellStyle name="Normal 3 56 8 5" xfId="13346" xr:uid="{00000000-0005-0000-0000-0000B8280000}"/>
    <cellStyle name="Normal 3 56 9" xfId="2829" xr:uid="{00000000-0005-0000-0000-0000B9280000}"/>
    <cellStyle name="Normal 3 56 9 2" xfId="5125" xr:uid="{00000000-0005-0000-0000-0000BA280000}"/>
    <cellStyle name="Normal 3 56 9 2 2" xfId="10535" xr:uid="{00000000-0005-0000-0000-0000BB280000}"/>
    <cellStyle name="Normal 3 56 9 3" xfId="10536" xr:uid="{00000000-0005-0000-0000-0000BC280000}"/>
    <cellStyle name="Normal 3 56 9 3 2" xfId="10537" xr:uid="{00000000-0005-0000-0000-0000BD280000}"/>
    <cellStyle name="Normal 3 56 9 4" xfId="10538" xr:uid="{00000000-0005-0000-0000-0000BE280000}"/>
    <cellStyle name="Normal 3 56 9 5" xfId="13347" xr:uid="{00000000-0005-0000-0000-0000BF280000}"/>
    <cellStyle name="Normal 3 57" xfId="2830" xr:uid="{00000000-0005-0000-0000-0000C0280000}"/>
    <cellStyle name="Normal 3 57 10" xfId="2831" xr:uid="{00000000-0005-0000-0000-0000C1280000}"/>
    <cellStyle name="Normal 3 57 10 2" xfId="5126" xr:uid="{00000000-0005-0000-0000-0000C2280000}"/>
    <cellStyle name="Normal 3 57 10 2 2" xfId="10539" xr:uid="{00000000-0005-0000-0000-0000C3280000}"/>
    <cellStyle name="Normal 3 57 10 3" xfId="10540" xr:uid="{00000000-0005-0000-0000-0000C4280000}"/>
    <cellStyle name="Normal 3 57 10 3 2" xfId="10541" xr:uid="{00000000-0005-0000-0000-0000C5280000}"/>
    <cellStyle name="Normal 3 57 10 4" xfId="10542" xr:uid="{00000000-0005-0000-0000-0000C6280000}"/>
    <cellStyle name="Normal 3 57 10 5" xfId="13348" xr:uid="{00000000-0005-0000-0000-0000C7280000}"/>
    <cellStyle name="Normal 3 57 11" xfId="2832" xr:uid="{00000000-0005-0000-0000-0000C8280000}"/>
    <cellStyle name="Normal 3 57 11 2" xfId="5127" xr:uid="{00000000-0005-0000-0000-0000C9280000}"/>
    <cellStyle name="Normal 3 57 11 2 2" xfId="10543" xr:uid="{00000000-0005-0000-0000-0000CA280000}"/>
    <cellStyle name="Normal 3 57 11 3" xfId="10544" xr:uid="{00000000-0005-0000-0000-0000CB280000}"/>
    <cellStyle name="Normal 3 57 11 3 2" xfId="10545" xr:uid="{00000000-0005-0000-0000-0000CC280000}"/>
    <cellStyle name="Normal 3 57 11 4" xfId="10546" xr:uid="{00000000-0005-0000-0000-0000CD280000}"/>
    <cellStyle name="Normal 3 57 11 5" xfId="13349" xr:uid="{00000000-0005-0000-0000-0000CE280000}"/>
    <cellStyle name="Normal 3 57 12" xfId="2833" xr:uid="{00000000-0005-0000-0000-0000CF280000}"/>
    <cellStyle name="Normal 3 57 12 2" xfId="5128" xr:uid="{00000000-0005-0000-0000-0000D0280000}"/>
    <cellStyle name="Normal 3 57 12 2 2" xfId="10547" xr:uid="{00000000-0005-0000-0000-0000D1280000}"/>
    <cellStyle name="Normal 3 57 12 3" xfId="10548" xr:uid="{00000000-0005-0000-0000-0000D2280000}"/>
    <cellStyle name="Normal 3 57 12 3 2" xfId="10549" xr:uid="{00000000-0005-0000-0000-0000D3280000}"/>
    <cellStyle name="Normal 3 57 12 4" xfId="10550" xr:uid="{00000000-0005-0000-0000-0000D4280000}"/>
    <cellStyle name="Normal 3 57 12 5" xfId="13350" xr:uid="{00000000-0005-0000-0000-0000D5280000}"/>
    <cellStyle name="Normal 3 57 13" xfId="2834" xr:uid="{00000000-0005-0000-0000-0000D6280000}"/>
    <cellStyle name="Normal 3 57 13 2" xfId="5129" xr:uid="{00000000-0005-0000-0000-0000D7280000}"/>
    <cellStyle name="Normal 3 57 13 2 2" xfId="10551" xr:uid="{00000000-0005-0000-0000-0000D8280000}"/>
    <cellStyle name="Normal 3 57 13 3" xfId="10552" xr:uid="{00000000-0005-0000-0000-0000D9280000}"/>
    <cellStyle name="Normal 3 57 13 3 2" xfId="10553" xr:uid="{00000000-0005-0000-0000-0000DA280000}"/>
    <cellStyle name="Normal 3 57 13 4" xfId="10554" xr:uid="{00000000-0005-0000-0000-0000DB280000}"/>
    <cellStyle name="Normal 3 57 13 5" xfId="13351" xr:uid="{00000000-0005-0000-0000-0000DC280000}"/>
    <cellStyle name="Normal 3 57 14" xfId="5130" xr:uid="{00000000-0005-0000-0000-0000DD280000}"/>
    <cellStyle name="Normal 3 57 14 2" xfId="10555" xr:uid="{00000000-0005-0000-0000-0000DE280000}"/>
    <cellStyle name="Normal 3 57 15" xfId="10556" xr:uid="{00000000-0005-0000-0000-0000DF280000}"/>
    <cellStyle name="Normal 3 57 15 2" xfId="10557" xr:uid="{00000000-0005-0000-0000-0000E0280000}"/>
    <cellStyle name="Normal 3 57 16" xfId="10558" xr:uid="{00000000-0005-0000-0000-0000E1280000}"/>
    <cellStyle name="Normal 3 57 17" xfId="13352" xr:uid="{00000000-0005-0000-0000-0000E2280000}"/>
    <cellStyle name="Normal 3 57 2" xfId="2835" xr:uid="{00000000-0005-0000-0000-0000E3280000}"/>
    <cellStyle name="Normal 3 57 2 10" xfId="2836" xr:uid="{00000000-0005-0000-0000-0000E4280000}"/>
    <cellStyle name="Normal 3 57 2 10 2" xfId="5131" xr:uid="{00000000-0005-0000-0000-0000E5280000}"/>
    <cellStyle name="Normal 3 57 2 10 2 2" xfId="10559" xr:uid="{00000000-0005-0000-0000-0000E6280000}"/>
    <cellStyle name="Normal 3 57 2 10 3" xfId="10560" xr:uid="{00000000-0005-0000-0000-0000E7280000}"/>
    <cellStyle name="Normal 3 57 2 10 3 2" xfId="10561" xr:uid="{00000000-0005-0000-0000-0000E8280000}"/>
    <cellStyle name="Normal 3 57 2 10 4" xfId="10562" xr:uid="{00000000-0005-0000-0000-0000E9280000}"/>
    <cellStyle name="Normal 3 57 2 10 5" xfId="13353" xr:uid="{00000000-0005-0000-0000-0000EA280000}"/>
    <cellStyle name="Normal 3 57 2 11" xfId="2837" xr:uid="{00000000-0005-0000-0000-0000EB280000}"/>
    <cellStyle name="Normal 3 57 2 11 2" xfId="5132" xr:uid="{00000000-0005-0000-0000-0000EC280000}"/>
    <cellStyle name="Normal 3 57 2 11 2 2" xfId="10563" xr:uid="{00000000-0005-0000-0000-0000ED280000}"/>
    <cellStyle name="Normal 3 57 2 11 3" xfId="10564" xr:uid="{00000000-0005-0000-0000-0000EE280000}"/>
    <cellStyle name="Normal 3 57 2 11 3 2" xfId="10565" xr:uid="{00000000-0005-0000-0000-0000EF280000}"/>
    <cellStyle name="Normal 3 57 2 11 4" xfId="10566" xr:uid="{00000000-0005-0000-0000-0000F0280000}"/>
    <cellStyle name="Normal 3 57 2 11 5" xfId="13354" xr:uid="{00000000-0005-0000-0000-0000F1280000}"/>
    <cellStyle name="Normal 3 57 2 12" xfId="2838" xr:uid="{00000000-0005-0000-0000-0000F2280000}"/>
    <cellStyle name="Normal 3 57 2 12 2" xfId="5133" xr:uid="{00000000-0005-0000-0000-0000F3280000}"/>
    <cellStyle name="Normal 3 57 2 12 2 2" xfId="10567" xr:uid="{00000000-0005-0000-0000-0000F4280000}"/>
    <cellStyle name="Normal 3 57 2 12 3" xfId="10568" xr:uid="{00000000-0005-0000-0000-0000F5280000}"/>
    <cellStyle name="Normal 3 57 2 12 3 2" xfId="10569" xr:uid="{00000000-0005-0000-0000-0000F6280000}"/>
    <cellStyle name="Normal 3 57 2 12 4" xfId="10570" xr:uid="{00000000-0005-0000-0000-0000F7280000}"/>
    <cellStyle name="Normal 3 57 2 12 5" xfId="13355" xr:uid="{00000000-0005-0000-0000-0000F8280000}"/>
    <cellStyle name="Normal 3 57 2 13" xfId="5134" xr:uid="{00000000-0005-0000-0000-0000F9280000}"/>
    <cellStyle name="Normal 3 57 2 13 2" xfId="10571" xr:uid="{00000000-0005-0000-0000-0000FA280000}"/>
    <cellStyle name="Normal 3 57 2 14" xfId="10572" xr:uid="{00000000-0005-0000-0000-0000FB280000}"/>
    <cellStyle name="Normal 3 57 2 14 2" xfId="10573" xr:uid="{00000000-0005-0000-0000-0000FC280000}"/>
    <cellStyle name="Normal 3 57 2 15" xfId="10574" xr:uid="{00000000-0005-0000-0000-0000FD280000}"/>
    <cellStyle name="Normal 3 57 2 16" xfId="13356" xr:uid="{00000000-0005-0000-0000-0000FE280000}"/>
    <cellStyle name="Normal 3 57 2 2" xfId="2839" xr:uid="{00000000-0005-0000-0000-0000FF280000}"/>
    <cellStyle name="Normal 3 57 2 2 2" xfId="5135" xr:uid="{00000000-0005-0000-0000-000000290000}"/>
    <cellStyle name="Normal 3 57 2 2 2 2" xfId="10575" xr:uid="{00000000-0005-0000-0000-000001290000}"/>
    <cellStyle name="Normal 3 57 2 2 3" xfId="10576" xr:uid="{00000000-0005-0000-0000-000002290000}"/>
    <cellStyle name="Normal 3 57 2 2 3 2" xfId="10577" xr:uid="{00000000-0005-0000-0000-000003290000}"/>
    <cellStyle name="Normal 3 57 2 2 4" xfId="10578" xr:uid="{00000000-0005-0000-0000-000004290000}"/>
    <cellStyle name="Normal 3 57 2 2 5" xfId="13357" xr:uid="{00000000-0005-0000-0000-000005290000}"/>
    <cellStyle name="Normal 3 57 2 3" xfId="2840" xr:uid="{00000000-0005-0000-0000-000006290000}"/>
    <cellStyle name="Normal 3 57 2 3 2" xfId="5136" xr:uid="{00000000-0005-0000-0000-000007290000}"/>
    <cellStyle name="Normal 3 57 2 3 2 2" xfId="10579" xr:uid="{00000000-0005-0000-0000-000008290000}"/>
    <cellStyle name="Normal 3 57 2 3 3" xfId="10580" xr:uid="{00000000-0005-0000-0000-000009290000}"/>
    <cellStyle name="Normal 3 57 2 3 3 2" xfId="10581" xr:uid="{00000000-0005-0000-0000-00000A290000}"/>
    <cellStyle name="Normal 3 57 2 3 4" xfId="10582" xr:uid="{00000000-0005-0000-0000-00000B290000}"/>
    <cellStyle name="Normal 3 57 2 3 5" xfId="13358" xr:uid="{00000000-0005-0000-0000-00000C290000}"/>
    <cellStyle name="Normal 3 57 2 4" xfId="2841" xr:uid="{00000000-0005-0000-0000-00000D290000}"/>
    <cellStyle name="Normal 3 57 2 4 2" xfId="5137" xr:uid="{00000000-0005-0000-0000-00000E290000}"/>
    <cellStyle name="Normal 3 57 2 4 2 2" xfId="10583" xr:uid="{00000000-0005-0000-0000-00000F290000}"/>
    <cellStyle name="Normal 3 57 2 4 3" xfId="10584" xr:uid="{00000000-0005-0000-0000-000010290000}"/>
    <cellStyle name="Normal 3 57 2 4 3 2" xfId="10585" xr:uid="{00000000-0005-0000-0000-000011290000}"/>
    <cellStyle name="Normal 3 57 2 4 4" xfId="10586" xr:uid="{00000000-0005-0000-0000-000012290000}"/>
    <cellStyle name="Normal 3 57 2 4 5" xfId="13359" xr:uid="{00000000-0005-0000-0000-000013290000}"/>
    <cellStyle name="Normal 3 57 2 5" xfId="2842" xr:uid="{00000000-0005-0000-0000-000014290000}"/>
    <cellStyle name="Normal 3 57 2 5 2" xfId="5138" xr:uid="{00000000-0005-0000-0000-000015290000}"/>
    <cellStyle name="Normal 3 57 2 5 2 2" xfId="10587" xr:uid="{00000000-0005-0000-0000-000016290000}"/>
    <cellStyle name="Normal 3 57 2 5 3" xfId="10588" xr:uid="{00000000-0005-0000-0000-000017290000}"/>
    <cellStyle name="Normal 3 57 2 5 3 2" xfId="10589" xr:uid="{00000000-0005-0000-0000-000018290000}"/>
    <cellStyle name="Normal 3 57 2 5 4" xfId="10590" xr:uid="{00000000-0005-0000-0000-000019290000}"/>
    <cellStyle name="Normal 3 57 2 5 5" xfId="13360" xr:uid="{00000000-0005-0000-0000-00001A290000}"/>
    <cellStyle name="Normal 3 57 2 6" xfId="2843" xr:uid="{00000000-0005-0000-0000-00001B290000}"/>
    <cellStyle name="Normal 3 57 2 6 2" xfId="5139" xr:uid="{00000000-0005-0000-0000-00001C290000}"/>
    <cellStyle name="Normal 3 57 2 6 2 2" xfId="10591" xr:uid="{00000000-0005-0000-0000-00001D290000}"/>
    <cellStyle name="Normal 3 57 2 6 3" xfId="10592" xr:uid="{00000000-0005-0000-0000-00001E290000}"/>
    <cellStyle name="Normal 3 57 2 6 3 2" xfId="10593" xr:uid="{00000000-0005-0000-0000-00001F290000}"/>
    <cellStyle name="Normal 3 57 2 6 4" xfId="10594" xr:uid="{00000000-0005-0000-0000-000020290000}"/>
    <cellStyle name="Normal 3 57 2 6 5" xfId="13361" xr:uid="{00000000-0005-0000-0000-000021290000}"/>
    <cellStyle name="Normal 3 57 2 7" xfId="2844" xr:uid="{00000000-0005-0000-0000-000022290000}"/>
    <cellStyle name="Normal 3 57 2 7 2" xfId="5140" xr:uid="{00000000-0005-0000-0000-000023290000}"/>
    <cellStyle name="Normal 3 57 2 7 2 2" xfId="10595" xr:uid="{00000000-0005-0000-0000-000024290000}"/>
    <cellStyle name="Normal 3 57 2 7 3" xfId="10596" xr:uid="{00000000-0005-0000-0000-000025290000}"/>
    <cellStyle name="Normal 3 57 2 7 3 2" xfId="10597" xr:uid="{00000000-0005-0000-0000-000026290000}"/>
    <cellStyle name="Normal 3 57 2 7 4" xfId="10598" xr:uid="{00000000-0005-0000-0000-000027290000}"/>
    <cellStyle name="Normal 3 57 2 7 5" xfId="13362" xr:uid="{00000000-0005-0000-0000-000028290000}"/>
    <cellStyle name="Normal 3 57 2 8" xfId="2845" xr:uid="{00000000-0005-0000-0000-000029290000}"/>
    <cellStyle name="Normal 3 57 2 8 2" xfId="5141" xr:uid="{00000000-0005-0000-0000-00002A290000}"/>
    <cellStyle name="Normal 3 57 2 8 2 2" xfId="10599" xr:uid="{00000000-0005-0000-0000-00002B290000}"/>
    <cellStyle name="Normal 3 57 2 8 3" xfId="10600" xr:uid="{00000000-0005-0000-0000-00002C290000}"/>
    <cellStyle name="Normal 3 57 2 8 3 2" xfId="10601" xr:uid="{00000000-0005-0000-0000-00002D290000}"/>
    <cellStyle name="Normal 3 57 2 8 4" xfId="10602" xr:uid="{00000000-0005-0000-0000-00002E290000}"/>
    <cellStyle name="Normal 3 57 2 8 5" xfId="13363" xr:uid="{00000000-0005-0000-0000-00002F290000}"/>
    <cellStyle name="Normal 3 57 2 9" xfId="2846" xr:uid="{00000000-0005-0000-0000-000030290000}"/>
    <cellStyle name="Normal 3 57 2 9 2" xfId="5142" xr:uid="{00000000-0005-0000-0000-000031290000}"/>
    <cellStyle name="Normal 3 57 2 9 2 2" xfId="10603" xr:uid="{00000000-0005-0000-0000-000032290000}"/>
    <cellStyle name="Normal 3 57 2 9 3" xfId="10604" xr:uid="{00000000-0005-0000-0000-000033290000}"/>
    <cellStyle name="Normal 3 57 2 9 3 2" xfId="10605" xr:uid="{00000000-0005-0000-0000-000034290000}"/>
    <cellStyle name="Normal 3 57 2 9 4" xfId="10606" xr:uid="{00000000-0005-0000-0000-000035290000}"/>
    <cellStyle name="Normal 3 57 2 9 5" xfId="13364" xr:uid="{00000000-0005-0000-0000-000036290000}"/>
    <cellStyle name="Normal 3 57 3" xfId="2847" xr:uid="{00000000-0005-0000-0000-000037290000}"/>
    <cellStyle name="Normal 3 57 3 2" xfId="5143" xr:uid="{00000000-0005-0000-0000-000038290000}"/>
    <cellStyle name="Normal 3 57 3 2 2" xfId="10607" xr:uid="{00000000-0005-0000-0000-000039290000}"/>
    <cellStyle name="Normal 3 57 3 3" xfId="10608" xr:uid="{00000000-0005-0000-0000-00003A290000}"/>
    <cellStyle name="Normal 3 57 3 3 2" xfId="10609" xr:uid="{00000000-0005-0000-0000-00003B290000}"/>
    <cellStyle name="Normal 3 57 3 4" xfId="10610" xr:uid="{00000000-0005-0000-0000-00003C290000}"/>
    <cellStyle name="Normal 3 57 3 5" xfId="13365" xr:uid="{00000000-0005-0000-0000-00003D290000}"/>
    <cellStyle name="Normal 3 57 4" xfId="2848" xr:uid="{00000000-0005-0000-0000-00003E290000}"/>
    <cellStyle name="Normal 3 57 4 2" xfId="5144" xr:uid="{00000000-0005-0000-0000-00003F290000}"/>
    <cellStyle name="Normal 3 57 4 2 2" xfId="10611" xr:uid="{00000000-0005-0000-0000-000040290000}"/>
    <cellStyle name="Normal 3 57 4 3" xfId="10612" xr:uid="{00000000-0005-0000-0000-000041290000}"/>
    <cellStyle name="Normal 3 57 4 3 2" xfId="10613" xr:uid="{00000000-0005-0000-0000-000042290000}"/>
    <cellStyle name="Normal 3 57 4 4" xfId="10614" xr:uid="{00000000-0005-0000-0000-000043290000}"/>
    <cellStyle name="Normal 3 57 4 5" xfId="13366" xr:uid="{00000000-0005-0000-0000-000044290000}"/>
    <cellStyle name="Normal 3 57 5" xfId="2849" xr:uid="{00000000-0005-0000-0000-000045290000}"/>
    <cellStyle name="Normal 3 57 5 2" xfId="5145" xr:uid="{00000000-0005-0000-0000-000046290000}"/>
    <cellStyle name="Normal 3 57 5 2 2" xfId="10615" xr:uid="{00000000-0005-0000-0000-000047290000}"/>
    <cellStyle name="Normal 3 57 5 3" xfId="10616" xr:uid="{00000000-0005-0000-0000-000048290000}"/>
    <cellStyle name="Normal 3 57 5 3 2" xfId="10617" xr:uid="{00000000-0005-0000-0000-000049290000}"/>
    <cellStyle name="Normal 3 57 5 4" xfId="10618" xr:uid="{00000000-0005-0000-0000-00004A290000}"/>
    <cellStyle name="Normal 3 57 5 5" xfId="13367" xr:uid="{00000000-0005-0000-0000-00004B290000}"/>
    <cellStyle name="Normal 3 57 6" xfId="2850" xr:uid="{00000000-0005-0000-0000-00004C290000}"/>
    <cellStyle name="Normal 3 57 6 2" xfId="5146" xr:uid="{00000000-0005-0000-0000-00004D290000}"/>
    <cellStyle name="Normal 3 57 6 2 2" xfId="10619" xr:uid="{00000000-0005-0000-0000-00004E290000}"/>
    <cellStyle name="Normal 3 57 6 3" xfId="10620" xr:uid="{00000000-0005-0000-0000-00004F290000}"/>
    <cellStyle name="Normal 3 57 6 3 2" xfId="10621" xr:uid="{00000000-0005-0000-0000-000050290000}"/>
    <cellStyle name="Normal 3 57 6 4" xfId="10622" xr:uid="{00000000-0005-0000-0000-000051290000}"/>
    <cellStyle name="Normal 3 57 6 5" xfId="13368" xr:uid="{00000000-0005-0000-0000-000052290000}"/>
    <cellStyle name="Normal 3 57 7" xfId="2851" xr:uid="{00000000-0005-0000-0000-000053290000}"/>
    <cellStyle name="Normal 3 57 7 2" xfId="5147" xr:uid="{00000000-0005-0000-0000-000054290000}"/>
    <cellStyle name="Normal 3 57 7 2 2" xfId="10623" xr:uid="{00000000-0005-0000-0000-000055290000}"/>
    <cellStyle name="Normal 3 57 7 3" xfId="10624" xr:uid="{00000000-0005-0000-0000-000056290000}"/>
    <cellStyle name="Normal 3 57 7 3 2" xfId="10625" xr:uid="{00000000-0005-0000-0000-000057290000}"/>
    <cellStyle name="Normal 3 57 7 4" xfId="10626" xr:uid="{00000000-0005-0000-0000-000058290000}"/>
    <cellStyle name="Normal 3 57 7 5" xfId="13369" xr:uid="{00000000-0005-0000-0000-000059290000}"/>
    <cellStyle name="Normal 3 57 8" xfId="2852" xr:uid="{00000000-0005-0000-0000-00005A290000}"/>
    <cellStyle name="Normal 3 57 8 2" xfId="5148" xr:uid="{00000000-0005-0000-0000-00005B290000}"/>
    <cellStyle name="Normal 3 57 8 2 2" xfId="10627" xr:uid="{00000000-0005-0000-0000-00005C290000}"/>
    <cellStyle name="Normal 3 57 8 3" xfId="10628" xr:uid="{00000000-0005-0000-0000-00005D290000}"/>
    <cellStyle name="Normal 3 57 8 3 2" xfId="10629" xr:uid="{00000000-0005-0000-0000-00005E290000}"/>
    <cellStyle name="Normal 3 57 8 4" xfId="10630" xr:uid="{00000000-0005-0000-0000-00005F290000}"/>
    <cellStyle name="Normal 3 57 8 5" xfId="13370" xr:uid="{00000000-0005-0000-0000-000060290000}"/>
    <cellStyle name="Normal 3 57 9" xfId="2853" xr:uid="{00000000-0005-0000-0000-000061290000}"/>
    <cellStyle name="Normal 3 57 9 2" xfId="5149" xr:uid="{00000000-0005-0000-0000-000062290000}"/>
    <cellStyle name="Normal 3 57 9 2 2" xfId="10631" xr:uid="{00000000-0005-0000-0000-000063290000}"/>
    <cellStyle name="Normal 3 57 9 3" xfId="10632" xr:uid="{00000000-0005-0000-0000-000064290000}"/>
    <cellStyle name="Normal 3 57 9 3 2" xfId="10633" xr:uid="{00000000-0005-0000-0000-000065290000}"/>
    <cellStyle name="Normal 3 57 9 4" xfId="10634" xr:uid="{00000000-0005-0000-0000-000066290000}"/>
    <cellStyle name="Normal 3 57 9 5" xfId="13371" xr:uid="{00000000-0005-0000-0000-000067290000}"/>
    <cellStyle name="Normal 3 58" xfId="2854" xr:uid="{00000000-0005-0000-0000-000068290000}"/>
    <cellStyle name="Normal 3 58 10" xfId="2855" xr:uid="{00000000-0005-0000-0000-000069290000}"/>
    <cellStyle name="Normal 3 58 10 2" xfId="5150" xr:uid="{00000000-0005-0000-0000-00006A290000}"/>
    <cellStyle name="Normal 3 58 10 2 2" xfId="10635" xr:uid="{00000000-0005-0000-0000-00006B290000}"/>
    <cellStyle name="Normal 3 58 10 3" xfId="10636" xr:uid="{00000000-0005-0000-0000-00006C290000}"/>
    <cellStyle name="Normal 3 58 10 3 2" xfId="10637" xr:uid="{00000000-0005-0000-0000-00006D290000}"/>
    <cellStyle name="Normal 3 58 10 4" xfId="10638" xr:uid="{00000000-0005-0000-0000-00006E290000}"/>
    <cellStyle name="Normal 3 58 10 5" xfId="13372" xr:uid="{00000000-0005-0000-0000-00006F290000}"/>
    <cellStyle name="Normal 3 58 11" xfId="2856" xr:uid="{00000000-0005-0000-0000-000070290000}"/>
    <cellStyle name="Normal 3 58 11 2" xfId="5151" xr:uid="{00000000-0005-0000-0000-000071290000}"/>
    <cellStyle name="Normal 3 58 11 2 2" xfId="10639" xr:uid="{00000000-0005-0000-0000-000072290000}"/>
    <cellStyle name="Normal 3 58 11 3" xfId="10640" xr:uid="{00000000-0005-0000-0000-000073290000}"/>
    <cellStyle name="Normal 3 58 11 3 2" xfId="10641" xr:uid="{00000000-0005-0000-0000-000074290000}"/>
    <cellStyle name="Normal 3 58 11 4" xfId="10642" xr:uid="{00000000-0005-0000-0000-000075290000}"/>
    <cellStyle name="Normal 3 58 11 5" xfId="13373" xr:uid="{00000000-0005-0000-0000-000076290000}"/>
    <cellStyle name="Normal 3 58 12" xfId="2857" xr:uid="{00000000-0005-0000-0000-000077290000}"/>
    <cellStyle name="Normal 3 58 12 2" xfId="5152" xr:uid="{00000000-0005-0000-0000-000078290000}"/>
    <cellStyle name="Normal 3 58 12 2 2" xfId="10643" xr:uid="{00000000-0005-0000-0000-000079290000}"/>
    <cellStyle name="Normal 3 58 12 3" xfId="10644" xr:uid="{00000000-0005-0000-0000-00007A290000}"/>
    <cellStyle name="Normal 3 58 12 3 2" xfId="10645" xr:uid="{00000000-0005-0000-0000-00007B290000}"/>
    <cellStyle name="Normal 3 58 12 4" xfId="10646" xr:uid="{00000000-0005-0000-0000-00007C290000}"/>
    <cellStyle name="Normal 3 58 12 5" xfId="13374" xr:uid="{00000000-0005-0000-0000-00007D290000}"/>
    <cellStyle name="Normal 3 58 13" xfId="2858" xr:uid="{00000000-0005-0000-0000-00007E290000}"/>
    <cellStyle name="Normal 3 58 13 2" xfId="5153" xr:uid="{00000000-0005-0000-0000-00007F290000}"/>
    <cellStyle name="Normal 3 58 13 2 2" xfId="10647" xr:uid="{00000000-0005-0000-0000-000080290000}"/>
    <cellStyle name="Normal 3 58 13 3" xfId="10648" xr:uid="{00000000-0005-0000-0000-000081290000}"/>
    <cellStyle name="Normal 3 58 13 3 2" xfId="10649" xr:uid="{00000000-0005-0000-0000-000082290000}"/>
    <cellStyle name="Normal 3 58 13 4" xfId="10650" xr:uid="{00000000-0005-0000-0000-000083290000}"/>
    <cellStyle name="Normal 3 58 13 5" xfId="13375" xr:uid="{00000000-0005-0000-0000-000084290000}"/>
    <cellStyle name="Normal 3 58 14" xfId="5154" xr:uid="{00000000-0005-0000-0000-000085290000}"/>
    <cellStyle name="Normal 3 58 14 2" xfId="10651" xr:uid="{00000000-0005-0000-0000-000086290000}"/>
    <cellStyle name="Normal 3 58 15" xfId="10652" xr:uid="{00000000-0005-0000-0000-000087290000}"/>
    <cellStyle name="Normal 3 58 15 2" xfId="10653" xr:uid="{00000000-0005-0000-0000-000088290000}"/>
    <cellStyle name="Normal 3 58 16" xfId="10654" xr:uid="{00000000-0005-0000-0000-000089290000}"/>
    <cellStyle name="Normal 3 58 17" xfId="13376" xr:uid="{00000000-0005-0000-0000-00008A290000}"/>
    <cellStyle name="Normal 3 58 2" xfId="2859" xr:uid="{00000000-0005-0000-0000-00008B290000}"/>
    <cellStyle name="Normal 3 58 2 10" xfId="2860" xr:uid="{00000000-0005-0000-0000-00008C290000}"/>
    <cellStyle name="Normal 3 58 2 10 2" xfId="5155" xr:uid="{00000000-0005-0000-0000-00008D290000}"/>
    <cellStyle name="Normal 3 58 2 10 2 2" xfId="10655" xr:uid="{00000000-0005-0000-0000-00008E290000}"/>
    <cellStyle name="Normal 3 58 2 10 3" xfId="10656" xr:uid="{00000000-0005-0000-0000-00008F290000}"/>
    <cellStyle name="Normal 3 58 2 10 3 2" xfId="10657" xr:uid="{00000000-0005-0000-0000-000090290000}"/>
    <cellStyle name="Normal 3 58 2 10 4" xfId="10658" xr:uid="{00000000-0005-0000-0000-000091290000}"/>
    <cellStyle name="Normal 3 58 2 10 5" xfId="13377" xr:uid="{00000000-0005-0000-0000-000092290000}"/>
    <cellStyle name="Normal 3 58 2 11" xfId="2861" xr:uid="{00000000-0005-0000-0000-000093290000}"/>
    <cellStyle name="Normal 3 58 2 11 2" xfId="5156" xr:uid="{00000000-0005-0000-0000-000094290000}"/>
    <cellStyle name="Normal 3 58 2 11 2 2" xfId="10659" xr:uid="{00000000-0005-0000-0000-000095290000}"/>
    <cellStyle name="Normal 3 58 2 11 3" xfId="10660" xr:uid="{00000000-0005-0000-0000-000096290000}"/>
    <cellStyle name="Normal 3 58 2 11 3 2" xfId="10661" xr:uid="{00000000-0005-0000-0000-000097290000}"/>
    <cellStyle name="Normal 3 58 2 11 4" xfId="10662" xr:uid="{00000000-0005-0000-0000-000098290000}"/>
    <cellStyle name="Normal 3 58 2 11 5" xfId="13378" xr:uid="{00000000-0005-0000-0000-000099290000}"/>
    <cellStyle name="Normal 3 58 2 12" xfId="2862" xr:uid="{00000000-0005-0000-0000-00009A290000}"/>
    <cellStyle name="Normal 3 58 2 12 2" xfId="5157" xr:uid="{00000000-0005-0000-0000-00009B290000}"/>
    <cellStyle name="Normal 3 58 2 12 2 2" xfId="10663" xr:uid="{00000000-0005-0000-0000-00009C290000}"/>
    <cellStyle name="Normal 3 58 2 12 3" xfId="10664" xr:uid="{00000000-0005-0000-0000-00009D290000}"/>
    <cellStyle name="Normal 3 58 2 12 3 2" xfId="10665" xr:uid="{00000000-0005-0000-0000-00009E290000}"/>
    <cellStyle name="Normal 3 58 2 12 4" xfId="10666" xr:uid="{00000000-0005-0000-0000-00009F290000}"/>
    <cellStyle name="Normal 3 58 2 12 5" xfId="13379" xr:uid="{00000000-0005-0000-0000-0000A0290000}"/>
    <cellStyle name="Normal 3 58 2 13" xfId="5158" xr:uid="{00000000-0005-0000-0000-0000A1290000}"/>
    <cellStyle name="Normal 3 58 2 13 2" xfId="10667" xr:uid="{00000000-0005-0000-0000-0000A2290000}"/>
    <cellStyle name="Normal 3 58 2 14" xfId="10668" xr:uid="{00000000-0005-0000-0000-0000A3290000}"/>
    <cellStyle name="Normal 3 58 2 14 2" xfId="10669" xr:uid="{00000000-0005-0000-0000-0000A4290000}"/>
    <cellStyle name="Normal 3 58 2 15" xfId="10670" xr:uid="{00000000-0005-0000-0000-0000A5290000}"/>
    <cellStyle name="Normal 3 58 2 16" xfId="13380" xr:uid="{00000000-0005-0000-0000-0000A6290000}"/>
    <cellStyle name="Normal 3 58 2 2" xfId="2863" xr:uid="{00000000-0005-0000-0000-0000A7290000}"/>
    <cellStyle name="Normal 3 58 2 2 2" xfId="5159" xr:uid="{00000000-0005-0000-0000-0000A8290000}"/>
    <cellStyle name="Normal 3 58 2 2 2 2" xfId="10671" xr:uid="{00000000-0005-0000-0000-0000A9290000}"/>
    <cellStyle name="Normal 3 58 2 2 3" xfId="10672" xr:uid="{00000000-0005-0000-0000-0000AA290000}"/>
    <cellStyle name="Normal 3 58 2 2 3 2" xfId="10673" xr:uid="{00000000-0005-0000-0000-0000AB290000}"/>
    <cellStyle name="Normal 3 58 2 2 4" xfId="10674" xr:uid="{00000000-0005-0000-0000-0000AC290000}"/>
    <cellStyle name="Normal 3 58 2 2 5" xfId="13381" xr:uid="{00000000-0005-0000-0000-0000AD290000}"/>
    <cellStyle name="Normal 3 58 2 3" xfId="2864" xr:uid="{00000000-0005-0000-0000-0000AE290000}"/>
    <cellStyle name="Normal 3 58 2 3 2" xfId="5160" xr:uid="{00000000-0005-0000-0000-0000AF290000}"/>
    <cellStyle name="Normal 3 58 2 3 2 2" xfId="10675" xr:uid="{00000000-0005-0000-0000-0000B0290000}"/>
    <cellStyle name="Normal 3 58 2 3 3" xfId="10676" xr:uid="{00000000-0005-0000-0000-0000B1290000}"/>
    <cellStyle name="Normal 3 58 2 3 3 2" xfId="10677" xr:uid="{00000000-0005-0000-0000-0000B2290000}"/>
    <cellStyle name="Normal 3 58 2 3 4" xfId="10678" xr:uid="{00000000-0005-0000-0000-0000B3290000}"/>
    <cellStyle name="Normal 3 58 2 3 5" xfId="13382" xr:uid="{00000000-0005-0000-0000-0000B4290000}"/>
    <cellStyle name="Normal 3 58 2 4" xfId="2865" xr:uid="{00000000-0005-0000-0000-0000B5290000}"/>
    <cellStyle name="Normal 3 58 2 4 2" xfId="5161" xr:uid="{00000000-0005-0000-0000-0000B6290000}"/>
    <cellStyle name="Normal 3 58 2 4 2 2" xfId="10679" xr:uid="{00000000-0005-0000-0000-0000B7290000}"/>
    <cellStyle name="Normal 3 58 2 4 3" xfId="10680" xr:uid="{00000000-0005-0000-0000-0000B8290000}"/>
    <cellStyle name="Normal 3 58 2 4 3 2" xfId="10681" xr:uid="{00000000-0005-0000-0000-0000B9290000}"/>
    <cellStyle name="Normal 3 58 2 4 4" xfId="10682" xr:uid="{00000000-0005-0000-0000-0000BA290000}"/>
    <cellStyle name="Normal 3 58 2 4 5" xfId="13383" xr:uid="{00000000-0005-0000-0000-0000BB290000}"/>
    <cellStyle name="Normal 3 58 2 5" xfId="2866" xr:uid="{00000000-0005-0000-0000-0000BC290000}"/>
    <cellStyle name="Normal 3 58 2 5 2" xfId="5162" xr:uid="{00000000-0005-0000-0000-0000BD290000}"/>
    <cellStyle name="Normal 3 58 2 5 2 2" xfId="10683" xr:uid="{00000000-0005-0000-0000-0000BE290000}"/>
    <cellStyle name="Normal 3 58 2 5 3" xfId="10684" xr:uid="{00000000-0005-0000-0000-0000BF290000}"/>
    <cellStyle name="Normal 3 58 2 5 3 2" xfId="10685" xr:uid="{00000000-0005-0000-0000-0000C0290000}"/>
    <cellStyle name="Normal 3 58 2 5 4" xfId="10686" xr:uid="{00000000-0005-0000-0000-0000C1290000}"/>
    <cellStyle name="Normal 3 58 2 5 5" xfId="13384" xr:uid="{00000000-0005-0000-0000-0000C2290000}"/>
    <cellStyle name="Normal 3 58 2 6" xfId="2867" xr:uid="{00000000-0005-0000-0000-0000C3290000}"/>
    <cellStyle name="Normal 3 58 2 6 2" xfId="5163" xr:uid="{00000000-0005-0000-0000-0000C4290000}"/>
    <cellStyle name="Normal 3 58 2 6 2 2" xfId="10687" xr:uid="{00000000-0005-0000-0000-0000C5290000}"/>
    <cellStyle name="Normal 3 58 2 6 3" xfId="10688" xr:uid="{00000000-0005-0000-0000-0000C6290000}"/>
    <cellStyle name="Normal 3 58 2 6 3 2" xfId="10689" xr:uid="{00000000-0005-0000-0000-0000C7290000}"/>
    <cellStyle name="Normal 3 58 2 6 4" xfId="10690" xr:uid="{00000000-0005-0000-0000-0000C8290000}"/>
    <cellStyle name="Normal 3 58 2 6 5" xfId="13385" xr:uid="{00000000-0005-0000-0000-0000C9290000}"/>
    <cellStyle name="Normal 3 58 2 7" xfId="2868" xr:uid="{00000000-0005-0000-0000-0000CA290000}"/>
    <cellStyle name="Normal 3 58 2 7 2" xfId="5164" xr:uid="{00000000-0005-0000-0000-0000CB290000}"/>
    <cellStyle name="Normal 3 58 2 7 2 2" xfId="10691" xr:uid="{00000000-0005-0000-0000-0000CC290000}"/>
    <cellStyle name="Normal 3 58 2 7 3" xfId="10692" xr:uid="{00000000-0005-0000-0000-0000CD290000}"/>
    <cellStyle name="Normal 3 58 2 7 3 2" xfId="10693" xr:uid="{00000000-0005-0000-0000-0000CE290000}"/>
    <cellStyle name="Normal 3 58 2 7 4" xfId="10694" xr:uid="{00000000-0005-0000-0000-0000CF290000}"/>
    <cellStyle name="Normal 3 58 2 7 5" xfId="13386" xr:uid="{00000000-0005-0000-0000-0000D0290000}"/>
    <cellStyle name="Normal 3 58 2 8" xfId="2869" xr:uid="{00000000-0005-0000-0000-0000D1290000}"/>
    <cellStyle name="Normal 3 58 2 8 2" xfId="5165" xr:uid="{00000000-0005-0000-0000-0000D2290000}"/>
    <cellStyle name="Normal 3 58 2 8 2 2" xfId="10695" xr:uid="{00000000-0005-0000-0000-0000D3290000}"/>
    <cellStyle name="Normal 3 58 2 8 3" xfId="10696" xr:uid="{00000000-0005-0000-0000-0000D4290000}"/>
    <cellStyle name="Normal 3 58 2 8 3 2" xfId="10697" xr:uid="{00000000-0005-0000-0000-0000D5290000}"/>
    <cellStyle name="Normal 3 58 2 8 4" xfId="10698" xr:uid="{00000000-0005-0000-0000-0000D6290000}"/>
    <cellStyle name="Normal 3 58 2 8 5" xfId="13387" xr:uid="{00000000-0005-0000-0000-0000D7290000}"/>
    <cellStyle name="Normal 3 58 2 9" xfId="2870" xr:uid="{00000000-0005-0000-0000-0000D8290000}"/>
    <cellStyle name="Normal 3 58 2 9 2" xfId="5166" xr:uid="{00000000-0005-0000-0000-0000D9290000}"/>
    <cellStyle name="Normal 3 58 2 9 2 2" xfId="10699" xr:uid="{00000000-0005-0000-0000-0000DA290000}"/>
    <cellStyle name="Normal 3 58 2 9 3" xfId="10700" xr:uid="{00000000-0005-0000-0000-0000DB290000}"/>
    <cellStyle name="Normal 3 58 2 9 3 2" xfId="10701" xr:uid="{00000000-0005-0000-0000-0000DC290000}"/>
    <cellStyle name="Normal 3 58 2 9 4" xfId="10702" xr:uid="{00000000-0005-0000-0000-0000DD290000}"/>
    <cellStyle name="Normal 3 58 2 9 5" xfId="13388" xr:uid="{00000000-0005-0000-0000-0000DE290000}"/>
    <cellStyle name="Normal 3 58 3" xfId="2871" xr:uid="{00000000-0005-0000-0000-0000DF290000}"/>
    <cellStyle name="Normal 3 58 3 2" xfId="5167" xr:uid="{00000000-0005-0000-0000-0000E0290000}"/>
    <cellStyle name="Normal 3 58 3 2 2" xfId="10703" xr:uid="{00000000-0005-0000-0000-0000E1290000}"/>
    <cellStyle name="Normal 3 58 3 3" xfId="10704" xr:uid="{00000000-0005-0000-0000-0000E2290000}"/>
    <cellStyle name="Normal 3 58 3 3 2" xfId="10705" xr:uid="{00000000-0005-0000-0000-0000E3290000}"/>
    <cellStyle name="Normal 3 58 3 4" xfId="10706" xr:uid="{00000000-0005-0000-0000-0000E4290000}"/>
    <cellStyle name="Normal 3 58 3 5" xfId="13389" xr:uid="{00000000-0005-0000-0000-0000E5290000}"/>
    <cellStyle name="Normal 3 58 4" xfId="2872" xr:uid="{00000000-0005-0000-0000-0000E6290000}"/>
    <cellStyle name="Normal 3 58 4 2" xfId="5168" xr:uid="{00000000-0005-0000-0000-0000E7290000}"/>
    <cellStyle name="Normal 3 58 4 2 2" xfId="10707" xr:uid="{00000000-0005-0000-0000-0000E8290000}"/>
    <cellStyle name="Normal 3 58 4 3" xfId="10708" xr:uid="{00000000-0005-0000-0000-0000E9290000}"/>
    <cellStyle name="Normal 3 58 4 3 2" xfId="10709" xr:uid="{00000000-0005-0000-0000-0000EA290000}"/>
    <cellStyle name="Normal 3 58 4 4" xfId="10710" xr:uid="{00000000-0005-0000-0000-0000EB290000}"/>
    <cellStyle name="Normal 3 58 4 5" xfId="13390" xr:uid="{00000000-0005-0000-0000-0000EC290000}"/>
    <cellStyle name="Normal 3 58 5" xfId="2873" xr:uid="{00000000-0005-0000-0000-0000ED290000}"/>
    <cellStyle name="Normal 3 58 5 2" xfId="5169" xr:uid="{00000000-0005-0000-0000-0000EE290000}"/>
    <cellStyle name="Normal 3 58 5 2 2" xfId="10711" xr:uid="{00000000-0005-0000-0000-0000EF290000}"/>
    <cellStyle name="Normal 3 58 5 3" xfId="10712" xr:uid="{00000000-0005-0000-0000-0000F0290000}"/>
    <cellStyle name="Normal 3 58 5 3 2" xfId="10713" xr:uid="{00000000-0005-0000-0000-0000F1290000}"/>
    <cellStyle name="Normal 3 58 5 4" xfId="10714" xr:uid="{00000000-0005-0000-0000-0000F2290000}"/>
    <cellStyle name="Normal 3 58 5 5" xfId="13391" xr:uid="{00000000-0005-0000-0000-0000F3290000}"/>
    <cellStyle name="Normal 3 58 6" xfId="2874" xr:uid="{00000000-0005-0000-0000-0000F4290000}"/>
    <cellStyle name="Normal 3 58 6 2" xfId="5170" xr:uid="{00000000-0005-0000-0000-0000F5290000}"/>
    <cellStyle name="Normal 3 58 6 2 2" xfId="10715" xr:uid="{00000000-0005-0000-0000-0000F6290000}"/>
    <cellStyle name="Normal 3 58 6 3" xfId="10716" xr:uid="{00000000-0005-0000-0000-0000F7290000}"/>
    <cellStyle name="Normal 3 58 6 3 2" xfId="10717" xr:uid="{00000000-0005-0000-0000-0000F8290000}"/>
    <cellStyle name="Normal 3 58 6 4" xfId="10718" xr:uid="{00000000-0005-0000-0000-0000F9290000}"/>
    <cellStyle name="Normal 3 58 6 5" xfId="13392" xr:uid="{00000000-0005-0000-0000-0000FA290000}"/>
    <cellStyle name="Normal 3 58 7" xfId="2875" xr:uid="{00000000-0005-0000-0000-0000FB290000}"/>
    <cellStyle name="Normal 3 58 7 2" xfId="5171" xr:uid="{00000000-0005-0000-0000-0000FC290000}"/>
    <cellStyle name="Normal 3 58 7 2 2" xfId="10719" xr:uid="{00000000-0005-0000-0000-0000FD290000}"/>
    <cellStyle name="Normal 3 58 7 3" xfId="10720" xr:uid="{00000000-0005-0000-0000-0000FE290000}"/>
    <cellStyle name="Normal 3 58 7 3 2" xfId="10721" xr:uid="{00000000-0005-0000-0000-0000FF290000}"/>
    <cellStyle name="Normal 3 58 7 4" xfId="10722" xr:uid="{00000000-0005-0000-0000-0000002A0000}"/>
    <cellStyle name="Normal 3 58 7 5" xfId="13393" xr:uid="{00000000-0005-0000-0000-0000012A0000}"/>
    <cellStyle name="Normal 3 58 8" xfId="2876" xr:uid="{00000000-0005-0000-0000-0000022A0000}"/>
    <cellStyle name="Normal 3 58 8 2" xfId="5172" xr:uid="{00000000-0005-0000-0000-0000032A0000}"/>
    <cellStyle name="Normal 3 58 8 2 2" xfId="10723" xr:uid="{00000000-0005-0000-0000-0000042A0000}"/>
    <cellStyle name="Normal 3 58 8 3" xfId="10724" xr:uid="{00000000-0005-0000-0000-0000052A0000}"/>
    <cellStyle name="Normal 3 58 8 3 2" xfId="10725" xr:uid="{00000000-0005-0000-0000-0000062A0000}"/>
    <cellStyle name="Normal 3 58 8 4" xfId="10726" xr:uid="{00000000-0005-0000-0000-0000072A0000}"/>
    <cellStyle name="Normal 3 58 8 5" xfId="13394" xr:uid="{00000000-0005-0000-0000-0000082A0000}"/>
    <cellStyle name="Normal 3 58 9" xfId="2877" xr:uid="{00000000-0005-0000-0000-0000092A0000}"/>
    <cellStyle name="Normal 3 58 9 2" xfId="5173" xr:uid="{00000000-0005-0000-0000-00000A2A0000}"/>
    <cellStyle name="Normal 3 58 9 2 2" xfId="10727" xr:uid="{00000000-0005-0000-0000-00000B2A0000}"/>
    <cellStyle name="Normal 3 58 9 3" xfId="10728" xr:uid="{00000000-0005-0000-0000-00000C2A0000}"/>
    <cellStyle name="Normal 3 58 9 3 2" xfId="10729" xr:uid="{00000000-0005-0000-0000-00000D2A0000}"/>
    <cellStyle name="Normal 3 58 9 4" xfId="10730" xr:uid="{00000000-0005-0000-0000-00000E2A0000}"/>
    <cellStyle name="Normal 3 58 9 5" xfId="13395" xr:uid="{00000000-0005-0000-0000-00000F2A0000}"/>
    <cellStyle name="Normal 3 59" xfId="2878" xr:uid="{00000000-0005-0000-0000-0000102A0000}"/>
    <cellStyle name="Normal 3 59 10" xfId="2879" xr:uid="{00000000-0005-0000-0000-0000112A0000}"/>
    <cellStyle name="Normal 3 59 10 2" xfId="5174" xr:uid="{00000000-0005-0000-0000-0000122A0000}"/>
    <cellStyle name="Normal 3 59 10 2 2" xfId="10731" xr:uid="{00000000-0005-0000-0000-0000132A0000}"/>
    <cellStyle name="Normal 3 59 10 3" xfId="10732" xr:uid="{00000000-0005-0000-0000-0000142A0000}"/>
    <cellStyle name="Normal 3 59 10 3 2" xfId="10733" xr:uid="{00000000-0005-0000-0000-0000152A0000}"/>
    <cellStyle name="Normal 3 59 10 4" xfId="10734" xr:uid="{00000000-0005-0000-0000-0000162A0000}"/>
    <cellStyle name="Normal 3 59 10 5" xfId="13396" xr:uid="{00000000-0005-0000-0000-0000172A0000}"/>
    <cellStyle name="Normal 3 59 11" xfId="2880" xr:uid="{00000000-0005-0000-0000-0000182A0000}"/>
    <cellStyle name="Normal 3 59 11 2" xfId="5175" xr:uid="{00000000-0005-0000-0000-0000192A0000}"/>
    <cellStyle name="Normal 3 59 11 2 2" xfId="10735" xr:uid="{00000000-0005-0000-0000-00001A2A0000}"/>
    <cellStyle name="Normal 3 59 11 3" xfId="10736" xr:uid="{00000000-0005-0000-0000-00001B2A0000}"/>
    <cellStyle name="Normal 3 59 11 3 2" xfId="10737" xr:uid="{00000000-0005-0000-0000-00001C2A0000}"/>
    <cellStyle name="Normal 3 59 11 4" xfId="10738" xr:uid="{00000000-0005-0000-0000-00001D2A0000}"/>
    <cellStyle name="Normal 3 59 11 5" xfId="13397" xr:uid="{00000000-0005-0000-0000-00001E2A0000}"/>
    <cellStyle name="Normal 3 59 12" xfId="2881" xr:uid="{00000000-0005-0000-0000-00001F2A0000}"/>
    <cellStyle name="Normal 3 59 12 2" xfId="5176" xr:uid="{00000000-0005-0000-0000-0000202A0000}"/>
    <cellStyle name="Normal 3 59 12 2 2" xfId="10739" xr:uid="{00000000-0005-0000-0000-0000212A0000}"/>
    <cellStyle name="Normal 3 59 12 3" xfId="10740" xr:uid="{00000000-0005-0000-0000-0000222A0000}"/>
    <cellStyle name="Normal 3 59 12 3 2" xfId="10741" xr:uid="{00000000-0005-0000-0000-0000232A0000}"/>
    <cellStyle name="Normal 3 59 12 4" xfId="10742" xr:uid="{00000000-0005-0000-0000-0000242A0000}"/>
    <cellStyle name="Normal 3 59 12 5" xfId="13398" xr:uid="{00000000-0005-0000-0000-0000252A0000}"/>
    <cellStyle name="Normal 3 59 13" xfId="2882" xr:uid="{00000000-0005-0000-0000-0000262A0000}"/>
    <cellStyle name="Normal 3 59 13 2" xfId="5177" xr:uid="{00000000-0005-0000-0000-0000272A0000}"/>
    <cellStyle name="Normal 3 59 13 2 2" xfId="10743" xr:uid="{00000000-0005-0000-0000-0000282A0000}"/>
    <cellStyle name="Normal 3 59 13 3" xfId="10744" xr:uid="{00000000-0005-0000-0000-0000292A0000}"/>
    <cellStyle name="Normal 3 59 13 3 2" xfId="10745" xr:uid="{00000000-0005-0000-0000-00002A2A0000}"/>
    <cellStyle name="Normal 3 59 13 4" xfId="10746" xr:uid="{00000000-0005-0000-0000-00002B2A0000}"/>
    <cellStyle name="Normal 3 59 13 5" xfId="13399" xr:uid="{00000000-0005-0000-0000-00002C2A0000}"/>
    <cellStyle name="Normal 3 59 14" xfId="5178" xr:uid="{00000000-0005-0000-0000-00002D2A0000}"/>
    <cellStyle name="Normal 3 59 14 2" xfId="10747" xr:uid="{00000000-0005-0000-0000-00002E2A0000}"/>
    <cellStyle name="Normal 3 59 15" xfId="10748" xr:uid="{00000000-0005-0000-0000-00002F2A0000}"/>
    <cellStyle name="Normal 3 59 15 2" xfId="10749" xr:uid="{00000000-0005-0000-0000-0000302A0000}"/>
    <cellStyle name="Normal 3 59 16" xfId="10750" xr:uid="{00000000-0005-0000-0000-0000312A0000}"/>
    <cellStyle name="Normal 3 59 17" xfId="13400" xr:uid="{00000000-0005-0000-0000-0000322A0000}"/>
    <cellStyle name="Normal 3 59 2" xfId="2883" xr:uid="{00000000-0005-0000-0000-0000332A0000}"/>
    <cellStyle name="Normal 3 59 2 10" xfId="2884" xr:uid="{00000000-0005-0000-0000-0000342A0000}"/>
    <cellStyle name="Normal 3 59 2 10 2" xfId="5179" xr:uid="{00000000-0005-0000-0000-0000352A0000}"/>
    <cellStyle name="Normal 3 59 2 10 2 2" xfId="10751" xr:uid="{00000000-0005-0000-0000-0000362A0000}"/>
    <cellStyle name="Normal 3 59 2 10 3" xfId="10752" xr:uid="{00000000-0005-0000-0000-0000372A0000}"/>
    <cellStyle name="Normal 3 59 2 10 3 2" xfId="10753" xr:uid="{00000000-0005-0000-0000-0000382A0000}"/>
    <cellStyle name="Normal 3 59 2 10 4" xfId="10754" xr:uid="{00000000-0005-0000-0000-0000392A0000}"/>
    <cellStyle name="Normal 3 59 2 10 5" xfId="13401" xr:uid="{00000000-0005-0000-0000-00003A2A0000}"/>
    <cellStyle name="Normal 3 59 2 11" xfId="2885" xr:uid="{00000000-0005-0000-0000-00003B2A0000}"/>
    <cellStyle name="Normal 3 59 2 11 2" xfId="5180" xr:uid="{00000000-0005-0000-0000-00003C2A0000}"/>
    <cellStyle name="Normal 3 59 2 11 2 2" xfId="10755" xr:uid="{00000000-0005-0000-0000-00003D2A0000}"/>
    <cellStyle name="Normal 3 59 2 11 3" xfId="10756" xr:uid="{00000000-0005-0000-0000-00003E2A0000}"/>
    <cellStyle name="Normal 3 59 2 11 3 2" xfId="10757" xr:uid="{00000000-0005-0000-0000-00003F2A0000}"/>
    <cellStyle name="Normal 3 59 2 11 4" xfId="10758" xr:uid="{00000000-0005-0000-0000-0000402A0000}"/>
    <cellStyle name="Normal 3 59 2 11 5" xfId="13402" xr:uid="{00000000-0005-0000-0000-0000412A0000}"/>
    <cellStyle name="Normal 3 59 2 12" xfId="2886" xr:uid="{00000000-0005-0000-0000-0000422A0000}"/>
    <cellStyle name="Normal 3 59 2 12 2" xfId="5181" xr:uid="{00000000-0005-0000-0000-0000432A0000}"/>
    <cellStyle name="Normal 3 59 2 12 2 2" xfId="10759" xr:uid="{00000000-0005-0000-0000-0000442A0000}"/>
    <cellStyle name="Normal 3 59 2 12 3" xfId="10760" xr:uid="{00000000-0005-0000-0000-0000452A0000}"/>
    <cellStyle name="Normal 3 59 2 12 3 2" xfId="10761" xr:uid="{00000000-0005-0000-0000-0000462A0000}"/>
    <cellStyle name="Normal 3 59 2 12 4" xfId="10762" xr:uid="{00000000-0005-0000-0000-0000472A0000}"/>
    <cellStyle name="Normal 3 59 2 12 5" xfId="13403" xr:uid="{00000000-0005-0000-0000-0000482A0000}"/>
    <cellStyle name="Normal 3 59 2 13" xfId="5182" xr:uid="{00000000-0005-0000-0000-0000492A0000}"/>
    <cellStyle name="Normal 3 59 2 13 2" xfId="10763" xr:uid="{00000000-0005-0000-0000-00004A2A0000}"/>
    <cellStyle name="Normal 3 59 2 14" xfId="10764" xr:uid="{00000000-0005-0000-0000-00004B2A0000}"/>
    <cellStyle name="Normal 3 59 2 14 2" xfId="10765" xr:uid="{00000000-0005-0000-0000-00004C2A0000}"/>
    <cellStyle name="Normal 3 59 2 15" xfId="10766" xr:uid="{00000000-0005-0000-0000-00004D2A0000}"/>
    <cellStyle name="Normal 3 59 2 16" xfId="13404" xr:uid="{00000000-0005-0000-0000-00004E2A0000}"/>
    <cellStyle name="Normal 3 59 2 2" xfId="2887" xr:uid="{00000000-0005-0000-0000-00004F2A0000}"/>
    <cellStyle name="Normal 3 59 2 2 2" xfId="5183" xr:uid="{00000000-0005-0000-0000-0000502A0000}"/>
    <cellStyle name="Normal 3 59 2 2 2 2" xfId="10767" xr:uid="{00000000-0005-0000-0000-0000512A0000}"/>
    <cellStyle name="Normal 3 59 2 2 3" xfId="10768" xr:uid="{00000000-0005-0000-0000-0000522A0000}"/>
    <cellStyle name="Normal 3 59 2 2 3 2" xfId="10769" xr:uid="{00000000-0005-0000-0000-0000532A0000}"/>
    <cellStyle name="Normal 3 59 2 2 4" xfId="10770" xr:uid="{00000000-0005-0000-0000-0000542A0000}"/>
    <cellStyle name="Normal 3 59 2 2 5" xfId="13405" xr:uid="{00000000-0005-0000-0000-0000552A0000}"/>
    <cellStyle name="Normal 3 59 2 3" xfId="2888" xr:uid="{00000000-0005-0000-0000-0000562A0000}"/>
    <cellStyle name="Normal 3 59 2 3 2" xfId="5184" xr:uid="{00000000-0005-0000-0000-0000572A0000}"/>
    <cellStyle name="Normal 3 59 2 3 2 2" xfId="10771" xr:uid="{00000000-0005-0000-0000-0000582A0000}"/>
    <cellStyle name="Normal 3 59 2 3 3" xfId="10772" xr:uid="{00000000-0005-0000-0000-0000592A0000}"/>
    <cellStyle name="Normal 3 59 2 3 3 2" xfId="10773" xr:uid="{00000000-0005-0000-0000-00005A2A0000}"/>
    <cellStyle name="Normal 3 59 2 3 4" xfId="10774" xr:uid="{00000000-0005-0000-0000-00005B2A0000}"/>
    <cellStyle name="Normal 3 59 2 3 5" xfId="13406" xr:uid="{00000000-0005-0000-0000-00005C2A0000}"/>
    <cellStyle name="Normal 3 59 2 4" xfId="2889" xr:uid="{00000000-0005-0000-0000-00005D2A0000}"/>
    <cellStyle name="Normal 3 59 2 4 2" xfId="5185" xr:uid="{00000000-0005-0000-0000-00005E2A0000}"/>
    <cellStyle name="Normal 3 59 2 4 2 2" xfId="10775" xr:uid="{00000000-0005-0000-0000-00005F2A0000}"/>
    <cellStyle name="Normal 3 59 2 4 3" xfId="10776" xr:uid="{00000000-0005-0000-0000-0000602A0000}"/>
    <cellStyle name="Normal 3 59 2 4 3 2" xfId="10777" xr:uid="{00000000-0005-0000-0000-0000612A0000}"/>
    <cellStyle name="Normal 3 59 2 4 4" xfId="10778" xr:uid="{00000000-0005-0000-0000-0000622A0000}"/>
    <cellStyle name="Normal 3 59 2 4 5" xfId="13407" xr:uid="{00000000-0005-0000-0000-0000632A0000}"/>
    <cellStyle name="Normal 3 59 2 5" xfId="2890" xr:uid="{00000000-0005-0000-0000-0000642A0000}"/>
    <cellStyle name="Normal 3 59 2 5 2" xfId="5186" xr:uid="{00000000-0005-0000-0000-0000652A0000}"/>
    <cellStyle name="Normal 3 59 2 5 2 2" xfId="10779" xr:uid="{00000000-0005-0000-0000-0000662A0000}"/>
    <cellStyle name="Normal 3 59 2 5 3" xfId="10780" xr:uid="{00000000-0005-0000-0000-0000672A0000}"/>
    <cellStyle name="Normal 3 59 2 5 3 2" xfId="10781" xr:uid="{00000000-0005-0000-0000-0000682A0000}"/>
    <cellStyle name="Normal 3 59 2 5 4" xfId="10782" xr:uid="{00000000-0005-0000-0000-0000692A0000}"/>
    <cellStyle name="Normal 3 59 2 5 5" xfId="13408" xr:uid="{00000000-0005-0000-0000-00006A2A0000}"/>
    <cellStyle name="Normal 3 59 2 6" xfId="2891" xr:uid="{00000000-0005-0000-0000-00006B2A0000}"/>
    <cellStyle name="Normal 3 59 2 6 2" xfId="5187" xr:uid="{00000000-0005-0000-0000-00006C2A0000}"/>
    <cellStyle name="Normal 3 59 2 6 2 2" xfId="10783" xr:uid="{00000000-0005-0000-0000-00006D2A0000}"/>
    <cellStyle name="Normal 3 59 2 6 3" xfId="10784" xr:uid="{00000000-0005-0000-0000-00006E2A0000}"/>
    <cellStyle name="Normal 3 59 2 6 3 2" xfId="10785" xr:uid="{00000000-0005-0000-0000-00006F2A0000}"/>
    <cellStyle name="Normal 3 59 2 6 4" xfId="10786" xr:uid="{00000000-0005-0000-0000-0000702A0000}"/>
    <cellStyle name="Normal 3 59 2 6 5" xfId="13409" xr:uid="{00000000-0005-0000-0000-0000712A0000}"/>
    <cellStyle name="Normal 3 59 2 7" xfId="2892" xr:uid="{00000000-0005-0000-0000-0000722A0000}"/>
    <cellStyle name="Normal 3 59 2 7 2" xfId="5188" xr:uid="{00000000-0005-0000-0000-0000732A0000}"/>
    <cellStyle name="Normal 3 59 2 7 2 2" xfId="10787" xr:uid="{00000000-0005-0000-0000-0000742A0000}"/>
    <cellStyle name="Normal 3 59 2 7 3" xfId="10788" xr:uid="{00000000-0005-0000-0000-0000752A0000}"/>
    <cellStyle name="Normal 3 59 2 7 3 2" xfId="10789" xr:uid="{00000000-0005-0000-0000-0000762A0000}"/>
    <cellStyle name="Normal 3 59 2 7 4" xfId="10790" xr:uid="{00000000-0005-0000-0000-0000772A0000}"/>
    <cellStyle name="Normal 3 59 2 7 5" xfId="13410" xr:uid="{00000000-0005-0000-0000-0000782A0000}"/>
    <cellStyle name="Normal 3 59 2 8" xfId="2893" xr:uid="{00000000-0005-0000-0000-0000792A0000}"/>
    <cellStyle name="Normal 3 59 2 8 2" xfId="5189" xr:uid="{00000000-0005-0000-0000-00007A2A0000}"/>
    <cellStyle name="Normal 3 59 2 8 2 2" xfId="10791" xr:uid="{00000000-0005-0000-0000-00007B2A0000}"/>
    <cellStyle name="Normal 3 59 2 8 3" xfId="10792" xr:uid="{00000000-0005-0000-0000-00007C2A0000}"/>
    <cellStyle name="Normal 3 59 2 8 3 2" xfId="10793" xr:uid="{00000000-0005-0000-0000-00007D2A0000}"/>
    <cellStyle name="Normal 3 59 2 8 4" xfId="10794" xr:uid="{00000000-0005-0000-0000-00007E2A0000}"/>
    <cellStyle name="Normal 3 59 2 8 5" xfId="13411" xr:uid="{00000000-0005-0000-0000-00007F2A0000}"/>
    <cellStyle name="Normal 3 59 2 9" xfId="2894" xr:uid="{00000000-0005-0000-0000-0000802A0000}"/>
    <cellStyle name="Normal 3 59 2 9 2" xfId="5190" xr:uid="{00000000-0005-0000-0000-0000812A0000}"/>
    <cellStyle name="Normal 3 59 2 9 2 2" xfId="10795" xr:uid="{00000000-0005-0000-0000-0000822A0000}"/>
    <cellStyle name="Normal 3 59 2 9 3" xfId="10796" xr:uid="{00000000-0005-0000-0000-0000832A0000}"/>
    <cellStyle name="Normal 3 59 2 9 3 2" xfId="10797" xr:uid="{00000000-0005-0000-0000-0000842A0000}"/>
    <cellStyle name="Normal 3 59 2 9 4" xfId="10798" xr:uid="{00000000-0005-0000-0000-0000852A0000}"/>
    <cellStyle name="Normal 3 59 2 9 5" xfId="13412" xr:uid="{00000000-0005-0000-0000-0000862A0000}"/>
    <cellStyle name="Normal 3 59 3" xfId="2895" xr:uid="{00000000-0005-0000-0000-0000872A0000}"/>
    <cellStyle name="Normal 3 59 3 2" xfId="5191" xr:uid="{00000000-0005-0000-0000-0000882A0000}"/>
    <cellStyle name="Normal 3 59 3 2 2" xfId="10799" xr:uid="{00000000-0005-0000-0000-0000892A0000}"/>
    <cellStyle name="Normal 3 59 3 3" xfId="10800" xr:uid="{00000000-0005-0000-0000-00008A2A0000}"/>
    <cellStyle name="Normal 3 59 3 3 2" xfId="10801" xr:uid="{00000000-0005-0000-0000-00008B2A0000}"/>
    <cellStyle name="Normal 3 59 3 4" xfId="10802" xr:uid="{00000000-0005-0000-0000-00008C2A0000}"/>
    <cellStyle name="Normal 3 59 3 5" xfId="13413" xr:uid="{00000000-0005-0000-0000-00008D2A0000}"/>
    <cellStyle name="Normal 3 59 4" xfId="2896" xr:uid="{00000000-0005-0000-0000-00008E2A0000}"/>
    <cellStyle name="Normal 3 59 4 2" xfId="5192" xr:uid="{00000000-0005-0000-0000-00008F2A0000}"/>
    <cellStyle name="Normal 3 59 4 2 2" xfId="10803" xr:uid="{00000000-0005-0000-0000-0000902A0000}"/>
    <cellStyle name="Normal 3 59 4 3" xfId="10804" xr:uid="{00000000-0005-0000-0000-0000912A0000}"/>
    <cellStyle name="Normal 3 59 4 3 2" xfId="10805" xr:uid="{00000000-0005-0000-0000-0000922A0000}"/>
    <cellStyle name="Normal 3 59 4 4" xfId="10806" xr:uid="{00000000-0005-0000-0000-0000932A0000}"/>
    <cellStyle name="Normal 3 59 4 5" xfId="13414" xr:uid="{00000000-0005-0000-0000-0000942A0000}"/>
    <cellStyle name="Normal 3 59 5" xfId="2897" xr:uid="{00000000-0005-0000-0000-0000952A0000}"/>
    <cellStyle name="Normal 3 59 5 2" xfId="5193" xr:uid="{00000000-0005-0000-0000-0000962A0000}"/>
    <cellStyle name="Normal 3 59 5 2 2" xfId="10807" xr:uid="{00000000-0005-0000-0000-0000972A0000}"/>
    <cellStyle name="Normal 3 59 5 3" xfId="10808" xr:uid="{00000000-0005-0000-0000-0000982A0000}"/>
    <cellStyle name="Normal 3 59 5 3 2" xfId="10809" xr:uid="{00000000-0005-0000-0000-0000992A0000}"/>
    <cellStyle name="Normal 3 59 5 4" xfId="10810" xr:uid="{00000000-0005-0000-0000-00009A2A0000}"/>
    <cellStyle name="Normal 3 59 5 5" xfId="13415" xr:uid="{00000000-0005-0000-0000-00009B2A0000}"/>
    <cellStyle name="Normal 3 59 6" xfId="2898" xr:uid="{00000000-0005-0000-0000-00009C2A0000}"/>
    <cellStyle name="Normal 3 59 6 2" xfId="5194" xr:uid="{00000000-0005-0000-0000-00009D2A0000}"/>
    <cellStyle name="Normal 3 59 6 2 2" xfId="10811" xr:uid="{00000000-0005-0000-0000-00009E2A0000}"/>
    <cellStyle name="Normal 3 59 6 3" xfId="10812" xr:uid="{00000000-0005-0000-0000-00009F2A0000}"/>
    <cellStyle name="Normal 3 59 6 3 2" xfId="10813" xr:uid="{00000000-0005-0000-0000-0000A02A0000}"/>
    <cellStyle name="Normal 3 59 6 4" xfId="10814" xr:uid="{00000000-0005-0000-0000-0000A12A0000}"/>
    <cellStyle name="Normal 3 59 6 5" xfId="13416" xr:uid="{00000000-0005-0000-0000-0000A22A0000}"/>
    <cellStyle name="Normal 3 59 7" xfId="2899" xr:uid="{00000000-0005-0000-0000-0000A32A0000}"/>
    <cellStyle name="Normal 3 59 7 2" xfId="5195" xr:uid="{00000000-0005-0000-0000-0000A42A0000}"/>
    <cellStyle name="Normal 3 59 7 2 2" xfId="10815" xr:uid="{00000000-0005-0000-0000-0000A52A0000}"/>
    <cellStyle name="Normal 3 59 7 3" xfId="10816" xr:uid="{00000000-0005-0000-0000-0000A62A0000}"/>
    <cellStyle name="Normal 3 59 7 3 2" xfId="10817" xr:uid="{00000000-0005-0000-0000-0000A72A0000}"/>
    <cellStyle name="Normal 3 59 7 4" xfId="10818" xr:uid="{00000000-0005-0000-0000-0000A82A0000}"/>
    <cellStyle name="Normal 3 59 7 5" xfId="13417" xr:uid="{00000000-0005-0000-0000-0000A92A0000}"/>
    <cellStyle name="Normal 3 59 8" xfId="2900" xr:uid="{00000000-0005-0000-0000-0000AA2A0000}"/>
    <cellStyle name="Normal 3 59 8 2" xfId="5196" xr:uid="{00000000-0005-0000-0000-0000AB2A0000}"/>
    <cellStyle name="Normal 3 59 8 2 2" xfId="10819" xr:uid="{00000000-0005-0000-0000-0000AC2A0000}"/>
    <cellStyle name="Normal 3 59 8 3" xfId="10820" xr:uid="{00000000-0005-0000-0000-0000AD2A0000}"/>
    <cellStyle name="Normal 3 59 8 3 2" xfId="10821" xr:uid="{00000000-0005-0000-0000-0000AE2A0000}"/>
    <cellStyle name="Normal 3 59 8 4" xfId="10822" xr:uid="{00000000-0005-0000-0000-0000AF2A0000}"/>
    <cellStyle name="Normal 3 59 8 5" xfId="13418" xr:uid="{00000000-0005-0000-0000-0000B02A0000}"/>
    <cellStyle name="Normal 3 59 9" xfId="2901" xr:uid="{00000000-0005-0000-0000-0000B12A0000}"/>
    <cellStyle name="Normal 3 59 9 2" xfId="5197" xr:uid="{00000000-0005-0000-0000-0000B22A0000}"/>
    <cellStyle name="Normal 3 59 9 2 2" xfId="10823" xr:uid="{00000000-0005-0000-0000-0000B32A0000}"/>
    <cellStyle name="Normal 3 59 9 3" xfId="10824" xr:uid="{00000000-0005-0000-0000-0000B42A0000}"/>
    <cellStyle name="Normal 3 59 9 3 2" xfId="10825" xr:uid="{00000000-0005-0000-0000-0000B52A0000}"/>
    <cellStyle name="Normal 3 59 9 4" xfId="10826" xr:uid="{00000000-0005-0000-0000-0000B62A0000}"/>
    <cellStyle name="Normal 3 59 9 5" xfId="13419" xr:uid="{00000000-0005-0000-0000-0000B72A0000}"/>
    <cellStyle name="Normal 3 6" xfId="2902" xr:uid="{00000000-0005-0000-0000-0000B82A0000}"/>
    <cellStyle name="Normal 3 6 10" xfId="2903" xr:uid="{00000000-0005-0000-0000-0000B92A0000}"/>
    <cellStyle name="Normal 3 6 10 2" xfId="5198" xr:uid="{00000000-0005-0000-0000-0000BA2A0000}"/>
    <cellStyle name="Normal 3 6 10 2 2" xfId="10827" xr:uid="{00000000-0005-0000-0000-0000BB2A0000}"/>
    <cellStyle name="Normal 3 6 10 3" xfId="10828" xr:uid="{00000000-0005-0000-0000-0000BC2A0000}"/>
    <cellStyle name="Normal 3 6 10 3 2" xfId="10829" xr:uid="{00000000-0005-0000-0000-0000BD2A0000}"/>
    <cellStyle name="Normal 3 6 10 4" xfId="10830" xr:uid="{00000000-0005-0000-0000-0000BE2A0000}"/>
    <cellStyle name="Normal 3 6 10 5" xfId="13420" xr:uid="{00000000-0005-0000-0000-0000BF2A0000}"/>
    <cellStyle name="Normal 3 6 11" xfId="2904" xr:uid="{00000000-0005-0000-0000-0000C02A0000}"/>
    <cellStyle name="Normal 3 6 11 2" xfId="5199" xr:uid="{00000000-0005-0000-0000-0000C12A0000}"/>
    <cellStyle name="Normal 3 6 11 2 2" xfId="10831" xr:uid="{00000000-0005-0000-0000-0000C22A0000}"/>
    <cellStyle name="Normal 3 6 11 3" xfId="10832" xr:uid="{00000000-0005-0000-0000-0000C32A0000}"/>
    <cellStyle name="Normal 3 6 11 3 2" xfId="10833" xr:uid="{00000000-0005-0000-0000-0000C42A0000}"/>
    <cellStyle name="Normal 3 6 11 4" xfId="10834" xr:uid="{00000000-0005-0000-0000-0000C52A0000}"/>
    <cellStyle name="Normal 3 6 11 5" xfId="13421" xr:uid="{00000000-0005-0000-0000-0000C62A0000}"/>
    <cellStyle name="Normal 3 6 12" xfId="2905" xr:uid="{00000000-0005-0000-0000-0000C72A0000}"/>
    <cellStyle name="Normal 3 6 12 2" xfId="5200" xr:uid="{00000000-0005-0000-0000-0000C82A0000}"/>
    <cellStyle name="Normal 3 6 12 2 2" xfId="10835" xr:uid="{00000000-0005-0000-0000-0000C92A0000}"/>
    <cellStyle name="Normal 3 6 12 3" xfId="10836" xr:uid="{00000000-0005-0000-0000-0000CA2A0000}"/>
    <cellStyle name="Normal 3 6 12 3 2" xfId="10837" xr:uid="{00000000-0005-0000-0000-0000CB2A0000}"/>
    <cellStyle name="Normal 3 6 12 4" xfId="10838" xr:uid="{00000000-0005-0000-0000-0000CC2A0000}"/>
    <cellStyle name="Normal 3 6 12 5" xfId="13422" xr:uid="{00000000-0005-0000-0000-0000CD2A0000}"/>
    <cellStyle name="Normal 3 6 13" xfId="2906" xr:uid="{00000000-0005-0000-0000-0000CE2A0000}"/>
    <cellStyle name="Normal 3 6 13 2" xfId="5201" xr:uid="{00000000-0005-0000-0000-0000CF2A0000}"/>
    <cellStyle name="Normal 3 6 13 2 2" xfId="10839" xr:uid="{00000000-0005-0000-0000-0000D02A0000}"/>
    <cellStyle name="Normal 3 6 13 3" xfId="10840" xr:uid="{00000000-0005-0000-0000-0000D12A0000}"/>
    <cellStyle name="Normal 3 6 13 3 2" xfId="10841" xr:uid="{00000000-0005-0000-0000-0000D22A0000}"/>
    <cellStyle name="Normal 3 6 13 4" xfId="10842" xr:uid="{00000000-0005-0000-0000-0000D32A0000}"/>
    <cellStyle name="Normal 3 6 13 5" xfId="13423" xr:uid="{00000000-0005-0000-0000-0000D42A0000}"/>
    <cellStyle name="Normal 3 6 14" xfId="5202" xr:uid="{00000000-0005-0000-0000-0000D52A0000}"/>
    <cellStyle name="Normal 3 6 14 2" xfId="10843" xr:uid="{00000000-0005-0000-0000-0000D62A0000}"/>
    <cellStyle name="Normal 3 6 15" xfId="10844" xr:uid="{00000000-0005-0000-0000-0000D72A0000}"/>
    <cellStyle name="Normal 3 6 15 2" xfId="10845" xr:uid="{00000000-0005-0000-0000-0000D82A0000}"/>
    <cellStyle name="Normal 3 6 16" xfId="10846" xr:uid="{00000000-0005-0000-0000-0000D92A0000}"/>
    <cellStyle name="Normal 3 6 17" xfId="13424" xr:uid="{00000000-0005-0000-0000-0000DA2A0000}"/>
    <cellStyle name="Normal 3 6 2" xfId="2907" xr:uid="{00000000-0005-0000-0000-0000DB2A0000}"/>
    <cellStyle name="Normal 3 6 2 10" xfId="2908" xr:uid="{00000000-0005-0000-0000-0000DC2A0000}"/>
    <cellStyle name="Normal 3 6 2 10 2" xfId="5203" xr:uid="{00000000-0005-0000-0000-0000DD2A0000}"/>
    <cellStyle name="Normal 3 6 2 10 2 2" xfId="10847" xr:uid="{00000000-0005-0000-0000-0000DE2A0000}"/>
    <cellStyle name="Normal 3 6 2 10 3" xfId="10848" xr:uid="{00000000-0005-0000-0000-0000DF2A0000}"/>
    <cellStyle name="Normal 3 6 2 10 3 2" xfId="10849" xr:uid="{00000000-0005-0000-0000-0000E02A0000}"/>
    <cellStyle name="Normal 3 6 2 10 4" xfId="10850" xr:uid="{00000000-0005-0000-0000-0000E12A0000}"/>
    <cellStyle name="Normal 3 6 2 10 5" xfId="13425" xr:uid="{00000000-0005-0000-0000-0000E22A0000}"/>
    <cellStyle name="Normal 3 6 2 11" xfId="2909" xr:uid="{00000000-0005-0000-0000-0000E32A0000}"/>
    <cellStyle name="Normal 3 6 2 11 2" xfId="5204" xr:uid="{00000000-0005-0000-0000-0000E42A0000}"/>
    <cellStyle name="Normal 3 6 2 11 2 2" xfId="10851" xr:uid="{00000000-0005-0000-0000-0000E52A0000}"/>
    <cellStyle name="Normal 3 6 2 11 3" xfId="10852" xr:uid="{00000000-0005-0000-0000-0000E62A0000}"/>
    <cellStyle name="Normal 3 6 2 11 3 2" xfId="10853" xr:uid="{00000000-0005-0000-0000-0000E72A0000}"/>
    <cellStyle name="Normal 3 6 2 11 4" xfId="10854" xr:uid="{00000000-0005-0000-0000-0000E82A0000}"/>
    <cellStyle name="Normal 3 6 2 11 5" xfId="13426" xr:uid="{00000000-0005-0000-0000-0000E92A0000}"/>
    <cellStyle name="Normal 3 6 2 12" xfId="2910" xr:uid="{00000000-0005-0000-0000-0000EA2A0000}"/>
    <cellStyle name="Normal 3 6 2 12 2" xfId="5205" xr:uid="{00000000-0005-0000-0000-0000EB2A0000}"/>
    <cellStyle name="Normal 3 6 2 12 2 2" xfId="10855" xr:uid="{00000000-0005-0000-0000-0000EC2A0000}"/>
    <cellStyle name="Normal 3 6 2 12 3" xfId="10856" xr:uid="{00000000-0005-0000-0000-0000ED2A0000}"/>
    <cellStyle name="Normal 3 6 2 12 3 2" xfId="10857" xr:uid="{00000000-0005-0000-0000-0000EE2A0000}"/>
    <cellStyle name="Normal 3 6 2 12 4" xfId="10858" xr:uid="{00000000-0005-0000-0000-0000EF2A0000}"/>
    <cellStyle name="Normal 3 6 2 12 5" xfId="13427" xr:uid="{00000000-0005-0000-0000-0000F02A0000}"/>
    <cellStyle name="Normal 3 6 2 13" xfId="5206" xr:uid="{00000000-0005-0000-0000-0000F12A0000}"/>
    <cellStyle name="Normal 3 6 2 13 2" xfId="10859" xr:uid="{00000000-0005-0000-0000-0000F22A0000}"/>
    <cellStyle name="Normal 3 6 2 14" xfId="10860" xr:uid="{00000000-0005-0000-0000-0000F32A0000}"/>
    <cellStyle name="Normal 3 6 2 14 2" xfId="10861" xr:uid="{00000000-0005-0000-0000-0000F42A0000}"/>
    <cellStyle name="Normal 3 6 2 15" xfId="10862" xr:uid="{00000000-0005-0000-0000-0000F52A0000}"/>
    <cellStyle name="Normal 3 6 2 16" xfId="13428" xr:uid="{00000000-0005-0000-0000-0000F62A0000}"/>
    <cellStyle name="Normal 3 6 2 2" xfId="2911" xr:uid="{00000000-0005-0000-0000-0000F72A0000}"/>
    <cellStyle name="Normal 3 6 2 2 2" xfId="5207" xr:uid="{00000000-0005-0000-0000-0000F82A0000}"/>
    <cellStyle name="Normal 3 6 2 2 2 2" xfId="10863" xr:uid="{00000000-0005-0000-0000-0000F92A0000}"/>
    <cellStyle name="Normal 3 6 2 2 3" xfId="10864" xr:uid="{00000000-0005-0000-0000-0000FA2A0000}"/>
    <cellStyle name="Normal 3 6 2 2 3 2" xfId="10865" xr:uid="{00000000-0005-0000-0000-0000FB2A0000}"/>
    <cellStyle name="Normal 3 6 2 2 4" xfId="10866" xr:uid="{00000000-0005-0000-0000-0000FC2A0000}"/>
    <cellStyle name="Normal 3 6 2 2 5" xfId="13429" xr:uid="{00000000-0005-0000-0000-0000FD2A0000}"/>
    <cellStyle name="Normal 3 6 2 3" xfId="2912" xr:uid="{00000000-0005-0000-0000-0000FE2A0000}"/>
    <cellStyle name="Normal 3 6 2 3 2" xfId="5208" xr:uid="{00000000-0005-0000-0000-0000FF2A0000}"/>
    <cellStyle name="Normal 3 6 2 3 2 2" xfId="10867" xr:uid="{00000000-0005-0000-0000-0000002B0000}"/>
    <cellStyle name="Normal 3 6 2 3 3" xfId="10868" xr:uid="{00000000-0005-0000-0000-0000012B0000}"/>
    <cellStyle name="Normal 3 6 2 3 3 2" xfId="10869" xr:uid="{00000000-0005-0000-0000-0000022B0000}"/>
    <cellStyle name="Normal 3 6 2 3 4" xfId="10870" xr:uid="{00000000-0005-0000-0000-0000032B0000}"/>
    <cellStyle name="Normal 3 6 2 3 5" xfId="13430" xr:uid="{00000000-0005-0000-0000-0000042B0000}"/>
    <cellStyle name="Normal 3 6 2 4" xfId="2913" xr:uid="{00000000-0005-0000-0000-0000052B0000}"/>
    <cellStyle name="Normal 3 6 2 4 2" xfId="5209" xr:uid="{00000000-0005-0000-0000-0000062B0000}"/>
    <cellStyle name="Normal 3 6 2 4 2 2" xfId="10871" xr:uid="{00000000-0005-0000-0000-0000072B0000}"/>
    <cellStyle name="Normal 3 6 2 4 3" xfId="10872" xr:uid="{00000000-0005-0000-0000-0000082B0000}"/>
    <cellStyle name="Normal 3 6 2 4 3 2" xfId="10873" xr:uid="{00000000-0005-0000-0000-0000092B0000}"/>
    <cellStyle name="Normal 3 6 2 4 4" xfId="10874" xr:uid="{00000000-0005-0000-0000-00000A2B0000}"/>
    <cellStyle name="Normal 3 6 2 4 5" xfId="13431" xr:uid="{00000000-0005-0000-0000-00000B2B0000}"/>
    <cellStyle name="Normal 3 6 2 5" xfId="2914" xr:uid="{00000000-0005-0000-0000-00000C2B0000}"/>
    <cellStyle name="Normal 3 6 2 5 2" xfId="5210" xr:uid="{00000000-0005-0000-0000-00000D2B0000}"/>
    <cellStyle name="Normal 3 6 2 5 2 2" xfId="10875" xr:uid="{00000000-0005-0000-0000-00000E2B0000}"/>
    <cellStyle name="Normal 3 6 2 5 3" xfId="10876" xr:uid="{00000000-0005-0000-0000-00000F2B0000}"/>
    <cellStyle name="Normal 3 6 2 5 3 2" xfId="10877" xr:uid="{00000000-0005-0000-0000-0000102B0000}"/>
    <cellStyle name="Normal 3 6 2 5 4" xfId="10878" xr:uid="{00000000-0005-0000-0000-0000112B0000}"/>
    <cellStyle name="Normal 3 6 2 5 5" xfId="13432" xr:uid="{00000000-0005-0000-0000-0000122B0000}"/>
    <cellStyle name="Normal 3 6 2 6" xfId="2915" xr:uid="{00000000-0005-0000-0000-0000132B0000}"/>
    <cellStyle name="Normal 3 6 2 6 2" xfId="5211" xr:uid="{00000000-0005-0000-0000-0000142B0000}"/>
    <cellStyle name="Normal 3 6 2 6 2 2" xfId="10879" xr:uid="{00000000-0005-0000-0000-0000152B0000}"/>
    <cellStyle name="Normal 3 6 2 6 3" xfId="10880" xr:uid="{00000000-0005-0000-0000-0000162B0000}"/>
    <cellStyle name="Normal 3 6 2 6 3 2" xfId="10881" xr:uid="{00000000-0005-0000-0000-0000172B0000}"/>
    <cellStyle name="Normal 3 6 2 6 4" xfId="10882" xr:uid="{00000000-0005-0000-0000-0000182B0000}"/>
    <cellStyle name="Normal 3 6 2 6 5" xfId="13433" xr:uid="{00000000-0005-0000-0000-0000192B0000}"/>
    <cellStyle name="Normal 3 6 2 7" xfId="2916" xr:uid="{00000000-0005-0000-0000-00001A2B0000}"/>
    <cellStyle name="Normal 3 6 2 7 2" xfId="5212" xr:uid="{00000000-0005-0000-0000-00001B2B0000}"/>
    <cellStyle name="Normal 3 6 2 7 2 2" xfId="10883" xr:uid="{00000000-0005-0000-0000-00001C2B0000}"/>
    <cellStyle name="Normal 3 6 2 7 3" xfId="10884" xr:uid="{00000000-0005-0000-0000-00001D2B0000}"/>
    <cellStyle name="Normal 3 6 2 7 3 2" xfId="10885" xr:uid="{00000000-0005-0000-0000-00001E2B0000}"/>
    <cellStyle name="Normal 3 6 2 7 4" xfId="10886" xr:uid="{00000000-0005-0000-0000-00001F2B0000}"/>
    <cellStyle name="Normal 3 6 2 7 5" xfId="13434" xr:uid="{00000000-0005-0000-0000-0000202B0000}"/>
    <cellStyle name="Normal 3 6 2 8" xfId="2917" xr:uid="{00000000-0005-0000-0000-0000212B0000}"/>
    <cellStyle name="Normal 3 6 2 8 2" xfId="5213" xr:uid="{00000000-0005-0000-0000-0000222B0000}"/>
    <cellStyle name="Normal 3 6 2 8 2 2" xfId="10887" xr:uid="{00000000-0005-0000-0000-0000232B0000}"/>
    <cellStyle name="Normal 3 6 2 8 3" xfId="10888" xr:uid="{00000000-0005-0000-0000-0000242B0000}"/>
    <cellStyle name="Normal 3 6 2 8 3 2" xfId="10889" xr:uid="{00000000-0005-0000-0000-0000252B0000}"/>
    <cellStyle name="Normal 3 6 2 8 4" xfId="10890" xr:uid="{00000000-0005-0000-0000-0000262B0000}"/>
    <cellStyle name="Normal 3 6 2 8 5" xfId="13435" xr:uid="{00000000-0005-0000-0000-0000272B0000}"/>
    <cellStyle name="Normal 3 6 2 9" xfId="2918" xr:uid="{00000000-0005-0000-0000-0000282B0000}"/>
    <cellStyle name="Normal 3 6 2 9 2" xfId="5214" xr:uid="{00000000-0005-0000-0000-0000292B0000}"/>
    <cellStyle name="Normal 3 6 2 9 2 2" xfId="10891" xr:uid="{00000000-0005-0000-0000-00002A2B0000}"/>
    <cellStyle name="Normal 3 6 2 9 3" xfId="10892" xr:uid="{00000000-0005-0000-0000-00002B2B0000}"/>
    <cellStyle name="Normal 3 6 2 9 3 2" xfId="10893" xr:uid="{00000000-0005-0000-0000-00002C2B0000}"/>
    <cellStyle name="Normal 3 6 2 9 4" xfId="10894" xr:uid="{00000000-0005-0000-0000-00002D2B0000}"/>
    <cellStyle name="Normal 3 6 2 9 5" xfId="13436" xr:uid="{00000000-0005-0000-0000-00002E2B0000}"/>
    <cellStyle name="Normal 3 6 3" xfId="2919" xr:uid="{00000000-0005-0000-0000-00002F2B0000}"/>
    <cellStyle name="Normal 3 6 3 2" xfId="5215" xr:uid="{00000000-0005-0000-0000-0000302B0000}"/>
    <cellStyle name="Normal 3 6 3 2 2" xfId="10895" xr:uid="{00000000-0005-0000-0000-0000312B0000}"/>
    <cellStyle name="Normal 3 6 3 3" xfId="10896" xr:uid="{00000000-0005-0000-0000-0000322B0000}"/>
    <cellStyle name="Normal 3 6 3 3 2" xfId="10897" xr:uid="{00000000-0005-0000-0000-0000332B0000}"/>
    <cellStyle name="Normal 3 6 3 4" xfId="10898" xr:uid="{00000000-0005-0000-0000-0000342B0000}"/>
    <cellStyle name="Normal 3 6 3 5" xfId="13437" xr:uid="{00000000-0005-0000-0000-0000352B0000}"/>
    <cellStyle name="Normal 3 6 4" xfId="2920" xr:uid="{00000000-0005-0000-0000-0000362B0000}"/>
    <cellStyle name="Normal 3 6 4 2" xfId="5216" xr:uid="{00000000-0005-0000-0000-0000372B0000}"/>
    <cellStyle name="Normal 3 6 4 2 2" xfId="10899" xr:uid="{00000000-0005-0000-0000-0000382B0000}"/>
    <cellStyle name="Normal 3 6 4 3" xfId="10900" xr:uid="{00000000-0005-0000-0000-0000392B0000}"/>
    <cellStyle name="Normal 3 6 4 3 2" xfId="10901" xr:uid="{00000000-0005-0000-0000-00003A2B0000}"/>
    <cellStyle name="Normal 3 6 4 4" xfId="10902" xr:uid="{00000000-0005-0000-0000-00003B2B0000}"/>
    <cellStyle name="Normal 3 6 4 5" xfId="13438" xr:uid="{00000000-0005-0000-0000-00003C2B0000}"/>
    <cellStyle name="Normal 3 6 5" xfId="2921" xr:uid="{00000000-0005-0000-0000-00003D2B0000}"/>
    <cellStyle name="Normal 3 6 5 2" xfId="5217" xr:uid="{00000000-0005-0000-0000-00003E2B0000}"/>
    <cellStyle name="Normal 3 6 5 2 2" xfId="10903" xr:uid="{00000000-0005-0000-0000-00003F2B0000}"/>
    <cellStyle name="Normal 3 6 5 3" xfId="10904" xr:uid="{00000000-0005-0000-0000-0000402B0000}"/>
    <cellStyle name="Normal 3 6 5 3 2" xfId="10905" xr:uid="{00000000-0005-0000-0000-0000412B0000}"/>
    <cellStyle name="Normal 3 6 5 4" xfId="10906" xr:uid="{00000000-0005-0000-0000-0000422B0000}"/>
    <cellStyle name="Normal 3 6 5 5" xfId="13439" xr:uid="{00000000-0005-0000-0000-0000432B0000}"/>
    <cellStyle name="Normal 3 6 6" xfId="2922" xr:uid="{00000000-0005-0000-0000-0000442B0000}"/>
    <cellStyle name="Normal 3 6 6 2" xfId="5218" xr:uid="{00000000-0005-0000-0000-0000452B0000}"/>
    <cellStyle name="Normal 3 6 6 2 2" xfId="10907" xr:uid="{00000000-0005-0000-0000-0000462B0000}"/>
    <cellStyle name="Normal 3 6 6 3" xfId="10908" xr:uid="{00000000-0005-0000-0000-0000472B0000}"/>
    <cellStyle name="Normal 3 6 6 3 2" xfId="10909" xr:uid="{00000000-0005-0000-0000-0000482B0000}"/>
    <cellStyle name="Normal 3 6 6 4" xfId="10910" xr:uid="{00000000-0005-0000-0000-0000492B0000}"/>
    <cellStyle name="Normal 3 6 6 5" xfId="13440" xr:uid="{00000000-0005-0000-0000-00004A2B0000}"/>
    <cellStyle name="Normal 3 6 7" xfId="2923" xr:uid="{00000000-0005-0000-0000-00004B2B0000}"/>
    <cellStyle name="Normal 3 6 7 2" xfId="5219" xr:uid="{00000000-0005-0000-0000-00004C2B0000}"/>
    <cellStyle name="Normal 3 6 7 2 2" xfId="10911" xr:uid="{00000000-0005-0000-0000-00004D2B0000}"/>
    <cellStyle name="Normal 3 6 7 3" xfId="10912" xr:uid="{00000000-0005-0000-0000-00004E2B0000}"/>
    <cellStyle name="Normal 3 6 7 3 2" xfId="10913" xr:uid="{00000000-0005-0000-0000-00004F2B0000}"/>
    <cellStyle name="Normal 3 6 7 4" xfId="10914" xr:uid="{00000000-0005-0000-0000-0000502B0000}"/>
    <cellStyle name="Normal 3 6 7 5" xfId="13441" xr:uid="{00000000-0005-0000-0000-0000512B0000}"/>
    <cellStyle name="Normal 3 6 8" xfId="2924" xr:uid="{00000000-0005-0000-0000-0000522B0000}"/>
    <cellStyle name="Normal 3 6 8 2" xfId="5220" xr:uid="{00000000-0005-0000-0000-0000532B0000}"/>
    <cellStyle name="Normal 3 6 8 2 2" xfId="10915" xr:uid="{00000000-0005-0000-0000-0000542B0000}"/>
    <cellStyle name="Normal 3 6 8 3" xfId="10916" xr:uid="{00000000-0005-0000-0000-0000552B0000}"/>
    <cellStyle name="Normal 3 6 8 3 2" xfId="10917" xr:uid="{00000000-0005-0000-0000-0000562B0000}"/>
    <cellStyle name="Normal 3 6 8 4" xfId="10918" xr:uid="{00000000-0005-0000-0000-0000572B0000}"/>
    <cellStyle name="Normal 3 6 8 5" xfId="13442" xr:uid="{00000000-0005-0000-0000-0000582B0000}"/>
    <cellStyle name="Normal 3 6 9" xfId="2925" xr:uid="{00000000-0005-0000-0000-0000592B0000}"/>
    <cellStyle name="Normal 3 6 9 2" xfId="5221" xr:uid="{00000000-0005-0000-0000-00005A2B0000}"/>
    <cellStyle name="Normal 3 6 9 2 2" xfId="10919" xr:uid="{00000000-0005-0000-0000-00005B2B0000}"/>
    <cellStyle name="Normal 3 6 9 3" xfId="10920" xr:uid="{00000000-0005-0000-0000-00005C2B0000}"/>
    <cellStyle name="Normal 3 6 9 3 2" xfId="10921" xr:uid="{00000000-0005-0000-0000-00005D2B0000}"/>
    <cellStyle name="Normal 3 6 9 4" xfId="10922" xr:uid="{00000000-0005-0000-0000-00005E2B0000}"/>
    <cellStyle name="Normal 3 6 9 5" xfId="13443" xr:uid="{00000000-0005-0000-0000-00005F2B0000}"/>
    <cellStyle name="Normal 3 60" xfId="2926" xr:uid="{00000000-0005-0000-0000-0000602B0000}"/>
    <cellStyle name="Normal 3 60 10" xfId="2927" xr:uid="{00000000-0005-0000-0000-0000612B0000}"/>
    <cellStyle name="Normal 3 60 10 2" xfId="5222" xr:uid="{00000000-0005-0000-0000-0000622B0000}"/>
    <cellStyle name="Normal 3 60 10 2 2" xfId="10923" xr:uid="{00000000-0005-0000-0000-0000632B0000}"/>
    <cellStyle name="Normal 3 60 10 3" xfId="10924" xr:uid="{00000000-0005-0000-0000-0000642B0000}"/>
    <cellStyle name="Normal 3 60 10 3 2" xfId="10925" xr:uid="{00000000-0005-0000-0000-0000652B0000}"/>
    <cellStyle name="Normal 3 60 10 4" xfId="10926" xr:uid="{00000000-0005-0000-0000-0000662B0000}"/>
    <cellStyle name="Normal 3 60 10 5" xfId="13444" xr:uid="{00000000-0005-0000-0000-0000672B0000}"/>
    <cellStyle name="Normal 3 60 11" xfId="2928" xr:uid="{00000000-0005-0000-0000-0000682B0000}"/>
    <cellStyle name="Normal 3 60 11 2" xfId="5223" xr:uid="{00000000-0005-0000-0000-0000692B0000}"/>
    <cellStyle name="Normal 3 60 11 2 2" xfId="10927" xr:uid="{00000000-0005-0000-0000-00006A2B0000}"/>
    <cellStyle name="Normal 3 60 11 3" xfId="10928" xr:uid="{00000000-0005-0000-0000-00006B2B0000}"/>
    <cellStyle name="Normal 3 60 11 3 2" xfId="10929" xr:uid="{00000000-0005-0000-0000-00006C2B0000}"/>
    <cellStyle name="Normal 3 60 11 4" xfId="10930" xr:uid="{00000000-0005-0000-0000-00006D2B0000}"/>
    <cellStyle name="Normal 3 60 11 5" xfId="13445" xr:uid="{00000000-0005-0000-0000-00006E2B0000}"/>
    <cellStyle name="Normal 3 60 12" xfId="2929" xr:uid="{00000000-0005-0000-0000-00006F2B0000}"/>
    <cellStyle name="Normal 3 60 12 2" xfId="5224" xr:uid="{00000000-0005-0000-0000-0000702B0000}"/>
    <cellStyle name="Normal 3 60 12 2 2" xfId="10931" xr:uid="{00000000-0005-0000-0000-0000712B0000}"/>
    <cellStyle name="Normal 3 60 12 3" xfId="10932" xr:uid="{00000000-0005-0000-0000-0000722B0000}"/>
    <cellStyle name="Normal 3 60 12 3 2" xfId="10933" xr:uid="{00000000-0005-0000-0000-0000732B0000}"/>
    <cellStyle name="Normal 3 60 12 4" xfId="10934" xr:uid="{00000000-0005-0000-0000-0000742B0000}"/>
    <cellStyle name="Normal 3 60 12 5" xfId="13446" xr:uid="{00000000-0005-0000-0000-0000752B0000}"/>
    <cellStyle name="Normal 3 60 13" xfId="2930" xr:uid="{00000000-0005-0000-0000-0000762B0000}"/>
    <cellStyle name="Normal 3 60 13 2" xfId="5225" xr:uid="{00000000-0005-0000-0000-0000772B0000}"/>
    <cellStyle name="Normal 3 60 13 2 2" xfId="10935" xr:uid="{00000000-0005-0000-0000-0000782B0000}"/>
    <cellStyle name="Normal 3 60 13 3" xfId="10936" xr:uid="{00000000-0005-0000-0000-0000792B0000}"/>
    <cellStyle name="Normal 3 60 13 3 2" xfId="10937" xr:uid="{00000000-0005-0000-0000-00007A2B0000}"/>
    <cellStyle name="Normal 3 60 13 4" xfId="10938" xr:uid="{00000000-0005-0000-0000-00007B2B0000}"/>
    <cellStyle name="Normal 3 60 13 5" xfId="13447" xr:uid="{00000000-0005-0000-0000-00007C2B0000}"/>
    <cellStyle name="Normal 3 60 14" xfId="5226" xr:uid="{00000000-0005-0000-0000-00007D2B0000}"/>
    <cellStyle name="Normal 3 60 14 2" xfId="10939" xr:uid="{00000000-0005-0000-0000-00007E2B0000}"/>
    <cellStyle name="Normal 3 60 15" xfId="10940" xr:uid="{00000000-0005-0000-0000-00007F2B0000}"/>
    <cellStyle name="Normal 3 60 15 2" xfId="10941" xr:uid="{00000000-0005-0000-0000-0000802B0000}"/>
    <cellStyle name="Normal 3 60 16" xfId="10942" xr:uid="{00000000-0005-0000-0000-0000812B0000}"/>
    <cellStyle name="Normal 3 60 17" xfId="13448" xr:uid="{00000000-0005-0000-0000-0000822B0000}"/>
    <cellStyle name="Normal 3 60 2" xfId="2931" xr:uid="{00000000-0005-0000-0000-0000832B0000}"/>
    <cellStyle name="Normal 3 60 2 10" xfId="2932" xr:uid="{00000000-0005-0000-0000-0000842B0000}"/>
    <cellStyle name="Normal 3 60 2 10 2" xfId="5227" xr:uid="{00000000-0005-0000-0000-0000852B0000}"/>
    <cellStyle name="Normal 3 60 2 10 2 2" xfId="10943" xr:uid="{00000000-0005-0000-0000-0000862B0000}"/>
    <cellStyle name="Normal 3 60 2 10 3" xfId="10944" xr:uid="{00000000-0005-0000-0000-0000872B0000}"/>
    <cellStyle name="Normal 3 60 2 10 3 2" xfId="10945" xr:uid="{00000000-0005-0000-0000-0000882B0000}"/>
    <cellStyle name="Normal 3 60 2 10 4" xfId="10946" xr:uid="{00000000-0005-0000-0000-0000892B0000}"/>
    <cellStyle name="Normal 3 60 2 10 5" xfId="13449" xr:uid="{00000000-0005-0000-0000-00008A2B0000}"/>
    <cellStyle name="Normal 3 60 2 11" xfId="2933" xr:uid="{00000000-0005-0000-0000-00008B2B0000}"/>
    <cellStyle name="Normal 3 60 2 11 2" xfId="5228" xr:uid="{00000000-0005-0000-0000-00008C2B0000}"/>
    <cellStyle name="Normal 3 60 2 11 2 2" xfId="10947" xr:uid="{00000000-0005-0000-0000-00008D2B0000}"/>
    <cellStyle name="Normal 3 60 2 11 3" xfId="10948" xr:uid="{00000000-0005-0000-0000-00008E2B0000}"/>
    <cellStyle name="Normal 3 60 2 11 3 2" xfId="10949" xr:uid="{00000000-0005-0000-0000-00008F2B0000}"/>
    <cellStyle name="Normal 3 60 2 11 4" xfId="10950" xr:uid="{00000000-0005-0000-0000-0000902B0000}"/>
    <cellStyle name="Normal 3 60 2 11 5" xfId="13450" xr:uid="{00000000-0005-0000-0000-0000912B0000}"/>
    <cellStyle name="Normal 3 60 2 12" xfId="2934" xr:uid="{00000000-0005-0000-0000-0000922B0000}"/>
    <cellStyle name="Normal 3 60 2 12 2" xfId="5229" xr:uid="{00000000-0005-0000-0000-0000932B0000}"/>
    <cellStyle name="Normal 3 60 2 12 2 2" xfId="10951" xr:uid="{00000000-0005-0000-0000-0000942B0000}"/>
    <cellStyle name="Normal 3 60 2 12 3" xfId="10952" xr:uid="{00000000-0005-0000-0000-0000952B0000}"/>
    <cellStyle name="Normal 3 60 2 12 3 2" xfId="10953" xr:uid="{00000000-0005-0000-0000-0000962B0000}"/>
    <cellStyle name="Normal 3 60 2 12 4" xfId="10954" xr:uid="{00000000-0005-0000-0000-0000972B0000}"/>
    <cellStyle name="Normal 3 60 2 12 5" xfId="13451" xr:uid="{00000000-0005-0000-0000-0000982B0000}"/>
    <cellStyle name="Normal 3 60 2 13" xfId="5230" xr:uid="{00000000-0005-0000-0000-0000992B0000}"/>
    <cellStyle name="Normal 3 60 2 13 2" xfId="10955" xr:uid="{00000000-0005-0000-0000-00009A2B0000}"/>
    <cellStyle name="Normal 3 60 2 14" xfId="10956" xr:uid="{00000000-0005-0000-0000-00009B2B0000}"/>
    <cellStyle name="Normal 3 60 2 14 2" xfId="10957" xr:uid="{00000000-0005-0000-0000-00009C2B0000}"/>
    <cellStyle name="Normal 3 60 2 15" xfId="10958" xr:uid="{00000000-0005-0000-0000-00009D2B0000}"/>
    <cellStyle name="Normal 3 60 2 16" xfId="13452" xr:uid="{00000000-0005-0000-0000-00009E2B0000}"/>
    <cellStyle name="Normal 3 60 2 2" xfId="2935" xr:uid="{00000000-0005-0000-0000-00009F2B0000}"/>
    <cellStyle name="Normal 3 60 2 2 2" xfId="5231" xr:uid="{00000000-0005-0000-0000-0000A02B0000}"/>
    <cellStyle name="Normal 3 60 2 2 2 2" xfId="10959" xr:uid="{00000000-0005-0000-0000-0000A12B0000}"/>
    <cellStyle name="Normal 3 60 2 2 3" xfId="10960" xr:uid="{00000000-0005-0000-0000-0000A22B0000}"/>
    <cellStyle name="Normal 3 60 2 2 3 2" xfId="10961" xr:uid="{00000000-0005-0000-0000-0000A32B0000}"/>
    <cellStyle name="Normal 3 60 2 2 4" xfId="10962" xr:uid="{00000000-0005-0000-0000-0000A42B0000}"/>
    <cellStyle name="Normal 3 60 2 2 5" xfId="13453" xr:uid="{00000000-0005-0000-0000-0000A52B0000}"/>
    <cellStyle name="Normal 3 60 2 3" xfId="2936" xr:uid="{00000000-0005-0000-0000-0000A62B0000}"/>
    <cellStyle name="Normal 3 60 2 3 2" xfId="5232" xr:uid="{00000000-0005-0000-0000-0000A72B0000}"/>
    <cellStyle name="Normal 3 60 2 3 2 2" xfId="10963" xr:uid="{00000000-0005-0000-0000-0000A82B0000}"/>
    <cellStyle name="Normal 3 60 2 3 3" xfId="10964" xr:uid="{00000000-0005-0000-0000-0000A92B0000}"/>
    <cellStyle name="Normal 3 60 2 3 3 2" xfId="10965" xr:uid="{00000000-0005-0000-0000-0000AA2B0000}"/>
    <cellStyle name="Normal 3 60 2 3 4" xfId="10966" xr:uid="{00000000-0005-0000-0000-0000AB2B0000}"/>
    <cellStyle name="Normal 3 60 2 3 5" xfId="13454" xr:uid="{00000000-0005-0000-0000-0000AC2B0000}"/>
    <cellStyle name="Normal 3 60 2 4" xfId="2937" xr:uid="{00000000-0005-0000-0000-0000AD2B0000}"/>
    <cellStyle name="Normal 3 60 2 4 2" xfId="5233" xr:uid="{00000000-0005-0000-0000-0000AE2B0000}"/>
    <cellStyle name="Normal 3 60 2 4 2 2" xfId="10967" xr:uid="{00000000-0005-0000-0000-0000AF2B0000}"/>
    <cellStyle name="Normal 3 60 2 4 3" xfId="10968" xr:uid="{00000000-0005-0000-0000-0000B02B0000}"/>
    <cellStyle name="Normal 3 60 2 4 3 2" xfId="10969" xr:uid="{00000000-0005-0000-0000-0000B12B0000}"/>
    <cellStyle name="Normal 3 60 2 4 4" xfId="10970" xr:uid="{00000000-0005-0000-0000-0000B22B0000}"/>
    <cellStyle name="Normal 3 60 2 4 5" xfId="13455" xr:uid="{00000000-0005-0000-0000-0000B32B0000}"/>
    <cellStyle name="Normal 3 60 2 5" xfId="2938" xr:uid="{00000000-0005-0000-0000-0000B42B0000}"/>
    <cellStyle name="Normal 3 60 2 5 2" xfId="5234" xr:uid="{00000000-0005-0000-0000-0000B52B0000}"/>
    <cellStyle name="Normal 3 60 2 5 2 2" xfId="10971" xr:uid="{00000000-0005-0000-0000-0000B62B0000}"/>
    <cellStyle name="Normal 3 60 2 5 3" xfId="10972" xr:uid="{00000000-0005-0000-0000-0000B72B0000}"/>
    <cellStyle name="Normal 3 60 2 5 3 2" xfId="10973" xr:uid="{00000000-0005-0000-0000-0000B82B0000}"/>
    <cellStyle name="Normal 3 60 2 5 4" xfId="10974" xr:uid="{00000000-0005-0000-0000-0000B92B0000}"/>
    <cellStyle name="Normal 3 60 2 5 5" xfId="13456" xr:uid="{00000000-0005-0000-0000-0000BA2B0000}"/>
    <cellStyle name="Normal 3 60 2 6" xfId="2939" xr:uid="{00000000-0005-0000-0000-0000BB2B0000}"/>
    <cellStyle name="Normal 3 60 2 6 2" xfId="5235" xr:uid="{00000000-0005-0000-0000-0000BC2B0000}"/>
    <cellStyle name="Normal 3 60 2 6 2 2" xfId="10975" xr:uid="{00000000-0005-0000-0000-0000BD2B0000}"/>
    <cellStyle name="Normal 3 60 2 6 3" xfId="10976" xr:uid="{00000000-0005-0000-0000-0000BE2B0000}"/>
    <cellStyle name="Normal 3 60 2 6 3 2" xfId="10977" xr:uid="{00000000-0005-0000-0000-0000BF2B0000}"/>
    <cellStyle name="Normal 3 60 2 6 4" xfId="10978" xr:uid="{00000000-0005-0000-0000-0000C02B0000}"/>
    <cellStyle name="Normal 3 60 2 6 5" xfId="13457" xr:uid="{00000000-0005-0000-0000-0000C12B0000}"/>
    <cellStyle name="Normal 3 60 2 7" xfId="2940" xr:uid="{00000000-0005-0000-0000-0000C22B0000}"/>
    <cellStyle name="Normal 3 60 2 7 2" xfId="5236" xr:uid="{00000000-0005-0000-0000-0000C32B0000}"/>
    <cellStyle name="Normal 3 60 2 7 2 2" xfId="10979" xr:uid="{00000000-0005-0000-0000-0000C42B0000}"/>
    <cellStyle name="Normal 3 60 2 7 3" xfId="10980" xr:uid="{00000000-0005-0000-0000-0000C52B0000}"/>
    <cellStyle name="Normal 3 60 2 7 3 2" xfId="10981" xr:uid="{00000000-0005-0000-0000-0000C62B0000}"/>
    <cellStyle name="Normal 3 60 2 7 4" xfId="10982" xr:uid="{00000000-0005-0000-0000-0000C72B0000}"/>
    <cellStyle name="Normal 3 60 2 7 5" xfId="13458" xr:uid="{00000000-0005-0000-0000-0000C82B0000}"/>
    <cellStyle name="Normal 3 60 2 8" xfId="2941" xr:uid="{00000000-0005-0000-0000-0000C92B0000}"/>
    <cellStyle name="Normal 3 60 2 8 2" xfId="5237" xr:uid="{00000000-0005-0000-0000-0000CA2B0000}"/>
    <cellStyle name="Normal 3 60 2 8 2 2" xfId="10983" xr:uid="{00000000-0005-0000-0000-0000CB2B0000}"/>
    <cellStyle name="Normal 3 60 2 8 3" xfId="10984" xr:uid="{00000000-0005-0000-0000-0000CC2B0000}"/>
    <cellStyle name="Normal 3 60 2 8 3 2" xfId="10985" xr:uid="{00000000-0005-0000-0000-0000CD2B0000}"/>
    <cellStyle name="Normal 3 60 2 8 4" xfId="10986" xr:uid="{00000000-0005-0000-0000-0000CE2B0000}"/>
    <cellStyle name="Normal 3 60 2 8 5" xfId="13459" xr:uid="{00000000-0005-0000-0000-0000CF2B0000}"/>
    <cellStyle name="Normal 3 60 2 9" xfId="2942" xr:uid="{00000000-0005-0000-0000-0000D02B0000}"/>
    <cellStyle name="Normal 3 60 2 9 2" xfId="5238" xr:uid="{00000000-0005-0000-0000-0000D12B0000}"/>
    <cellStyle name="Normal 3 60 2 9 2 2" xfId="10987" xr:uid="{00000000-0005-0000-0000-0000D22B0000}"/>
    <cellStyle name="Normal 3 60 2 9 3" xfId="10988" xr:uid="{00000000-0005-0000-0000-0000D32B0000}"/>
    <cellStyle name="Normal 3 60 2 9 3 2" xfId="10989" xr:uid="{00000000-0005-0000-0000-0000D42B0000}"/>
    <cellStyle name="Normal 3 60 2 9 4" xfId="10990" xr:uid="{00000000-0005-0000-0000-0000D52B0000}"/>
    <cellStyle name="Normal 3 60 2 9 5" xfId="13460" xr:uid="{00000000-0005-0000-0000-0000D62B0000}"/>
    <cellStyle name="Normal 3 60 3" xfId="2943" xr:uid="{00000000-0005-0000-0000-0000D72B0000}"/>
    <cellStyle name="Normal 3 60 3 2" xfId="5239" xr:uid="{00000000-0005-0000-0000-0000D82B0000}"/>
    <cellStyle name="Normal 3 60 3 2 2" xfId="10991" xr:uid="{00000000-0005-0000-0000-0000D92B0000}"/>
    <cellStyle name="Normal 3 60 3 3" xfId="10992" xr:uid="{00000000-0005-0000-0000-0000DA2B0000}"/>
    <cellStyle name="Normal 3 60 3 3 2" xfId="10993" xr:uid="{00000000-0005-0000-0000-0000DB2B0000}"/>
    <cellStyle name="Normal 3 60 3 4" xfId="10994" xr:uid="{00000000-0005-0000-0000-0000DC2B0000}"/>
    <cellStyle name="Normal 3 60 3 5" xfId="13461" xr:uid="{00000000-0005-0000-0000-0000DD2B0000}"/>
    <cellStyle name="Normal 3 60 4" xfId="2944" xr:uid="{00000000-0005-0000-0000-0000DE2B0000}"/>
    <cellStyle name="Normal 3 60 4 2" xfId="5240" xr:uid="{00000000-0005-0000-0000-0000DF2B0000}"/>
    <cellStyle name="Normal 3 60 4 2 2" xfId="10995" xr:uid="{00000000-0005-0000-0000-0000E02B0000}"/>
    <cellStyle name="Normal 3 60 4 3" xfId="10996" xr:uid="{00000000-0005-0000-0000-0000E12B0000}"/>
    <cellStyle name="Normal 3 60 4 3 2" xfId="10997" xr:uid="{00000000-0005-0000-0000-0000E22B0000}"/>
    <cellStyle name="Normal 3 60 4 4" xfId="10998" xr:uid="{00000000-0005-0000-0000-0000E32B0000}"/>
    <cellStyle name="Normal 3 60 4 5" xfId="13462" xr:uid="{00000000-0005-0000-0000-0000E42B0000}"/>
    <cellStyle name="Normal 3 60 5" xfId="2945" xr:uid="{00000000-0005-0000-0000-0000E52B0000}"/>
    <cellStyle name="Normal 3 60 5 2" xfId="5241" xr:uid="{00000000-0005-0000-0000-0000E62B0000}"/>
    <cellStyle name="Normal 3 60 5 2 2" xfId="10999" xr:uid="{00000000-0005-0000-0000-0000E72B0000}"/>
    <cellStyle name="Normal 3 60 5 3" xfId="11000" xr:uid="{00000000-0005-0000-0000-0000E82B0000}"/>
    <cellStyle name="Normal 3 60 5 3 2" xfId="11001" xr:uid="{00000000-0005-0000-0000-0000E92B0000}"/>
    <cellStyle name="Normal 3 60 5 4" xfId="11002" xr:uid="{00000000-0005-0000-0000-0000EA2B0000}"/>
    <cellStyle name="Normal 3 60 5 5" xfId="13463" xr:uid="{00000000-0005-0000-0000-0000EB2B0000}"/>
    <cellStyle name="Normal 3 60 6" xfId="2946" xr:uid="{00000000-0005-0000-0000-0000EC2B0000}"/>
    <cellStyle name="Normal 3 60 6 2" xfId="5242" xr:uid="{00000000-0005-0000-0000-0000ED2B0000}"/>
    <cellStyle name="Normal 3 60 6 2 2" xfId="11003" xr:uid="{00000000-0005-0000-0000-0000EE2B0000}"/>
    <cellStyle name="Normal 3 60 6 3" xfId="11004" xr:uid="{00000000-0005-0000-0000-0000EF2B0000}"/>
    <cellStyle name="Normal 3 60 6 3 2" xfId="11005" xr:uid="{00000000-0005-0000-0000-0000F02B0000}"/>
    <cellStyle name="Normal 3 60 6 4" xfId="11006" xr:uid="{00000000-0005-0000-0000-0000F12B0000}"/>
    <cellStyle name="Normal 3 60 6 5" xfId="13464" xr:uid="{00000000-0005-0000-0000-0000F22B0000}"/>
    <cellStyle name="Normal 3 60 7" xfId="2947" xr:uid="{00000000-0005-0000-0000-0000F32B0000}"/>
    <cellStyle name="Normal 3 60 7 2" xfId="5243" xr:uid="{00000000-0005-0000-0000-0000F42B0000}"/>
    <cellStyle name="Normal 3 60 7 2 2" xfId="11007" xr:uid="{00000000-0005-0000-0000-0000F52B0000}"/>
    <cellStyle name="Normal 3 60 7 3" xfId="11008" xr:uid="{00000000-0005-0000-0000-0000F62B0000}"/>
    <cellStyle name="Normal 3 60 7 3 2" xfId="11009" xr:uid="{00000000-0005-0000-0000-0000F72B0000}"/>
    <cellStyle name="Normal 3 60 7 4" xfId="11010" xr:uid="{00000000-0005-0000-0000-0000F82B0000}"/>
    <cellStyle name="Normal 3 60 7 5" xfId="13465" xr:uid="{00000000-0005-0000-0000-0000F92B0000}"/>
    <cellStyle name="Normal 3 60 8" xfId="2948" xr:uid="{00000000-0005-0000-0000-0000FA2B0000}"/>
    <cellStyle name="Normal 3 60 8 2" xfId="5244" xr:uid="{00000000-0005-0000-0000-0000FB2B0000}"/>
    <cellStyle name="Normal 3 60 8 2 2" xfId="11011" xr:uid="{00000000-0005-0000-0000-0000FC2B0000}"/>
    <cellStyle name="Normal 3 60 8 3" xfId="11012" xr:uid="{00000000-0005-0000-0000-0000FD2B0000}"/>
    <cellStyle name="Normal 3 60 8 3 2" xfId="11013" xr:uid="{00000000-0005-0000-0000-0000FE2B0000}"/>
    <cellStyle name="Normal 3 60 8 4" xfId="11014" xr:uid="{00000000-0005-0000-0000-0000FF2B0000}"/>
    <cellStyle name="Normal 3 60 8 5" xfId="13466" xr:uid="{00000000-0005-0000-0000-0000002C0000}"/>
    <cellStyle name="Normal 3 60 9" xfId="2949" xr:uid="{00000000-0005-0000-0000-0000012C0000}"/>
    <cellStyle name="Normal 3 60 9 2" xfId="5245" xr:uid="{00000000-0005-0000-0000-0000022C0000}"/>
    <cellStyle name="Normal 3 60 9 2 2" xfId="11015" xr:uid="{00000000-0005-0000-0000-0000032C0000}"/>
    <cellStyle name="Normal 3 60 9 3" xfId="11016" xr:uid="{00000000-0005-0000-0000-0000042C0000}"/>
    <cellStyle name="Normal 3 60 9 3 2" xfId="11017" xr:uid="{00000000-0005-0000-0000-0000052C0000}"/>
    <cellStyle name="Normal 3 60 9 4" xfId="11018" xr:uid="{00000000-0005-0000-0000-0000062C0000}"/>
    <cellStyle name="Normal 3 60 9 5" xfId="13467" xr:uid="{00000000-0005-0000-0000-0000072C0000}"/>
    <cellStyle name="Normal 3 61" xfId="2950" xr:uid="{00000000-0005-0000-0000-0000082C0000}"/>
    <cellStyle name="Normal 3 61 10" xfId="2951" xr:uid="{00000000-0005-0000-0000-0000092C0000}"/>
    <cellStyle name="Normal 3 61 10 2" xfId="5246" xr:uid="{00000000-0005-0000-0000-00000A2C0000}"/>
    <cellStyle name="Normal 3 61 10 2 2" xfId="11019" xr:uid="{00000000-0005-0000-0000-00000B2C0000}"/>
    <cellStyle name="Normal 3 61 10 3" xfId="11020" xr:uid="{00000000-0005-0000-0000-00000C2C0000}"/>
    <cellStyle name="Normal 3 61 10 3 2" xfId="11021" xr:uid="{00000000-0005-0000-0000-00000D2C0000}"/>
    <cellStyle name="Normal 3 61 10 4" xfId="11022" xr:uid="{00000000-0005-0000-0000-00000E2C0000}"/>
    <cellStyle name="Normal 3 61 10 5" xfId="13468" xr:uid="{00000000-0005-0000-0000-00000F2C0000}"/>
    <cellStyle name="Normal 3 61 11" xfId="2952" xr:uid="{00000000-0005-0000-0000-0000102C0000}"/>
    <cellStyle name="Normal 3 61 11 2" xfId="5247" xr:uid="{00000000-0005-0000-0000-0000112C0000}"/>
    <cellStyle name="Normal 3 61 11 2 2" xfId="11023" xr:uid="{00000000-0005-0000-0000-0000122C0000}"/>
    <cellStyle name="Normal 3 61 11 3" xfId="11024" xr:uid="{00000000-0005-0000-0000-0000132C0000}"/>
    <cellStyle name="Normal 3 61 11 3 2" xfId="11025" xr:uid="{00000000-0005-0000-0000-0000142C0000}"/>
    <cellStyle name="Normal 3 61 11 4" xfId="11026" xr:uid="{00000000-0005-0000-0000-0000152C0000}"/>
    <cellStyle name="Normal 3 61 11 5" xfId="13469" xr:uid="{00000000-0005-0000-0000-0000162C0000}"/>
    <cellStyle name="Normal 3 61 12" xfId="2953" xr:uid="{00000000-0005-0000-0000-0000172C0000}"/>
    <cellStyle name="Normal 3 61 12 2" xfId="5248" xr:uid="{00000000-0005-0000-0000-0000182C0000}"/>
    <cellStyle name="Normal 3 61 12 2 2" xfId="11027" xr:uid="{00000000-0005-0000-0000-0000192C0000}"/>
    <cellStyle name="Normal 3 61 12 3" xfId="11028" xr:uid="{00000000-0005-0000-0000-00001A2C0000}"/>
    <cellStyle name="Normal 3 61 12 3 2" xfId="11029" xr:uid="{00000000-0005-0000-0000-00001B2C0000}"/>
    <cellStyle name="Normal 3 61 12 4" xfId="11030" xr:uid="{00000000-0005-0000-0000-00001C2C0000}"/>
    <cellStyle name="Normal 3 61 12 5" xfId="13470" xr:uid="{00000000-0005-0000-0000-00001D2C0000}"/>
    <cellStyle name="Normal 3 61 13" xfId="2954" xr:uid="{00000000-0005-0000-0000-00001E2C0000}"/>
    <cellStyle name="Normal 3 61 13 2" xfId="5249" xr:uid="{00000000-0005-0000-0000-00001F2C0000}"/>
    <cellStyle name="Normal 3 61 13 2 2" xfId="11031" xr:uid="{00000000-0005-0000-0000-0000202C0000}"/>
    <cellStyle name="Normal 3 61 13 3" xfId="11032" xr:uid="{00000000-0005-0000-0000-0000212C0000}"/>
    <cellStyle name="Normal 3 61 13 3 2" xfId="11033" xr:uid="{00000000-0005-0000-0000-0000222C0000}"/>
    <cellStyle name="Normal 3 61 13 4" xfId="11034" xr:uid="{00000000-0005-0000-0000-0000232C0000}"/>
    <cellStyle name="Normal 3 61 13 5" xfId="13471" xr:uid="{00000000-0005-0000-0000-0000242C0000}"/>
    <cellStyle name="Normal 3 61 14" xfId="5250" xr:uid="{00000000-0005-0000-0000-0000252C0000}"/>
    <cellStyle name="Normal 3 61 14 2" xfId="11035" xr:uid="{00000000-0005-0000-0000-0000262C0000}"/>
    <cellStyle name="Normal 3 61 15" xfId="11036" xr:uid="{00000000-0005-0000-0000-0000272C0000}"/>
    <cellStyle name="Normal 3 61 15 2" xfId="11037" xr:uid="{00000000-0005-0000-0000-0000282C0000}"/>
    <cellStyle name="Normal 3 61 16" xfId="11038" xr:uid="{00000000-0005-0000-0000-0000292C0000}"/>
    <cellStyle name="Normal 3 61 17" xfId="13472" xr:uid="{00000000-0005-0000-0000-00002A2C0000}"/>
    <cellStyle name="Normal 3 61 2" xfId="2955" xr:uid="{00000000-0005-0000-0000-00002B2C0000}"/>
    <cellStyle name="Normal 3 61 2 10" xfId="2956" xr:uid="{00000000-0005-0000-0000-00002C2C0000}"/>
    <cellStyle name="Normal 3 61 2 10 2" xfId="5251" xr:uid="{00000000-0005-0000-0000-00002D2C0000}"/>
    <cellStyle name="Normal 3 61 2 10 2 2" xfId="11039" xr:uid="{00000000-0005-0000-0000-00002E2C0000}"/>
    <cellStyle name="Normal 3 61 2 10 3" xfId="11040" xr:uid="{00000000-0005-0000-0000-00002F2C0000}"/>
    <cellStyle name="Normal 3 61 2 10 3 2" xfId="11041" xr:uid="{00000000-0005-0000-0000-0000302C0000}"/>
    <cellStyle name="Normal 3 61 2 10 4" xfId="11042" xr:uid="{00000000-0005-0000-0000-0000312C0000}"/>
    <cellStyle name="Normal 3 61 2 10 5" xfId="13473" xr:uid="{00000000-0005-0000-0000-0000322C0000}"/>
    <cellStyle name="Normal 3 61 2 11" xfId="2957" xr:uid="{00000000-0005-0000-0000-0000332C0000}"/>
    <cellStyle name="Normal 3 61 2 11 2" xfId="5252" xr:uid="{00000000-0005-0000-0000-0000342C0000}"/>
    <cellStyle name="Normal 3 61 2 11 2 2" xfId="11043" xr:uid="{00000000-0005-0000-0000-0000352C0000}"/>
    <cellStyle name="Normal 3 61 2 11 3" xfId="11044" xr:uid="{00000000-0005-0000-0000-0000362C0000}"/>
    <cellStyle name="Normal 3 61 2 11 3 2" xfId="11045" xr:uid="{00000000-0005-0000-0000-0000372C0000}"/>
    <cellStyle name="Normal 3 61 2 11 4" xfId="11046" xr:uid="{00000000-0005-0000-0000-0000382C0000}"/>
    <cellStyle name="Normal 3 61 2 11 5" xfId="13474" xr:uid="{00000000-0005-0000-0000-0000392C0000}"/>
    <cellStyle name="Normal 3 61 2 12" xfId="2958" xr:uid="{00000000-0005-0000-0000-00003A2C0000}"/>
    <cellStyle name="Normal 3 61 2 12 2" xfId="5253" xr:uid="{00000000-0005-0000-0000-00003B2C0000}"/>
    <cellStyle name="Normal 3 61 2 12 2 2" xfId="11047" xr:uid="{00000000-0005-0000-0000-00003C2C0000}"/>
    <cellStyle name="Normal 3 61 2 12 3" xfId="11048" xr:uid="{00000000-0005-0000-0000-00003D2C0000}"/>
    <cellStyle name="Normal 3 61 2 12 3 2" xfId="11049" xr:uid="{00000000-0005-0000-0000-00003E2C0000}"/>
    <cellStyle name="Normal 3 61 2 12 4" xfId="11050" xr:uid="{00000000-0005-0000-0000-00003F2C0000}"/>
    <cellStyle name="Normal 3 61 2 12 5" xfId="13475" xr:uid="{00000000-0005-0000-0000-0000402C0000}"/>
    <cellStyle name="Normal 3 61 2 13" xfId="5254" xr:uid="{00000000-0005-0000-0000-0000412C0000}"/>
    <cellStyle name="Normal 3 61 2 13 2" xfId="11051" xr:uid="{00000000-0005-0000-0000-0000422C0000}"/>
    <cellStyle name="Normal 3 61 2 14" xfId="11052" xr:uid="{00000000-0005-0000-0000-0000432C0000}"/>
    <cellStyle name="Normal 3 61 2 14 2" xfId="11053" xr:uid="{00000000-0005-0000-0000-0000442C0000}"/>
    <cellStyle name="Normal 3 61 2 15" xfId="11054" xr:uid="{00000000-0005-0000-0000-0000452C0000}"/>
    <cellStyle name="Normal 3 61 2 16" xfId="13476" xr:uid="{00000000-0005-0000-0000-0000462C0000}"/>
    <cellStyle name="Normal 3 61 2 2" xfId="2959" xr:uid="{00000000-0005-0000-0000-0000472C0000}"/>
    <cellStyle name="Normal 3 61 2 2 2" xfId="5255" xr:uid="{00000000-0005-0000-0000-0000482C0000}"/>
    <cellStyle name="Normal 3 61 2 2 2 2" xfId="11055" xr:uid="{00000000-0005-0000-0000-0000492C0000}"/>
    <cellStyle name="Normal 3 61 2 2 3" xfId="11056" xr:uid="{00000000-0005-0000-0000-00004A2C0000}"/>
    <cellStyle name="Normal 3 61 2 2 3 2" xfId="11057" xr:uid="{00000000-0005-0000-0000-00004B2C0000}"/>
    <cellStyle name="Normal 3 61 2 2 4" xfId="11058" xr:uid="{00000000-0005-0000-0000-00004C2C0000}"/>
    <cellStyle name="Normal 3 61 2 2 5" xfId="13477" xr:uid="{00000000-0005-0000-0000-00004D2C0000}"/>
    <cellStyle name="Normal 3 61 2 3" xfId="2960" xr:uid="{00000000-0005-0000-0000-00004E2C0000}"/>
    <cellStyle name="Normal 3 61 2 3 2" xfId="5256" xr:uid="{00000000-0005-0000-0000-00004F2C0000}"/>
    <cellStyle name="Normal 3 61 2 3 2 2" xfId="11059" xr:uid="{00000000-0005-0000-0000-0000502C0000}"/>
    <cellStyle name="Normal 3 61 2 3 3" xfId="11060" xr:uid="{00000000-0005-0000-0000-0000512C0000}"/>
    <cellStyle name="Normal 3 61 2 3 3 2" xfId="11061" xr:uid="{00000000-0005-0000-0000-0000522C0000}"/>
    <cellStyle name="Normal 3 61 2 3 4" xfId="11062" xr:uid="{00000000-0005-0000-0000-0000532C0000}"/>
    <cellStyle name="Normal 3 61 2 3 5" xfId="13478" xr:uid="{00000000-0005-0000-0000-0000542C0000}"/>
    <cellStyle name="Normal 3 61 2 4" xfId="2961" xr:uid="{00000000-0005-0000-0000-0000552C0000}"/>
    <cellStyle name="Normal 3 61 2 4 2" xfId="5257" xr:uid="{00000000-0005-0000-0000-0000562C0000}"/>
    <cellStyle name="Normal 3 61 2 4 2 2" xfId="11063" xr:uid="{00000000-0005-0000-0000-0000572C0000}"/>
    <cellStyle name="Normal 3 61 2 4 3" xfId="11064" xr:uid="{00000000-0005-0000-0000-0000582C0000}"/>
    <cellStyle name="Normal 3 61 2 4 3 2" xfId="11065" xr:uid="{00000000-0005-0000-0000-0000592C0000}"/>
    <cellStyle name="Normal 3 61 2 4 4" xfId="11066" xr:uid="{00000000-0005-0000-0000-00005A2C0000}"/>
    <cellStyle name="Normal 3 61 2 4 5" xfId="13479" xr:uid="{00000000-0005-0000-0000-00005B2C0000}"/>
    <cellStyle name="Normal 3 61 2 5" xfId="2962" xr:uid="{00000000-0005-0000-0000-00005C2C0000}"/>
    <cellStyle name="Normal 3 61 2 5 2" xfId="5258" xr:uid="{00000000-0005-0000-0000-00005D2C0000}"/>
    <cellStyle name="Normal 3 61 2 5 2 2" xfId="11067" xr:uid="{00000000-0005-0000-0000-00005E2C0000}"/>
    <cellStyle name="Normal 3 61 2 5 3" xfId="11068" xr:uid="{00000000-0005-0000-0000-00005F2C0000}"/>
    <cellStyle name="Normal 3 61 2 5 3 2" xfId="11069" xr:uid="{00000000-0005-0000-0000-0000602C0000}"/>
    <cellStyle name="Normal 3 61 2 5 4" xfId="11070" xr:uid="{00000000-0005-0000-0000-0000612C0000}"/>
    <cellStyle name="Normal 3 61 2 5 5" xfId="13480" xr:uid="{00000000-0005-0000-0000-0000622C0000}"/>
    <cellStyle name="Normal 3 61 2 6" xfId="2963" xr:uid="{00000000-0005-0000-0000-0000632C0000}"/>
    <cellStyle name="Normal 3 61 2 6 2" xfId="5259" xr:uid="{00000000-0005-0000-0000-0000642C0000}"/>
    <cellStyle name="Normal 3 61 2 6 2 2" xfId="11071" xr:uid="{00000000-0005-0000-0000-0000652C0000}"/>
    <cellStyle name="Normal 3 61 2 6 3" xfId="11072" xr:uid="{00000000-0005-0000-0000-0000662C0000}"/>
    <cellStyle name="Normal 3 61 2 6 3 2" xfId="11073" xr:uid="{00000000-0005-0000-0000-0000672C0000}"/>
    <cellStyle name="Normal 3 61 2 6 4" xfId="11074" xr:uid="{00000000-0005-0000-0000-0000682C0000}"/>
    <cellStyle name="Normal 3 61 2 6 5" xfId="13481" xr:uid="{00000000-0005-0000-0000-0000692C0000}"/>
    <cellStyle name="Normal 3 61 2 7" xfId="2964" xr:uid="{00000000-0005-0000-0000-00006A2C0000}"/>
    <cellStyle name="Normal 3 61 2 7 2" xfId="5260" xr:uid="{00000000-0005-0000-0000-00006B2C0000}"/>
    <cellStyle name="Normal 3 61 2 7 2 2" xfId="11075" xr:uid="{00000000-0005-0000-0000-00006C2C0000}"/>
    <cellStyle name="Normal 3 61 2 7 3" xfId="11076" xr:uid="{00000000-0005-0000-0000-00006D2C0000}"/>
    <cellStyle name="Normal 3 61 2 7 3 2" xfId="11077" xr:uid="{00000000-0005-0000-0000-00006E2C0000}"/>
    <cellStyle name="Normal 3 61 2 7 4" xfId="11078" xr:uid="{00000000-0005-0000-0000-00006F2C0000}"/>
    <cellStyle name="Normal 3 61 2 7 5" xfId="13482" xr:uid="{00000000-0005-0000-0000-0000702C0000}"/>
    <cellStyle name="Normal 3 61 2 8" xfId="2965" xr:uid="{00000000-0005-0000-0000-0000712C0000}"/>
    <cellStyle name="Normal 3 61 2 8 2" xfId="5261" xr:uid="{00000000-0005-0000-0000-0000722C0000}"/>
    <cellStyle name="Normal 3 61 2 8 2 2" xfId="11079" xr:uid="{00000000-0005-0000-0000-0000732C0000}"/>
    <cellStyle name="Normal 3 61 2 8 3" xfId="11080" xr:uid="{00000000-0005-0000-0000-0000742C0000}"/>
    <cellStyle name="Normal 3 61 2 8 3 2" xfId="11081" xr:uid="{00000000-0005-0000-0000-0000752C0000}"/>
    <cellStyle name="Normal 3 61 2 8 4" xfId="11082" xr:uid="{00000000-0005-0000-0000-0000762C0000}"/>
    <cellStyle name="Normal 3 61 2 8 5" xfId="13483" xr:uid="{00000000-0005-0000-0000-0000772C0000}"/>
    <cellStyle name="Normal 3 61 2 9" xfId="2966" xr:uid="{00000000-0005-0000-0000-0000782C0000}"/>
    <cellStyle name="Normal 3 61 2 9 2" xfId="5262" xr:uid="{00000000-0005-0000-0000-0000792C0000}"/>
    <cellStyle name="Normal 3 61 2 9 2 2" xfId="11083" xr:uid="{00000000-0005-0000-0000-00007A2C0000}"/>
    <cellStyle name="Normal 3 61 2 9 3" xfId="11084" xr:uid="{00000000-0005-0000-0000-00007B2C0000}"/>
    <cellStyle name="Normal 3 61 2 9 3 2" xfId="11085" xr:uid="{00000000-0005-0000-0000-00007C2C0000}"/>
    <cellStyle name="Normal 3 61 2 9 4" xfId="11086" xr:uid="{00000000-0005-0000-0000-00007D2C0000}"/>
    <cellStyle name="Normal 3 61 2 9 5" xfId="13484" xr:uid="{00000000-0005-0000-0000-00007E2C0000}"/>
    <cellStyle name="Normal 3 61 3" xfId="2967" xr:uid="{00000000-0005-0000-0000-00007F2C0000}"/>
    <cellStyle name="Normal 3 61 3 2" xfId="5263" xr:uid="{00000000-0005-0000-0000-0000802C0000}"/>
    <cellStyle name="Normal 3 61 3 2 2" xfId="11087" xr:uid="{00000000-0005-0000-0000-0000812C0000}"/>
    <cellStyle name="Normal 3 61 3 3" xfId="11088" xr:uid="{00000000-0005-0000-0000-0000822C0000}"/>
    <cellStyle name="Normal 3 61 3 3 2" xfId="11089" xr:uid="{00000000-0005-0000-0000-0000832C0000}"/>
    <cellStyle name="Normal 3 61 3 4" xfId="11090" xr:uid="{00000000-0005-0000-0000-0000842C0000}"/>
    <cellStyle name="Normal 3 61 3 5" xfId="13485" xr:uid="{00000000-0005-0000-0000-0000852C0000}"/>
    <cellStyle name="Normal 3 61 4" xfId="2968" xr:uid="{00000000-0005-0000-0000-0000862C0000}"/>
    <cellStyle name="Normal 3 61 4 2" xfId="5264" xr:uid="{00000000-0005-0000-0000-0000872C0000}"/>
    <cellStyle name="Normal 3 61 4 2 2" xfId="11091" xr:uid="{00000000-0005-0000-0000-0000882C0000}"/>
    <cellStyle name="Normal 3 61 4 3" xfId="11092" xr:uid="{00000000-0005-0000-0000-0000892C0000}"/>
    <cellStyle name="Normal 3 61 4 3 2" xfId="11093" xr:uid="{00000000-0005-0000-0000-00008A2C0000}"/>
    <cellStyle name="Normal 3 61 4 4" xfId="11094" xr:uid="{00000000-0005-0000-0000-00008B2C0000}"/>
    <cellStyle name="Normal 3 61 4 5" xfId="13486" xr:uid="{00000000-0005-0000-0000-00008C2C0000}"/>
    <cellStyle name="Normal 3 61 5" xfId="2969" xr:uid="{00000000-0005-0000-0000-00008D2C0000}"/>
    <cellStyle name="Normal 3 61 5 2" xfId="5265" xr:uid="{00000000-0005-0000-0000-00008E2C0000}"/>
    <cellStyle name="Normal 3 61 5 2 2" xfId="11095" xr:uid="{00000000-0005-0000-0000-00008F2C0000}"/>
    <cellStyle name="Normal 3 61 5 3" xfId="11096" xr:uid="{00000000-0005-0000-0000-0000902C0000}"/>
    <cellStyle name="Normal 3 61 5 3 2" xfId="11097" xr:uid="{00000000-0005-0000-0000-0000912C0000}"/>
    <cellStyle name="Normal 3 61 5 4" xfId="11098" xr:uid="{00000000-0005-0000-0000-0000922C0000}"/>
    <cellStyle name="Normal 3 61 5 5" xfId="13487" xr:uid="{00000000-0005-0000-0000-0000932C0000}"/>
    <cellStyle name="Normal 3 61 6" xfId="2970" xr:uid="{00000000-0005-0000-0000-0000942C0000}"/>
    <cellStyle name="Normal 3 61 6 2" xfId="5266" xr:uid="{00000000-0005-0000-0000-0000952C0000}"/>
    <cellStyle name="Normal 3 61 6 2 2" xfId="11099" xr:uid="{00000000-0005-0000-0000-0000962C0000}"/>
    <cellStyle name="Normal 3 61 6 3" xfId="11100" xr:uid="{00000000-0005-0000-0000-0000972C0000}"/>
    <cellStyle name="Normal 3 61 6 3 2" xfId="11101" xr:uid="{00000000-0005-0000-0000-0000982C0000}"/>
    <cellStyle name="Normal 3 61 6 4" xfId="11102" xr:uid="{00000000-0005-0000-0000-0000992C0000}"/>
    <cellStyle name="Normal 3 61 6 5" xfId="13488" xr:uid="{00000000-0005-0000-0000-00009A2C0000}"/>
    <cellStyle name="Normal 3 61 7" xfId="2971" xr:uid="{00000000-0005-0000-0000-00009B2C0000}"/>
    <cellStyle name="Normal 3 61 7 2" xfId="5267" xr:uid="{00000000-0005-0000-0000-00009C2C0000}"/>
    <cellStyle name="Normal 3 61 7 2 2" xfId="11103" xr:uid="{00000000-0005-0000-0000-00009D2C0000}"/>
    <cellStyle name="Normal 3 61 7 3" xfId="11104" xr:uid="{00000000-0005-0000-0000-00009E2C0000}"/>
    <cellStyle name="Normal 3 61 7 3 2" xfId="11105" xr:uid="{00000000-0005-0000-0000-00009F2C0000}"/>
    <cellStyle name="Normal 3 61 7 4" xfId="11106" xr:uid="{00000000-0005-0000-0000-0000A02C0000}"/>
    <cellStyle name="Normal 3 61 7 5" xfId="13489" xr:uid="{00000000-0005-0000-0000-0000A12C0000}"/>
    <cellStyle name="Normal 3 61 8" xfId="2972" xr:uid="{00000000-0005-0000-0000-0000A22C0000}"/>
    <cellStyle name="Normal 3 61 8 2" xfId="5268" xr:uid="{00000000-0005-0000-0000-0000A32C0000}"/>
    <cellStyle name="Normal 3 61 8 2 2" xfId="11107" xr:uid="{00000000-0005-0000-0000-0000A42C0000}"/>
    <cellStyle name="Normal 3 61 8 3" xfId="11108" xr:uid="{00000000-0005-0000-0000-0000A52C0000}"/>
    <cellStyle name="Normal 3 61 8 3 2" xfId="11109" xr:uid="{00000000-0005-0000-0000-0000A62C0000}"/>
    <cellStyle name="Normal 3 61 8 4" xfId="11110" xr:uid="{00000000-0005-0000-0000-0000A72C0000}"/>
    <cellStyle name="Normal 3 61 8 5" xfId="13490" xr:uid="{00000000-0005-0000-0000-0000A82C0000}"/>
    <cellStyle name="Normal 3 61 9" xfId="2973" xr:uid="{00000000-0005-0000-0000-0000A92C0000}"/>
    <cellStyle name="Normal 3 61 9 2" xfId="5269" xr:uid="{00000000-0005-0000-0000-0000AA2C0000}"/>
    <cellStyle name="Normal 3 61 9 2 2" xfId="11111" xr:uid="{00000000-0005-0000-0000-0000AB2C0000}"/>
    <cellStyle name="Normal 3 61 9 3" xfId="11112" xr:uid="{00000000-0005-0000-0000-0000AC2C0000}"/>
    <cellStyle name="Normal 3 61 9 3 2" xfId="11113" xr:uid="{00000000-0005-0000-0000-0000AD2C0000}"/>
    <cellStyle name="Normal 3 61 9 4" xfId="11114" xr:uid="{00000000-0005-0000-0000-0000AE2C0000}"/>
    <cellStyle name="Normal 3 61 9 5" xfId="13491" xr:uid="{00000000-0005-0000-0000-0000AF2C0000}"/>
    <cellStyle name="Normal 3 62" xfId="2974" xr:uid="{00000000-0005-0000-0000-0000B02C0000}"/>
    <cellStyle name="Normal 3 62 10" xfId="2975" xr:uid="{00000000-0005-0000-0000-0000B12C0000}"/>
    <cellStyle name="Normal 3 62 10 2" xfId="5270" xr:uid="{00000000-0005-0000-0000-0000B22C0000}"/>
    <cellStyle name="Normal 3 62 10 2 2" xfId="11115" xr:uid="{00000000-0005-0000-0000-0000B32C0000}"/>
    <cellStyle name="Normal 3 62 10 3" xfId="11116" xr:uid="{00000000-0005-0000-0000-0000B42C0000}"/>
    <cellStyle name="Normal 3 62 10 3 2" xfId="11117" xr:uid="{00000000-0005-0000-0000-0000B52C0000}"/>
    <cellStyle name="Normal 3 62 10 4" xfId="11118" xr:uid="{00000000-0005-0000-0000-0000B62C0000}"/>
    <cellStyle name="Normal 3 62 10 5" xfId="13492" xr:uid="{00000000-0005-0000-0000-0000B72C0000}"/>
    <cellStyle name="Normal 3 62 11" xfId="2976" xr:uid="{00000000-0005-0000-0000-0000B82C0000}"/>
    <cellStyle name="Normal 3 62 11 2" xfId="5271" xr:uid="{00000000-0005-0000-0000-0000B92C0000}"/>
    <cellStyle name="Normal 3 62 11 2 2" xfId="11119" xr:uid="{00000000-0005-0000-0000-0000BA2C0000}"/>
    <cellStyle name="Normal 3 62 11 3" xfId="11120" xr:uid="{00000000-0005-0000-0000-0000BB2C0000}"/>
    <cellStyle name="Normal 3 62 11 3 2" xfId="11121" xr:uid="{00000000-0005-0000-0000-0000BC2C0000}"/>
    <cellStyle name="Normal 3 62 11 4" xfId="11122" xr:uid="{00000000-0005-0000-0000-0000BD2C0000}"/>
    <cellStyle name="Normal 3 62 11 5" xfId="13493" xr:uid="{00000000-0005-0000-0000-0000BE2C0000}"/>
    <cellStyle name="Normal 3 62 12" xfId="2977" xr:uid="{00000000-0005-0000-0000-0000BF2C0000}"/>
    <cellStyle name="Normal 3 62 12 2" xfId="5272" xr:uid="{00000000-0005-0000-0000-0000C02C0000}"/>
    <cellStyle name="Normal 3 62 12 2 2" xfId="11123" xr:uid="{00000000-0005-0000-0000-0000C12C0000}"/>
    <cellStyle name="Normal 3 62 12 3" xfId="11124" xr:uid="{00000000-0005-0000-0000-0000C22C0000}"/>
    <cellStyle name="Normal 3 62 12 3 2" xfId="11125" xr:uid="{00000000-0005-0000-0000-0000C32C0000}"/>
    <cellStyle name="Normal 3 62 12 4" xfId="11126" xr:uid="{00000000-0005-0000-0000-0000C42C0000}"/>
    <cellStyle name="Normal 3 62 12 5" xfId="13494" xr:uid="{00000000-0005-0000-0000-0000C52C0000}"/>
    <cellStyle name="Normal 3 62 13" xfId="2978" xr:uid="{00000000-0005-0000-0000-0000C62C0000}"/>
    <cellStyle name="Normal 3 62 13 2" xfId="5273" xr:uid="{00000000-0005-0000-0000-0000C72C0000}"/>
    <cellStyle name="Normal 3 62 13 2 2" xfId="11127" xr:uid="{00000000-0005-0000-0000-0000C82C0000}"/>
    <cellStyle name="Normal 3 62 13 3" xfId="11128" xr:uid="{00000000-0005-0000-0000-0000C92C0000}"/>
    <cellStyle name="Normal 3 62 13 3 2" xfId="11129" xr:uid="{00000000-0005-0000-0000-0000CA2C0000}"/>
    <cellStyle name="Normal 3 62 13 4" xfId="11130" xr:uid="{00000000-0005-0000-0000-0000CB2C0000}"/>
    <cellStyle name="Normal 3 62 13 5" xfId="13495" xr:uid="{00000000-0005-0000-0000-0000CC2C0000}"/>
    <cellStyle name="Normal 3 62 14" xfId="5274" xr:uid="{00000000-0005-0000-0000-0000CD2C0000}"/>
    <cellStyle name="Normal 3 62 14 2" xfId="11131" xr:uid="{00000000-0005-0000-0000-0000CE2C0000}"/>
    <cellStyle name="Normal 3 62 15" xfId="11132" xr:uid="{00000000-0005-0000-0000-0000CF2C0000}"/>
    <cellStyle name="Normal 3 62 15 2" xfId="11133" xr:uid="{00000000-0005-0000-0000-0000D02C0000}"/>
    <cellStyle name="Normal 3 62 16" xfId="11134" xr:uid="{00000000-0005-0000-0000-0000D12C0000}"/>
    <cellStyle name="Normal 3 62 17" xfId="13496" xr:uid="{00000000-0005-0000-0000-0000D22C0000}"/>
    <cellStyle name="Normal 3 62 2" xfId="2979" xr:uid="{00000000-0005-0000-0000-0000D32C0000}"/>
    <cellStyle name="Normal 3 62 2 10" xfId="2980" xr:uid="{00000000-0005-0000-0000-0000D42C0000}"/>
    <cellStyle name="Normal 3 62 2 10 2" xfId="5275" xr:uid="{00000000-0005-0000-0000-0000D52C0000}"/>
    <cellStyle name="Normal 3 62 2 10 2 2" xfId="11135" xr:uid="{00000000-0005-0000-0000-0000D62C0000}"/>
    <cellStyle name="Normal 3 62 2 10 3" xfId="11136" xr:uid="{00000000-0005-0000-0000-0000D72C0000}"/>
    <cellStyle name="Normal 3 62 2 10 3 2" xfId="11137" xr:uid="{00000000-0005-0000-0000-0000D82C0000}"/>
    <cellStyle name="Normal 3 62 2 10 4" xfId="11138" xr:uid="{00000000-0005-0000-0000-0000D92C0000}"/>
    <cellStyle name="Normal 3 62 2 10 5" xfId="13497" xr:uid="{00000000-0005-0000-0000-0000DA2C0000}"/>
    <cellStyle name="Normal 3 62 2 11" xfId="2981" xr:uid="{00000000-0005-0000-0000-0000DB2C0000}"/>
    <cellStyle name="Normal 3 62 2 11 2" xfId="5276" xr:uid="{00000000-0005-0000-0000-0000DC2C0000}"/>
    <cellStyle name="Normal 3 62 2 11 2 2" xfId="11139" xr:uid="{00000000-0005-0000-0000-0000DD2C0000}"/>
    <cellStyle name="Normal 3 62 2 11 3" xfId="11140" xr:uid="{00000000-0005-0000-0000-0000DE2C0000}"/>
    <cellStyle name="Normal 3 62 2 11 3 2" xfId="11141" xr:uid="{00000000-0005-0000-0000-0000DF2C0000}"/>
    <cellStyle name="Normal 3 62 2 11 4" xfId="11142" xr:uid="{00000000-0005-0000-0000-0000E02C0000}"/>
    <cellStyle name="Normal 3 62 2 11 5" xfId="13498" xr:uid="{00000000-0005-0000-0000-0000E12C0000}"/>
    <cellStyle name="Normal 3 62 2 12" xfId="2982" xr:uid="{00000000-0005-0000-0000-0000E22C0000}"/>
    <cellStyle name="Normal 3 62 2 12 2" xfId="5277" xr:uid="{00000000-0005-0000-0000-0000E32C0000}"/>
    <cellStyle name="Normal 3 62 2 12 2 2" xfId="11143" xr:uid="{00000000-0005-0000-0000-0000E42C0000}"/>
    <cellStyle name="Normal 3 62 2 12 3" xfId="11144" xr:uid="{00000000-0005-0000-0000-0000E52C0000}"/>
    <cellStyle name="Normal 3 62 2 12 3 2" xfId="11145" xr:uid="{00000000-0005-0000-0000-0000E62C0000}"/>
    <cellStyle name="Normal 3 62 2 12 4" xfId="11146" xr:uid="{00000000-0005-0000-0000-0000E72C0000}"/>
    <cellStyle name="Normal 3 62 2 12 5" xfId="13499" xr:uid="{00000000-0005-0000-0000-0000E82C0000}"/>
    <cellStyle name="Normal 3 62 2 13" xfId="5278" xr:uid="{00000000-0005-0000-0000-0000E92C0000}"/>
    <cellStyle name="Normal 3 62 2 13 2" xfId="11147" xr:uid="{00000000-0005-0000-0000-0000EA2C0000}"/>
    <cellStyle name="Normal 3 62 2 14" xfId="11148" xr:uid="{00000000-0005-0000-0000-0000EB2C0000}"/>
    <cellStyle name="Normal 3 62 2 14 2" xfId="11149" xr:uid="{00000000-0005-0000-0000-0000EC2C0000}"/>
    <cellStyle name="Normal 3 62 2 15" xfId="11150" xr:uid="{00000000-0005-0000-0000-0000ED2C0000}"/>
    <cellStyle name="Normal 3 62 2 16" xfId="13500" xr:uid="{00000000-0005-0000-0000-0000EE2C0000}"/>
    <cellStyle name="Normal 3 62 2 2" xfId="2983" xr:uid="{00000000-0005-0000-0000-0000EF2C0000}"/>
    <cellStyle name="Normal 3 62 2 2 2" xfId="5279" xr:uid="{00000000-0005-0000-0000-0000F02C0000}"/>
    <cellStyle name="Normal 3 62 2 2 2 2" xfId="11151" xr:uid="{00000000-0005-0000-0000-0000F12C0000}"/>
    <cellStyle name="Normal 3 62 2 2 3" xfId="11152" xr:uid="{00000000-0005-0000-0000-0000F22C0000}"/>
    <cellStyle name="Normal 3 62 2 2 3 2" xfId="11153" xr:uid="{00000000-0005-0000-0000-0000F32C0000}"/>
    <cellStyle name="Normal 3 62 2 2 4" xfId="11154" xr:uid="{00000000-0005-0000-0000-0000F42C0000}"/>
    <cellStyle name="Normal 3 62 2 2 5" xfId="13501" xr:uid="{00000000-0005-0000-0000-0000F52C0000}"/>
    <cellStyle name="Normal 3 62 2 3" xfId="2984" xr:uid="{00000000-0005-0000-0000-0000F62C0000}"/>
    <cellStyle name="Normal 3 62 2 3 2" xfId="5280" xr:uid="{00000000-0005-0000-0000-0000F72C0000}"/>
    <cellStyle name="Normal 3 62 2 3 2 2" xfId="11155" xr:uid="{00000000-0005-0000-0000-0000F82C0000}"/>
    <cellStyle name="Normal 3 62 2 3 3" xfId="11156" xr:uid="{00000000-0005-0000-0000-0000F92C0000}"/>
    <cellStyle name="Normal 3 62 2 3 3 2" xfId="11157" xr:uid="{00000000-0005-0000-0000-0000FA2C0000}"/>
    <cellStyle name="Normal 3 62 2 3 4" xfId="11158" xr:uid="{00000000-0005-0000-0000-0000FB2C0000}"/>
    <cellStyle name="Normal 3 62 2 3 5" xfId="13502" xr:uid="{00000000-0005-0000-0000-0000FC2C0000}"/>
    <cellStyle name="Normal 3 62 2 4" xfId="2985" xr:uid="{00000000-0005-0000-0000-0000FD2C0000}"/>
    <cellStyle name="Normal 3 62 2 4 2" xfId="5281" xr:uid="{00000000-0005-0000-0000-0000FE2C0000}"/>
    <cellStyle name="Normal 3 62 2 4 2 2" xfId="11159" xr:uid="{00000000-0005-0000-0000-0000FF2C0000}"/>
    <cellStyle name="Normal 3 62 2 4 3" xfId="11160" xr:uid="{00000000-0005-0000-0000-0000002D0000}"/>
    <cellStyle name="Normal 3 62 2 4 3 2" xfId="11161" xr:uid="{00000000-0005-0000-0000-0000012D0000}"/>
    <cellStyle name="Normal 3 62 2 4 4" xfId="11162" xr:uid="{00000000-0005-0000-0000-0000022D0000}"/>
    <cellStyle name="Normal 3 62 2 4 5" xfId="13503" xr:uid="{00000000-0005-0000-0000-0000032D0000}"/>
    <cellStyle name="Normal 3 62 2 5" xfId="2986" xr:uid="{00000000-0005-0000-0000-0000042D0000}"/>
    <cellStyle name="Normal 3 62 2 5 2" xfId="5282" xr:uid="{00000000-0005-0000-0000-0000052D0000}"/>
    <cellStyle name="Normal 3 62 2 5 2 2" xfId="11163" xr:uid="{00000000-0005-0000-0000-0000062D0000}"/>
    <cellStyle name="Normal 3 62 2 5 3" xfId="11164" xr:uid="{00000000-0005-0000-0000-0000072D0000}"/>
    <cellStyle name="Normal 3 62 2 5 3 2" xfId="11165" xr:uid="{00000000-0005-0000-0000-0000082D0000}"/>
    <cellStyle name="Normal 3 62 2 5 4" xfId="11166" xr:uid="{00000000-0005-0000-0000-0000092D0000}"/>
    <cellStyle name="Normal 3 62 2 5 5" xfId="13504" xr:uid="{00000000-0005-0000-0000-00000A2D0000}"/>
    <cellStyle name="Normal 3 62 2 6" xfId="2987" xr:uid="{00000000-0005-0000-0000-00000B2D0000}"/>
    <cellStyle name="Normal 3 62 2 6 2" xfId="5283" xr:uid="{00000000-0005-0000-0000-00000C2D0000}"/>
    <cellStyle name="Normal 3 62 2 6 2 2" xfId="11167" xr:uid="{00000000-0005-0000-0000-00000D2D0000}"/>
    <cellStyle name="Normal 3 62 2 6 3" xfId="11168" xr:uid="{00000000-0005-0000-0000-00000E2D0000}"/>
    <cellStyle name="Normal 3 62 2 6 3 2" xfId="11169" xr:uid="{00000000-0005-0000-0000-00000F2D0000}"/>
    <cellStyle name="Normal 3 62 2 6 4" xfId="11170" xr:uid="{00000000-0005-0000-0000-0000102D0000}"/>
    <cellStyle name="Normal 3 62 2 6 5" xfId="13505" xr:uid="{00000000-0005-0000-0000-0000112D0000}"/>
    <cellStyle name="Normal 3 62 2 7" xfId="2988" xr:uid="{00000000-0005-0000-0000-0000122D0000}"/>
    <cellStyle name="Normal 3 62 2 7 2" xfId="5284" xr:uid="{00000000-0005-0000-0000-0000132D0000}"/>
    <cellStyle name="Normal 3 62 2 7 2 2" xfId="11171" xr:uid="{00000000-0005-0000-0000-0000142D0000}"/>
    <cellStyle name="Normal 3 62 2 7 3" xfId="11172" xr:uid="{00000000-0005-0000-0000-0000152D0000}"/>
    <cellStyle name="Normal 3 62 2 7 3 2" xfId="11173" xr:uid="{00000000-0005-0000-0000-0000162D0000}"/>
    <cellStyle name="Normal 3 62 2 7 4" xfId="11174" xr:uid="{00000000-0005-0000-0000-0000172D0000}"/>
    <cellStyle name="Normal 3 62 2 7 5" xfId="13506" xr:uid="{00000000-0005-0000-0000-0000182D0000}"/>
    <cellStyle name="Normal 3 62 2 8" xfId="2989" xr:uid="{00000000-0005-0000-0000-0000192D0000}"/>
    <cellStyle name="Normal 3 62 2 8 2" xfId="5285" xr:uid="{00000000-0005-0000-0000-00001A2D0000}"/>
    <cellStyle name="Normal 3 62 2 8 2 2" xfId="11175" xr:uid="{00000000-0005-0000-0000-00001B2D0000}"/>
    <cellStyle name="Normal 3 62 2 8 3" xfId="11176" xr:uid="{00000000-0005-0000-0000-00001C2D0000}"/>
    <cellStyle name="Normal 3 62 2 8 3 2" xfId="11177" xr:uid="{00000000-0005-0000-0000-00001D2D0000}"/>
    <cellStyle name="Normal 3 62 2 8 4" xfId="11178" xr:uid="{00000000-0005-0000-0000-00001E2D0000}"/>
    <cellStyle name="Normal 3 62 2 8 5" xfId="13507" xr:uid="{00000000-0005-0000-0000-00001F2D0000}"/>
    <cellStyle name="Normal 3 62 2 9" xfId="2990" xr:uid="{00000000-0005-0000-0000-0000202D0000}"/>
    <cellStyle name="Normal 3 62 2 9 2" xfId="5286" xr:uid="{00000000-0005-0000-0000-0000212D0000}"/>
    <cellStyle name="Normal 3 62 2 9 2 2" xfId="11179" xr:uid="{00000000-0005-0000-0000-0000222D0000}"/>
    <cellStyle name="Normal 3 62 2 9 3" xfId="11180" xr:uid="{00000000-0005-0000-0000-0000232D0000}"/>
    <cellStyle name="Normal 3 62 2 9 3 2" xfId="11181" xr:uid="{00000000-0005-0000-0000-0000242D0000}"/>
    <cellStyle name="Normal 3 62 2 9 4" xfId="11182" xr:uid="{00000000-0005-0000-0000-0000252D0000}"/>
    <cellStyle name="Normal 3 62 2 9 5" xfId="13508" xr:uid="{00000000-0005-0000-0000-0000262D0000}"/>
    <cellStyle name="Normal 3 62 3" xfId="2991" xr:uid="{00000000-0005-0000-0000-0000272D0000}"/>
    <cellStyle name="Normal 3 62 3 2" xfId="5287" xr:uid="{00000000-0005-0000-0000-0000282D0000}"/>
    <cellStyle name="Normal 3 62 3 2 2" xfId="11183" xr:uid="{00000000-0005-0000-0000-0000292D0000}"/>
    <cellStyle name="Normal 3 62 3 3" xfId="11184" xr:uid="{00000000-0005-0000-0000-00002A2D0000}"/>
    <cellStyle name="Normal 3 62 3 3 2" xfId="11185" xr:uid="{00000000-0005-0000-0000-00002B2D0000}"/>
    <cellStyle name="Normal 3 62 3 4" xfId="11186" xr:uid="{00000000-0005-0000-0000-00002C2D0000}"/>
    <cellStyle name="Normal 3 62 3 5" xfId="13509" xr:uid="{00000000-0005-0000-0000-00002D2D0000}"/>
    <cellStyle name="Normal 3 62 4" xfId="2992" xr:uid="{00000000-0005-0000-0000-00002E2D0000}"/>
    <cellStyle name="Normal 3 62 4 2" xfId="5288" xr:uid="{00000000-0005-0000-0000-00002F2D0000}"/>
    <cellStyle name="Normal 3 62 4 2 2" xfId="11187" xr:uid="{00000000-0005-0000-0000-0000302D0000}"/>
    <cellStyle name="Normal 3 62 4 3" xfId="11188" xr:uid="{00000000-0005-0000-0000-0000312D0000}"/>
    <cellStyle name="Normal 3 62 4 3 2" xfId="11189" xr:uid="{00000000-0005-0000-0000-0000322D0000}"/>
    <cellStyle name="Normal 3 62 4 4" xfId="11190" xr:uid="{00000000-0005-0000-0000-0000332D0000}"/>
    <cellStyle name="Normal 3 62 4 5" xfId="13510" xr:uid="{00000000-0005-0000-0000-0000342D0000}"/>
    <cellStyle name="Normal 3 62 5" xfId="2993" xr:uid="{00000000-0005-0000-0000-0000352D0000}"/>
    <cellStyle name="Normal 3 62 5 2" xfId="5289" xr:uid="{00000000-0005-0000-0000-0000362D0000}"/>
    <cellStyle name="Normal 3 62 5 2 2" xfId="11191" xr:uid="{00000000-0005-0000-0000-0000372D0000}"/>
    <cellStyle name="Normal 3 62 5 3" xfId="11192" xr:uid="{00000000-0005-0000-0000-0000382D0000}"/>
    <cellStyle name="Normal 3 62 5 3 2" xfId="11193" xr:uid="{00000000-0005-0000-0000-0000392D0000}"/>
    <cellStyle name="Normal 3 62 5 4" xfId="11194" xr:uid="{00000000-0005-0000-0000-00003A2D0000}"/>
    <cellStyle name="Normal 3 62 5 5" xfId="13511" xr:uid="{00000000-0005-0000-0000-00003B2D0000}"/>
    <cellStyle name="Normal 3 62 6" xfId="2994" xr:uid="{00000000-0005-0000-0000-00003C2D0000}"/>
    <cellStyle name="Normal 3 62 6 2" xfId="5290" xr:uid="{00000000-0005-0000-0000-00003D2D0000}"/>
    <cellStyle name="Normal 3 62 6 2 2" xfId="11195" xr:uid="{00000000-0005-0000-0000-00003E2D0000}"/>
    <cellStyle name="Normal 3 62 6 3" xfId="11196" xr:uid="{00000000-0005-0000-0000-00003F2D0000}"/>
    <cellStyle name="Normal 3 62 6 3 2" xfId="11197" xr:uid="{00000000-0005-0000-0000-0000402D0000}"/>
    <cellStyle name="Normal 3 62 6 4" xfId="11198" xr:uid="{00000000-0005-0000-0000-0000412D0000}"/>
    <cellStyle name="Normal 3 62 6 5" xfId="13512" xr:uid="{00000000-0005-0000-0000-0000422D0000}"/>
    <cellStyle name="Normal 3 62 7" xfId="2995" xr:uid="{00000000-0005-0000-0000-0000432D0000}"/>
    <cellStyle name="Normal 3 62 7 2" xfId="5291" xr:uid="{00000000-0005-0000-0000-0000442D0000}"/>
    <cellStyle name="Normal 3 62 7 2 2" xfId="11199" xr:uid="{00000000-0005-0000-0000-0000452D0000}"/>
    <cellStyle name="Normal 3 62 7 3" xfId="11200" xr:uid="{00000000-0005-0000-0000-0000462D0000}"/>
    <cellStyle name="Normal 3 62 7 3 2" xfId="11201" xr:uid="{00000000-0005-0000-0000-0000472D0000}"/>
    <cellStyle name="Normal 3 62 7 4" xfId="11202" xr:uid="{00000000-0005-0000-0000-0000482D0000}"/>
    <cellStyle name="Normal 3 62 7 5" xfId="13513" xr:uid="{00000000-0005-0000-0000-0000492D0000}"/>
    <cellStyle name="Normal 3 62 8" xfId="2996" xr:uid="{00000000-0005-0000-0000-00004A2D0000}"/>
    <cellStyle name="Normal 3 62 8 2" xfId="5292" xr:uid="{00000000-0005-0000-0000-00004B2D0000}"/>
    <cellStyle name="Normal 3 62 8 2 2" xfId="11203" xr:uid="{00000000-0005-0000-0000-00004C2D0000}"/>
    <cellStyle name="Normal 3 62 8 3" xfId="11204" xr:uid="{00000000-0005-0000-0000-00004D2D0000}"/>
    <cellStyle name="Normal 3 62 8 3 2" xfId="11205" xr:uid="{00000000-0005-0000-0000-00004E2D0000}"/>
    <cellStyle name="Normal 3 62 8 4" xfId="11206" xr:uid="{00000000-0005-0000-0000-00004F2D0000}"/>
    <cellStyle name="Normal 3 62 8 5" xfId="13514" xr:uid="{00000000-0005-0000-0000-0000502D0000}"/>
    <cellStyle name="Normal 3 62 9" xfId="2997" xr:uid="{00000000-0005-0000-0000-0000512D0000}"/>
    <cellStyle name="Normal 3 62 9 2" xfId="5293" xr:uid="{00000000-0005-0000-0000-0000522D0000}"/>
    <cellStyle name="Normal 3 62 9 2 2" xfId="11207" xr:uid="{00000000-0005-0000-0000-0000532D0000}"/>
    <cellStyle name="Normal 3 62 9 3" xfId="11208" xr:uid="{00000000-0005-0000-0000-0000542D0000}"/>
    <cellStyle name="Normal 3 62 9 3 2" xfId="11209" xr:uid="{00000000-0005-0000-0000-0000552D0000}"/>
    <cellStyle name="Normal 3 62 9 4" xfId="11210" xr:uid="{00000000-0005-0000-0000-0000562D0000}"/>
    <cellStyle name="Normal 3 62 9 5" xfId="13515" xr:uid="{00000000-0005-0000-0000-0000572D0000}"/>
    <cellStyle name="Normal 3 63" xfId="2998" xr:uid="{00000000-0005-0000-0000-0000582D0000}"/>
    <cellStyle name="Normal 3 63 10" xfId="2999" xr:uid="{00000000-0005-0000-0000-0000592D0000}"/>
    <cellStyle name="Normal 3 63 10 2" xfId="5294" xr:uid="{00000000-0005-0000-0000-00005A2D0000}"/>
    <cellStyle name="Normal 3 63 10 2 2" xfId="11211" xr:uid="{00000000-0005-0000-0000-00005B2D0000}"/>
    <cellStyle name="Normal 3 63 10 3" xfId="11212" xr:uid="{00000000-0005-0000-0000-00005C2D0000}"/>
    <cellStyle name="Normal 3 63 10 3 2" xfId="11213" xr:uid="{00000000-0005-0000-0000-00005D2D0000}"/>
    <cellStyle name="Normal 3 63 10 4" xfId="11214" xr:uid="{00000000-0005-0000-0000-00005E2D0000}"/>
    <cellStyle name="Normal 3 63 10 5" xfId="13516" xr:uid="{00000000-0005-0000-0000-00005F2D0000}"/>
    <cellStyle name="Normal 3 63 11" xfId="3000" xr:uid="{00000000-0005-0000-0000-0000602D0000}"/>
    <cellStyle name="Normal 3 63 11 2" xfId="5295" xr:uid="{00000000-0005-0000-0000-0000612D0000}"/>
    <cellStyle name="Normal 3 63 11 2 2" xfId="11215" xr:uid="{00000000-0005-0000-0000-0000622D0000}"/>
    <cellStyle name="Normal 3 63 11 3" xfId="11216" xr:uid="{00000000-0005-0000-0000-0000632D0000}"/>
    <cellStyle name="Normal 3 63 11 3 2" xfId="11217" xr:uid="{00000000-0005-0000-0000-0000642D0000}"/>
    <cellStyle name="Normal 3 63 11 4" xfId="11218" xr:uid="{00000000-0005-0000-0000-0000652D0000}"/>
    <cellStyle name="Normal 3 63 11 5" xfId="13517" xr:uid="{00000000-0005-0000-0000-0000662D0000}"/>
    <cellStyle name="Normal 3 63 12" xfId="3001" xr:uid="{00000000-0005-0000-0000-0000672D0000}"/>
    <cellStyle name="Normal 3 63 12 2" xfId="5296" xr:uid="{00000000-0005-0000-0000-0000682D0000}"/>
    <cellStyle name="Normal 3 63 12 2 2" xfId="11219" xr:uid="{00000000-0005-0000-0000-0000692D0000}"/>
    <cellStyle name="Normal 3 63 12 3" xfId="11220" xr:uid="{00000000-0005-0000-0000-00006A2D0000}"/>
    <cellStyle name="Normal 3 63 12 3 2" xfId="11221" xr:uid="{00000000-0005-0000-0000-00006B2D0000}"/>
    <cellStyle name="Normal 3 63 12 4" xfId="11222" xr:uid="{00000000-0005-0000-0000-00006C2D0000}"/>
    <cellStyle name="Normal 3 63 12 5" xfId="13518" xr:uid="{00000000-0005-0000-0000-00006D2D0000}"/>
    <cellStyle name="Normal 3 63 13" xfId="3002" xr:uid="{00000000-0005-0000-0000-00006E2D0000}"/>
    <cellStyle name="Normal 3 63 13 2" xfId="5297" xr:uid="{00000000-0005-0000-0000-00006F2D0000}"/>
    <cellStyle name="Normal 3 63 13 2 2" xfId="11223" xr:uid="{00000000-0005-0000-0000-0000702D0000}"/>
    <cellStyle name="Normal 3 63 13 3" xfId="11224" xr:uid="{00000000-0005-0000-0000-0000712D0000}"/>
    <cellStyle name="Normal 3 63 13 3 2" xfId="11225" xr:uid="{00000000-0005-0000-0000-0000722D0000}"/>
    <cellStyle name="Normal 3 63 13 4" xfId="11226" xr:uid="{00000000-0005-0000-0000-0000732D0000}"/>
    <cellStyle name="Normal 3 63 13 5" xfId="13519" xr:uid="{00000000-0005-0000-0000-0000742D0000}"/>
    <cellStyle name="Normal 3 63 14" xfId="5298" xr:uid="{00000000-0005-0000-0000-0000752D0000}"/>
    <cellStyle name="Normal 3 63 14 2" xfId="11227" xr:uid="{00000000-0005-0000-0000-0000762D0000}"/>
    <cellStyle name="Normal 3 63 15" xfId="11228" xr:uid="{00000000-0005-0000-0000-0000772D0000}"/>
    <cellStyle name="Normal 3 63 15 2" xfId="11229" xr:uid="{00000000-0005-0000-0000-0000782D0000}"/>
    <cellStyle name="Normal 3 63 16" xfId="11230" xr:uid="{00000000-0005-0000-0000-0000792D0000}"/>
    <cellStyle name="Normal 3 63 17" xfId="13520" xr:uid="{00000000-0005-0000-0000-00007A2D0000}"/>
    <cellStyle name="Normal 3 63 2" xfId="3003" xr:uid="{00000000-0005-0000-0000-00007B2D0000}"/>
    <cellStyle name="Normal 3 63 2 10" xfId="3004" xr:uid="{00000000-0005-0000-0000-00007C2D0000}"/>
    <cellStyle name="Normal 3 63 2 10 2" xfId="5299" xr:uid="{00000000-0005-0000-0000-00007D2D0000}"/>
    <cellStyle name="Normal 3 63 2 10 2 2" xfId="11231" xr:uid="{00000000-0005-0000-0000-00007E2D0000}"/>
    <cellStyle name="Normal 3 63 2 10 3" xfId="11232" xr:uid="{00000000-0005-0000-0000-00007F2D0000}"/>
    <cellStyle name="Normal 3 63 2 10 3 2" xfId="11233" xr:uid="{00000000-0005-0000-0000-0000802D0000}"/>
    <cellStyle name="Normal 3 63 2 10 4" xfId="11234" xr:uid="{00000000-0005-0000-0000-0000812D0000}"/>
    <cellStyle name="Normal 3 63 2 10 5" xfId="13521" xr:uid="{00000000-0005-0000-0000-0000822D0000}"/>
    <cellStyle name="Normal 3 63 2 11" xfId="3005" xr:uid="{00000000-0005-0000-0000-0000832D0000}"/>
    <cellStyle name="Normal 3 63 2 11 2" xfId="5300" xr:uid="{00000000-0005-0000-0000-0000842D0000}"/>
    <cellStyle name="Normal 3 63 2 11 2 2" xfId="11235" xr:uid="{00000000-0005-0000-0000-0000852D0000}"/>
    <cellStyle name="Normal 3 63 2 11 3" xfId="11236" xr:uid="{00000000-0005-0000-0000-0000862D0000}"/>
    <cellStyle name="Normal 3 63 2 11 3 2" xfId="11237" xr:uid="{00000000-0005-0000-0000-0000872D0000}"/>
    <cellStyle name="Normal 3 63 2 11 4" xfId="11238" xr:uid="{00000000-0005-0000-0000-0000882D0000}"/>
    <cellStyle name="Normal 3 63 2 11 5" xfId="13522" xr:uid="{00000000-0005-0000-0000-0000892D0000}"/>
    <cellStyle name="Normal 3 63 2 12" xfId="3006" xr:uid="{00000000-0005-0000-0000-00008A2D0000}"/>
    <cellStyle name="Normal 3 63 2 12 2" xfId="5301" xr:uid="{00000000-0005-0000-0000-00008B2D0000}"/>
    <cellStyle name="Normal 3 63 2 12 2 2" xfId="11239" xr:uid="{00000000-0005-0000-0000-00008C2D0000}"/>
    <cellStyle name="Normal 3 63 2 12 3" xfId="11240" xr:uid="{00000000-0005-0000-0000-00008D2D0000}"/>
    <cellStyle name="Normal 3 63 2 12 3 2" xfId="11241" xr:uid="{00000000-0005-0000-0000-00008E2D0000}"/>
    <cellStyle name="Normal 3 63 2 12 4" xfId="11242" xr:uid="{00000000-0005-0000-0000-00008F2D0000}"/>
    <cellStyle name="Normal 3 63 2 12 5" xfId="13523" xr:uid="{00000000-0005-0000-0000-0000902D0000}"/>
    <cellStyle name="Normal 3 63 2 13" xfId="5302" xr:uid="{00000000-0005-0000-0000-0000912D0000}"/>
    <cellStyle name="Normal 3 63 2 13 2" xfId="11243" xr:uid="{00000000-0005-0000-0000-0000922D0000}"/>
    <cellStyle name="Normal 3 63 2 14" xfId="11244" xr:uid="{00000000-0005-0000-0000-0000932D0000}"/>
    <cellStyle name="Normal 3 63 2 14 2" xfId="11245" xr:uid="{00000000-0005-0000-0000-0000942D0000}"/>
    <cellStyle name="Normal 3 63 2 15" xfId="11246" xr:uid="{00000000-0005-0000-0000-0000952D0000}"/>
    <cellStyle name="Normal 3 63 2 16" xfId="13524" xr:uid="{00000000-0005-0000-0000-0000962D0000}"/>
    <cellStyle name="Normal 3 63 2 2" xfId="3007" xr:uid="{00000000-0005-0000-0000-0000972D0000}"/>
    <cellStyle name="Normal 3 63 2 2 2" xfId="5303" xr:uid="{00000000-0005-0000-0000-0000982D0000}"/>
    <cellStyle name="Normal 3 63 2 2 2 2" xfId="11247" xr:uid="{00000000-0005-0000-0000-0000992D0000}"/>
    <cellStyle name="Normal 3 63 2 2 3" xfId="11248" xr:uid="{00000000-0005-0000-0000-00009A2D0000}"/>
    <cellStyle name="Normal 3 63 2 2 3 2" xfId="11249" xr:uid="{00000000-0005-0000-0000-00009B2D0000}"/>
    <cellStyle name="Normal 3 63 2 2 4" xfId="11250" xr:uid="{00000000-0005-0000-0000-00009C2D0000}"/>
    <cellStyle name="Normal 3 63 2 2 5" xfId="13525" xr:uid="{00000000-0005-0000-0000-00009D2D0000}"/>
    <cellStyle name="Normal 3 63 2 3" xfId="3008" xr:uid="{00000000-0005-0000-0000-00009E2D0000}"/>
    <cellStyle name="Normal 3 63 2 3 2" xfId="5304" xr:uid="{00000000-0005-0000-0000-00009F2D0000}"/>
    <cellStyle name="Normal 3 63 2 3 2 2" xfId="11251" xr:uid="{00000000-0005-0000-0000-0000A02D0000}"/>
    <cellStyle name="Normal 3 63 2 3 3" xfId="11252" xr:uid="{00000000-0005-0000-0000-0000A12D0000}"/>
    <cellStyle name="Normal 3 63 2 3 3 2" xfId="11253" xr:uid="{00000000-0005-0000-0000-0000A22D0000}"/>
    <cellStyle name="Normal 3 63 2 3 4" xfId="11254" xr:uid="{00000000-0005-0000-0000-0000A32D0000}"/>
    <cellStyle name="Normal 3 63 2 3 5" xfId="13526" xr:uid="{00000000-0005-0000-0000-0000A42D0000}"/>
    <cellStyle name="Normal 3 63 2 4" xfId="3009" xr:uid="{00000000-0005-0000-0000-0000A52D0000}"/>
    <cellStyle name="Normal 3 63 2 4 2" xfId="5305" xr:uid="{00000000-0005-0000-0000-0000A62D0000}"/>
    <cellStyle name="Normal 3 63 2 4 2 2" xfId="11255" xr:uid="{00000000-0005-0000-0000-0000A72D0000}"/>
    <cellStyle name="Normal 3 63 2 4 3" xfId="11256" xr:uid="{00000000-0005-0000-0000-0000A82D0000}"/>
    <cellStyle name="Normal 3 63 2 4 3 2" xfId="11257" xr:uid="{00000000-0005-0000-0000-0000A92D0000}"/>
    <cellStyle name="Normal 3 63 2 4 4" xfId="11258" xr:uid="{00000000-0005-0000-0000-0000AA2D0000}"/>
    <cellStyle name="Normal 3 63 2 4 5" xfId="13527" xr:uid="{00000000-0005-0000-0000-0000AB2D0000}"/>
    <cellStyle name="Normal 3 63 2 5" xfId="3010" xr:uid="{00000000-0005-0000-0000-0000AC2D0000}"/>
    <cellStyle name="Normal 3 63 2 5 2" xfId="5306" xr:uid="{00000000-0005-0000-0000-0000AD2D0000}"/>
    <cellStyle name="Normal 3 63 2 5 2 2" xfId="11259" xr:uid="{00000000-0005-0000-0000-0000AE2D0000}"/>
    <cellStyle name="Normal 3 63 2 5 3" xfId="11260" xr:uid="{00000000-0005-0000-0000-0000AF2D0000}"/>
    <cellStyle name="Normal 3 63 2 5 3 2" xfId="11261" xr:uid="{00000000-0005-0000-0000-0000B02D0000}"/>
    <cellStyle name="Normal 3 63 2 5 4" xfId="11262" xr:uid="{00000000-0005-0000-0000-0000B12D0000}"/>
    <cellStyle name="Normal 3 63 2 5 5" xfId="13528" xr:uid="{00000000-0005-0000-0000-0000B22D0000}"/>
    <cellStyle name="Normal 3 63 2 6" xfId="3011" xr:uid="{00000000-0005-0000-0000-0000B32D0000}"/>
    <cellStyle name="Normal 3 63 2 6 2" xfId="5307" xr:uid="{00000000-0005-0000-0000-0000B42D0000}"/>
    <cellStyle name="Normal 3 63 2 6 2 2" xfId="11263" xr:uid="{00000000-0005-0000-0000-0000B52D0000}"/>
    <cellStyle name="Normal 3 63 2 6 3" xfId="11264" xr:uid="{00000000-0005-0000-0000-0000B62D0000}"/>
    <cellStyle name="Normal 3 63 2 6 3 2" xfId="11265" xr:uid="{00000000-0005-0000-0000-0000B72D0000}"/>
    <cellStyle name="Normal 3 63 2 6 4" xfId="11266" xr:uid="{00000000-0005-0000-0000-0000B82D0000}"/>
    <cellStyle name="Normal 3 63 2 6 5" xfId="13529" xr:uid="{00000000-0005-0000-0000-0000B92D0000}"/>
    <cellStyle name="Normal 3 63 2 7" xfId="3012" xr:uid="{00000000-0005-0000-0000-0000BA2D0000}"/>
    <cellStyle name="Normal 3 63 2 7 2" xfId="5308" xr:uid="{00000000-0005-0000-0000-0000BB2D0000}"/>
    <cellStyle name="Normal 3 63 2 7 2 2" xfId="11267" xr:uid="{00000000-0005-0000-0000-0000BC2D0000}"/>
    <cellStyle name="Normal 3 63 2 7 3" xfId="11268" xr:uid="{00000000-0005-0000-0000-0000BD2D0000}"/>
    <cellStyle name="Normal 3 63 2 7 3 2" xfId="11269" xr:uid="{00000000-0005-0000-0000-0000BE2D0000}"/>
    <cellStyle name="Normal 3 63 2 7 4" xfId="11270" xr:uid="{00000000-0005-0000-0000-0000BF2D0000}"/>
    <cellStyle name="Normal 3 63 2 7 5" xfId="13530" xr:uid="{00000000-0005-0000-0000-0000C02D0000}"/>
    <cellStyle name="Normal 3 63 2 8" xfId="3013" xr:uid="{00000000-0005-0000-0000-0000C12D0000}"/>
    <cellStyle name="Normal 3 63 2 8 2" xfId="5309" xr:uid="{00000000-0005-0000-0000-0000C22D0000}"/>
    <cellStyle name="Normal 3 63 2 8 2 2" xfId="11271" xr:uid="{00000000-0005-0000-0000-0000C32D0000}"/>
    <cellStyle name="Normal 3 63 2 8 3" xfId="11272" xr:uid="{00000000-0005-0000-0000-0000C42D0000}"/>
    <cellStyle name="Normal 3 63 2 8 3 2" xfId="11273" xr:uid="{00000000-0005-0000-0000-0000C52D0000}"/>
    <cellStyle name="Normal 3 63 2 8 4" xfId="11274" xr:uid="{00000000-0005-0000-0000-0000C62D0000}"/>
    <cellStyle name="Normal 3 63 2 8 5" xfId="13531" xr:uid="{00000000-0005-0000-0000-0000C72D0000}"/>
    <cellStyle name="Normal 3 63 2 9" xfId="3014" xr:uid="{00000000-0005-0000-0000-0000C82D0000}"/>
    <cellStyle name="Normal 3 63 2 9 2" xfId="5310" xr:uid="{00000000-0005-0000-0000-0000C92D0000}"/>
    <cellStyle name="Normal 3 63 2 9 2 2" xfId="11275" xr:uid="{00000000-0005-0000-0000-0000CA2D0000}"/>
    <cellStyle name="Normal 3 63 2 9 3" xfId="11276" xr:uid="{00000000-0005-0000-0000-0000CB2D0000}"/>
    <cellStyle name="Normal 3 63 2 9 3 2" xfId="11277" xr:uid="{00000000-0005-0000-0000-0000CC2D0000}"/>
    <cellStyle name="Normal 3 63 2 9 4" xfId="11278" xr:uid="{00000000-0005-0000-0000-0000CD2D0000}"/>
    <cellStyle name="Normal 3 63 2 9 5" xfId="13532" xr:uid="{00000000-0005-0000-0000-0000CE2D0000}"/>
    <cellStyle name="Normal 3 63 3" xfId="3015" xr:uid="{00000000-0005-0000-0000-0000CF2D0000}"/>
    <cellStyle name="Normal 3 63 3 2" xfId="5311" xr:uid="{00000000-0005-0000-0000-0000D02D0000}"/>
    <cellStyle name="Normal 3 63 3 2 2" xfId="11279" xr:uid="{00000000-0005-0000-0000-0000D12D0000}"/>
    <cellStyle name="Normal 3 63 3 3" xfId="11280" xr:uid="{00000000-0005-0000-0000-0000D22D0000}"/>
    <cellStyle name="Normal 3 63 3 3 2" xfId="11281" xr:uid="{00000000-0005-0000-0000-0000D32D0000}"/>
    <cellStyle name="Normal 3 63 3 4" xfId="11282" xr:uid="{00000000-0005-0000-0000-0000D42D0000}"/>
    <cellStyle name="Normal 3 63 3 5" xfId="13533" xr:uid="{00000000-0005-0000-0000-0000D52D0000}"/>
    <cellStyle name="Normal 3 63 4" xfId="3016" xr:uid="{00000000-0005-0000-0000-0000D62D0000}"/>
    <cellStyle name="Normal 3 63 4 2" xfId="5312" xr:uid="{00000000-0005-0000-0000-0000D72D0000}"/>
    <cellStyle name="Normal 3 63 4 2 2" xfId="11283" xr:uid="{00000000-0005-0000-0000-0000D82D0000}"/>
    <cellStyle name="Normal 3 63 4 3" xfId="11284" xr:uid="{00000000-0005-0000-0000-0000D92D0000}"/>
    <cellStyle name="Normal 3 63 4 3 2" xfId="11285" xr:uid="{00000000-0005-0000-0000-0000DA2D0000}"/>
    <cellStyle name="Normal 3 63 4 4" xfId="11286" xr:uid="{00000000-0005-0000-0000-0000DB2D0000}"/>
    <cellStyle name="Normal 3 63 4 5" xfId="13534" xr:uid="{00000000-0005-0000-0000-0000DC2D0000}"/>
    <cellStyle name="Normal 3 63 5" xfId="3017" xr:uid="{00000000-0005-0000-0000-0000DD2D0000}"/>
    <cellStyle name="Normal 3 63 5 2" xfId="5313" xr:uid="{00000000-0005-0000-0000-0000DE2D0000}"/>
    <cellStyle name="Normal 3 63 5 2 2" xfId="11287" xr:uid="{00000000-0005-0000-0000-0000DF2D0000}"/>
    <cellStyle name="Normal 3 63 5 3" xfId="11288" xr:uid="{00000000-0005-0000-0000-0000E02D0000}"/>
    <cellStyle name="Normal 3 63 5 3 2" xfId="11289" xr:uid="{00000000-0005-0000-0000-0000E12D0000}"/>
    <cellStyle name="Normal 3 63 5 4" xfId="11290" xr:uid="{00000000-0005-0000-0000-0000E22D0000}"/>
    <cellStyle name="Normal 3 63 5 5" xfId="13535" xr:uid="{00000000-0005-0000-0000-0000E32D0000}"/>
    <cellStyle name="Normal 3 63 6" xfId="3018" xr:uid="{00000000-0005-0000-0000-0000E42D0000}"/>
    <cellStyle name="Normal 3 63 6 2" xfId="5314" xr:uid="{00000000-0005-0000-0000-0000E52D0000}"/>
    <cellStyle name="Normal 3 63 6 2 2" xfId="11291" xr:uid="{00000000-0005-0000-0000-0000E62D0000}"/>
    <cellStyle name="Normal 3 63 6 3" xfId="11292" xr:uid="{00000000-0005-0000-0000-0000E72D0000}"/>
    <cellStyle name="Normal 3 63 6 3 2" xfId="11293" xr:uid="{00000000-0005-0000-0000-0000E82D0000}"/>
    <cellStyle name="Normal 3 63 6 4" xfId="11294" xr:uid="{00000000-0005-0000-0000-0000E92D0000}"/>
    <cellStyle name="Normal 3 63 6 5" xfId="13536" xr:uid="{00000000-0005-0000-0000-0000EA2D0000}"/>
    <cellStyle name="Normal 3 63 7" xfId="3019" xr:uid="{00000000-0005-0000-0000-0000EB2D0000}"/>
    <cellStyle name="Normal 3 63 7 2" xfId="5315" xr:uid="{00000000-0005-0000-0000-0000EC2D0000}"/>
    <cellStyle name="Normal 3 63 7 2 2" xfId="11295" xr:uid="{00000000-0005-0000-0000-0000ED2D0000}"/>
    <cellStyle name="Normal 3 63 7 3" xfId="11296" xr:uid="{00000000-0005-0000-0000-0000EE2D0000}"/>
    <cellStyle name="Normal 3 63 7 3 2" xfId="11297" xr:uid="{00000000-0005-0000-0000-0000EF2D0000}"/>
    <cellStyle name="Normal 3 63 7 4" xfId="11298" xr:uid="{00000000-0005-0000-0000-0000F02D0000}"/>
    <cellStyle name="Normal 3 63 7 5" xfId="13537" xr:uid="{00000000-0005-0000-0000-0000F12D0000}"/>
    <cellStyle name="Normal 3 63 8" xfId="3020" xr:uid="{00000000-0005-0000-0000-0000F22D0000}"/>
    <cellStyle name="Normal 3 63 8 2" xfId="5316" xr:uid="{00000000-0005-0000-0000-0000F32D0000}"/>
    <cellStyle name="Normal 3 63 8 2 2" xfId="11299" xr:uid="{00000000-0005-0000-0000-0000F42D0000}"/>
    <cellStyle name="Normal 3 63 8 3" xfId="11300" xr:uid="{00000000-0005-0000-0000-0000F52D0000}"/>
    <cellStyle name="Normal 3 63 8 3 2" xfId="11301" xr:uid="{00000000-0005-0000-0000-0000F62D0000}"/>
    <cellStyle name="Normal 3 63 8 4" xfId="11302" xr:uid="{00000000-0005-0000-0000-0000F72D0000}"/>
    <cellStyle name="Normal 3 63 8 5" xfId="13538" xr:uid="{00000000-0005-0000-0000-0000F82D0000}"/>
    <cellStyle name="Normal 3 63 9" xfId="3021" xr:uid="{00000000-0005-0000-0000-0000F92D0000}"/>
    <cellStyle name="Normal 3 63 9 2" xfId="5317" xr:uid="{00000000-0005-0000-0000-0000FA2D0000}"/>
    <cellStyle name="Normal 3 63 9 2 2" xfId="11303" xr:uid="{00000000-0005-0000-0000-0000FB2D0000}"/>
    <cellStyle name="Normal 3 63 9 3" xfId="11304" xr:uid="{00000000-0005-0000-0000-0000FC2D0000}"/>
    <cellStyle name="Normal 3 63 9 3 2" xfId="11305" xr:uid="{00000000-0005-0000-0000-0000FD2D0000}"/>
    <cellStyle name="Normal 3 63 9 4" xfId="11306" xr:uid="{00000000-0005-0000-0000-0000FE2D0000}"/>
    <cellStyle name="Normal 3 63 9 5" xfId="13539" xr:uid="{00000000-0005-0000-0000-0000FF2D0000}"/>
    <cellStyle name="Normal 3 64" xfId="3022" xr:uid="{00000000-0005-0000-0000-0000002E0000}"/>
    <cellStyle name="Normal 3 64 10" xfId="3023" xr:uid="{00000000-0005-0000-0000-0000012E0000}"/>
    <cellStyle name="Normal 3 64 10 2" xfId="5318" xr:uid="{00000000-0005-0000-0000-0000022E0000}"/>
    <cellStyle name="Normal 3 64 10 2 2" xfId="11307" xr:uid="{00000000-0005-0000-0000-0000032E0000}"/>
    <cellStyle name="Normal 3 64 10 3" xfId="11308" xr:uid="{00000000-0005-0000-0000-0000042E0000}"/>
    <cellStyle name="Normal 3 64 10 3 2" xfId="11309" xr:uid="{00000000-0005-0000-0000-0000052E0000}"/>
    <cellStyle name="Normal 3 64 10 4" xfId="11310" xr:uid="{00000000-0005-0000-0000-0000062E0000}"/>
    <cellStyle name="Normal 3 64 10 5" xfId="13540" xr:uid="{00000000-0005-0000-0000-0000072E0000}"/>
    <cellStyle name="Normal 3 64 11" xfId="3024" xr:uid="{00000000-0005-0000-0000-0000082E0000}"/>
    <cellStyle name="Normal 3 64 11 2" xfId="5319" xr:uid="{00000000-0005-0000-0000-0000092E0000}"/>
    <cellStyle name="Normal 3 64 11 2 2" xfId="11311" xr:uid="{00000000-0005-0000-0000-00000A2E0000}"/>
    <cellStyle name="Normal 3 64 11 3" xfId="11312" xr:uid="{00000000-0005-0000-0000-00000B2E0000}"/>
    <cellStyle name="Normal 3 64 11 3 2" xfId="11313" xr:uid="{00000000-0005-0000-0000-00000C2E0000}"/>
    <cellStyle name="Normal 3 64 11 4" xfId="11314" xr:uid="{00000000-0005-0000-0000-00000D2E0000}"/>
    <cellStyle name="Normal 3 64 11 5" xfId="13541" xr:uid="{00000000-0005-0000-0000-00000E2E0000}"/>
    <cellStyle name="Normal 3 64 12" xfId="3025" xr:uid="{00000000-0005-0000-0000-00000F2E0000}"/>
    <cellStyle name="Normal 3 64 12 2" xfId="5320" xr:uid="{00000000-0005-0000-0000-0000102E0000}"/>
    <cellStyle name="Normal 3 64 12 2 2" xfId="11315" xr:uid="{00000000-0005-0000-0000-0000112E0000}"/>
    <cellStyle name="Normal 3 64 12 3" xfId="11316" xr:uid="{00000000-0005-0000-0000-0000122E0000}"/>
    <cellStyle name="Normal 3 64 12 3 2" xfId="11317" xr:uid="{00000000-0005-0000-0000-0000132E0000}"/>
    <cellStyle name="Normal 3 64 12 4" xfId="11318" xr:uid="{00000000-0005-0000-0000-0000142E0000}"/>
    <cellStyle name="Normal 3 64 12 5" xfId="13542" xr:uid="{00000000-0005-0000-0000-0000152E0000}"/>
    <cellStyle name="Normal 3 64 13" xfId="5321" xr:uid="{00000000-0005-0000-0000-0000162E0000}"/>
    <cellStyle name="Normal 3 64 13 2" xfId="11319" xr:uid="{00000000-0005-0000-0000-0000172E0000}"/>
    <cellStyle name="Normal 3 64 14" xfId="11320" xr:uid="{00000000-0005-0000-0000-0000182E0000}"/>
    <cellStyle name="Normal 3 64 14 2" xfId="11321" xr:uid="{00000000-0005-0000-0000-0000192E0000}"/>
    <cellStyle name="Normal 3 64 15" xfId="11322" xr:uid="{00000000-0005-0000-0000-00001A2E0000}"/>
    <cellStyle name="Normal 3 64 16" xfId="13543" xr:uid="{00000000-0005-0000-0000-00001B2E0000}"/>
    <cellStyle name="Normal 3 64 2" xfId="3026" xr:uid="{00000000-0005-0000-0000-00001C2E0000}"/>
    <cellStyle name="Normal 3 64 2 2" xfId="5322" xr:uid="{00000000-0005-0000-0000-00001D2E0000}"/>
    <cellStyle name="Normal 3 64 2 2 2" xfId="11323" xr:uid="{00000000-0005-0000-0000-00001E2E0000}"/>
    <cellStyle name="Normal 3 64 2 3" xfId="11324" xr:uid="{00000000-0005-0000-0000-00001F2E0000}"/>
    <cellStyle name="Normal 3 64 2 3 2" xfId="11325" xr:uid="{00000000-0005-0000-0000-0000202E0000}"/>
    <cellStyle name="Normal 3 64 2 4" xfId="11326" xr:uid="{00000000-0005-0000-0000-0000212E0000}"/>
    <cellStyle name="Normal 3 64 2 5" xfId="13544" xr:uid="{00000000-0005-0000-0000-0000222E0000}"/>
    <cellStyle name="Normal 3 64 3" xfId="3027" xr:uid="{00000000-0005-0000-0000-0000232E0000}"/>
    <cellStyle name="Normal 3 64 3 2" xfId="5323" xr:uid="{00000000-0005-0000-0000-0000242E0000}"/>
    <cellStyle name="Normal 3 64 3 2 2" xfId="11327" xr:uid="{00000000-0005-0000-0000-0000252E0000}"/>
    <cellStyle name="Normal 3 64 3 3" xfId="11328" xr:uid="{00000000-0005-0000-0000-0000262E0000}"/>
    <cellStyle name="Normal 3 64 3 3 2" xfId="11329" xr:uid="{00000000-0005-0000-0000-0000272E0000}"/>
    <cellStyle name="Normal 3 64 3 4" xfId="11330" xr:uid="{00000000-0005-0000-0000-0000282E0000}"/>
    <cellStyle name="Normal 3 64 3 5" xfId="13545" xr:uid="{00000000-0005-0000-0000-0000292E0000}"/>
    <cellStyle name="Normal 3 64 4" xfId="3028" xr:uid="{00000000-0005-0000-0000-00002A2E0000}"/>
    <cellStyle name="Normal 3 64 4 2" xfId="5324" xr:uid="{00000000-0005-0000-0000-00002B2E0000}"/>
    <cellStyle name="Normal 3 64 4 2 2" xfId="11331" xr:uid="{00000000-0005-0000-0000-00002C2E0000}"/>
    <cellStyle name="Normal 3 64 4 3" xfId="11332" xr:uid="{00000000-0005-0000-0000-00002D2E0000}"/>
    <cellStyle name="Normal 3 64 4 3 2" xfId="11333" xr:uid="{00000000-0005-0000-0000-00002E2E0000}"/>
    <cellStyle name="Normal 3 64 4 4" xfId="11334" xr:uid="{00000000-0005-0000-0000-00002F2E0000}"/>
    <cellStyle name="Normal 3 64 4 5" xfId="13546" xr:uid="{00000000-0005-0000-0000-0000302E0000}"/>
    <cellStyle name="Normal 3 64 5" xfId="3029" xr:uid="{00000000-0005-0000-0000-0000312E0000}"/>
    <cellStyle name="Normal 3 64 5 2" xfId="5325" xr:uid="{00000000-0005-0000-0000-0000322E0000}"/>
    <cellStyle name="Normal 3 64 5 2 2" xfId="11335" xr:uid="{00000000-0005-0000-0000-0000332E0000}"/>
    <cellStyle name="Normal 3 64 5 3" xfId="11336" xr:uid="{00000000-0005-0000-0000-0000342E0000}"/>
    <cellStyle name="Normal 3 64 5 3 2" xfId="11337" xr:uid="{00000000-0005-0000-0000-0000352E0000}"/>
    <cellStyle name="Normal 3 64 5 4" xfId="11338" xr:uid="{00000000-0005-0000-0000-0000362E0000}"/>
    <cellStyle name="Normal 3 64 5 5" xfId="13547" xr:uid="{00000000-0005-0000-0000-0000372E0000}"/>
    <cellStyle name="Normal 3 64 6" xfId="3030" xr:uid="{00000000-0005-0000-0000-0000382E0000}"/>
    <cellStyle name="Normal 3 64 6 2" xfId="5326" xr:uid="{00000000-0005-0000-0000-0000392E0000}"/>
    <cellStyle name="Normal 3 64 6 2 2" xfId="11339" xr:uid="{00000000-0005-0000-0000-00003A2E0000}"/>
    <cellStyle name="Normal 3 64 6 3" xfId="11340" xr:uid="{00000000-0005-0000-0000-00003B2E0000}"/>
    <cellStyle name="Normal 3 64 6 3 2" xfId="11341" xr:uid="{00000000-0005-0000-0000-00003C2E0000}"/>
    <cellStyle name="Normal 3 64 6 4" xfId="11342" xr:uid="{00000000-0005-0000-0000-00003D2E0000}"/>
    <cellStyle name="Normal 3 64 6 5" xfId="13548" xr:uid="{00000000-0005-0000-0000-00003E2E0000}"/>
    <cellStyle name="Normal 3 64 7" xfId="3031" xr:uid="{00000000-0005-0000-0000-00003F2E0000}"/>
    <cellStyle name="Normal 3 64 7 2" xfId="5327" xr:uid="{00000000-0005-0000-0000-0000402E0000}"/>
    <cellStyle name="Normal 3 64 7 2 2" xfId="11343" xr:uid="{00000000-0005-0000-0000-0000412E0000}"/>
    <cellStyle name="Normal 3 64 7 3" xfId="11344" xr:uid="{00000000-0005-0000-0000-0000422E0000}"/>
    <cellStyle name="Normal 3 64 7 3 2" xfId="11345" xr:uid="{00000000-0005-0000-0000-0000432E0000}"/>
    <cellStyle name="Normal 3 64 7 4" xfId="11346" xr:uid="{00000000-0005-0000-0000-0000442E0000}"/>
    <cellStyle name="Normal 3 64 7 5" xfId="13549" xr:uid="{00000000-0005-0000-0000-0000452E0000}"/>
    <cellStyle name="Normal 3 64 8" xfId="3032" xr:uid="{00000000-0005-0000-0000-0000462E0000}"/>
    <cellStyle name="Normal 3 64 8 2" xfId="5328" xr:uid="{00000000-0005-0000-0000-0000472E0000}"/>
    <cellStyle name="Normal 3 64 8 2 2" xfId="11347" xr:uid="{00000000-0005-0000-0000-0000482E0000}"/>
    <cellStyle name="Normal 3 64 8 3" xfId="11348" xr:uid="{00000000-0005-0000-0000-0000492E0000}"/>
    <cellStyle name="Normal 3 64 8 3 2" xfId="11349" xr:uid="{00000000-0005-0000-0000-00004A2E0000}"/>
    <cellStyle name="Normal 3 64 8 4" xfId="11350" xr:uid="{00000000-0005-0000-0000-00004B2E0000}"/>
    <cellStyle name="Normal 3 64 8 5" xfId="13550" xr:uid="{00000000-0005-0000-0000-00004C2E0000}"/>
    <cellStyle name="Normal 3 64 9" xfId="3033" xr:uid="{00000000-0005-0000-0000-00004D2E0000}"/>
    <cellStyle name="Normal 3 64 9 2" xfId="5329" xr:uid="{00000000-0005-0000-0000-00004E2E0000}"/>
    <cellStyle name="Normal 3 64 9 2 2" xfId="11351" xr:uid="{00000000-0005-0000-0000-00004F2E0000}"/>
    <cellStyle name="Normal 3 64 9 3" xfId="11352" xr:uid="{00000000-0005-0000-0000-0000502E0000}"/>
    <cellStyle name="Normal 3 64 9 3 2" xfId="11353" xr:uid="{00000000-0005-0000-0000-0000512E0000}"/>
    <cellStyle name="Normal 3 64 9 4" xfId="11354" xr:uid="{00000000-0005-0000-0000-0000522E0000}"/>
    <cellStyle name="Normal 3 64 9 5" xfId="13551" xr:uid="{00000000-0005-0000-0000-0000532E0000}"/>
    <cellStyle name="Normal 3 65" xfId="3034" xr:uid="{00000000-0005-0000-0000-0000542E0000}"/>
    <cellStyle name="Normal 3 65 10" xfId="3035" xr:uid="{00000000-0005-0000-0000-0000552E0000}"/>
    <cellStyle name="Normal 3 65 11" xfId="3036" xr:uid="{00000000-0005-0000-0000-0000562E0000}"/>
    <cellStyle name="Normal 3 65 12" xfId="3037" xr:uid="{00000000-0005-0000-0000-0000572E0000}"/>
    <cellStyle name="Normal 3 65 13" xfId="5330" xr:uid="{00000000-0005-0000-0000-0000582E0000}"/>
    <cellStyle name="Normal 3 65 13 2" xfId="11355" xr:uid="{00000000-0005-0000-0000-0000592E0000}"/>
    <cellStyle name="Normal 3 65 14" xfId="11356" xr:uid="{00000000-0005-0000-0000-00005A2E0000}"/>
    <cellStyle name="Normal 3 65 14 2" xfId="11357" xr:uid="{00000000-0005-0000-0000-00005B2E0000}"/>
    <cellStyle name="Normal 3 65 15" xfId="11358" xr:uid="{00000000-0005-0000-0000-00005C2E0000}"/>
    <cellStyle name="Normal 3 65 16" xfId="13552" xr:uid="{00000000-0005-0000-0000-00005D2E0000}"/>
    <cellStyle name="Normal 3 65 2" xfId="3038" xr:uid="{00000000-0005-0000-0000-00005E2E0000}"/>
    <cellStyle name="Normal 3 65 3" xfId="3039" xr:uid="{00000000-0005-0000-0000-00005F2E0000}"/>
    <cellStyle name="Normal 3 65 4" xfId="3040" xr:uid="{00000000-0005-0000-0000-0000602E0000}"/>
    <cellStyle name="Normal 3 65 5" xfId="3041" xr:uid="{00000000-0005-0000-0000-0000612E0000}"/>
    <cellStyle name="Normal 3 65 6" xfId="3042" xr:uid="{00000000-0005-0000-0000-0000622E0000}"/>
    <cellStyle name="Normal 3 65 7" xfId="3043" xr:uid="{00000000-0005-0000-0000-0000632E0000}"/>
    <cellStyle name="Normal 3 65 8" xfId="3044" xr:uid="{00000000-0005-0000-0000-0000642E0000}"/>
    <cellStyle name="Normal 3 65 9" xfId="3045" xr:uid="{00000000-0005-0000-0000-0000652E0000}"/>
    <cellStyle name="Normal 3 66" xfId="3046" xr:uid="{00000000-0005-0000-0000-0000662E0000}"/>
    <cellStyle name="Normal 3 66 10" xfId="5331" xr:uid="{00000000-0005-0000-0000-0000672E0000}"/>
    <cellStyle name="Normal 3 66 10 2" xfId="11359" xr:uid="{00000000-0005-0000-0000-0000682E0000}"/>
    <cellStyle name="Normal 3 66 11" xfId="11360" xr:uid="{00000000-0005-0000-0000-0000692E0000}"/>
    <cellStyle name="Normal 3 66 11 2" xfId="11361" xr:uid="{00000000-0005-0000-0000-00006A2E0000}"/>
    <cellStyle name="Normal 3 66 12" xfId="11362" xr:uid="{00000000-0005-0000-0000-00006B2E0000}"/>
    <cellStyle name="Normal 3 66 13" xfId="13553" xr:uid="{00000000-0005-0000-0000-00006C2E0000}"/>
    <cellStyle name="Normal 3 66 2" xfId="3047" xr:uid="{00000000-0005-0000-0000-00006D2E0000}"/>
    <cellStyle name="Normal 3 66 2 2" xfId="5332" xr:uid="{00000000-0005-0000-0000-00006E2E0000}"/>
    <cellStyle name="Normal 3 66 2 2 2" xfId="11363" xr:uid="{00000000-0005-0000-0000-00006F2E0000}"/>
    <cellStyle name="Normal 3 66 2 3" xfId="11364" xr:uid="{00000000-0005-0000-0000-0000702E0000}"/>
    <cellStyle name="Normal 3 66 2 3 2" xfId="11365" xr:uid="{00000000-0005-0000-0000-0000712E0000}"/>
    <cellStyle name="Normal 3 66 2 4" xfId="11366" xr:uid="{00000000-0005-0000-0000-0000722E0000}"/>
    <cellStyle name="Normal 3 66 2 5" xfId="13554" xr:uid="{00000000-0005-0000-0000-0000732E0000}"/>
    <cellStyle name="Normal 3 66 3" xfId="3048" xr:uid="{00000000-0005-0000-0000-0000742E0000}"/>
    <cellStyle name="Normal 3 66 3 2" xfId="5333" xr:uid="{00000000-0005-0000-0000-0000752E0000}"/>
    <cellStyle name="Normal 3 66 3 2 2" xfId="11367" xr:uid="{00000000-0005-0000-0000-0000762E0000}"/>
    <cellStyle name="Normal 3 66 3 3" xfId="11368" xr:uid="{00000000-0005-0000-0000-0000772E0000}"/>
    <cellStyle name="Normal 3 66 3 3 2" xfId="11369" xr:uid="{00000000-0005-0000-0000-0000782E0000}"/>
    <cellStyle name="Normal 3 66 3 4" xfId="11370" xr:uid="{00000000-0005-0000-0000-0000792E0000}"/>
    <cellStyle name="Normal 3 66 3 5" xfId="13555" xr:uid="{00000000-0005-0000-0000-00007A2E0000}"/>
    <cellStyle name="Normal 3 66 4" xfId="3049" xr:uid="{00000000-0005-0000-0000-00007B2E0000}"/>
    <cellStyle name="Normal 3 66 4 2" xfId="5334" xr:uid="{00000000-0005-0000-0000-00007C2E0000}"/>
    <cellStyle name="Normal 3 66 4 2 2" xfId="11371" xr:uid="{00000000-0005-0000-0000-00007D2E0000}"/>
    <cellStyle name="Normal 3 66 4 3" xfId="11372" xr:uid="{00000000-0005-0000-0000-00007E2E0000}"/>
    <cellStyle name="Normal 3 66 4 3 2" xfId="11373" xr:uid="{00000000-0005-0000-0000-00007F2E0000}"/>
    <cellStyle name="Normal 3 66 4 4" xfId="11374" xr:uid="{00000000-0005-0000-0000-0000802E0000}"/>
    <cellStyle name="Normal 3 66 4 5" xfId="13556" xr:uid="{00000000-0005-0000-0000-0000812E0000}"/>
    <cellStyle name="Normal 3 66 5" xfId="3050" xr:uid="{00000000-0005-0000-0000-0000822E0000}"/>
    <cellStyle name="Normal 3 66 5 2" xfId="5335" xr:uid="{00000000-0005-0000-0000-0000832E0000}"/>
    <cellStyle name="Normal 3 66 5 2 2" xfId="11375" xr:uid="{00000000-0005-0000-0000-0000842E0000}"/>
    <cellStyle name="Normal 3 66 5 3" xfId="11376" xr:uid="{00000000-0005-0000-0000-0000852E0000}"/>
    <cellStyle name="Normal 3 66 5 3 2" xfId="11377" xr:uid="{00000000-0005-0000-0000-0000862E0000}"/>
    <cellStyle name="Normal 3 66 5 4" xfId="11378" xr:uid="{00000000-0005-0000-0000-0000872E0000}"/>
    <cellStyle name="Normal 3 66 5 5" xfId="13557" xr:uid="{00000000-0005-0000-0000-0000882E0000}"/>
    <cellStyle name="Normal 3 66 6" xfId="3051" xr:uid="{00000000-0005-0000-0000-0000892E0000}"/>
    <cellStyle name="Normal 3 66 6 2" xfId="5336" xr:uid="{00000000-0005-0000-0000-00008A2E0000}"/>
    <cellStyle name="Normal 3 66 6 2 2" xfId="11379" xr:uid="{00000000-0005-0000-0000-00008B2E0000}"/>
    <cellStyle name="Normal 3 66 6 3" xfId="11380" xr:uid="{00000000-0005-0000-0000-00008C2E0000}"/>
    <cellStyle name="Normal 3 66 6 3 2" xfId="11381" xr:uid="{00000000-0005-0000-0000-00008D2E0000}"/>
    <cellStyle name="Normal 3 66 6 4" xfId="11382" xr:uid="{00000000-0005-0000-0000-00008E2E0000}"/>
    <cellStyle name="Normal 3 66 6 5" xfId="13558" xr:uid="{00000000-0005-0000-0000-00008F2E0000}"/>
    <cellStyle name="Normal 3 66 7" xfId="3052" xr:uid="{00000000-0005-0000-0000-0000902E0000}"/>
    <cellStyle name="Normal 3 66 7 2" xfId="5337" xr:uid="{00000000-0005-0000-0000-0000912E0000}"/>
    <cellStyle name="Normal 3 66 7 2 2" xfId="11383" xr:uid="{00000000-0005-0000-0000-0000922E0000}"/>
    <cellStyle name="Normal 3 66 7 3" xfId="11384" xr:uid="{00000000-0005-0000-0000-0000932E0000}"/>
    <cellStyle name="Normal 3 66 7 3 2" xfId="11385" xr:uid="{00000000-0005-0000-0000-0000942E0000}"/>
    <cellStyle name="Normal 3 66 7 4" xfId="11386" xr:uid="{00000000-0005-0000-0000-0000952E0000}"/>
    <cellStyle name="Normal 3 66 7 5" xfId="13559" xr:uid="{00000000-0005-0000-0000-0000962E0000}"/>
    <cellStyle name="Normal 3 66 8" xfId="3053" xr:uid="{00000000-0005-0000-0000-0000972E0000}"/>
    <cellStyle name="Normal 3 66 8 2" xfId="5338" xr:uid="{00000000-0005-0000-0000-0000982E0000}"/>
    <cellStyle name="Normal 3 66 8 2 2" xfId="11387" xr:uid="{00000000-0005-0000-0000-0000992E0000}"/>
    <cellStyle name="Normal 3 66 8 3" xfId="11388" xr:uid="{00000000-0005-0000-0000-00009A2E0000}"/>
    <cellStyle name="Normal 3 66 8 3 2" xfId="11389" xr:uid="{00000000-0005-0000-0000-00009B2E0000}"/>
    <cellStyle name="Normal 3 66 8 4" xfId="11390" xr:uid="{00000000-0005-0000-0000-00009C2E0000}"/>
    <cellStyle name="Normal 3 66 8 5" xfId="13560" xr:uid="{00000000-0005-0000-0000-00009D2E0000}"/>
    <cellStyle name="Normal 3 66 9" xfId="3054" xr:uid="{00000000-0005-0000-0000-00009E2E0000}"/>
    <cellStyle name="Normal 3 66 9 2" xfId="5339" xr:uid="{00000000-0005-0000-0000-00009F2E0000}"/>
    <cellStyle name="Normal 3 66 9 2 2" xfId="11391" xr:uid="{00000000-0005-0000-0000-0000A02E0000}"/>
    <cellStyle name="Normal 3 66 9 3" xfId="11392" xr:uid="{00000000-0005-0000-0000-0000A12E0000}"/>
    <cellStyle name="Normal 3 66 9 3 2" xfId="11393" xr:uid="{00000000-0005-0000-0000-0000A22E0000}"/>
    <cellStyle name="Normal 3 66 9 4" xfId="11394" xr:uid="{00000000-0005-0000-0000-0000A32E0000}"/>
    <cellStyle name="Normal 3 66 9 5" xfId="13561" xr:uid="{00000000-0005-0000-0000-0000A42E0000}"/>
    <cellStyle name="Normal 3 67" xfId="3055" xr:uid="{00000000-0005-0000-0000-0000A52E0000}"/>
    <cellStyle name="Normal 3 67 2" xfId="5340" xr:uid="{00000000-0005-0000-0000-0000A62E0000}"/>
    <cellStyle name="Normal 3 67 2 2" xfId="11395" xr:uid="{00000000-0005-0000-0000-0000A72E0000}"/>
    <cellStyle name="Normal 3 67 3" xfId="11396" xr:uid="{00000000-0005-0000-0000-0000A82E0000}"/>
    <cellStyle name="Normal 3 67 3 2" xfId="11397" xr:uid="{00000000-0005-0000-0000-0000A92E0000}"/>
    <cellStyle name="Normal 3 67 4" xfId="11398" xr:uid="{00000000-0005-0000-0000-0000AA2E0000}"/>
    <cellStyle name="Normal 3 67 5" xfId="13562" xr:uid="{00000000-0005-0000-0000-0000AB2E0000}"/>
    <cellStyle name="Normal 3 68" xfId="3056" xr:uid="{00000000-0005-0000-0000-0000AC2E0000}"/>
    <cellStyle name="Normal 3 68 2" xfId="3057" xr:uid="{00000000-0005-0000-0000-0000AD2E0000}"/>
    <cellStyle name="Normal 3 68 2 2" xfId="5341" xr:uid="{00000000-0005-0000-0000-0000AE2E0000}"/>
    <cellStyle name="Normal 3 68 2 2 2" xfId="11399" xr:uid="{00000000-0005-0000-0000-0000AF2E0000}"/>
    <cellStyle name="Normal 3 68 2 3" xfId="11400" xr:uid="{00000000-0005-0000-0000-0000B02E0000}"/>
    <cellStyle name="Normal 3 68 2 3 2" xfId="11401" xr:uid="{00000000-0005-0000-0000-0000B12E0000}"/>
    <cellStyle name="Normal 3 68 2 4" xfId="11402" xr:uid="{00000000-0005-0000-0000-0000B22E0000}"/>
    <cellStyle name="Normal 3 68 2 5" xfId="13563" xr:uid="{00000000-0005-0000-0000-0000B32E0000}"/>
    <cellStyle name="Normal 3 68 3" xfId="5342" xr:uid="{00000000-0005-0000-0000-0000B42E0000}"/>
    <cellStyle name="Normal 3 68 3 2" xfId="11403" xr:uid="{00000000-0005-0000-0000-0000B52E0000}"/>
    <cellStyle name="Normal 3 68 4" xfId="11404" xr:uid="{00000000-0005-0000-0000-0000B62E0000}"/>
    <cellStyle name="Normal 3 68 4 2" xfId="11405" xr:uid="{00000000-0005-0000-0000-0000B72E0000}"/>
    <cellStyle name="Normal 3 68 5" xfId="11406" xr:uid="{00000000-0005-0000-0000-0000B82E0000}"/>
    <cellStyle name="Normal 3 68 6" xfId="13564" xr:uid="{00000000-0005-0000-0000-0000B92E0000}"/>
    <cellStyle name="Normal 3 69" xfId="3058" xr:uid="{00000000-0005-0000-0000-0000BA2E0000}"/>
    <cellStyle name="Normal 3 69 2" xfId="3059" xr:uid="{00000000-0005-0000-0000-0000BB2E0000}"/>
    <cellStyle name="Normal 3 69 2 2" xfId="5343" xr:uid="{00000000-0005-0000-0000-0000BC2E0000}"/>
    <cellStyle name="Normal 3 69 2 2 2" xfId="11407" xr:uid="{00000000-0005-0000-0000-0000BD2E0000}"/>
    <cellStyle name="Normal 3 69 2 3" xfId="11408" xr:uid="{00000000-0005-0000-0000-0000BE2E0000}"/>
    <cellStyle name="Normal 3 69 2 3 2" xfId="11409" xr:uid="{00000000-0005-0000-0000-0000BF2E0000}"/>
    <cellStyle name="Normal 3 69 2 4" xfId="11410" xr:uid="{00000000-0005-0000-0000-0000C02E0000}"/>
    <cellStyle name="Normal 3 69 2 5" xfId="13565" xr:uid="{00000000-0005-0000-0000-0000C12E0000}"/>
    <cellStyle name="Normal 3 69 3" xfId="5344" xr:uid="{00000000-0005-0000-0000-0000C22E0000}"/>
    <cellStyle name="Normal 3 69 3 2" xfId="11411" xr:uid="{00000000-0005-0000-0000-0000C32E0000}"/>
    <cellStyle name="Normal 3 69 4" xfId="11412" xr:uid="{00000000-0005-0000-0000-0000C42E0000}"/>
    <cellStyle name="Normal 3 69 4 2" xfId="11413" xr:uid="{00000000-0005-0000-0000-0000C52E0000}"/>
    <cellStyle name="Normal 3 69 5" xfId="11414" xr:uid="{00000000-0005-0000-0000-0000C62E0000}"/>
    <cellStyle name="Normal 3 69 6" xfId="13566" xr:uid="{00000000-0005-0000-0000-0000C72E0000}"/>
    <cellStyle name="Normal 3 7" xfId="3060" xr:uid="{00000000-0005-0000-0000-0000C82E0000}"/>
    <cellStyle name="Normal 3 7 10" xfId="3061" xr:uid="{00000000-0005-0000-0000-0000C92E0000}"/>
    <cellStyle name="Normal 3 7 10 2" xfId="5345" xr:uid="{00000000-0005-0000-0000-0000CA2E0000}"/>
    <cellStyle name="Normal 3 7 10 2 2" xfId="11415" xr:uid="{00000000-0005-0000-0000-0000CB2E0000}"/>
    <cellStyle name="Normal 3 7 10 3" xfId="11416" xr:uid="{00000000-0005-0000-0000-0000CC2E0000}"/>
    <cellStyle name="Normal 3 7 10 3 2" xfId="11417" xr:uid="{00000000-0005-0000-0000-0000CD2E0000}"/>
    <cellStyle name="Normal 3 7 10 4" xfId="11418" xr:uid="{00000000-0005-0000-0000-0000CE2E0000}"/>
    <cellStyle name="Normal 3 7 10 5" xfId="13567" xr:uid="{00000000-0005-0000-0000-0000CF2E0000}"/>
    <cellStyle name="Normal 3 7 11" xfId="3062" xr:uid="{00000000-0005-0000-0000-0000D02E0000}"/>
    <cellStyle name="Normal 3 7 11 2" xfId="5346" xr:uid="{00000000-0005-0000-0000-0000D12E0000}"/>
    <cellStyle name="Normal 3 7 11 2 2" xfId="11419" xr:uid="{00000000-0005-0000-0000-0000D22E0000}"/>
    <cellStyle name="Normal 3 7 11 3" xfId="11420" xr:uid="{00000000-0005-0000-0000-0000D32E0000}"/>
    <cellStyle name="Normal 3 7 11 3 2" xfId="11421" xr:uid="{00000000-0005-0000-0000-0000D42E0000}"/>
    <cellStyle name="Normal 3 7 11 4" xfId="11422" xr:uid="{00000000-0005-0000-0000-0000D52E0000}"/>
    <cellStyle name="Normal 3 7 11 5" xfId="13568" xr:uid="{00000000-0005-0000-0000-0000D62E0000}"/>
    <cellStyle name="Normal 3 7 12" xfId="3063" xr:uid="{00000000-0005-0000-0000-0000D72E0000}"/>
    <cellStyle name="Normal 3 7 12 2" xfId="5347" xr:uid="{00000000-0005-0000-0000-0000D82E0000}"/>
    <cellStyle name="Normal 3 7 12 2 2" xfId="11423" xr:uid="{00000000-0005-0000-0000-0000D92E0000}"/>
    <cellStyle name="Normal 3 7 12 3" xfId="11424" xr:uid="{00000000-0005-0000-0000-0000DA2E0000}"/>
    <cellStyle name="Normal 3 7 12 3 2" xfId="11425" xr:uid="{00000000-0005-0000-0000-0000DB2E0000}"/>
    <cellStyle name="Normal 3 7 12 4" xfId="11426" xr:uid="{00000000-0005-0000-0000-0000DC2E0000}"/>
    <cellStyle name="Normal 3 7 12 5" xfId="13569" xr:uid="{00000000-0005-0000-0000-0000DD2E0000}"/>
    <cellStyle name="Normal 3 7 13" xfId="3064" xr:uid="{00000000-0005-0000-0000-0000DE2E0000}"/>
    <cellStyle name="Normal 3 7 13 2" xfId="5348" xr:uid="{00000000-0005-0000-0000-0000DF2E0000}"/>
    <cellStyle name="Normal 3 7 13 2 2" xfId="11427" xr:uid="{00000000-0005-0000-0000-0000E02E0000}"/>
    <cellStyle name="Normal 3 7 13 3" xfId="11428" xr:uid="{00000000-0005-0000-0000-0000E12E0000}"/>
    <cellStyle name="Normal 3 7 13 3 2" xfId="11429" xr:uid="{00000000-0005-0000-0000-0000E22E0000}"/>
    <cellStyle name="Normal 3 7 13 4" xfId="11430" xr:uid="{00000000-0005-0000-0000-0000E32E0000}"/>
    <cellStyle name="Normal 3 7 13 5" xfId="13570" xr:uid="{00000000-0005-0000-0000-0000E42E0000}"/>
    <cellStyle name="Normal 3 7 14" xfId="5349" xr:uid="{00000000-0005-0000-0000-0000E52E0000}"/>
    <cellStyle name="Normal 3 7 14 2" xfId="11431" xr:uid="{00000000-0005-0000-0000-0000E62E0000}"/>
    <cellStyle name="Normal 3 7 15" xfId="11432" xr:uid="{00000000-0005-0000-0000-0000E72E0000}"/>
    <cellStyle name="Normal 3 7 15 2" xfId="11433" xr:uid="{00000000-0005-0000-0000-0000E82E0000}"/>
    <cellStyle name="Normal 3 7 16" xfId="11434" xr:uid="{00000000-0005-0000-0000-0000E92E0000}"/>
    <cellStyle name="Normal 3 7 17" xfId="13571" xr:uid="{00000000-0005-0000-0000-0000EA2E0000}"/>
    <cellStyle name="Normal 3 7 2" xfId="3065" xr:uid="{00000000-0005-0000-0000-0000EB2E0000}"/>
    <cellStyle name="Normal 3 7 2 10" xfId="3066" xr:uid="{00000000-0005-0000-0000-0000EC2E0000}"/>
    <cellStyle name="Normal 3 7 2 10 2" xfId="5350" xr:uid="{00000000-0005-0000-0000-0000ED2E0000}"/>
    <cellStyle name="Normal 3 7 2 10 2 2" xfId="11435" xr:uid="{00000000-0005-0000-0000-0000EE2E0000}"/>
    <cellStyle name="Normal 3 7 2 10 3" xfId="11436" xr:uid="{00000000-0005-0000-0000-0000EF2E0000}"/>
    <cellStyle name="Normal 3 7 2 10 3 2" xfId="11437" xr:uid="{00000000-0005-0000-0000-0000F02E0000}"/>
    <cellStyle name="Normal 3 7 2 10 4" xfId="11438" xr:uid="{00000000-0005-0000-0000-0000F12E0000}"/>
    <cellStyle name="Normal 3 7 2 10 5" xfId="13572" xr:uid="{00000000-0005-0000-0000-0000F22E0000}"/>
    <cellStyle name="Normal 3 7 2 11" xfId="3067" xr:uid="{00000000-0005-0000-0000-0000F32E0000}"/>
    <cellStyle name="Normal 3 7 2 11 2" xfId="5351" xr:uid="{00000000-0005-0000-0000-0000F42E0000}"/>
    <cellStyle name="Normal 3 7 2 11 2 2" xfId="11439" xr:uid="{00000000-0005-0000-0000-0000F52E0000}"/>
    <cellStyle name="Normal 3 7 2 11 3" xfId="11440" xr:uid="{00000000-0005-0000-0000-0000F62E0000}"/>
    <cellStyle name="Normal 3 7 2 11 3 2" xfId="11441" xr:uid="{00000000-0005-0000-0000-0000F72E0000}"/>
    <cellStyle name="Normal 3 7 2 11 4" xfId="11442" xr:uid="{00000000-0005-0000-0000-0000F82E0000}"/>
    <cellStyle name="Normal 3 7 2 11 5" xfId="13573" xr:uid="{00000000-0005-0000-0000-0000F92E0000}"/>
    <cellStyle name="Normal 3 7 2 12" xfId="3068" xr:uid="{00000000-0005-0000-0000-0000FA2E0000}"/>
    <cellStyle name="Normal 3 7 2 12 2" xfId="5352" xr:uid="{00000000-0005-0000-0000-0000FB2E0000}"/>
    <cellStyle name="Normal 3 7 2 12 2 2" xfId="11443" xr:uid="{00000000-0005-0000-0000-0000FC2E0000}"/>
    <cellStyle name="Normal 3 7 2 12 3" xfId="11444" xr:uid="{00000000-0005-0000-0000-0000FD2E0000}"/>
    <cellStyle name="Normal 3 7 2 12 3 2" xfId="11445" xr:uid="{00000000-0005-0000-0000-0000FE2E0000}"/>
    <cellStyle name="Normal 3 7 2 12 4" xfId="11446" xr:uid="{00000000-0005-0000-0000-0000FF2E0000}"/>
    <cellStyle name="Normal 3 7 2 12 5" xfId="13574" xr:uid="{00000000-0005-0000-0000-0000002F0000}"/>
    <cellStyle name="Normal 3 7 2 13" xfId="5353" xr:uid="{00000000-0005-0000-0000-0000012F0000}"/>
    <cellStyle name="Normal 3 7 2 13 2" xfId="11447" xr:uid="{00000000-0005-0000-0000-0000022F0000}"/>
    <cellStyle name="Normal 3 7 2 14" xfId="11448" xr:uid="{00000000-0005-0000-0000-0000032F0000}"/>
    <cellStyle name="Normal 3 7 2 14 2" xfId="11449" xr:uid="{00000000-0005-0000-0000-0000042F0000}"/>
    <cellStyle name="Normal 3 7 2 15" xfId="11450" xr:uid="{00000000-0005-0000-0000-0000052F0000}"/>
    <cellStyle name="Normal 3 7 2 16" xfId="13575" xr:uid="{00000000-0005-0000-0000-0000062F0000}"/>
    <cellStyle name="Normal 3 7 2 2" xfId="3069" xr:uid="{00000000-0005-0000-0000-0000072F0000}"/>
    <cellStyle name="Normal 3 7 2 2 2" xfId="5354" xr:uid="{00000000-0005-0000-0000-0000082F0000}"/>
    <cellStyle name="Normal 3 7 2 2 2 2" xfId="11451" xr:uid="{00000000-0005-0000-0000-0000092F0000}"/>
    <cellStyle name="Normal 3 7 2 2 3" xfId="11452" xr:uid="{00000000-0005-0000-0000-00000A2F0000}"/>
    <cellStyle name="Normal 3 7 2 2 3 2" xfId="11453" xr:uid="{00000000-0005-0000-0000-00000B2F0000}"/>
    <cellStyle name="Normal 3 7 2 2 4" xfId="11454" xr:uid="{00000000-0005-0000-0000-00000C2F0000}"/>
    <cellStyle name="Normal 3 7 2 2 5" xfId="13576" xr:uid="{00000000-0005-0000-0000-00000D2F0000}"/>
    <cellStyle name="Normal 3 7 2 3" xfId="3070" xr:uid="{00000000-0005-0000-0000-00000E2F0000}"/>
    <cellStyle name="Normal 3 7 2 3 2" xfId="5355" xr:uid="{00000000-0005-0000-0000-00000F2F0000}"/>
    <cellStyle name="Normal 3 7 2 3 2 2" xfId="11455" xr:uid="{00000000-0005-0000-0000-0000102F0000}"/>
    <cellStyle name="Normal 3 7 2 3 3" xfId="11456" xr:uid="{00000000-0005-0000-0000-0000112F0000}"/>
    <cellStyle name="Normal 3 7 2 3 3 2" xfId="11457" xr:uid="{00000000-0005-0000-0000-0000122F0000}"/>
    <cellStyle name="Normal 3 7 2 3 4" xfId="11458" xr:uid="{00000000-0005-0000-0000-0000132F0000}"/>
    <cellStyle name="Normal 3 7 2 3 5" xfId="13577" xr:uid="{00000000-0005-0000-0000-0000142F0000}"/>
    <cellStyle name="Normal 3 7 2 4" xfId="3071" xr:uid="{00000000-0005-0000-0000-0000152F0000}"/>
    <cellStyle name="Normal 3 7 2 4 2" xfId="5356" xr:uid="{00000000-0005-0000-0000-0000162F0000}"/>
    <cellStyle name="Normal 3 7 2 4 2 2" xfId="11459" xr:uid="{00000000-0005-0000-0000-0000172F0000}"/>
    <cellStyle name="Normal 3 7 2 4 3" xfId="11460" xr:uid="{00000000-0005-0000-0000-0000182F0000}"/>
    <cellStyle name="Normal 3 7 2 4 3 2" xfId="11461" xr:uid="{00000000-0005-0000-0000-0000192F0000}"/>
    <cellStyle name="Normal 3 7 2 4 4" xfId="11462" xr:uid="{00000000-0005-0000-0000-00001A2F0000}"/>
    <cellStyle name="Normal 3 7 2 4 5" xfId="13578" xr:uid="{00000000-0005-0000-0000-00001B2F0000}"/>
    <cellStyle name="Normal 3 7 2 5" xfId="3072" xr:uid="{00000000-0005-0000-0000-00001C2F0000}"/>
    <cellStyle name="Normal 3 7 2 5 2" xfId="5357" xr:uid="{00000000-0005-0000-0000-00001D2F0000}"/>
    <cellStyle name="Normal 3 7 2 5 2 2" xfId="11463" xr:uid="{00000000-0005-0000-0000-00001E2F0000}"/>
    <cellStyle name="Normal 3 7 2 5 3" xfId="11464" xr:uid="{00000000-0005-0000-0000-00001F2F0000}"/>
    <cellStyle name="Normal 3 7 2 5 3 2" xfId="11465" xr:uid="{00000000-0005-0000-0000-0000202F0000}"/>
    <cellStyle name="Normal 3 7 2 5 4" xfId="11466" xr:uid="{00000000-0005-0000-0000-0000212F0000}"/>
    <cellStyle name="Normal 3 7 2 5 5" xfId="13579" xr:uid="{00000000-0005-0000-0000-0000222F0000}"/>
    <cellStyle name="Normal 3 7 2 6" xfId="3073" xr:uid="{00000000-0005-0000-0000-0000232F0000}"/>
    <cellStyle name="Normal 3 7 2 6 2" xfId="5358" xr:uid="{00000000-0005-0000-0000-0000242F0000}"/>
    <cellStyle name="Normal 3 7 2 6 2 2" xfId="11467" xr:uid="{00000000-0005-0000-0000-0000252F0000}"/>
    <cellStyle name="Normal 3 7 2 6 3" xfId="11468" xr:uid="{00000000-0005-0000-0000-0000262F0000}"/>
    <cellStyle name="Normal 3 7 2 6 3 2" xfId="11469" xr:uid="{00000000-0005-0000-0000-0000272F0000}"/>
    <cellStyle name="Normal 3 7 2 6 4" xfId="11470" xr:uid="{00000000-0005-0000-0000-0000282F0000}"/>
    <cellStyle name="Normal 3 7 2 6 5" xfId="13580" xr:uid="{00000000-0005-0000-0000-0000292F0000}"/>
    <cellStyle name="Normal 3 7 2 7" xfId="3074" xr:uid="{00000000-0005-0000-0000-00002A2F0000}"/>
    <cellStyle name="Normal 3 7 2 7 2" xfId="5359" xr:uid="{00000000-0005-0000-0000-00002B2F0000}"/>
    <cellStyle name="Normal 3 7 2 7 2 2" xfId="11471" xr:uid="{00000000-0005-0000-0000-00002C2F0000}"/>
    <cellStyle name="Normal 3 7 2 7 3" xfId="11472" xr:uid="{00000000-0005-0000-0000-00002D2F0000}"/>
    <cellStyle name="Normal 3 7 2 7 3 2" xfId="11473" xr:uid="{00000000-0005-0000-0000-00002E2F0000}"/>
    <cellStyle name="Normal 3 7 2 7 4" xfId="11474" xr:uid="{00000000-0005-0000-0000-00002F2F0000}"/>
    <cellStyle name="Normal 3 7 2 7 5" xfId="13581" xr:uid="{00000000-0005-0000-0000-0000302F0000}"/>
    <cellStyle name="Normal 3 7 2 8" xfId="3075" xr:uid="{00000000-0005-0000-0000-0000312F0000}"/>
    <cellStyle name="Normal 3 7 2 8 2" xfId="5360" xr:uid="{00000000-0005-0000-0000-0000322F0000}"/>
    <cellStyle name="Normal 3 7 2 8 2 2" xfId="11475" xr:uid="{00000000-0005-0000-0000-0000332F0000}"/>
    <cellStyle name="Normal 3 7 2 8 3" xfId="11476" xr:uid="{00000000-0005-0000-0000-0000342F0000}"/>
    <cellStyle name="Normal 3 7 2 8 3 2" xfId="11477" xr:uid="{00000000-0005-0000-0000-0000352F0000}"/>
    <cellStyle name="Normal 3 7 2 8 4" xfId="11478" xr:uid="{00000000-0005-0000-0000-0000362F0000}"/>
    <cellStyle name="Normal 3 7 2 8 5" xfId="13582" xr:uid="{00000000-0005-0000-0000-0000372F0000}"/>
    <cellStyle name="Normal 3 7 2 9" xfId="3076" xr:uid="{00000000-0005-0000-0000-0000382F0000}"/>
    <cellStyle name="Normal 3 7 2 9 2" xfId="5361" xr:uid="{00000000-0005-0000-0000-0000392F0000}"/>
    <cellStyle name="Normal 3 7 2 9 2 2" xfId="11479" xr:uid="{00000000-0005-0000-0000-00003A2F0000}"/>
    <cellStyle name="Normal 3 7 2 9 3" xfId="11480" xr:uid="{00000000-0005-0000-0000-00003B2F0000}"/>
    <cellStyle name="Normal 3 7 2 9 3 2" xfId="11481" xr:uid="{00000000-0005-0000-0000-00003C2F0000}"/>
    <cellStyle name="Normal 3 7 2 9 4" xfId="11482" xr:uid="{00000000-0005-0000-0000-00003D2F0000}"/>
    <cellStyle name="Normal 3 7 2 9 5" xfId="13583" xr:uid="{00000000-0005-0000-0000-00003E2F0000}"/>
    <cellStyle name="Normal 3 7 3" xfId="3077" xr:uid="{00000000-0005-0000-0000-00003F2F0000}"/>
    <cellStyle name="Normal 3 7 3 2" xfId="5362" xr:uid="{00000000-0005-0000-0000-0000402F0000}"/>
    <cellStyle name="Normal 3 7 3 2 2" xfId="11483" xr:uid="{00000000-0005-0000-0000-0000412F0000}"/>
    <cellStyle name="Normal 3 7 3 3" xfId="11484" xr:uid="{00000000-0005-0000-0000-0000422F0000}"/>
    <cellStyle name="Normal 3 7 3 3 2" xfId="11485" xr:uid="{00000000-0005-0000-0000-0000432F0000}"/>
    <cellStyle name="Normal 3 7 3 4" xfId="11486" xr:uid="{00000000-0005-0000-0000-0000442F0000}"/>
    <cellStyle name="Normal 3 7 3 5" xfId="13584" xr:uid="{00000000-0005-0000-0000-0000452F0000}"/>
    <cellStyle name="Normal 3 7 4" xfId="3078" xr:uid="{00000000-0005-0000-0000-0000462F0000}"/>
    <cellStyle name="Normal 3 7 4 2" xfId="5363" xr:uid="{00000000-0005-0000-0000-0000472F0000}"/>
    <cellStyle name="Normal 3 7 4 2 2" xfId="11487" xr:uid="{00000000-0005-0000-0000-0000482F0000}"/>
    <cellStyle name="Normal 3 7 4 3" xfId="11488" xr:uid="{00000000-0005-0000-0000-0000492F0000}"/>
    <cellStyle name="Normal 3 7 4 3 2" xfId="11489" xr:uid="{00000000-0005-0000-0000-00004A2F0000}"/>
    <cellStyle name="Normal 3 7 4 4" xfId="11490" xr:uid="{00000000-0005-0000-0000-00004B2F0000}"/>
    <cellStyle name="Normal 3 7 4 5" xfId="13585" xr:uid="{00000000-0005-0000-0000-00004C2F0000}"/>
    <cellStyle name="Normal 3 7 5" xfId="3079" xr:uid="{00000000-0005-0000-0000-00004D2F0000}"/>
    <cellStyle name="Normal 3 7 5 2" xfId="5364" xr:uid="{00000000-0005-0000-0000-00004E2F0000}"/>
    <cellStyle name="Normal 3 7 5 2 2" xfId="11491" xr:uid="{00000000-0005-0000-0000-00004F2F0000}"/>
    <cellStyle name="Normal 3 7 5 3" xfId="11492" xr:uid="{00000000-0005-0000-0000-0000502F0000}"/>
    <cellStyle name="Normal 3 7 5 3 2" xfId="11493" xr:uid="{00000000-0005-0000-0000-0000512F0000}"/>
    <cellStyle name="Normal 3 7 5 4" xfId="11494" xr:uid="{00000000-0005-0000-0000-0000522F0000}"/>
    <cellStyle name="Normal 3 7 5 5" xfId="13586" xr:uid="{00000000-0005-0000-0000-0000532F0000}"/>
    <cellStyle name="Normal 3 7 6" xfId="3080" xr:uid="{00000000-0005-0000-0000-0000542F0000}"/>
    <cellStyle name="Normal 3 7 6 2" xfId="5365" xr:uid="{00000000-0005-0000-0000-0000552F0000}"/>
    <cellStyle name="Normal 3 7 6 2 2" xfId="11495" xr:uid="{00000000-0005-0000-0000-0000562F0000}"/>
    <cellStyle name="Normal 3 7 6 3" xfId="11496" xr:uid="{00000000-0005-0000-0000-0000572F0000}"/>
    <cellStyle name="Normal 3 7 6 3 2" xfId="11497" xr:uid="{00000000-0005-0000-0000-0000582F0000}"/>
    <cellStyle name="Normal 3 7 6 4" xfId="11498" xr:uid="{00000000-0005-0000-0000-0000592F0000}"/>
    <cellStyle name="Normal 3 7 6 5" xfId="13587" xr:uid="{00000000-0005-0000-0000-00005A2F0000}"/>
    <cellStyle name="Normal 3 7 7" xfId="3081" xr:uid="{00000000-0005-0000-0000-00005B2F0000}"/>
    <cellStyle name="Normal 3 7 7 2" xfId="5366" xr:uid="{00000000-0005-0000-0000-00005C2F0000}"/>
    <cellStyle name="Normal 3 7 7 2 2" xfId="11499" xr:uid="{00000000-0005-0000-0000-00005D2F0000}"/>
    <cellStyle name="Normal 3 7 7 3" xfId="11500" xr:uid="{00000000-0005-0000-0000-00005E2F0000}"/>
    <cellStyle name="Normal 3 7 7 3 2" xfId="11501" xr:uid="{00000000-0005-0000-0000-00005F2F0000}"/>
    <cellStyle name="Normal 3 7 7 4" xfId="11502" xr:uid="{00000000-0005-0000-0000-0000602F0000}"/>
    <cellStyle name="Normal 3 7 7 5" xfId="13588" xr:uid="{00000000-0005-0000-0000-0000612F0000}"/>
    <cellStyle name="Normal 3 7 8" xfId="3082" xr:uid="{00000000-0005-0000-0000-0000622F0000}"/>
    <cellStyle name="Normal 3 7 8 2" xfId="5367" xr:uid="{00000000-0005-0000-0000-0000632F0000}"/>
    <cellStyle name="Normal 3 7 8 2 2" xfId="11503" xr:uid="{00000000-0005-0000-0000-0000642F0000}"/>
    <cellStyle name="Normal 3 7 8 3" xfId="11504" xr:uid="{00000000-0005-0000-0000-0000652F0000}"/>
    <cellStyle name="Normal 3 7 8 3 2" xfId="11505" xr:uid="{00000000-0005-0000-0000-0000662F0000}"/>
    <cellStyle name="Normal 3 7 8 4" xfId="11506" xr:uid="{00000000-0005-0000-0000-0000672F0000}"/>
    <cellStyle name="Normal 3 7 8 5" xfId="13589" xr:uid="{00000000-0005-0000-0000-0000682F0000}"/>
    <cellStyle name="Normal 3 7 9" xfId="3083" xr:uid="{00000000-0005-0000-0000-0000692F0000}"/>
    <cellStyle name="Normal 3 7 9 2" xfId="5368" xr:uid="{00000000-0005-0000-0000-00006A2F0000}"/>
    <cellStyle name="Normal 3 7 9 2 2" xfId="11507" xr:uid="{00000000-0005-0000-0000-00006B2F0000}"/>
    <cellStyle name="Normal 3 7 9 3" xfId="11508" xr:uid="{00000000-0005-0000-0000-00006C2F0000}"/>
    <cellStyle name="Normal 3 7 9 3 2" xfId="11509" xr:uid="{00000000-0005-0000-0000-00006D2F0000}"/>
    <cellStyle name="Normal 3 7 9 4" xfId="11510" xr:uid="{00000000-0005-0000-0000-00006E2F0000}"/>
    <cellStyle name="Normal 3 7 9 5" xfId="13590" xr:uid="{00000000-0005-0000-0000-00006F2F0000}"/>
    <cellStyle name="Normal 3 70" xfId="3084" xr:uid="{00000000-0005-0000-0000-0000702F0000}"/>
    <cellStyle name="Normal 3 70 2" xfId="3085" xr:uid="{00000000-0005-0000-0000-0000712F0000}"/>
    <cellStyle name="Normal 3 70 2 2" xfId="5369" xr:uid="{00000000-0005-0000-0000-0000722F0000}"/>
    <cellStyle name="Normal 3 70 2 2 2" xfId="11511" xr:uid="{00000000-0005-0000-0000-0000732F0000}"/>
    <cellStyle name="Normal 3 70 2 3" xfId="11512" xr:uid="{00000000-0005-0000-0000-0000742F0000}"/>
    <cellStyle name="Normal 3 70 2 3 2" xfId="11513" xr:uid="{00000000-0005-0000-0000-0000752F0000}"/>
    <cellStyle name="Normal 3 70 2 4" xfId="11514" xr:uid="{00000000-0005-0000-0000-0000762F0000}"/>
    <cellStyle name="Normal 3 70 2 5" xfId="13591" xr:uid="{00000000-0005-0000-0000-0000772F0000}"/>
    <cellStyle name="Normal 3 70 3" xfId="5370" xr:uid="{00000000-0005-0000-0000-0000782F0000}"/>
    <cellStyle name="Normal 3 70 3 2" xfId="11515" xr:uid="{00000000-0005-0000-0000-0000792F0000}"/>
    <cellStyle name="Normal 3 70 4" xfId="11516" xr:uid="{00000000-0005-0000-0000-00007A2F0000}"/>
    <cellStyle name="Normal 3 70 4 2" xfId="11517" xr:uid="{00000000-0005-0000-0000-00007B2F0000}"/>
    <cellStyle name="Normal 3 70 5" xfId="11518" xr:uid="{00000000-0005-0000-0000-00007C2F0000}"/>
    <cellStyle name="Normal 3 70 6" xfId="13592" xr:uid="{00000000-0005-0000-0000-00007D2F0000}"/>
    <cellStyle name="Normal 3 71" xfId="3086" xr:uid="{00000000-0005-0000-0000-00007E2F0000}"/>
    <cellStyle name="Normal 3 71 2" xfId="3087" xr:uid="{00000000-0005-0000-0000-00007F2F0000}"/>
    <cellStyle name="Normal 3 71 2 2" xfId="5371" xr:uid="{00000000-0005-0000-0000-0000802F0000}"/>
    <cellStyle name="Normal 3 71 2 2 2" xfId="11519" xr:uid="{00000000-0005-0000-0000-0000812F0000}"/>
    <cellStyle name="Normal 3 71 2 3" xfId="11520" xr:uid="{00000000-0005-0000-0000-0000822F0000}"/>
    <cellStyle name="Normal 3 71 2 3 2" xfId="11521" xr:uid="{00000000-0005-0000-0000-0000832F0000}"/>
    <cellStyle name="Normal 3 71 2 4" xfId="11522" xr:uid="{00000000-0005-0000-0000-0000842F0000}"/>
    <cellStyle name="Normal 3 71 2 5" xfId="13593" xr:uid="{00000000-0005-0000-0000-0000852F0000}"/>
    <cellStyle name="Normal 3 71 3" xfId="5372" xr:uid="{00000000-0005-0000-0000-0000862F0000}"/>
    <cellStyle name="Normal 3 71 3 2" xfId="11523" xr:uid="{00000000-0005-0000-0000-0000872F0000}"/>
    <cellStyle name="Normal 3 71 4" xfId="11524" xr:uid="{00000000-0005-0000-0000-0000882F0000}"/>
    <cellStyle name="Normal 3 71 4 2" xfId="11525" xr:uid="{00000000-0005-0000-0000-0000892F0000}"/>
    <cellStyle name="Normal 3 71 5" xfId="11526" xr:uid="{00000000-0005-0000-0000-00008A2F0000}"/>
    <cellStyle name="Normal 3 71 6" xfId="13594" xr:uid="{00000000-0005-0000-0000-00008B2F0000}"/>
    <cellStyle name="Normal 3 72" xfId="3088" xr:uid="{00000000-0005-0000-0000-00008C2F0000}"/>
    <cellStyle name="Normal 3 72 2" xfId="3089" xr:uid="{00000000-0005-0000-0000-00008D2F0000}"/>
    <cellStyle name="Normal 3 72 2 2" xfId="5373" xr:uid="{00000000-0005-0000-0000-00008E2F0000}"/>
    <cellStyle name="Normal 3 72 2 2 2" xfId="11527" xr:uid="{00000000-0005-0000-0000-00008F2F0000}"/>
    <cellStyle name="Normal 3 72 2 3" xfId="11528" xr:uid="{00000000-0005-0000-0000-0000902F0000}"/>
    <cellStyle name="Normal 3 72 2 3 2" xfId="11529" xr:uid="{00000000-0005-0000-0000-0000912F0000}"/>
    <cellStyle name="Normal 3 72 2 4" xfId="11530" xr:uid="{00000000-0005-0000-0000-0000922F0000}"/>
    <cellStyle name="Normal 3 72 2 5" xfId="13595" xr:uid="{00000000-0005-0000-0000-0000932F0000}"/>
    <cellStyle name="Normal 3 72 3" xfId="5374" xr:uid="{00000000-0005-0000-0000-0000942F0000}"/>
    <cellStyle name="Normal 3 72 3 2" xfId="11531" xr:uid="{00000000-0005-0000-0000-0000952F0000}"/>
    <cellStyle name="Normal 3 72 4" xfId="11532" xr:uid="{00000000-0005-0000-0000-0000962F0000}"/>
    <cellStyle name="Normal 3 72 4 2" xfId="11533" xr:uid="{00000000-0005-0000-0000-0000972F0000}"/>
    <cellStyle name="Normal 3 72 5" xfId="11534" xr:uid="{00000000-0005-0000-0000-0000982F0000}"/>
    <cellStyle name="Normal 3 72 6" xfId="13596" xr:uid="{00000000-0005-0000-0000-0000992F0000}"/>
    <cellStyle name="Normal 3 73" xfId="3090" xr:uid="{00000000-0005-0000-0000-00009A2F0000}"/>
    <cellStyle name="Normal 3 73 2" xfId="3091" xr:uid="{00000000-0005-0000-0000-00009B2F0000}"/>
    <cellStyle name="Normal 3 73 2 2" xfId="5375" xr:uid="{00000000-0005-0000-0000-00009C2F0000}"/>
    <cellStyle name="Normal 3 73 2 2 2" xfId="11535" xr:uid="{00000000-0005-0000-0000-00009D2F0000}"/>
    <cellStyle name="Normal 3 73 2 3" xfId="11536" xr:uid="{00000000-0005-0000-0000-00009E2F0000}"/>
    <cellStyle name="Normal 3 73 2 3 2" xfId="11537" xr:uid="{00000000-0005-0000-0000-00009F2F0000}"/>
    <cellStyle name="Normal 3 73 2 4" xfId="11538" xr:uid="{00000000-0005-0000-0000-0000A02F0000}"/>
    <cellStyle name="Normal 3 73 2 5" xfId="13597" xr:uid="{00000000-0005-0000-0000-0000A12F0000}"/>
    <cellStyle name="Normal 3 73 3" xfId="5376" xr:uid="{00000000-0005-0000-0000-0000A22F0000}"/>
    <cellStyle name="Normal 3 73 3 2" xfId="11539" xr:uid="{00000000-0005-0000-0000-0000A32F0000}"/>
    <cellStyle name="Normal 3 73 4" xfId="11540" xr:uid="{00000000-0005-0000-0000-0000A42F0000}"/>
    <cellStyle name="Normal 3 73 4 2" xfId="11541" xr:uid="{00000000-0005-0000-0000-0000A52F0000}"/>
    <cellStyle name="Normal 3 73 5" xfId="11542" xr:uid="{00000000-0005-0000-0000-0000A62F0000}"/>
    <cellStyle name="Normal 3 73 6" xfId="13598" xr:uid="{00000000-0005-0000-0000-0000A72F0000}"/>
    <cellStyle name="Normal 3 74" xfId="3092" xr:uid="{00000000-0005-0000-0000-0000A82F0000}"/>
    <cellStyle name="Normal 3 74 2" xfId="5377" xr:uid="{00000000-0005-0000-0000-0000A92F0000}"/>
    <cellStyle name="Normal 3 74 2 2" xfId="11543" xr:uid="{00000000-0005-0000-0000-0000AA2F0000}"/>
    <cellStyle name="Normal 3 74 3" xfId="11544" xr:uid="{00000000-0005-0000-0000-0000AB2F0000}"/>
    <cellStyle name="Normal 3 74 3 2" xfId="11545" xr:uid="{00000000-0005-0000-0000-0000AC2F0000}"/>
    <cellStyle name="Normal 3 74 4" xfId="11546" xr:uid="{00000000-0005-0000-0000-0000AD2F0000}"/>
    <cellStyle name="Normal 3 74 5" xfId="13599" xr:uid="{00000000-0005-0000-0000-0000AE2F0000}"/>
    <cellStyle name="Normal 3 75" xfId="3093" xr:uid="{00000000-0005-0000-0000-0000AF2F0000}"/>
    <cellStyle name="Normal 3 75 2" xfId="5378" xr:uid="{00000000-0005-0000-0000-0000B02F0000}"/>
    <cellStyle name="Normal 3 75 2 2" xfId="11547" xr:uid="{00000000-0005-0000-0000-0000B12F0000}"/>
    <cellStyle name="Normal 3 75 3" xfId="11548" xr:uid="{00000000-0005-0000-0000-0000B22F0000}"/>
    <cellStyle name="Normal 3 75 3 2" xfId="11549" xr:uid="{00000000-0005-0000-0000-0000B32F0000}"/>
    <cellStyle name="Normal 3 75 4" xfId="11550" xr:uid="{00000000-0005-0000-0000-0000B42F0000}"/>
    <cellStyle name="Normal 3 75 5" xfId="13600" xr:uid="{00000000-0005-0000-0000-0000B52F0000}"/>
    <cellStyle name="Normal 3 76" xfId="3745" xr:uid="{00000000-0005-0000-0000-0000B62F0000}"/>
    <cellStyle name="Normal 3 76 2" xfId="11551" xr:uid="{00000000-0005-0000-0000-0000B72F0000}"/>
    <cellStyle name="Normal 3 76 3" xfId="13601" xr:uid="{00000000-0005-0000-0000-0000B82F0000}"/>
    <cellStyle name="Normal 3 77" xfId="11552" xr:uid="{00000000-0005-0000-0000-0000B92F0000}"/>
    <cellStyle name="Normal 3 8" xfId="3094" xr:uid="{00000000-0005-0000-0000-0000BA2F0000}"/>
    <cellStyle name="Normal 3 8 10" xfId="3095" xr:uid="{00000000-0005-0000-0000-0000BB2F0000}"/>
    <cellStyle name="Normal 3 8 10 2" xfId="5379" xr:uid="{00000000-0005-0000-0000-0000BC2F0000}"/>
    <cellStyle name="Normal 3 8 10 2 2" xfId="11553" xr:uid="{00000000-0005-0000-0000-0000BD2F0000}"/>
    <cellStyle name="Normal 3 8 10 3" xfId="11554" xr:uid="{00000000-0005-0000-0000-0000BE2F0000}"/>
    <cellStyle name="Normal 3 8 10 3 2" xfId="11555" xr:uid="{00000000-0005-0000-0000-0000BF2F0000}"/>
    <cellStyle name="Normal 3 8 10 4" xfId="11556" xr:uid="{00000000-0005-0000-0000-0000C02F0000}"/>
    <cellStyle name="Normal 3 8 10 5" xfId="13602" xr:uid="{00000000-0005-0000-0000-0000C12F0000}"/>
    <cellStyle name="Normal 3 8 11" xfId="3096" xr:uid="{00000000-0005-0000-0000-0000C22F0000}"/>
    <cellStyle name="Normal 3 8 11 2" xfId="5380" xr:uid="{00000000-0005-0000-0000-0000C32F0000}"/>
    <cellStyle name="Normal 3 8 11 2 2" xfId="11557" xr:uid="{00000000-0005-0000-0000-0000C42F0000}"/>
    <cellStyle name="Normal 3 8 11 3" xfId="11558" xr:uid="{00000000-0005-0000-0000-0000C52F0000}"/>
    <cellStyle name="Normal 3 8 11 3 2" xfId="11559" xr:uid="{00000000-0005-0000-0000-0000C62F0000}"/>
    <cellStyle name="Normal 3 8 11 4" xfId="11560" xr:uid="{00000000-0005-0000-0000-0000C72F0000}"/>
    <cellStyle name="Normal 3 8 11 5" xfId="13603" xr:uid="{00000000-0005-0000-0000-0000C82F0000}"/>
    <cellStyle name="Normal 3 8 12" xfId="3097" xr:uid="{00000000-0005-0000-0000-0000C92F0000}"/>
    <cellStyle name="Normal 3 8 12 2" xfId="5381" xr:uid="{00000000-0005-0000-0000-0000CA2F0000}"/>
    <cellStyle name="Normal 3 8 12 2 2" xfId="11561" xr:uid="{00000000-0005-0000-0000-0000CB2F0000}"/>
    <cellStyle name="Normal 3 8 12 3" xfId="11562" xr:uid="{00000000-0005-0000-0000-0000CC2F0000}"/>
    <cellStyle name="Normal 3 8 12 3 2" xfId="11563" xr:uid="{00000000-0005-0000-0000-0000CD2F0000}"/>
    <cellStyle name="Normal 3 8 12 4" xfId="11564" xr:uid="{00000000-0005-0000-0000-0000CE2F0000}"/>
    <cellStyle name="Normal 3 8 12 5" xfId="13604" xr:uid="{00000000-0005-0000-0000-0000CF2F0000}"/>
    <cellStyle name="Normal 3 8 13" xfId="3098" xr:uid="{00000000-0005-0000-0000-0000D02F0000}"/>
    <cellStyle name="Normal 3 8 13 2" xfId="5382" xr:uid="{00000000-0005-0000-0000-0000D12F0000}"/>
    <cellStyle name="Normal 3 8 13 2 2" xfId="11565" xr:uid="{00000000-0005-0000-0000-0000D22F0000}"/>
    <cellStyle name="Normal 3 8 13 3" xfId="11566" xr:uid="{00000000-0005-0000-0000-0000D32F0000}"/>
    <cellStyle name="Normal 3 8 13 3 2" xfId="11567" xr:uid="{00000000-0005-0000-0000-0000D42F0000}"/>
    <cellStyle name="Normal 3 8 13 4" xfId="11568" xr:uid="{00000000-0005-0000-0000-0000D52F0000}"/>
    <cellStyle name="Normal 3 8 13 5" xfId="13605" xr:uid="{00000000-0005-0000-0000-0000D62F0000}"/>
    <cellStyle name="Normal 3 8 14" xfId="5383" xr:uid="{00000000-0005-0000-0000-0000D72F0000}"/>
    <cellStyle name="Normal 3 8 14 2" xfId="11569" xr:uid="{00000000-0005-0000-0000-0000D82F0000}"/>
    <cellStyle name="Normal 3 8 15" xfId="11570" xr:uid="{00000000-0005-0000-0000-0000D92F0000}"/>
    <cellStyle name="Normal 3 8 15 2" xfId="11571" xr:uid="{00000000-0005-0000-0000-0000DA2F0000}"/>
    <cellStyle name="Normal 3 8 16" xfId="11572" xr:uid="{00000000-0005-0000-0000-0000DB2F0000}"/>
    <cellStyle name="Normal 3 8 17" xfId="13606" xr:uid="{00000000-0005-0000-0000-0000DC2F0000}"/>
    <cellStyle name="Normal 3 8 2" xfId="3099" xr:uid="{00000000-0005-0000-0000-0000DD2F0000}"/>
    <cellStyle name="Normal 3 8 2 10" xfId="3100" xr:uid="{00000000-0005-0000-0000-0000DE2F0000}"/>
    <cellStyle name="Normal 3 8 2 10 2" xfId="5384" xr:uid="{00000000-0005-0000-0000-0000DF2F0000}"/>
    <cellStyle name="Normal 3 8 2 10 2 2" xfId="11573" xr:uid="{00000000-0005-0000-0000-0000E02F0000}"/>
    <cellStyle name="Normal 3 8 2 10 3" xfId="11574" xr:uid="{00000000-0005-0000-0000-0000E12F0000}"/>
    <cellStyle name="Normal 3 8 2 10 3 2" xfId="11575" xr:uid="{00000000-0005-0000-0000-0000E22F0000}"/>
    <cellStyle name="Normal 3 8 2 10 4" xfId="11576" xr:uid="{00000000-0005-0000-0000-0000E32F0000}"/>
    <cellStyle name="Normal 3 8 2 10 5" xfId="13607" xr:uid="{00000000-0005-0000-0000-0000E42F0000}"/>
    <cellStyle name="Normal 3 8 2 11" xfId="3101" xr:uid="{00000000-0005-0000-0000-0000E52F0000}"/>
    <cellStyle name="Normal 3 8 2 11 2" xfId="5385" xr:uid="{00000000-0005-0000-0000-0000E62F0000}"/>
    <cellStyle name="Normal 3 8 2 11 2 2" xfId="11577" xr:uid="{00000000-0005-0000-0000-0000E72F0000}"/>
    <cellStyle name="Normal 3 8 2 11 3" xfId="11578" xr:uid="{00000000-0005-0000-0000-0000E82F0000}"/>
    <cellStyle name="Normal 3 8 2 11 3 2" xfId="11579" xr:uid="{00000000-0005-0000-0000-0000E92F0000}"/>
    <cellStyle name="Normal 3 8 2 11 4" xfId="11580" xr:uid="{00000000-0005-0000-0000-0000EA2F0000}"/>
    <cellStyle name="Normal 3 8 2 11 5" xfId="13608" xr:uid="{00000000-0005-0000-0000-0000EB2F0000}"/>
    <cellStyle name="Normal 3 8 2 12" xfId="3102" xr:uid="{00000000-0005-0000-0000-0000EC2F0000}"/>
    <cellStyle name="Normal 3 8 2 12 2" xfId="5386" xr:uid="{00000000-0005-0000-0000-0000ED2F0000}"/>
    <cellStyle name="Normal 3 8 2 12 2 2" xfId="11581" xr:uid="{00000000-0005-0000-0000-0000EE2F0000}"/>
    <cellStyle name="Normal 3 8 2 12 3" xfId="11582" xr:uid="{00000000-0005-0000-0000-0000EF2F0000}"/>
    <cellStyle name="Normal 3 8 2 12 3 2" xfId="11583" xr:uid="{00000000-0005-0000-0000-0000F02F0000}"/>
    <cellStyle name="Normal 3 8 2 12 4" xfId="11584" xr:uid="{00000000-0005-0000-0000-0000F12F0000}"/>
    <cellStyle name="Normal 3 8 2 12 5" xfId="13609" xr:uid="{00000000-0005-0000-0000-0000F22F0000}"/>
    <cellStyle name="Normal 3 8 2 13" xfId="5387" xr:uid="{00000000-0005-0000-0000-0000F32F0000}"/>
    <cellStyle name="Normal 3 8 2 13 2" xfId="11585" xr:uid="{00000000-0005-0000-0000-0000F42F0000}"/>
    <cellStyle name="Normal 3 8 2 14" xfId="11586" xr:uid="{00000000-0005-0000-0000-0000F52F0000}"/>
    <cellStyle name="Normal 3 8 2 14 2" xfId="11587" xr:uid="{00000000-0005-0000-0000-0000F62F0000}"/>
    <cellStyle name="Normal 3 8 2 15" xfId="11588" xr:uid="{00000000-0005-0000-0000-0000F72F0000}"/>
    <cellStyle name="Normal 3 8 2 16" xfId="13610" xr:uid="{00000000-0005-0000-0000-0000F82F0000}"/>
    <cellStyle name="Normal 3 8 2 2" xfId="3103" xr:uid="{00000000-0005-0000-0000-0000F92F0000}"/>
    <cellStyle name="Normal 3 8 2 2 2" xfId="5388" xr:uid="{00000000-0005-0000-0000-0000FA2F0000}"/>
    <cellStyle name="Normal 3 8 2 2 2 2" xfId="11589" xr:uid="{00000000-0005-0000-0000-0000FB2F0000}"/>
    <cellStyle name="Normal 3 8 2 2 3" xfId="11590" xr:uid="{00000000-0005-0000-0000-0000FC2F0000}"/>
    <cellStyle name="Normal 3 8 2 2 3 2" xfId="11591" xr:uid="{00000000-0005-0000-0000-0000FD2F0000}"/>
    <cellStyle name="Normal 3 8 2 2 4" xfId="11592" xr:uid="{00000000-0005-0000-0000-0000FE2F0000}"/>
    <cellStyle name="Normal 3 8 2 2 5" xfId="13611" xr:uid="{00000000-0005-0000-0000-0000FF2F0000}"/>
    <cellStyle name="Normal 3 8 2 3" xfId="3104" xr:uid="{00000000-0005-0000-0000-000000300000}"/>
    <cellStyle name="Normal 3 8 2 3 2" xfId="5389" xr:uid="{00000000-0005-0000-0000-000001300000}"/>
    <cellStyle name="Normal 3 8 2 3 2 2" xfId="11593" xr:uid="{00000000-0005-0000-0000-000002300000}"/>
    <cellStyle name="Normal 3 8 2 3 3" xfId="11594" xr:uid="{00000000-0005-0000-0000-000003300000}"/>
    <cellStyle name="Normal 3 8 2 3 3 2" xfId="11595" xr:uid="{00000000-0005-0000-0000-000004300000}"/>
    <cellStyle name="Normal 3 8 2 3 4" xfId="11596" xr:uid="{00000000-0005-0000-0000-000005300000}"/>
    <cellStyle name="Normal 3 8 2 3 5" xfId="13612" xr:uid="{00000000-0005-0000-0000-000006300000}"/>
    <cellStyle name="Normal 3 8 2 4" xfId="3105" xr:uid="{00000000-0005-0000-0000-000007300000}"/>
    <cellStyle name="Normal 3 8 2 4 2" xfId="5390" xr:uid="{00000000-0005-0000-0000-000008300000}"/>
    <cellStyle name="Normal 3 8 2 4 2 2" xfId="11597" xr:uid="{00000000-0005-0000-0000-000009300000}"/>
    <cellStyle name="Normal 3 8 2 4 3" xfId="11598" xr:uid="{00000000-0005-0000-0000-00000A300000}"/>
    <cellStyle name="Normal 3 8 2 4 3 2" xfId="11599" xr:uid="{00000000-0005-0000-0000-00000B300000}"/>
    <cellStyle name="Normal 3 8 2 4 4" xfId="11600" xr:uid="{00000000-0005-0000-0000-00000C300000}"/>
    <cellStyle name="Normal 3 8 2 4 5" xfId="13613" xr:uid="{00000000-0005-0000-0000-00000D300000}"/>
    <cellStyle name="Normal 3 8 2 5" xfId="3106" xr:uid="{00000000-0005-0000-0000-00000E300000}"/>
    <cellStyle name="Normal 3 8 2 5 2" xfId="5391" xr:uid="{00000000-0005-0000-0000-00000F300000}"/>
    <cellStyle name="Normal 3 8 2 5 2 2" xfId="11601" xr:uid="{00000000-0005-0000-0000-000010300000}"/>
    <cellStyle name="Normal 3 8 2 5 3" xfId="11602" xr:uid="{00000000-0005-0000-0000-000011300000}"/>
    <cellStyle name="Normal 3 8 2 5 3 2" xfId="11603" xr:uid="{00000000-0005-0000-0000-000012300000}"/>
    <cellStyle name="Normal 3 8 2 5 4" xfId="11604" xr:uid="{00000000-0005-0000-0000-000013300000}"/>
    <cellStyle name="Normal 3 8 2 5 5" xfId="13614" xr:uid="{00000000-0005-0000-0000-000014300000}"/>
    <cellStyle name="Normal 3 8 2 6" xfId="3107" xr:uid="{00000000-0005-0000-0000-000015300000}"/>
    <cellStyle name="Normal 3 8 2 6 2" xfId="5392" xr:uid="{00000000-0005-0000-0000-000016300000}"/>
    <cellStyle name="Normal 3 8 2 6 2 2" xfId="11605" xr:uid="{00000000-0005-0000-0000-000017300000}"/>
    <cellStyle name="Normal 3 8 2 6 3" xfId="11606" xr:uid="{00000000-0005-0000-0000-000018300000}"/>
    <cellStyle name="Normal 3 8 2 6 3 2" xfId="11607" xr:uid="{00000000-0005-0000-0000-000019300000}"/>
    <cellStyle name="Normal 3 8 2 6 4" xfId="11608" xr:uid="{00000000-0005-0000-0000-00001A300000}"/>
    <cellStyle name="Normal 3 8 2 6 5" xfId="13615" xr:uid="{00000000-0005-0000-0000-00001B300000}"/>
    <cellStyle name="Normal 3 8 2 7" xfId="3108" xr:uid="{00000000-0005-0000-0000-00001C300000}"/>
    <cellStyle name="Normal 3 8 2 7 2" xfId="5393" xr:uid="{00000000-0005-0000-0000-00001D300000}"/>
    <cellStyle name="Normal 3 8 2 7 2 2" xfId="11609" xr:uid="{00000000-0005-0000-0000-00001E300000}"/>
    <cellStyle name="Normal 3 8 2 7 3" xfId="11610" xr:uid="{00000000-0005-0000-0000-00001F300000}"/>
    <cellStyle name="Normal 3 8 2 7 3 2" xfId="11611" xr:uid="{00000000-0005-0000-0000-000020300000}"/>
    <cellStyle name="Normal 3 8 2 7 4" xfId="11612" xr:uid="{00000000-0005-0000-0000-000021300000}"/>
    <cellStyle name="Normal 3 8 2 7 5" xfId="13616" xr:uid="{00000000-0005-0000-0000-000022300000}"/>
    <cellStyle name="Normal 3 8 2 8" xfId="3109" xr:uid="{00000000-0005-0000-0000-000023300000}"/>
    <cellStyle name="Normal 3 8 2 8 2" xfId="5394" xr:uid="{00000000-0005-0000-0000-000024300000}"/>
    <cellStyle name="Normal 3 8 2 8 2 2" xfId="11613" xr:uid="{00000000-0005-0000-0000-000025300000}"/>
    <cellStyle name="Normal 3 8 2 8 3" xfId="11614" xr:uid="{00000000-0005-0000-0000-000026300000}"/>
    <cellStyle name="Normal 3 8 2 8 3 2" xfId="11615" xr:uid="{00000000-0005-0000-0000-000027300000}"/>
    <cellStyle name="Normal 3 8 2 8 4" xfId="11616" xr:uid="{00000000-0005-0000-0000-000028300000}"/>
    <cellStyle name="Normal 3 8 2 8 5" xfId="13617" xr:uid="{00000000-0005-0000-0000-000029300000}"/>
    <cellStyle name="Normal 3 8 2 9" xfId="3110" xr:uid="{00000000-0005-0000-0000-00002A300000}"/>
    <cellStyle name="Normal 3 8 2 9 2" xfId="5395" xr:uid="{00000000-0005-0000-0000-00002B300000}"/>
    <cellStyle name="Normal 3 8 2 9 2 2" xfId="11617" xr:uid="{00000000-0005-0000-0000-00002C300000}"/>
    <cellStyle name="Normal 3 8 2 9 3" xfId="11618" xr:uid="{00000000-0005-0000-0000-00002D300000}"/>
    <cellStyle name="Normal 3 8 2 9 3 2" xfId="11619" xr:uid="{00000000-0005-0000-0000-00002E300000}"/>
    <cellStyle name="Normal 3 8 2 9 4" xfId="11620" xr:uid="{00000000-0005-0000-0000-00002F300000}"/>
    <cellStyle name="Normal 3 8 2 9 5" xfId="13618" xr:uid="{00000000-0005-0000-0000-000030300000}"/>
    <cellStyle name="Normal 3 8 3" xfId="3111" xr:uid="{00000000-0005-0000-0000-000031300000}"/>
    <cellStyle name="Normal 3 8 3 2" xfId="5396" xr:uid="{00000000-0005-0000-0000-000032300000}"/>
    <cellStyle name="Normal 3 8 3 2 2" xfId="11621" xr:uid="{00000000-0005-0000-0000-000033300000}"/>
    <cellStyle name="Normal 3 8 3 3" xfId="11622" xr:uid="{00000000-0005-0000-0000-000034300000}"/>
    <cellStyle name="Normal 3 8 3 3 2" xfId="11623" xr:uid="{00000000-0005-0000-0000-000035300000}"/>
    <cellStyle name="Normal 3 8 3 4" xfId="11624" xr:uid="{00000000-0005-0000-0000-000036300000}"/>
    <cellStyle name="Normal 3 8 3 5" xfId="13619" xr:uid="{00000000-0005-0000-0000-000037300000}"/>
    <cellStyle name="Normal 3 8 4" xfId="3112" xr:uid="{00000000-0005-0000-0000-000038300000}"/>
    <cellStyle name="Normal 3 8 4 2" xfId="5397" xr:uid="{00000000-0005-0000-0000-000039300000}"/>
    <cellStyle name="Normal 3 8 4 2 2" xfId="11625" xr:uid="{00000000-0005-0000-0000-00003A300000}"/>
    <cellStyle name="Normal 3 8 4 3" xfId="11626" xr:uid="{00000000-0005-0000-0000-00003B300000}"/>
    <cellStyle name="Normal 3 8 4 3 2" xfId="11627" xr:uid="{00000000-0005-0000-0000-00003C300000}"/>
    <cellStyle name="Normal 3 8 4 4" xfId="11628" xr:uid="{00000000-0005-0000-0000-00003D300000}"/>
    <cellStyle name="Normal 3 8 4 5" xfId="13620" xr:uid="{00000000-0005-0000-0000-00003E300000}"/>
    <cellStyle name="Normal 3 8 5" xfId="3113" xr:uid="{00000000-0005-0000-0000-00003F300000}"/>
    <cellStyle name="Normal 3 8 5 2" xfId="5398" xr:uid="{00000000-0005-0000-0000-000040300000}"/>
    <cellStyle name="Normal 3 8 5 2 2" xfId="11629" xr:uid="{00000000-0005-0000-0000-000041300000}"/>
    <cellStyle name="Normal 3 8 5 3" xfId="11630" xr:uid="{00000000-0005-0000-0000-000042300000}"/>
    <cellStyle name="Normal 3 8 5 3 2" xfId="11631" xr:uid="{00000000-0005-0000-0000-000043300000}"/>
    <cellStyle name="Normal 3 8 5 4" xfId="11632" xr:uid="{00000000-0005-0000-0000-000044300000}"/>
    <cellStyle name="Normal 3 8 5 5" xfId="13621" xr:uid="{00000000-0005-0000-0000-000045300000}"/>
    <cellStyle name="Normal 3 8 6" xfId="3114" xr:uid="{00000000-0005-0000-0000-000046300000}"/>
    <cellStyle name="Normal 3 8 6 2" xfId="5399" xr:uid="{00000000-0005-0000-0000-000047300000}"/>
    <cellStyle name="Normal 3 8 6 2 2" xfId="11633" xr:uid="{00000000-0005-0000-0000-000048300000}"/>
    <cellStyle name="Normal 3 8 6 3" xfId="11634" xr:uid="{00000000-0005-0000-0000-000049300000}"/>
    <cellStyle name="Normal 3 8 6 3 2" xfId="11635" xr:uid="{00000000-0005-0000-0000-00004A300000}"/>
    <cellStyle name="Normal 3 8 6 4" xfId="11636" xr:uid="{00000000-0005-0000-0000-00004B300000}"/>
    <cellStyle name="Normal 3 8 6 5" xfId="13622" xr:uid="{00000000-0005-0000-0000-00004C300000}"/>
    <cellStyle name="Normal 3 8 7" xfId="3115" xr:uid="{00000000-0005-0000-0000-00004D300000}"/>
    <cellStyle name="Normal 3 8 7 2" xfId="5400" xr:uid="{00000000-0005-0000-0000-00004E300000}"/>
    <cellStyle name="Normal 3 8 7 2 2" xfId="11637" xr:uid="{00000000-0005-0000-0000-00004F300000}"/>
    <cellStyle name="Normal 3 8 7 3" xfId="11638" xr:uid="{00000000-0005-0000-0000-000050300000}"/>
    <cellStyle name="Normal 3 8 7 3 2" xfId="11639" xr:uid="{00000000-0005-0000-0000-000051300000}"/>
    <cellStyle name="Normal 3 8 7 4" xfId="11640" xr:uid="{00000000-0005-0000-0000-000052300000}"/>
    <cellStyle name="Normal 3 8 7 5" xfId="13623" xr:uid="{00000000-0005-0000-0000-000053300000}"/>
    <cellStyle name="Normal 3 8 8" xfId="3116" xr:uid="{00000000-0005-0000-0000-000054300000}"/>
    <cellStyle name="Normal 3 8 8 2" xfId="5401" xr:uid="{00000000-0005-0000-0000-000055300000}"/>
    <cellStyle name="Normal 3 8 8 2 2" xfId="11641" xr:uid="{00000000-0005-0000-0000-000056300000}"/>
    <cellStyle name="Normal 3 8 8 3" xfId="11642" xr:uid="{00000000-0005-0000-0000-000057300000}"/>
    <cellStyle name="Normal 3 8 8 3 2" xfId="11643" xr:uid="{00000000-0005-0000-0000-000058300000}"/>
    <cellStyle name="Normal 3 8 8 4" xfId="11644" xr:uid="{00000000-0005-0000-0000-000059300000}"/>
    <cellStyle name="Normal 3 8 8 5" xfId="13624" xr:uid="{00000000-0005-0000-0000-00005A300000}"/>
    <cellStyle name="Normal 3 8 9" xfId="3117" xr:uid="{00000000-0005-0000-0000-00005B300000}"/>
    <cellStyle name="Normal 3 8 9 2" xfId="5402" xr:uid="{00000000-0005-0000-0000-00005C300000}"/>
    <cellStyle name="Normal 3 8 9 2 2" xfId="11645" xr:uid="{00000000-0005-0000-0000-00005D300000}"/>
    <cellStyle name="Normal 3 8 9 3" xfId="11646" xr:uid="{00000000-0005-0000-0000-00005E300000}"/>
    <cellStyle name="Normal 3 8 9 3 2" xfId="11647" xr:uid="{00000000-0005-0000-0000-00005F300000}"/>
    <cellStyle name="Normal 3 8 9 4" xfId="11648" xr:uid="{00000000-0005-0000-0000-000060300000}"/>
    <cellStyle name="Normal 3 8 9 5" xfId="13625" xr:uid="{00000000-0005-0000-0000-000061300000}"/>
    <cellStyle name="Normal 3 9" xfId="3118" xr:uid="{00000000-0005-0000-0000-000062300000}"/>
    <cellStyle name="Normal 3 9 10" xfId="3119" xr:uid="{00000000-0005-0000-0000-000063300000}"/>
    <cellStyle name="Normal 3 9 10 2" xfId="5403" xr:uid="{00000000-0005-0000-0000-000064300000}"/>
    <cellStyle name="Normal 3 9 10 2 2" xfId="11649" xr:uid="{00000000-0005-0000-0000-000065300000}"/>
    <cellStyle name="Normal 3 9 10 3" xfId="11650" xr:uid="{00000000-0005-0000-0000-000066300000}"/>
    <cellStyle name="Normal 3 9 10 3 2" xfId="11651" xr:uid="{00000000-0005-0000-0000-000067300000}"/>
    <cellStyle name="Normal 3 9 10 4" xfId="11652" xr:uid="{00000000-0005-0000-0000-000068300000}"/>
    <cellStyle name="Normal 3 9 10 5" xfId="13626" xr:uid="{00000000-0005-0000-0000-000069300000}"/>
    <cellStyle name="Normal 3 9 11" xfId="3120" xr:uid="{00000000-0005-0000-0000-00006A300000}"/>
    <cellStyle name="Normal 3 9 11 2" xfId="5404" xr:uid="{00000000-0005-0000-0000-00006B300000}"/>
    <cellStyle name="Normal 3 9 11 2 2" xfId="11653" xr:uid="{00000000-0005-0000-0000-00006C300000}"/>
    <cellStyle name="Normal 3 9 11 3" xfId="11654" xr:uid="{00000000-0005-0000-0000-00006D300000}"/>
    <cellStyle name="Normal 3 9 11 3 2" xfId="11655" xr:uid="{00000000-0005-0000-0000-00006E300000}"/>
    <cellStyle name="Normal 3 9 11 4" xfId="11656" xr:uid="{00000000-0005-0000-0000-00006F300000}"/>
    <cellStyle name="Normal 3 9 11 5" xfId="13627" xr:uid="{00000000-0005-0000-0000-000070300000}"/>
    <cellStyle name="Normal 3 9 12" xfId="3121" xr:uid="{00000000-0005-0000-0000-000071300000}"/>
    <cellStyle name="Normal 3 9 12 2" xfId="5405" xr:uid="{00000000-0005-0000-0000-000072300000}"/>
    <cellStyle name="Normal 3 9 12 2 2" xfId="11657" xr:uid="{00000000-0005-0000-0000-000073300000}"/>
    <cellStyle name="Normal 3 9 12 3" xfId="11658" xr:uid="{00000000-0005-0000-0000-000074300000}"/>
    <cellStyle name="Normal 3 9 12 3 2" xfId="11659" xr:uid="{00000000-0005-0000-0000-000075300000}"/>
    <cellStyle name="Normal 3 9 12 4" xfId="11660" xr:uid="{00000000-0005-0000-0000-000076300000}"/>
    <cellStyle name="Normal 3 9 12 5" xfId="13628" xr:uid="{00000000-0005-0000-0000-000077300000}"/>
    <cellStyle name="Normal 3 9 13" xfId="3122" xr:uid="{00000000-0005-0000-0000-000078300000}"/>
    <cellStyle name="Normal 3 9 13 2" xfId="5406" xr:uid="{00000000-0005-0000-0000-000079300000}"/>
    <cellStyle name="Normal 3 9 13 2 2" xfId="11661" xr:uid="{00000000-0005-0000-0000-00007A300000}"/>
    <cellStyle name="Normal 3 9 13 3" xfId="11662" xr:uid="{00000000-0005-0000-0000-00007B300000}"/>
    <cellStyle name="Normal 3 9 13 3 2" xfId="11663" xr:uid="{00000000-0005-0000-0000-00007C300000}"/>
    <cellStyle name="Normal 3 9 13 4" xfId="11664" xr:uid="{00000000-0005-0000-0000-00007D300000}"/>
    <cellStyle name="Normal 3 9 13 5" xfId="13629" xr:uid="{00000000-0005-0000-0000-00007E300000}"/>
    <cellStyle name="Normal 3 9 14" xfId="5407" xr:uid="{00000000-0005-0000-0000-00007F300000}"/>
    <cellStyle name="Normal 3 9 14 2" xfId="11665" xr:uid="{00000000-0005-0000-0000-000080300000}"/>
    <cellStyle name="Normal 3 9 15" xfId="11666" xr:uid="{00000000-0005-0000-0000-000081300000}"/>
    <cellStyle name="Normal 3 9 15 2" xfId="11667" xr:uid="{00000000-0005-0000-0000-000082300000}"/>
    <cellStyle name="Normal 3 9 16" xfId="11668" xr:uid="{00000000-0005-0000-0000-000083300000}"/>
    <cellStyle name="Normal 3 9 17" xfId="13630" xr:uid="{00000000-0005-0000-0000-000084300000}"/>
    <cellStyle name="Normal 3 9 2" xfId="3123" xr:uid="{00000000-0005-0000-0000-000085300000}"/>
    <cellStyle name="Normal 3 9 2 10" xfId="3124" xr:uid="{00000000-0005-0000-0000-000086300000}"/>
    <cellStyle name="Normal 3 9 2 10 2" xfId="5408" xr:uid="{00000000-0005-0000-0000-000087300000}"/>
    <cellStyle name="Normal 3 9 2 10 2 2" xfId="11669" xr:uid="{00000000-0005-0000-0000-000088300000}"/>
    <cellStyle name="Normal 3 9 2 10 3" xfId="11670" xr:uid="{00000000-0005-0000-0000-000089300000}"/>
    <cellStyle name="Normal 3 9 2 10 3 2" xfId="11671" xr:uid="{00000000-0005-0000-0000-00008A300000}"/>
    <cellStyle name="Normal 3 9 2 10 4" xfId="11672" xr:uid="{00000000-0005-0000-0000-00008B300000}"/>
    <cellStyle name="Normal 3 9 2 10 5" xfId="13631" xr:uid="{00000000-0005-0000-0000-00008C300000}"/>
    <cellStyle name="Normal 3 9 2 11" xfId="3125" xr:uid="{00000000-0005-0000-0000-00008D300000}"/>
    <cellStyle name="Normal 3 9 2 11 2" xfId="5409" xr:uid="{00000000-0005-0000-0000-00008E300000}"/>
    <cellStyle name="Normal 3 9 2 11 2 2" xfId="11673" xr:uid="{00000000-0005-0000-0000-00008F300000}"/>
    <cellStyle name="Normal 3 9 2 11 3" xfId="11674" xr:uid="{00000000-0005-0000-0000-000090300000}"/>
    <cellStyle name="Normal 3 9 2 11 3 2" xfId="11675" xr:uid="{00000000-0005-0000-0000-000091300000}"/>
    <cellStyle name="Normal 3 9 2 11 4" xfId="11676" xr:uid="{00000000-0005-0000-0000-000092300000}"/>
    <cellStyle name="Normal 3 9 2 11 5" xfId="13632" xr:uid="{00000000-0005-0000-0000-000093300000}"/>
    <cellStyle name="Normal 3 9 2 12" xfId="3126" xr:uid="{00000000-0005-0000-0000-000094300000}"/>
    <cellStyle name="Normal 3 9 2 12 2" xfId="5410" xr:uid="{00000000-0005-0000-0000-000095300000}"/>
    <cellStyle name="Normal 3 9 2 12 2 2" xfId="11677" xr:uid="{00000000-0005-0000-0000-000096300000}"/>
    <cellStyle name="Normal 3 9 2 12 3" xfId="11678" xr:uid="{00000000-0005-0000-0000-000097300000}"/>
    <cellStyle name="Normal 3 9 2 12 3 2" xfId="11679" xr:uid="{00000000-0005-0000-0000-000098300000}"/>
    <cellStyle name="Normal 3 9 2 12 4" xfId="11680" xr:uid="{00000000-0005-0000-0000-000099300000}"/>
    <cellStyle name="Normal 3 9 2 12 5" xfId="13633" xr:uid="{00000000-0005-0000-0000-00009A300000}"/>
    <cellStyle name="Normal 3 9 2 13" xfId="5411" xr:uid="{00000000-0005-0000-0000-00009B300000}"/>
    <cellStyle name="Normal 3 9 2 13 2" xfId="11681" xr:uid="{00000000-0005-0000-0000-00009C300000}"/>
    <cellStyle name="Normal 3 9 2 14" xfId="11682" xr:uid="{00000000-0005-0000-0000-00009D300000}"/>
    <cellStyle name="Normal 3 9 2 14 2" xfId="11683" xr:uid="{00000000-0005-0000-0000-00009E300000}"/>
    <cellStyle name="Normal 3 9 2 15" xfId="11684" xr:uid="{00000000-0005-0000-0000-00009F300000}"/>
    <cellStyle name="Normal 3 9 2 16" xfId="13634" xr:uid="{00000000-0005-0000-0000-0000A0300000}"/>
    <cellStyle name="Normal 3 9 2 2" xfId="3127" xr:uid="{00000000-0005-0000-0000-0000A1300000}"/>
    <cellStyle name="Normal 3 9 2 2 2" xfId="5412" xr:uid="{00000000-0005-0000-0000-0000A2300000}"/>
    <cellStyle name="Normal 3 9 2 2 2 2" xfId="11685" xr:uid="{00000000-0005-0000-0000-0000A3300000}"/>
    <cellStyle name="Normal 3 9 2 2 3" xfId="11686" xr:uid="{00000000-0005-0000-0000-0000A4300000}"/>
    <cellStyle name="Normal 3 9 2 2 3 2" xfId="11687" xr:uid="{00000000-0005-0000-0000-0000A5300000}"/>
    <cellStyle name="Normal 3 9 2 2 4" xfId="11688" xr:uid="{00000000-0005-0000-0000-0000A6300000}"/>
    <cellStyle name="Normal 3 9 2 2 5" xfId="13635" xr:uid="{00000000-0005-0000-0000-0000A7300000}"/>
    <cellStyle name="Normal 3 9 2 3" xfId="3128" xr:uid="{00000000-0005-0000-0000-0000A8300000}"/>
    <cellStyle name="Normal 3 9 2 3 2" xfId="5413" xr:uid="{00000000-0005-0000-0000-0000A9300000}"/>
    <cellStyle name="Normal 3 9 2 3 2 2" xfId="11689" xr:uid="{00000000-0005-0000-0000-0000AA300000}"/>
    <cellStyle name="Normal 3 9 2 3 3" xfId="11690" xr:uid="{00000000-0005-0000-0000-0000AB300000}"/>
    <cellStyle name="Normal 3 9 2 3 3 2" xfId="11691" xr:uid="{00000000-0005-0000-0000-0000AC300000}"/>
    <cellStyle name="Normal 3 9 2 3 4" xfId="11692" xr:uid="{00000000-0005-0000-0000-0000AD300000}"/>
    <cellStyle name="Normal 3 9 2 3 5" xfId="13636" xr:uid="{00000000-0005-0000-0000-0000AE300000}"/>
    <cellStyle name="Normal 3 9 2 4" xfId="3129" xr:uid="{00000000-0005-0000-0000-0000AF300000}"/>
    <cellStyle name="Normal 3 9 2 4 2" xfId="5414" xr:uid="{00000000-0005-0000-0000-0000B0300000}"/>
    <cellStyle name="Normal 3 9 2 4 2 2" xfId="11693" xr:uid="{00000000-0005-0000-0000-0000B1300000}"/>
    <cellStyle name="Normal 3 9 2 4 3" xfId="11694" xr:uid="{00000000-0005-0000-0000-0000B2300000}"/>
    <cellStyle name="Normal 3 9 2 4 3 2" xfId="11695" xr:uid="{00000000-0005-0000-0000-0000B3300000}"/>
    <cellStyle name="Normal 3 9 2 4 4" xfId="11696" xr:uid="{00000000-0005-0000-0000-0000B4300000}"/>
    <cellStyle name="Normal 3 9 2 4 5" xfId="13637" xr:uid="{00000000-0005-0000-0000-0000B5300000}"/>
    <cellStyle name="Normal 3 9 2 5" xfId="3130" xr:uid="{00000000-0005-0000-0000-0000B6300000}"/>
    <cellStyle name="Normal 3 9 2 5 2" xfId="5415" xr:uid="{00000000-0005-0000-0000-0000B7300000}"/>
    <cellStyle name="Normal 3 9 2 5 2 2" xfId="11697" xr:uid="{00000000-0005-0000-0000-0000B8300000}"/>
    <cellStyle name="Normal 3 9 2 5 3" xfId="11698" xr:uid="{00000000-0005-0000-0000-0000B9300000}"/>
    <cellStyle name="Normal 3 9 2 5 3 2" xfId="11699" xr:uid="{00000000-0005-0000-0000-0000BA300000}"/>
    <cellStyle name="Normal 3 9 2 5 4" xfId="11700" xr:uid="{00000000-0005-0000-0000-0000BB300000}"/>
    <cellStyle name="Normal 3 9 2 5 5" xfId="13638" xr:uid="{00000000-0005-0000-0000-0000BC300000}"/>
    <cellStyle name="Normal 3 9 2 6" xfId="3131" xr:uid="{00000000-0005-0000-0000-0000BD300000}"/>
    <cellStyle name="Normal 3 9 2 6 2" xfId="5416" xr:uid="{00000000-0005-0000-0000-0000BE300000}"/>
    <cellStyle name="Normal 3 9 2 6 2 2" xfId="11701" xr:uid="{00000000-0005-0000-0000-0000BF300000}"/>
    <cellStyle name="Normal 3 9 2 6 3" xfId="11702" xr:uid="{00000000-0005-0000-0000-0000C0300000}"/>
    <cellStyle name="Normal 3 9 2 6 3 2" xfId="11703" xr:uid="{00000000-0005-0000-0000-0000C1300000}"/>
    <cellStyle name="Normal 3 9 2 6 4" xfId="11704" xr:uid="{00000000-0005-0000-0000-0000C2300000}"/>
    <cellStyle name="Normal 3 9 2 6 5" xfId="13639" xr:uid="{00000000-0005-0000-0000-0000C3300000}"/>
    <cellStyle name="Normal 3 9 2 7" xfId="3132" xr:uid="{00000000-0005-0000-0000-0000C4300000}"/>
    <cellStyle name="Normal 3 9 2 7 2" xfId="5417" xr:uid="{00000000-0005-0000-0000-0000C5300000}"/>
    <cellStyle name="Normal 3 9 2 7 2 2" xfId="11705" xr:uid="{00000000-0005-0000-0000-0000C6300000}"/>
    <cellStyle name="Normal 3 9 2 7 3" xfId="11706" xr:uid="{00000000-0005-0000-0000-0000C7300000}"/>
    <cellStyle name="Normal 3 9 2 7 3 2" xfId="11707" xr:uid="{00000000-0005-0000-0000-0000C8300000}"/>
    <cellStyle name="Normal 3 9 2 7 4" xfId="11708" xr:uid="{00000000-0005-0000-0000-0000C9300000}"/>
    <cellStyle name="Normal 3 9 2 7 5" xfId="13640" xr:uid="{00000000-0005-0000-0000-0000CA300000}"/>
    <cellStyle name="Normal 3 9 2 8" xfId="3133" xr:uid="{00000000-0005-0000-0000-0000CB300000}"/>
    <cellStyle name="Normal 3 9 2 8 2" xfId="5418" xr:uid="{00000000-0005-0000-0000-0000CC300000}"/>
    <cellStyle name="Normal 3 9 2 8 2 2" xfId="11709" xr:uid="{00000000-0005-0000-0000-0000CD300000}"/>
    <cellStyle name="Normal 3 9 2 8 3" xfId="11710" xr:uid="{00000000-0005-0000-0000-0000CE300000}"/>
    <cellStyle name="Normal 3 9 2 8 3 2" xfId="11711" xr:uid="{00000000-0005-0000-0000-0000CF300000}"/>
    <cellStyle name="Normal 3 9 2 8 4" xfId="11712" xr:uid="{00000000-0005-0000-0000-0000D0300000}"/>
    <cellStyle name="Normal 3 9 2 8 5" xfId="13641" xr:uid="{00000000-0005-0000-0000-0000D1300000}"/>
    <cellStyle name="Normal 3 9 2 9" xfId="3134" xr:uid="{00000000-0005-0000-0000-0000D2300000}"/>
    <cellStyle name="Normal 3 9 2 9 2" xfId="5419" xr:uid="{00000000-0005-0000-0000-0000D3300000}"/>
    <cellStyle name="Normal 3 9 2 9 2 2" xfId="11713" xr:uid="{00000000-0005-0000-0000-0000D4300000}"/>
    <cellStyle name="Normal 3 9 2 9 3" xfId="11714" xr:uid="{00000000-0005-0000-0000-0000D5300000}"/>
    <cellStyle name="Normal 3 9 2 9 3 2" xfId="11715" xr:uid="{00000000-0005-0000-0000-0000D6300000}"/>
    <cellStyle name="Normal 3 9 2 9 4" xfId="11716" xr:uid="{00000000-0005-0000-0000-0000D7300000}"/>
    <cellStyle name="Normal 3 9 2 9 5" xfId="13642" xr:uid="{00000000-0005-0000-0000-0000D8300000}"/>
    <cellStyle name="Normal 3 9 3" xfId="3135" xr:uid="{00000000-0005-0000-0000-0000D9300000}"/>
    <cellStyle name="Normal 3 9 3 2" xfId="5420" xr:uid="{00000000-0005-0000-0000-0000DA300000}"/>
    <cellStyle name="Normal 3 9 3 2 2" xfId="11717" xr:uid="{00000000-0005-0000-0000-0000DB300000}"/>
    <cellStyle name="Normal 3 9 3 3" xfId="11718" xr:uid="{00000000-0005-0000-0000-0000DC300000}"/>
    <cellStyle name="Normal 3 9 3 3 2" xfId="11719" xr:uid="{00000000-0005-0000-0000-0000DD300000}"/>
    <cellStyle name="Normal 3 9 3 4" xfId="11720" xr:uid="{00000000-0005-0000-0000-0000DE300000}"/>
    <cellStyle name="Normal 3 9 3 5" xfId="13643" xr:uid="{00000000-0005-0000-0000-0000DF300000}"/>
    <cellStyle name="Normal 3 9 4" xfId="3136" xr:uid="{00000000-0005-0000-0000-0000E0300000}"/>
    <cellStyle name="Normal 3 9 4 2" xfId="5421" xr:uid="{00000000-0005-0000-0000-0000E1300000}"/>
    <cellStyle name="Normal 3 9 4 2 2" xfId="11721" xr:uid="{00000000-0005-0000-0000-0000E2300000}"/>
    <cellStyle name="Normal 3 9 4 3" xfId="11722" xr:uid="{00000000-0005-0000-0000-0000E3300000}"/>
    <cellStyle name="Normal 3 9 4 3 2" xfId="11723" xr:uid="{00000000-0005-0000-0000-0000E4300000}"/>
    <cellStyle name="Normal 3 9 4 4" xfId="11724" xr:uid="{00000000-0005-0000-0000-0000E5300000}"/>
    <cellStyle name="Normal 3 9 4 5" xfId="13644" xr:uid="{00000000-0005-0000-0000-0000E6300000}"/>
    <cellStyle name="Normal 3 9 5" xfId="3137" xr:uid="{00000000-0005-0000-0000-0000E7300000}"/>
    <cellStyle name="Normal 3 9 5 2" xfId="5422" xr:uid="{00000000-0005-0000-0000-0000E8300000}"/>
    <cellStyle name="Normal 3 9 5 2 2" xfId="11725" xr:uid="{00000000-0005-0000-0000-0000E9300000}"/>
    <cellStyle name="Normal 3 9 5 3" xfId="11726" xr:uid="{00000000-0005-0000-0000-0000EA300000}"/>
    <cellStyle name="Normal 3 9 5 3 2" xfId="11727" xr:uid="{00000000-0005-0000-0000-0000EB300000}"/>
    <cellStyle name="Normal 3 9 5 4" xfId="11728" xr:uid="{00000000-0005-0000-0000-0000EC300000}"/>
    <cellStyle name="Normal 3 9 5 5" xfId="13645" xr:uid="{00000000-0005-0000-0000-0000ED300000}"/>
    <cellStyle name="Normal 3 9 6" xfId="3138" xr:uid="{00000000-0005-0000-0000-0000EE300000}"/>
    <cellStyle name="Normal 3 9 6 2" xfId="5423" xr:uid="{00000000-0005-0000-0000-0000EF300000}"/>
    <cellStyle name="Normal 3 9 6 2 2" xfId="11729" xr:uid="{00000000-0005-0000-0000-0000F0300000}"/>
    <cellStyle name="Normal 3 9 6 3" xfId="11730" xr:uid="{00000000-0005-0000-0000-0000F1300000}"/>
    <cellStyle name="Normal 3 9 6 3 2" xfId="11731" xr:uid="{00000000-0005-0000-0000-0000F2300000}"/>
    <cellStyle name="Normal 3 9 6 4" xfId="11732" xr:uid="{00000000-0005-0000-0000-0000F3300000}"/>
    <cellStyle name="Normal 3 9 6 5" xfId="13646" xr:uid="{00000000-0005-0000-0000-0000F4300000}"/>
    <cellStyle name="Normal 3 9 7" xfId="3139" xr:uid="{00000000-0005-0000-0000-0000F5300000}"/>
    <cellStyle name="Normal 3 9 7 2" xfId="5424" xr:uid="{00000000-0005-0000-0000-0000F6300000}"/>
    <cellStyle name="Normal 3 9 7 2 2" xfId="11733" xr:uid="{00000000-0005-0000-0000-0000F7300000}"/>
    <cellStyle name="Normal 3 9 7 3" xfId="11734" xr:uid="{00000000-0005-0000-0000-0000F8300000}"/>
    <cellStyle name="Normal 3 9 7 3 2" xfId="11735" xr:uid="{00000000-0005-0000-0000-0000F9300000}"/>
    <cellStyle name="Normal 3 9 7 4" xfId="11736" xr:uid="{00000000-0005-0000-0000-0000FA300000}"/>
    <cellStyle name="Normal 3 9 7 5" xfId="13647" xr:uid="{00000000-0005-0000-0000-0000FB300000}"/>
    <cellStyle name="Normal 3 9 8" xfId="3140" xr:uid="{00000000-0005-0000-0000-0000FC300000}"/>
    <cellStyle name="Normal 3 9 8 2" xfId="5425" xr:uid="{00000000-0005-0000-0000-0000FD300000}"/>
    <cellStyle name="Normal 3 9 8 2 2" xfId="11737" xr:uid="{00000000-0005-0000-0000-0000FE300000}"/>
    <cellStyle name="Normal 3 9 8 3" xfId="11738" xr:uid="{00000000-0005-0000-0000-0000FF300000}"/>
    <cellStyle name="Normal 3 9 8 3 2" xfId="11739" xr:uid="{00000000-0005-0000-0000-000000310000}"/>
    <cellStyle name="Normal 3 9 8 4" xfId="11740" xr:uid="{00000000-0005-0000-0000-000001310000}"/>
    <cellStyle name="Normal 3 9 8 5" xfId="13648" xr:uid="{00000000-0005-0000-0000-000002310000}"/>
    <cellStyle name="Normal 3 9 9" xfId="3141" xr:uid="{00000000-0005-0000-0000-000003310000}"/>
    <cellStyle name="Normal 3 9 9 2" xfId="5426" xr:uid="{00000000-0005-0000-0000-000004310000}"/>
    <cellStyle name="Normal 3 9 9 2 2" xfId="11741" xr:uid="{00000000-0005-0000-0000-000005310000}"/>
    <cellStyle name="Normal 3 9 9 3" xfId="11742" xr:uid="{00000000-0005-0000-0000-000006310000}"/>
    <cellStyle name="Normal 3 9 9 3 2" xfId="11743" xr:uid="{00000000-0005-0000-0000-000007310000}"/>
    <cellStyle name="Normal 3 9 9 4" xfId="11744" xr:uid="{00000000-0005-0000-0000-000008310000}"/>
    <cellStyle name="Normal 3 9 9 5" xfId="13649" xr:uid="{00000000-0005-0000-0000-000009310000}"/>
    <cellStyle name="Normal 3_PRESUPUESTO SAN ANTONIO DE PRADO" xfId="3729" xr:uid="{00000000-0005-0000-0000-00000A310000}"/>
    <cellStyle name="Normal 30" xfId="3142" xr:uid="{00000000-0005-0000-0000-00000B310000}"/>
    <cellStyle name="Normal 31" xfId="3143" xr:uid="{00000000-0005-0000-0000-00000C310000}"/>
    <cellStyle name="Normal 31 2" xfId="3144" xr:uid="{00000000-0005-0000-0000-00000D310000}"/>
    <cellStyle name="Normal 31 3" xfId="3145" xr:uid="{00000000-0005-0000-0000-00000E310000}"/>
    <cellStyle name="Normal 31 4" xfId="3146" xr:uid="{00000000-0005-0000-0000-00000F310000}"/>
    <cellStyle name="Normal 32" xfId="3147" xr:uid="{00000000-0005-0000-0000-000010310000}"/>
    <cellStyle name="Normal 33" xfId="3148" xr:uid="{00000000-0005-0000-0000-000011310000}"/>
    <cellStyle name="Normal 34" xfId="3149" xr:uid="{00000000-0005-0000-0000-000012310000}"/>
    <cellStyle name="Normal 35" xfId="3150" xr:uid="{00000000-0005-0000-0000-000013310000}"/>
    <cellStyle name="Normal 36" xfId="3151" xr:uid="{00000000-0005-0000-0000-000014310000}"/>
    <cellStyle name="Normal 37" xfId="3152" xr:uid="{00000000-0005-0000-0000-000015310000}"/>
    <cellStyle name="Normal 38" xfId="3153" xr:uid="{00000000-0005-0000-0000-000016310000}"/>
    <cellStyle name="Normal 39" xfId="3154" xr:uid="{00000000-0005-0000-0000-000017310000}"/>
    <cellStyle name="Normal 4" xfId="40" xr:uid="{00000000-0005-0000-0000-000018310000}"/>
    <cellStyle name="Normal 4 10" xfId="3155" xr:uid="{00000000-0005-0000-0000-000019310000}"/>
    <cellStyle name="Normal 4 10 2" xfId="3156" xr:uid="{00000000-0005-0000-0000-00001A310000}"/>
    <cellStyle name="Normal 4 10 2 2" xfId="5427" xr:uid="{00000000-0005-0000-0000-00001B310000}"/>
    <cellStyle name="Normal 4 10 2 2 2" xfId="11745" xr:uid="{00000000-0005-0000-0000-00001C310000}"/>
    <cellStyle name="Normal 4 10 2 3" xfId="11746" xr:uid="{00000000-0005-0000-0000-00001D310000}"/>
    <cellStyle name="Normal 4 10 2 3 2" xfId="11747" xr:uid="{00000000-0005-0000-0000-00001E310000}"/>
    <cellStyle name="Normal 4 10 2 4" xfId="11748" xr:uid="{00000000-0005-0000-0000-00001F310000}"/>
    <cellStyle name="Normal 4 10 2 5" xfId="13650" xr:uid="{00000000-0005-0000-0000-000020310000}"/>
    <cellStyle name="Normal 4 10 3" xfId="3157" xr:uid="{00000000-0005-0000-0000-000021310000}"/>
    <cellStyle name="Normal 4 10 3 2" xfId="5428" xr:uid="{00000000-0005-0000-0000-000022310000}"/>
    <cellStyle name="Normal 4 10 3 2 2" xfId="11749" xr:uid="{00000000-0005-0000-0000-000023310000}"/>
    <cellStyle name="Normal 4 10 3 3" xfId="11750" xr:uid="{00000000-0005-0000-0000-000024310000}"/>
    <cellStyle name="Normal 4 10 3 3 2" xfId="11751" xr:uid="{00000000-0005-0000-0000-000025310000}"/>
    <cellStyle name="Normal 4 10 3 4" xfId="11752" xr:uid="{00000000-0005-0000-0000-000026310000}"/>
    <cellStyle name="Normal 4 10 3 5" xfId="13651" xr:uid="{00000000-0005-0000-0000-000027310000}"/>
    <cellStyle name="Normal 4 10 4" xfId="3158" xr:uid="{00000000-0005-0000-0000-000028310000}"/>
    <cellStyle name="Normal 4 10 4 2" xfId="5429" xr:uid="{00000000-0005-0000-0000-000029310000}"/>
    <cellStyle name="Normal 4 10 4 2 2" xfId="11753" xr:uid="{00000000-0005-0000-0000-00002A310000}"/>
    <cellStyle name="Normal 4 10 4 3" xfId="11754" xr:uid="{00000000-0005-0000-0000-00002B310000}"/>
    <cellStyle name="Normal 4 10 4 3 2" xfId="11755" xr:uid="{00000000-0005-0000-0000-00002C310000}"/>
    <cellStyle name="Normal 4 10 4 4" xfId="11756" xr:uid="{00000000-0005-0000-0000-00002D310000}"/>
    <cellStyle name="Normal 4 10 4 5" xfId="13652" xr:uid="{00000000-0005-0000-0000-00002E310000}"/>
    <cellStyle name="Normal 4 10 5" xfId="5430" xr:uid="{00000000-0005-0000-0000-00002F310000}"/>
    <cellStyle name="Normal 4 10 5 2" xfId="11757" xr:uid="{00000000-0005-0000-0000-000030310000}"/>
    <cellStyle name="Normal 4 10 6" xfId="11758" xr:uid="{00000000-0005-0000-0000-000031310000}"/>
    <cellStyle name="Normal 4 10 6 2" xfId="11759" xr:uid="{00000000-0005-0000-0000-000032310000}"/>
    <cellStyle name="Normal 4 10 7" xfId="11760" xr:uid="{00000000-0005-0000-0000-000033310000}"/>
    <cellStyle name="Normal 4 10 8" xfId="13653" xr:uid="{00000000-0005-0000-0000-000034310000}"/>
    <cellStyle name="Normal 4 11" xfId="3159" xr:uid="{00000000-0005-0000-0000-000035310000}"/>
    <cellStyle name="Normal 4 11 2" xfId="3160" xr:uid="{00000000-0005-0000-0000-000036310000}"/>
    <cellStyle name="Normal 4 11 2 2" xfId="5431" xr:uid="{00000000-0005-0000-0000-000037310000}"/>
    <cellStyle name="Normal 4 11 2 2 2" xfId="11761" xr:uid="{00000000-0005-0000-0000-000038310000}"/>
    <cellStyle name="Normal 4 11 2 3" xfId="11762" xr:uid="{00000000-0005-0000-0000-000039310000}"/>
    <cellStyle name="Normal 4 11 2 3 2" xfId="11763" xr:uid="{00000000-0005-0000-0000-00003A310000}"/>
    <cellStyle name="Normal 4 11 2 4" xfId="11764" xr:uid="{00000000-0005-0000-0000-00003B310000}"/>
    <cellStyle name="Normal 4 11 2 5" xfId="13654" xr:uid="{00000000-0005-0000-0000-00003C310000}"/>
    <cellStyle name="Normal 4 11 3" xfId="3161" xr:uid="{00000000-0005-0000-0000-00003D310000}"/>
    <cellStyle name="Normal 4 11 3 2" xfId="5432" xr:uid="{00000000-0005-0000-0000-00003E310000}"/>
    <cellStyle name="Normal 4 11 3 2 2" xfId="11765" xr:uid="{00000000-0005-0000-0000-00003F310000}"/>
    <cellStyle name="Normal 4 11 3 3" xfId="11766" xr:uid="{00000000-0005-0000-0000-000040310000}"/>
    <cellStyle name="Normal 4 11 3 3 2" xfId="11767" xr:uid="{00000000-0005-0000-0000-000041310000}"/>
    <cellStyle name="Normal 4 11 3 4" xfId="11768" xr:uid="{00000000-0005-0000-0000-000042310000}"/>
    <cellStyle name="Normal 4 11 3 5" xfId="13655" xr:uid="{00000000-0005-0000-0000-000043310000}"/>
    <cellStyle name="Normal 4 11 4" xfId="3162" xr:uid="{00000000-0005-0000-0000-000044310000}"/>
    <cellStyle name="Normal 4 11 4 2" xfId="5433" xr:uid="{00000000-0005-0000-0000-000045310000}"/>
    <cellStyle name="Normal 4 11 4 2 2" xfId="11769" xr:uid="{00000000-0005-0000-0000-000046310000}"/>
    <cellStyle name="Normal 4 11 4 3" xfId="11770" xr:uid="{00000000-0005-0000-0000-000047310000}"/>
    <cellStyle name="Normal 4 11 4 3 2" xfId="11771" xr:uid="{00000000-0005-0000-0000-000048310000}"/>
    <cellStyle name="Normal 4 11 4 4" xfId="11772" xr:uid="{00000000-0005-0000-0000-000049310000}"/>
    <cellStyle name="Normal 4 11 4 5" xfId="13656" xr:uid="{00000000-0005-0000-0000-00004A310000}"/>
    <cellStyle name="Normal 4 11 5" xfId="5434" xr:uid="{00000000-0005-0000-0000-00004B310000}"/>
    <cellStyle name="Normal 4 11 5 2" xfId="11773" xr:uid="{00000000-0005-0000-0000-00004C310000}"/>
    <cellStyle name="Normal 4 11 6" xfId="11774" xr:uid="{00000000-0005-0000-0000-00004D310000}"/>
    <cellStyle name="Normal 4 11 6 2" xfId="11775" xr:uid="{00000000-0005-0000-0000-00004E310000}"/>
    <cellStyle name="Normal 4 11 7" xfId="11776" xr:uid="{00000000-0005-0000-0000-00004F310000}"/>
    <cellStyle name="Normal 4 11 8" xfId="13657" xr:uid="{00000000-0005-0000-0000-000050310000}"/>
    <cellStyle name="Normal 4 12" xfId="3163" xr:uid="{00000000-0005-0000-0000-000051310000}"/>
    <cellStyle name="Normal 4 12 2" xfId="3164" xr:uid="{00000000-0005-0000-0000-000052310000}"/>
    <cellStyle name="Normal 4 12 2 2" xfId="5435" xr:uid="{00000000-0005-0000-0000-000053310000}"/>
    <cellStyle name="Normal 4 12 2 2 2" xfId="11777" xr:uid="{00000000-0005-0000-0000-000054310000}"/>
    <cellStyle name="Normal 4 12 2 3" xfId="11778" xr:uid="{00000000-0005-0000-0000-000055310000}"/>
    <cellStyle name="Normal 4 12 2 3 2" xfId="11779" xr:uid="{00000000-0005-0000-0000-000056310000}"/>
    <cellStyle name="Normal 4 12 2 4" xfId="11780" xr:uid="{00000000-0005-0000-0000-000057310000}"/>
    <cellStyle name="Normal 4 12 2 5" xfId="13658" xr:uid="{00000000-0005-0000-0000-000058310000}"/>
    <cellStyle name="Normal 4 12 3" xfId="3165" xr:uid="{00000000-0005-0000-0000-000059310000}"/>
    <cellStyle name="Normal 4 12 3 2" xfId="5436" xr:uid="{00000000-0005-0000-0000-00005A310000}"/>
    <cellStyle name="Normal 4 12 3 2 2" xfId="11781" xr:uid="{00000000-0005-0000-0000-00005B310000}"/>
    <cellStyle name="Normal 4 12 3 3" xfId="11782" xr:uid="{00000000-0005-0000-0000-00005C310000}"/>
    <cellStyle name="Normal 4 12 3 3 2" xfId="11783" xr:uid="{00000000-0005-0000-0000-00005D310000}"/>
    <cellStyle name="Normal 4 12 3 4" xfId="11784" xr:uid="{00000000-0005-0000-0000-00005E310000}"/>
    <cellStyle name="Normal 4 12 3 5" xfId="13659" xr:uid="{00000000-0005-0000-0000-00005F310000}"/>
    <cellStyle name="Normal 4 12 4" xfId="3166" xr:uid="{00000000-0005-0000-0000-000060310000}"/>
    <cellStyle name="Normal 4 12 4 2" xfId="5437" xr:uid="{00000000-0005-0000-0000-000061310000}"/>
    <cellStyle name="Normal 4 12 4 2 2" xfId="11785" xr:uid="{00000000-0005-0000-0000-000062310000}"/>
    <cellStyle name="Normal 4 12 4 3" xfId="11786" xr:uid="{00000000-0005-0000-0000-000063310000}"/>
    <cellStyle name="Normal 4 12 4 3 2" xfId="11787" xr:uid="{00000000-0005-0000-0000-000064310000}"/>
    <cellStyle name="Normal 4 12 4 4" xfId="11788" xr:uid="{00000000-0005-0000-0000-000065310000}"/>
    <cellStyle name="Normal 4 12 4 5" xfId="13660" xr:uid="{00000000-0005-0000-0000-000066310000}"/>
    <cellStyle name="Normal 4 12 5" xfId="5438" xr:uid="{00000000-0005-0000-0000-000067310000}"/>
    <cellStyle name="Normal 4 12 5 2" xfId="11789" xr:uid="{00000000-0005-0000-0000-000068310000}"/>
    <cellStyle name="Normal 4 12 6" xfId="11790" xr:uid="{00000000-0005-0000-0000-000069310000}"/>
    <cellStyle name="Normal 4 12 6 2" xfId="11791" xr:uid="{00000000-0005-0000-0000-00006A310000}"/>
    <cellStyle name="Normal 4 12 7" xfId="11792" xr:uid="{00000000-0005-0000-0000-00006B310000}"/>
    <cellStyle name="Normal 4 12 8" xfId="13661" xr:uid="{00000000-0005-0000-0000-00006C310000}"/>
    <cellStyle name="Normal 4 13" xfId="3167" xr:uid="{00000000-0005-0000-0000-00006D310000}"/>
    <cellStyle name="Normal 4 14" xfId="3168" xr:uid="{00000000-0005-0000-0000-00006E310000}"/>
    <cellStyle name="Normal 4 15" xfId="3169" xr:uid="{00000000-0005-0000-0000-00006F310000}"/>
    <cellStyle name="Normal 4 16" xfId="3170" xr:uid="{00000000-0005-0000-0000-000070310000}"/>
    <cellStyle name="Normal 4 16 10" xfId="11793" xr:uid="{00000000-0005-0000-0000-000071310000}"/>
    <cellStyle name="Normal 4 16 10 2" xfId="11794" xr:uid="{00000000-0005-0000-0000-000072310000}"/>
    <cellStyle name="Normal 4 16 11" xfId="11795" xr:uid="{00000000-0005-0000-0000-000073310000}"/>
    <cellStyle name="Normal 4 16 12" xfId="13662" xr:uid="{00000000-0005-0000-0000-000074310000}"/>
    <cellStyle name="Normal 4 16 2" xfId="3171" xr:uid="{00000000-0005-0000-0000-000075310000}"/>
    <cellStyle name="Normal 4 16 3" xfId="3172" xr:uid="{00000000-0005-0000-0000-000076310000}"/>
    <cellStyle name="Normal 4 16 4" xfId="3173" xr:uid="{00000000-0005-0000-0000-000077310000}"/>
    <cellStyle name="Normal 4 16 5" xfId="3174" xr:uid="{00000000-0005-0000-0000-000078310000}"/>
    <cellStyle name="Normal 4 16 6" xfId="3175" xr:uid="{00000000-0005-0000-0000-000079310000}"/>
    <cellStyle name="Normal 4 16 7" xfId="3176" xr:uid="{00000000-0005-0000-0000-00007A310000}"/>
    <cellStyle name="Normal 4 16 8" xfId="3177" xr:uid="{00000000-0005-0000-0000-00007B310000}"/>
    <cellStyle name="Normal 4 16 9" xfId="5439" xr:uid="{00000000-0005-0000-0000-00007C310000}"/>
    <cellStyle name="Normal 4 16 9 2" xfId="11796" xr:uid="{00000000-0005-0000-0000-00007D310000}"/>
    <cellStyle name="Normal 4 17" xfId="3178" xr:uid="{00000000-0005-0000-0000-00007E310000}"/>
    <cellStyle name="Normal 4 18" xfId="3179" xr:uid="{00000000-0005-0000-0000-00007F310000}"/>
    <cellStyle name="Normal 4 19" xfId="3180" xr:uid="{00000000-0005-0000-0000-000080310000}"/>
    <cellStyle name="Normal 4 19 2" xfId="5440" xr:uid="{00000000-0005-0000-0000-000081310000}"/>
    <cellStyle name="Normal 4 19 2 2" xfId="11797" xr:uid="{00000000-0005-0000-0000-000082310000}"/>
    <cellStyle name="Normal 4 19 3" xfId="11798" xr:uid="{00000000-0005-0000-0000-000083310000}"/>
    <cellStyle name="Normal 4 19 3 2" xfId="11799" xr:uid="{00000000-0005-0000-0000-000084310000}"/>
    <cellStyle name="Normal 4 19 4" xfId="11800" xr:uid="{00000000-0005-0000-0000-000085310000}"/>
    <cellStyle name="Normal 4 19 5" xfId="13663" xr:uid="{00000000-0005-0000-0000-000086310000}"/>
    <cellStyle name="Normal 4 2" xfId="3181" xr:uid="{00000000-0005-0000-0000-000087310000}"/>
    <cellStyle name="Normal 4 2 10" xfId="3746" xr:uid="{00000000-0005-0000-0000-000088310000}"/>
    <cellStyle name="Normal 4 2 10 2" xfId="3747" xr:uid="{00000000-0005-0000-0000-000089310000}"/>
    <cellStyle name="Normal 4 2 10 2 2" xfId="11801" xr:uid="{00000000-0005-0000-0000-00008A310000}"/>
    <cellStyle name="Normal 4 2 10 2 3" xfId="13664" xr:uid="{00000000-0005-0000-0000-00008B310000}"/>
    <cellStyle name="Normal 4 2 10 3" xfId="11802" xr:uid="{00000000-0005-0000-0000-00008C310000}"/>
    <cellStyle name="Normal 4 2 10 3 2" xfId="11803" xr:uid="{00000000-0005-0000-0000-00008D310000}"/>
    <cellStyle name="Normal 4 2 10 4" xfId="11804" xr:uid="{00000000-0005-0000-0000-00008E310000}"/>
    <cellStyle name="Normal 4 2 10 5" xfId="13665" xr:uid="{00000000-0005-0000-0000-00008F310000}"/>
    <cellStyle name="Normal 4 2 11" xfId="5441" xr:uid="{00000000-0005-0000-0000-000090310000}"/>
    <cellStyle name="Normal 4 2 2" xfId="3182" xr:uid="{00000000-0005-0000-0000-000091310000}"/>
    <cellStyle name="Normal 4 2 3" xfId="3183" xr:uid="{00000000-0005-0000-0000-000092310000}"/>
    <cellStyle name="Normal 4 2 4" xfId="3184" xr:uid="{00000000-0005-0000-0000-000093310000}"/>
    <cellStyle name="Normal 4 2 5" xfId="3185" xr:uid="{00000000-0005-0000-0000-000094310000}"/>
    <cellStyle name="Normal 4 2 6" xfId="3186" xr:uid="{00000000-0005-0000-0000-000095310000}"/>
    <cellStyle name="Normal 4 2 7" xfId="3187" xr:uid="{00000000-0005-0000-0000-000096310000}"/>
    <cellStyle name="Normal 4 2 7 2" xfId="5442" xr:uid="{00000000-0005-0000-0000-000097310000}"/>
    <cellStyle name="Normal 4 2 7 2 2" xfId="11805" xr:uid="{00000000-0005-0000-0000-000098310000}"/>
    <cellStyle name="Normal 4 2 7 3" xfId="11806" xr:uid="{00000000-0005-0000-0000-000099310000}"/>
    <cellStyle name="Normal 4 2 7 3 2" xfId="11807" xr:uid="{00000000-0005-0000-0000-00009A310000}"/>
    <cellStyle name="Normal 4 2 7 4" xfId="11808" xr:uid="{00000000-0005-0000-0000-00009B310000}"/>
    <cellStyle name="Normal 4 2 7 5" xfId="13666" xr:uid="{00000000-0005-0000-0000-00009C310000}"/>
    <cellStyle name="Normal 4 2 8" xfId="3188" xr:uid="{00000000-0005-0000-0000-00009D310000}"/>
    <cellStyle name="Normal 4 2 8 2" xfId="5443" xr:uid="{00000000-0005-0000-0000-00009E310000}"/>
    <cellStyle name="Normal 4 2 8 2 2" xfId="11809" xr:uid="{00000000-0005-0000-0000-00009F310000}"/>
    <cellStyle name="Normal 4 2 8 3" xfId="11810" xr:uid="{00000000-0005-0000-0000-0000A0310000}"/>
    <cellStyle name="Normal 4 2 8 3 2" xfId="11811" xr:uid="{00000000-0005-0000-0000-0000A1310000}"/>
    <cellStyle name="Normal 4 2 8 4" xfId="11812" xr:uid="{00000000-0005-0000-0000-0000A2310000}"/>
    <cellStyle name="Normal 4 2 8 5" xfId="13667" xr:uid="{00000000-0005-0000-0000-0000A3310000}"/>
    <cellStyle name="Normal 4 2 9" xfId="3189" xr:uid="{00000000-0005-0000-0000-0000A4310000}"/>
    <cellStyle name="Normal 4 2 9 2" xfId="5444" xr:uid="{00000000-0005-0000-0000-0000A5310000}"/>
    <cellStyle name="Normal 4 2 9 2 2" xfId="11813" xr:uid="{00000000-0005-0000-0000-0000A6310000}"/>
    <cellStyle name="Normal 4 2 9 3" xfId="11814" xr:uid="{00000000-0005-0000-0000-0000A7310000}"/>
    <cellStyle name="Normal 4 2 9 3 2" xfId="11815" xr:uid="{00000000-0005-0000-0000-0000A8310000}"/>
    <cellStyle name="Normal 4 2 9 4" xfId="11816" xr:uid="{00000000-0005-0000-0000-0000A9310000}"/>
    <cellStyle name="Normal 4 2 9 5" xfId="13668" xr:uid="{00000000-0005-0000-0000-0000AA310000}"/>
    <cellStyle name="Normal 4 20" xfId="3190" xr:uid="{00000000-0005-0000-0000-0000AB310000}"/>
    <cellStyle name="Normal 4 20 2" xfId="5445" xr:uid="{00000000-0005-0000-0000-0000AC310000}"/>
    <cellStyle name="Normal 4 20 2 2" xfId="11817" xr:uid="{00000000-0005-0000-0000-0000AD310000}"/>
    <cellStyle name="Normal 4 20 3" xfId="11818" xr:uid="{00000000-0005-0000-0000-0000AE310000}"/>
    <cellStyle name="Normal 4 20 3 2" xfId="11819" xr:uid="{00000000-0005-0000-0000-0000AF310000}"/>
    <cellStyle name="Normal 4 20 4" xfId="11820" xr:uid="{00000000-0005-0000-0000-0000B0310000}"/>
    <cellStyle name="Normal 4 20 5" xfId="13669" xr:uid="{00000000-0005-0000-0000-0000B1310000}"/>
    <cellStyle name="Normal 4 21" xfId="3191" xr:uid="{00000000-0005-0000-0000-0000B2310000}"/>
    <cellStyle name="Normal 4 21 2" xfId="5446" xr:uid="{00000000-0005-0000-0000-0000B3310000}"/>
    <cellStyle name="Normal 4 21 2 2" xfId="11821" xr:uid="{00000000-0005-0000-0000-0000B4310000}"/>
    <cellStyle name="Normal 4 21 3" xfId="11822" xr:uid="{00000000-0005-0000-0000-0000B5310000}"/>
    <cellStyle name="Normal 4 21 3 2" xfId="11823" xr:uid="{00000000-0005-0000-0000-0000B6310000}"/>
    <cellStyle name="Normal 4 21 4" xfId="11824" xr:uid="{00000000-0005-0000-0000-0000B7310000}"/>
    <cellStyle name="Normal 4 21 5" xfId="13670" xr:uid="{00000000-0005-0000-0000-0000B8310000}"/>
    <cellStyle name="Normal 4 22" xfId="3192" xr:uid="{00000000-0005-0000-0000-0000B9310000}"/>
    <cellStyle name="Normal 4 22 2" xfId="5447" xr:uid="{00000000-0005-0000-0000-0000BA310000}"/>
    <cellStyle name="Normal 4 22 2 2" xfId="11825" xr:uid="{00000000-0005-0000-0000-0000BB310000}"/>
    <cellStyle name="Normal 4 22 3" xfId="11826" xr:uid="{00000000-0005-0000-0000-0000BC310000}"/>
    <cellStyle name="Normal 4 22 3 2" xfId="11827" xr:uid="{00000000-0005-0000-0000-0000BD310000}"/>
    <cellStyle name="Normal 4 22 4" xfId="11828" xr:uid="{00000000-0005-0000-0000-0000BE310000}"/>
    <cellStyle name="Normal 4 22 5" xfId="13671" xr:uid="{00000000-0005-0000-0000-0000BF310000}"/>
    <cellStyle name="Normal 4 23" xfId="3193" xr:uid="{00000000-0005-0000-0000-0000C0310000}"/>
    <cellStyle name="Normal 4 23 2" xfId="5448" xr:uid="{00000000-0005-0000-0000-0000C1310000}"/>
    <cellStyle name="Normal 4 23 2 2" xfId="11829" xr:uid="{00000000-0005-0000-0000-0000C2310000}"/>
    <cellStyle name="Normal 4 23 3" xfId="11830" xr:uid="{00000000-0005-0000-0000-0000C3310000}"/>
    <cellStyle name="Normal 4 23 3 2" xfId="11831" xr:uid="{00000000-0005-0000-0000-0000C4310000}"/>
    <cellStyle name="Normal 4 23 4" xfId="11832" xr:uid="{00000000-0005-0000-0000-0000C5310000}"/>
    <cellStyle name="Normal 4 23 5" xfId="13672" xr:uid="{00000000-0005-0000-0000-0000C6310000}"/>
    <cellStyle name="Normal 4 24" xfId="3194" xr:uid="{00000000-0005-0000-0000-0000C7310000}"/>
    <cellStyle name="Normal 4 24 2" xfId="5449" xr:uid="{00000000-0005-0000-0000-0000C8310000}"/>
    <cellStyle name="Normal 4 24 2 2" xfId="11833" xr:uid="{00000000-0005-0000-0000-0000C9310000}"/>
    <cellStyle name="Normal 4 24 3" xfId="11834" xr:uid="{00000000-0005-0000-0000-0000CA310000}"/>
    <cellStyle name="Normal 4 24 3 2" xfId="11835" xr:uid="{00000000-0005-0000-0000-0000CB310000}"/>
    <cellStyle name="Normal 4 24 4" xfId="11836" xr:uid="{00000000-0005-0000-0000-0000CC310000}"/>
    <cellStyle name="Normal 4 24 5" xfId="13673" xr:uid="{00000000-0005-0000-0000-0000CD310000}"/>
    <cellStyle name="Normal 4 25" xfId="3728" xr:uid="{00000000-0005-0000-0000-0000CE310000}"/>
    <cellStyle name="Normal 4 25 2" xfId="4918" xr:uid="{00000000-0005-0000-0000-0000CF310000}"/>
    <cellStyle name="Normal 4 25 2 2" xfId="11837" xr:uid="{00000000-0005-0000-0000-0000D0310000}"/>
    <cellStyle name="Normal 4 25 3" xfId="11838" xr:uid="{00000000-0005-0000-0000-0000D1310000}"/>
    <cellStyle name="Normal 4 25 4" xfId="13674" xr:uid="{00000000-0005-0000-0000-0000D2310000}"/>
    <cellStyle name="Normal 4 26" xfId="3748" xr:uid="{00000000-0005-0000-0000-0000D3310000}"/>
    <cellStyle name="Normal 4 27" xfId="5450" xr:uid="{00000000-0005-0000-0000-0000D4310000}"/>
    <cellStyle name="Normal 4 27 2" xfId="11839" xr:uid="{00000000-0005-0000-0000-0000D5310000}"/>
    <cellStyle name="Normal 4 28" xfId="13675" xr:uid="{00000000-0005-0000-0000-0000D6310000}"/>
    <cellStyle name="Normal 4 29" xfId="13676" xr:uid="{00000000-0005-0000-0000-0000D7310000}"/>
    <cellStyle name="Normal 4 3" xfId="3195" xr:uid="{00000000-0005-0000-0000-0000D8310000}"/>
    <cellStyle name="Normal 4 3 2" xfId="5452" xr:uid="{00000000-0005-0000-0000-0000D9310000}"/>
    <cellStyle name="Normal 4 3 3" xfId="5451" xr:uid="{00000000-0005-0000-0000-0000DA310000}"/>
    <cellStyle name="Normal 4 4" xfId="3196" xr:uid="{00000000-0005-0000-0000-0000DB310000}"/>
    <cellStyle name="Normal 4 5" xfId="3197" xr:uid="{00000000-0005-0000-0000-0000DC310000}"/>
    <cellStyle name="Normal 4 6" xfId="3198" xr:uid="{00000000-0005-0000-0000-0000DD310000}"/>
    <cellStyle name="Normal 4 7" xfId="3199" xr:uid="{00000000-0005-0000-0000-0000DE310000}"/>
    <cellStyle name="Normal 4 8" xfId="3200" xr:uid="{00000000-0005-0000-0000-0000DF310000}"/>
    <cellStyle name="Normal 4 9" xfId="3201" xr:uid="{00000000-0005-0000-0000-0000E0310000}"/>
    <cellStyle name="Normal 4 9 2" xfId="3202" xr:uid="{00000000-0005-0000-0000-0000E1310000}"/>
    <cellStyle name="Normal 4 9 2 2" xfId="5453" xr:uid="{00000000-0005-0000-0000-0000E2310000}"/>
    <cellStyle name="Normal 4 9 2 2 2" xfId="11840" xr:uid="{00000000-0005-0000-0000-0000E3310000}"/>
    <cellStyle name="Normal 4 9 2 3" xfId="11841" xr:uid="{00000000-0005-0000-0000-0000E4310000}"/>
    <cellStyle name="Normal 4 9 2 3 2" xfId="11842" xr:uid="{00000000-0005-0000-0000-0000E5310000}"/>
    <cellStyle name="Normal 4 9 2 4" xfId="11843" xr:uid="{00000000-0005-0000-0000-0000E6310000}"/>
    <cellStyle name="Normal 4 9 2 5" xfId="13677" xr:uid="{00000000-0005-0000-0000-0000E7310000}"/>
    <cellStyle name="Normal 4 9 3" xfId="3203" xr:uid="{00000000-0005-0000-0000-0000E8310000}"/>
    <cellStyle name="Normal 4 9 3 2" xfId="5454" xr:uid="{00000000-0005-0000-0000-0000E9310000}"/>
    <cellStyle name="Normal 4 9 3 2 2" xfId="11844" xr:uid="{00000000-0005-0000-0000-0000EA310000}"/>
    <cellStyle name="Normal 4 9 3 3" xfId="11845" xr:uid="{00000000-0005-0000-0000-0000EB310000}"/>
    <cellStyle name="Normal 4 9 3 3 2" xfId="11846" xr:uid="{00000000-0005-0000-0000-0000EC310000}"/>
    <cellStyle name="Normal 4 9 3 4" xfId="11847" xr:uid="{00000000-0005-0000-0000-0000ED310000}"/>
    <cellStyle name="Normal 4 9 3 5" xfId="13678" xr:uid="{00000000-0005-0000-0000-0000EE310000}"/>
    <cellStyle name="Normal 4 9 4" xfId="3204" xr:uid="{00000000-0005-0000-0000-0000EF310000}"/>
    <cellStyle name="Normal 4 9 4 2" xfId="5455" xr:uid="{00000000-0005-0000-0000-0000F0310000}"/>
    <cellStyle name="Normal 4 9 4 2 2" xfId="11848" xr:uid="{00000000-0005-0000-0000-0000F1310000}"/>
    <cellStyle name="Normal 4 9 4 3" xfId="11849" xr:uid="{00000000-0005-0000-0000-0000F2310000}"/>
    <cellStyle name="Normal 4 9 4 3 2" xfId="11850" xr:uid="{00000000-0005-0000-0000-0000F3310000}"/>
    <cellStyle name="Normal 4 9 4 4" xfId="11851" xr:uid="{00000000-0005-0000-0000-0000F4310000}"/>
    <cellStyle name="Normal 4 9 4 5" xfId="13679" xr:uid="{00000000-0005-0000-0000-0000F5310000}"/>
    <cellStyle name="Normal 4 9 5" xfId="5456" xr:uid="{00000000-0005-0000-0000-0000F6310000}"/>
    <cellStyle name="Normal 4 9 5 2" xfId="11852" xr:uid="{00000000-0005-0000-0000-0000F7310000}"/>
    <cellStyle name="Normal 4 9 6" xfId="11853" xr:uid="{00000000-0005-0000-0000-0000F8310000}"/>
    <cellStyle name="Normal 4 9 6 2" xfId="11854" xr:uid="{00000000-0005-0000-0000-0000F9310000}"/>
    <cellStyle name="Normal 4 9 7" xfId="11855" xr:uid="{00000000-0005-0000-0000-0000FA310000}"/>
    <cellStyle name="Normal 4 9 8" xfId="13680" xr:uid="{00000000-0005-0000-0000-0000FB310000}"/>
    <cellStyle name="Normal 40" xfId="3205" xr:uid="{00000000-0005-0000-0000-0000FC310000}"/>
    <cellStyle name="Normal 41" xfId="3206" xr:uid="{00000000-0005-0000-0000-0000FD310000}"/>
    <cellStyle name="Normal 42" xfId="3207" xr:uid="{00000000-0005-0000-0000-0000FE310000}"/>
    <cellStyle name="Normal 43" xfId="3208" xr:uid="{00000000-0005-0000-0000-0000FF310000}"/>
    <cellStyle name="Normal 44" xfId="3209" xr:uid="{00000000-0005-0000-0000-000000320000}"/>
    <cellStyle name="Normal 45" xfId="3210" xr:uid="{00000000-0005-0000-0000-000001320000}"/>
    <cellStyle name="Normal 46" xfId="3211" xr:uid="{00000000-0005-0000-0000-000002320000}"/>
    <cellStyle name="Normal 47" xfId="3212" xr:uid="{00000000-0005-0000-0000-000003320000}"/>
    <cellStyle name="Normal 48" xfId="3213" xr:uid="{00000000-0005-0000-0000-000004320000}"/>
    <cellStyle name="Normal 49" xfId="3214" xr:uid="{00000000-0005-0000-0000-000005320000}"/>
    <cellStyle name="Normal 5" xfId="134" xr:uid="{00000000-0005-0000-0000-000006320000}"/>
    <cellStyle name="Normal 5 10" xfId="3215" xr:uid="{00000000-0005-0000-0000-000007320000}"/>
    <cellStyle name="Normal 5 10 2" xfId="5458" xr:uid="{00000000-0005-0000-0000-000008320000}"/>
    <cellStyle name="Normal 5 10 2 2" xfId="11856" xr:uid="{00000000-0005-0000-0000-000009320000}"/>
    <cellStyle name="Normal 5 10 3" xfId="11857" xr:uid="{00000000-0005-0000-0000-00000A320000}"/>
    <cellStyle name="Normal 5 10 3 2" xfId="11858" xr:uid="{00000000-0005-0000-0000-00000B320000}"/>
    <cellStyle name="Normal 5 10 4" xfId="11859" xr:uid="{00000000-0005-0000-0000-00000C320000}"/>
    <cellStyle name="Normal 5 10 5" xfId="13681" xr:uid="{00000000-0005-0000-0000-00000D320000}"/>
    <cellStyle name="Normal 5 11" xfId="5459" xr:uid="{00000000-0005-0000-0000-00000E320000}"/>
    <cellStyle name="Normal 5 11 2" xfId="11860" xr:uid="{00000000-0005-0000-0000-00000F320000}"/>
    <cellStyle name="Normal 5 12" xfId="11861" xr:uid="{00000000-0005-0000-0000-000010320000}"/>
    <cellStyle name="Normal 5 12 2" xfId="11862" xr:uid="{00000000-0005-0000-0000-000011320000}"/>
    <cellStyle name="Normal 5 13" xfId="11863" xr:uid="{00000000-0005-0000-0000-000012320000}"/>
    <cellStyle name="Normal 5 14" xfId="13682" xr:uid="{00000000-0005-0000-0000-000013320000}"/>
    <cellStyle name="Normal 5 15" xfId="5457" xr:uid="{00000000-0005-0000-0000-000014320000}"/>
    <cellStyle name="Normal 5 2" xfId="135" xr:uid="{00000000-0005-0000-0000-000015320000}"/>
    <cellStyle name="Normal 5 2 2" xfId="3749" xr:uid="{00000000-0005-0000-0000-000016320000}"/>
    <cellStyle name="Normal 5 2 2 2" xfId="11864" xr:uid="{00000000-0005-0000-0000-000017320000}"/>
    <cellStyle name="Normal 5 2 3" xfId="4907" xr:uid="{00000000-0005-0000-0000-000018320000}"/>
    <cellStyle name="Normal 5 2 3 2" xfId="11865" xr:uid="{00000000-0005-0000-0000-000019320000}"/>
    <cellStyle name="Normal 5 2 4" xfId="11866" xr:uid="{00000000-0005-0000-0000-00001A320000}"/>
    <cellStyle name="Normal 5 2 5" xfId="13683" xr:uid="{00000000-0005-0000-0000-00001B320000}"/>
    <cellStyle name="Normal 5 3" xfId="3216" xr:uid="{00000000-0005-0000-0000-00001C320000}"/>
    <cellStyle name="Normal 5 4" xfId="3217" xr:uid="{00000000-0005-0000-0000-00001D320000}"/>
    <cellStyle name="Normal 5 5" xfId="3218" xr:uid="{00000000-0005-0000-0000-00001E320000}"/>
    <cellStyle name="Normal 5 6" xfId="3219" xr:uid="{00000000-0005-0000-0000-00001F320000}"/>
    <cellStyle name="Normal 5 7" xfId="3220" xr:uid="{00000000-0005-0000-0000-000020320000}"/>
    <cellStyle name="Normal 5 8" xfId="3221" xr:uid="{00000000-0005-0000-0000-000021320000}"/>
    <cellStyle name="Normal 5 9" xfId="3222" xr:uid="{00000000-0005-0000-0000-000022320000}"/>
    <cellStyle name="Normal 50" xfId="3223" xr:uid="{00000000-0005-0000-0000-000023320000}"/>
    <cellStyle name="Normal 51" xfId="3224" xr:uid="{00000000-0005-0000-0000-000024320000}"/>
    <cellStyle name="Normal 52" xfId="3225" xr:uid="{00000000-0005-0000-0000-000025320000}"/>
    <cellStyle name="Normal 53" xfId="3226" xr:uid="{00000000-0005-0000-0000-000026320000}"/>
    <cellStyle name="Normal 54" xfId="3227" xr:uid="{00000000-0005-0000-0000-000027320000}"/>
    <cellStyle name="Normal 55" xfId="3228" xr:uid="{00000000-0005-0000-0000-000028320000}"/>
    <cellStyle name="Normal 56" xfId="3229" xr:uid="{00000000-0005-0000-0000-000029320000}"/>
    <cellStyle name="Normal 57" xfId="3230" xr:uid="{00000000-0005-0000-0000-00002A320000}"/>
    <cellStyle name="Normal 58" xfId="3231" xr:uid="{00000000-0005-0000-0000-00002B320000}"/>
    <cellStyle name="Normal 59" xfId="3232" xr:uid="{00000000-0005-0000-0000-00002C320000}"/>
    <cellStyle name="Normal 6" xfId="136" xr:uid="{00000000-0005-0000-0000-00002D320000}"/>
    <cellStyle name="Normal 6 10" xfId="4908" xr:uid="{00000000-0005-0000-0000-00002E320000}"/>
    <cellStyle name="Normal 6 10 2" xfId="11867" xr:uid="{00000000-0005-0000-0000-00002F320000}"/>
    <cellStyle name="Normal 6 11" xfId="11868" xr:uid="{00000000-0005-0000-0000-000030320000}"/>
    <cellStyle name="Normal 6 11 2" xfId="11869" xr:uid="{00000000-0005-0000-0000-000031320000}"/>
    <cellStyle name="Normal 6 12" xfId="11870" xr:uid="{00000000-0005-0000-0000-000032320000}"/>
    <cellStyle name="Normal 6 13" xfId="13684" xr:uid="{00000000-0005-0000-0000-000033320000}"/>
    <cellStyle name="Normal 6 2" xfId="3233" xr:uid="{00000000-0005-0000-0000-000034320000}"/>
    <cellStyle name="Normal 6 3" xfId="3234" xr:uid="{00000000-0005-0000-0000-000035320000}"/>
    <cellStyle name="Normal 6 3 3" xfId="13750" xr:uid="{00000000-0005-0000-0000-000036320000}"/>
    <cellStyle name="Normal 6 4" xfId="3235" xr:uid="{00000000-0005-0000-0000-000037320000}"/>
    <cellStyle name="Normal 6 5" xfId="3236" xr:uid="{00000000-0005-0000-0000-000038320000}"/>
    <cellStyle name="Normal 6 6" xfId="3237" xr:uid="{00000000-0005-0000-0000-000039320000}"/>
    <cellStyle name="Normal 6 7" xfId="3238" xr:uid="{00000000-0005-0000-0000-00003A320000}"/>
    <cellStyle name="Normal 6 8" xfId="3239" xr:uid="{00000000-0005-0000-0000-00003B320000}"/>
    <cellStyle name="Normal 6 9" xfId="3240" xr:uid="{00000000-0005-0000-0000-00003C320000}"/>
    <cellStyle name="Normal 60" xfId="3241" xr:uid="{00000000-0005-0000-0000-00003D320000}"/>
    <cellStyle name="Normal 61" xfId="3242" xr:uid="{00000000-0005-0000-0000-00003E320000}"/>
    <cellStyle name="Normal 62" xfId="3243" xr:uid="{00000000-0005-0000-0000-00003F320000}"/>
    <cellStyle name="Normal 63" xfId="3244" xr:uid="{00000000-0005-0000-0000-000040320000}"/>
    <cellStyle name="Normal 64" xfId="3245" xr:uid="{00000000-0005-0000-0000-000041320000}"/>
    <cellStyle name="Normal 65" xfId="3246" xr:uid="{00000000-0005-0000-0000-000042320000}"/>
    <cellStyle name="Normal 66" xfId="3719" xr:uid="{00000000-0005-0000-0000-000043320000}"/>
    <cellStyle name="Normal 66 2" xfId="3750" xr:uid="{00000000-0005-0000-0000-000044320000}"/>
    <cellStyle name="Normal 66 3" xfId="13685" xr:uid="{00000000-0005-0000-0000-000045320000}"/>
    <cellStyle name="Normal 67" xfId="3726" xr:uid="{00000000-0005-0000-0000-000046320000}"/>
    <cellStyle name="Normal 67 2" xfId="3751" xr:uid="{00000000-0005-0000-0000-000047320000}"/>
    <cellStyle name="Normal 67 2 2" xfId="11871" xr:uid="{00000000-0005-0000-0000-000048320000}"/>
    <cellStyle name="Normal 67 3" xfId="13686" xr:uid="{00000000-0005-0000-0000-000049320000}"/>
    <cellStyle name="Normal 67 4" xfId="13687" xr:uid="{00000000-0005-0000-0000-00004A320000}"/>
    <cellStyle name="Normal 68" xfId="3733" xr:uid="{00000000-0005-0000-0000-00004B320000}"/>
    <cellStyle name="Normal 68 2" xfId="3735" xr:uid="{00000000-0005-0000-0000-00004C320000}"/>
    <cellStyle name="Normal 68 3" xfId="13688" xr:uid="{00000000-0005-0000-0000-00004D320000}"/>
    <cellStyle name="Normal 69" xfId="3734" xr:uid="{00000000-0005-0000-0000-00004E320000}"/>
    <cellStyle name="Normal 69 2" xfId="4919" xr:uid="{00000000-0005-0000-0000-00004F320000}"/>
    <cellStyle name="Normal 69 3" xfId="13689" xr:uid="{00000000-0005-0000-0000-000050320000}"/>
    <cellStyle name="Normal 7" xfId="137" xr:uid="{00000000-0005-0000-0000-000051320000}"/>
    <cellStyle name="Normal 7 2" xfId="3247" xr:uid="{00000000-0005-0000-0000-000052320000}"/>
    <cellStyle name="Normal 7 2 2" xfId="5460" xr:uid="{00000000-0005-0000-0000-000053320000}"/>
    <cellStyle name="Normal 7 2 2 2" xfId="11872" xr:uid="{00000000-0005-0000-0000-000054320000}"/>
    <cellStyle name="Normal 7 2 3" xfId="11873" xr:uid="{00000000-0005-0000-0000-000055320000}"/>
    <cellStyle name="Normal 7 2 3 2" xfId="11874" xr:uid="{00000000-0005-0000-0000-000056320000}"/>
    <cellStyle name="Normal 7 2 4" xfId="11875" xr:uid="{00000000-0005-0000-0000-000057320000}"/>
    <cellStyle name="Normal 7 2 5" xfId="13690" xr:uid="{00000000-0005-0000-0000-000058320000}"/>
    <cellStyle name="Normal 7 3" xfId="3248" xr:uid="{00000000-0005-0000-0000-000059320000}"/>
    <cellStyle name="Normal 7 3 2" xfId="5461" xr:uid="{00000000-0005-0000-0000-00005A320000}"/>
    <cellStyle name="Normal 7 3 2 2" xfId="11876" xr:uid="{00000000-0005-0000-0000-00005B320000}"/>
    <cellStyle name="Normal 7 3 3" xfId="11877" xr:uid="{00000000-0005-0000-0000-00005C320000}"/>
    <cellStyle name="Normal 7 3 3 2" xfId="11878" xr:uid="{00000000-0005-0000-0000-00005D320000}"/>
    <cellStyle name="Normal 7 3 4" xfId="11879" xr:uid="{00000000-0005-0000-0000-00005E320000}"/>
    <cellStyle name="Normal 7 3 5" xfId="13691" xr:uid="{00000000-0005-0000-0000-00005F320000}"/>
    <cellStyle name="Normal 7 4" xfId="3249" xr:uid="{00000000-0005-0000-0000-000060320000}"/>
    <cellStyle name="Normal 7 4 2" xfId="5462" xr:uid="{00000000-0005-0000-0000-000061320000}"/>
    <cellStyle name="Normal 7 4 2 2" xfId="11880" xr:uid="{00000000-0005-0000-0000-000062320000}"/>
    <cellStyle name="Normal 7 4 3" xfId="11881" xr:uid="{00000000-0005-0000-0000-000063320000}"/>
    <cellStyle name="Normal 7 4 3 2" xfId="11882" xr:uid="{00000000-0005-0000-0000-000064320000}"/>
    <cellStyle name="Normal 7 4 4" xfId="11883" xr:uid="{00000000-0005-0000-0000-000065320000}"/>
    <cellStyle name="Normal 7 4 5" xfId="13692" xr:uid="{00000000-0005-0000-0000-000066320000}"/>
    <cellStyle name="Normal 7 5" xfId="3250" xr:uid="{00000000-0005-0000-0000-000067320000}"/>
    <cellStyle name="Normal 7 5 2" xfId="5463" xr:uid="{00000000-0005-0000-0000-000068320000}"/>
    <cellStyle name="Normal 7 5 2 2" xfId="11884" xr:uid="{00000000-0005-0000-0000-000069320000}"/>
    <cellStyle name="Normal 7 5 3" xfId="11885" xr:uid="{00000000-0005-0000-0000-00006A320000}"/>
    <cellStyle name="Normal 7 5 3 2" xfId="11886" xr:uid="{00000000-0005-0000-0000-00006B320000}"/>
    <cellStyle name="Normal 7 5 4" xfId="11887" xr:uid="{00000000-0005-0000-0000-00006C320000}"/>
    <cellStyle name="Normal 7 5 5" xfId="13693" xr:uid="{00000000-0005-0000-0000-00006D320000}"/>
    <cellStyle name="Normal 7 6" xfId="3251" xr:uid="{00000000-0005-0000-0000-00006E320000}"/>
    <cellStyle name="Normal 7 6 2" xfId="5464" xr:uid="{00000000-0005-0000-0000-00006F320000}"/>
    <cellStyle name="Normal 7 6 2 2" xfId="11888" xr:uid="{00000000-0005-0000-0000-000070320000}"/>
    <cellStyle name="Normal 7 6 3" xfId="11889" xr:uid="{00000000-0005-0000-0000-000071320000}"/>
    <cellStyle name="Normal 7 6 3 2" xfId="11890" xr:uid="{00000000-0005-0000-0000-000072320000}"/>
    <cellStyle name="Normal 7 6 4" xfId="11891" xr:uid="{00000000-0005-0000-0000-000073320000}"/>
    <cellStyle name="Normal 7 6 5" xfId="13694" xr:uid="{00000000-0005-0000-0000-000074320000}"/>
    <cellStyle name="Normal 7 7" xfId="3252" xr:uid="{00000000-0005-0000-0000-000075320000}"/>
    <cellStyle name="Normal 7 7 2" xfId="5465" xr:uid="{00000000-0005-0000-0000-000076320000}"/>
    <cellStyle name="Normal 7 7 2 2" xfId="11892" xr:uid="{00000000-0005-0000-0000-000077320000}"/>
    <cellStyle name="Normal 7 7 3" xfId="11893" xr:uid="{00000000-0005-0000-0000-000078320000}"/>
    <cellStyle name="Normal 7 7 3 2" xfId="11894" xr:uid="{00000000-0005-0000-0000-000079320000}"/>
    <cellStyle name="Normal 7 7 4" xfId="11895" xr:uid="{00000000-0005-0000-0000-00007A320000}"/>
    <cellStyle name="Normal 7 7 5" xfId="13695" xr:uid="{00000000-0005-0000-0000-00007B320000}"/>
    <cellStyle name="Normal 7 8" xfId="3253" xr:uid="{00000000-0005-0000-0000-00007C320000}"/>
    <cellStyle name="Normal 7 9" xfId="5466" xr:uid="{00000000-0005-0000-0000-00007D320000}"/>
    <cellStyle name="Normal 70" xfId="4894" xr:uid="{00000000-0005-0000-0000-00007E320000}"/>
    <cellStyle name="Normal 70 2" xfId="5467" xr:uid="{00000000-0005-0000-0000-00007F320000}"/>
    <cellStyle name="Normal 70 3" xfId="13751" xr:uid="{00000000-0005-0000-0000-000080320000}"/>
    <cellStyle name="Normal 71" xfId="4916" xr:uid="{00000000-0005-0000-0000-000081320000}"/>
    <cellStyle name="Normal 71 2" xfId="5468" xr:uid="{00000000-0005-0000-0000-000082320000}"/>
    <cellStyle name="Normal 72" xfId="5469" xr:uid="{00000000-0005-0000-0000-000083320000}"/>
    <cellStyle name="Normal 73" xfId="5470" xr:uid="{00000000-0005-0000-0000-000084320000}"/>
    <cellStyle name="Normal 74" xfId="5471" xr:uid="{00000000-0005-0000-0000-000085320000}"/>
    <cellStyle name="Normal 74 2 2" xfId="13747" xr:uid="{00000000-0005-0000-0000-000086320000}"/>
    <cellStyle name="Normal 75" xfId="5472" xr:uid="{00000000-0005-0000-0000-000087320000}"/>
    <cellStyle name="Normal 76" xfId="5473" xr:uid="{00000000-0005-0000-0000-000088320000}"/>
    <cellStyle name="Normal 77" xfId="5474" xr:uid="{00000000-0005-0000-0000-000089320000}"/>
    <cellStyle name="Normal 78" xfId="5475" xr:uid="{00000000-0005-0000-0000-00008A320000}"/>
    <cellStyle name="Normal 79" xfId="5476" xr:uid="{00000000-0005-0000-0000-00008B320000}"/>
    <cellStyle name="Normal 8" xfId="138" xr:uid="{00000000-0005-0000-0000-00008C320000}"/>
    <cellStyle name="Normal 8 10" xfId="3254" xr:uid="{00000000-0005-0000-0000-00008D320000}"/>
    <cellStyle name="Normal 8 11" xfId="3255" xr:uid="{00000000-0005-0000-0000-00008E320000}"/>
    <cellStyle name="Normal 8 12" xfId="3256" xr:uid="{00000000-0005-0000-0000-00008F320000}"/>
    <cellStyle name="Normal 8 13" xfId="3257" xr:uid="{00000000-0005-0000-0000-000090320000}"/>
    <cellStyle name="Normal 8 14" xfId="3258" xr:uid="{00000000-0005-0000-0000-000091320000}"/>
    <cellStyle name="Normal 8 15" xfId="3259" xr:uid="{00000000-0005-0000-0000-000092320000}"/>
    <cellStyle name="Normal 8 16" xfId="3260" xr:uid="{00000000-0005-0000-0000-000093320000}"/>
    <cellStyle name="Normal 8 17" xfId="3261" xr:uid="{00000000-0005-0000-0000-000094320000}"/>
    <cellStyle name="Normal 8 18" xfId="3262" xr:uid="{00000000-0005-0000-0000-000095320000}"/>
    <cellStyle name="Normal 8 19" xfId="3263" xr:uid="{00000000-0005-0000-0000-000096320000}"/>
    <cellStyle name="Normal 8 2" xfId="3264" xr:uid="{00000000-0005-0000-0000-000097320000}"/>
    <cellStyle name="Normal 8 20" xfId="3265" xr:uid="{00000000-0005-0000-0000-000098320000}"/>
    <cellStyle name="Normal 8 21" xfId="3266" xr:uid="{00000000-0005-0000-0000-000099320000}"/>
    <cellStyle name="Normal 8 22" xfId="3267" xr:uid="{00000000-0005-0000-0000-00009A320000}"/>
    <cellStyle name="Normal 8 23" xfId="3268" xr:uid="{00000000-0005-0000-0000-00009B320000}"/>
    <cellStyle name="Normal 8 24" xfId="3269" xr:uid="{00000000-0005-0000-0000-00009C320000}"/>
    <cellStyle name="Normal 8 25" xfId="3270" xr:uid="{00000000-0005-0000-0000-00009D320000}"/>
    <cellStyle name="Normal 8 26" xfId="3271" xr:uid="{00000000-0005-0000-0000-00009E320000}"/>
    <cellStyle name="Normal 8 27" xfId="3272" xr:uid="{00000000-0005-0000-0000-00009F320000}"/>
    <cellStyle name="Normal 8 28" xfId="3273" xr:uid="{00000000-0005-0000-0000-0000A0320000}"/>
    <cellStyle name="Normal 8 29" xfId="3274" xr:uid="{00000000-0005-0000-0000-0000A1320000}"/>
    <cellStyle name="Normal 8 3" xfId="3275" xr:uid="{00000000-0005-0000-0000-0000A2320000}"/>
    <cellStyle name="Normal 8 30" xfId="3276" xr:uid="{00000000-0005-0000-0000-0000A3320000}"/>
    <cellStyle name="Normal 8 31" xfId="3277" xr:uid="{00000000-0005-0000-0000-0000A4320000}"/>
    <cellStyle name="Normal 8 32" xfId="3278" xr:uid="{00000000-0005-0000-0000-0000A5320000}"/>
    <cellStyle name="Normal 8 33" xfId="3279" xr:uid="{00000000-0005-0000-0000-0000A6320000}"/>
    <cellStyle name="Normal 8 34" xfId="3280" xr:uid="{00000000-0005-0000-0000-0000A7320000}"/>
    <cellStyle name="Normal 8 35" xfId="3281" xr:uid="{00000000-0005-0000-0000-0000A8320000}"/>
    <cellStyle name="Normal 8 36" xfId="3282" xr:uid="{00000000-0005-0000-0000-0000A9320000}"/>
    <cellStyle name="Normal 8 37" xfId="3283" xr:uid="{00000000-0005-0000-0000-0000AA320000}"/>
    <cellStyle name="Normal 8 38" xfId="3284" xr:uid="{00000000-0005-0000-0000-0000AB320000}"/>
    <cellStyle name="Normal 8 39" xfId="3285" xr:uid="{00000000-0005-0000-0000-0000AC320000}"/>
    <cellStyle name="Normal 8 4" xfId="3286" xr:uid="{00000000-0005-0000-0000-0000AD320000}"/>
    <cellStyle name="Normal 8 40" xfId="3287" xr:uid="{00000000-0005-0000-0000-0000AE320000}"/>
    <cellStyle name="Normal 8 41" xfId="3288" xr:uid="{00000000-0005-0000-0000-0000AF320000}"/>
    <cellStyle name="Normal 8 42" xfId="3289" xr:uid="{00000000-0005-0000-0000-0000B0320000}"/>
    <cellStyle name="Normal 8 43" xfId="3290" xr:uid="{00000000-0005-0000-0000-0000B1320000}"/>
    <cellStyle name="Normal 8 44" xfId="3291" xr:uid="{00000000-0005-0000-0000-0000B2320000}"/>
    <cellStyle name="Normal 8 45" xfId="3292" xr:uid="{00000000-0005-0000-0000-0000B3320000}"/>
    <cellStyle name="Normal 8 46" xfId="3293" xr:uid="{00000000-0005-0000-0000-0000B4320000}"/>
    <cellStyle name="Normal 8 47" xfId="3294" xr:uid="{00000000-0005-0000-0000-0000B5320000}"/>
    <cellStyle name="Normal 8 48" xfId="3295" xr:uid="{00000000-0005-0000-0000-0000B6320000}"/>
    <cellStyle name="Normal 8 49" xfId="3296" xr:uid="{00000000-0005-0000-0000-0000B7320000}"/>
    <cellStyle name="Normal 8 5" xfId="3297" xr:uid="{00000000-0005-0000-0000-0000B8320000}"/>
    <cellStyle name="Normal 8 50" xfId="3298" xr:uid="{00000000-0005-0000-0000-0000B9320000}"/>
    <cellStyle name="Normal 8 51" xfId="3299" xr:uid="{00000000-0005-0000-0000-0000BA320000}"/>
    <cellStyle name="Normal 8 52" xfId="3300" xr:uid="{00000000-0005-0000-0000-0000BB320000}"/>
    <cellStyle name="Normal 8 53" xfId="3301" xr:uid="{00000000-0005-0000-0000-0000BC320000}"/>
    <cellStyle name="Normal 8 54" xfId="3302" xr:uid="{00000000-0005-0000-0000-0000BD320000}"/>
    <cellStyle name="Normal 8 55" xfId="3303" xr:uid="{00000000-0005-0000-0000-0000BE320000}"/>
    <cellStyle name="Normal 8 56" xfId="3304" xr:uid="{00000000-0005-0000-0000-0000BF320000}"/>
    <cellStyle name="Normal 8 57" xfId="3305" xr:uid="{00000000-0005-0000-0000-0000C0320000}"/>
    <cellStyle name="Normal 8 58" xfId="3306" xr:uid="{00000000-0005-0000-0000-0000C1320000}"/>
    <cellStyle name="Normal 8 59" xfId="5477" xr:uid="{00000000-0005-0000-0000-0000C2320000}"/>
    <cellStyle name="Normal 8 6" xfId="3307" xr:uid="{00000000-0005-0000-0000-0000C3320000}"/>
    <cellStyle name="Normal 8 7" xfId="3308" xr:uid="{00000000-0005-0000-0000-0000C4320000}"/>
    <cellStyle name="Normal 8 8" xfId="3309" xr:uid="{00000000-0005-0000-0000-0000C5320000}"/>
    <cellStyle name="Normal 8 9" xfId="3310" xr:uid="{00000000-0005-0000-0000-0000C6320000}"/>
    <cellStyle name="Normal 80" xfId="5478" xr:uid="{00000000-0005-0000-0000-0000C7320000}"/>
    <cellStyle name="Normal 81" xfId="5479" xr:uid="{00000000-0005-0000-0000-0000C8320000}"/>
    <cellStyle name="Normal 82" xfId="5480" xr:uid="{00000000-0005-0000-0000-0000C9320000}"/>
    <cellStyle name="Normal 83" xfId="5481" xr:uid="{00000000-0005-0000-0000-0000CA320000}"/>
    <cellStyle name="Normal 84" xfId="5482" xr:uid="{00000000-0005-0000-0000-0000CB320000}"/>
    <cellStyle name="Normal 85" xfId="5483" xr:uid="{00000000-0005-0000-0000-0000CC320000}"/>
    <cellStyle name="Normal 86" xfId="5484" xr:uid="{00000000-0005-0000-0000-0000CD320000}"/>
    <cellStyle name="Normal 87" xfId="5485" xr:uid="{00000000-0005-0000-0000-0000CE320000}"/>
    <cellStyle name="Normal 88" xfId="5486" xr:uid="{00000000-0005-0000-0000-0000CF320000}"/>
    <cellStyle name="Normal 89" xfId="5487" xr:uid="{00000000-0005-0000-0000-0000D0320000}"/>
    <cellStyle name="Normal 9" xfId="139" xr:uid="{00000000-0005-0000-0000-0000D1320000}"/>
    <cellStyle name="Normal 9 10" xfId="3311" xr:uid="{00000000-0005-0000-0000-0000D2320000}"/>
    <cellStyle name="Normal 9 11" xfId="3312" xr:uid="{00000000-0005-0000-0000-0000D3320000}"/>
    <cellStyle name="Normal 9 12" xfId="3313" xr:uid="{00000000-0005-0000-0000-0000D4320000}"/>
    <cellStyle name="Normal 9 13" xfId="3314" xr:uid="{00000000-0005-0000-0000-0000D5320000}"/>
    <cellStyle name="Normal 9 14" xfId="3315" xr:uid="{00000000-0005-0000-0000-0000D6320000}"/>
    <cellStyle name="Normal 9 15" xfId="3316" xr:uid="{00000000-0005-0000-0000-0000D7320000}"/>
    <cellStyle name="Normal 9 16" xfId="3317" xr:uid="{00000000-0005-0000-0000-0000D8320000}"/>
    <cellStyle name="Normal 9 17" xfId="3318" xr:uid="{00000000-0005-0000-0000-0000D9320000}"/>
    <cellStyle name="Normal 9 18" xfId="3319" xr:uid="{00000000-0005-0000-0000-0000DA320000}"/>
    <cellStyle name="Normal 9 19" xfId="3320" xr:uid="{00000000-0005-0000-0000-0000DB320000}"/>
    <cellStyle name="Normal 9 2" xfId="3321" xr:uid="{00000000-0005-0000-0000-0000DC320000}"/>
    <cellStyle name="Normal 9 2 10" xfId="3322" xr:uid="{00000000-0005-0000-0000-0000DD320000}"/>
    <cellStyle name="Normal 9 2 10 2" xfId="5488" xr:uid="{00000000-0005-0000-0000-0000DE320000}"/>
    <cellStyle name="Normal 9 2 10 2 2" xfId="11896" xr:uid="{00000000-0005-0000-0000-0000DF320000}"/>
    <cellStyle name="Normal 9 2 10 3" xfId="11897" xr:uid="{00000000-0005-0000-0000-0000E0320000}"/>
    <cellStyle name="Normal 9 2 10 3 2" xfId="11898" xr:uid="{00000000-0005-0000-0000-0000E1320000}"/>
    <cellStyle name="Normal 9 2 10 4" xfId="11899" xr:uid="{00000000-0005-0000-0000-0000E2320000}"/>
    <cellStyle name="Normal 9 2 10 5" xfId="13696" xr:uid="{00000000-0005-0000-0000-0000E3320000}"/>
    <cellStyle name="Normal 9 2 2" xfId="3323" xr:uid="{00000000-0005-0000-0000-0000E4320000}"/>
    <cellStyle name="Normal 9 2 2 10" xfId="11900" xr:uid="{00000000-0005-0000-0000-0000E5320000}"/>
    <cellStyle name="Normal 9 2 2 10 2" xfId="11901" xr:uid="{00000000-0005-0000-0000-0000E6320000}"/>
    <cellStyle name="Normal 9 2 2 11" xfId="11902" xr:uid="{00000000-0005-0000-0000-0000E7320000}"/>
    <cellStyle name="Normal 9 2 2 12" xfId="13697" xr:uid="{00000000-0005-0000-0000-0000E8320000}"/>
    <cellStyle name="Normal 9 2 2 2" xfId="3324" xr:uid="{00000000-0005-0000-0000-0000E9320000}"/>
    <cellStyle name="Normal 9 2 2 3" xfId="3325" xr:uid="{00000000-0005-0000-0000-0000EA320000}"/>
    <cellStyle name="Normal 9 2 2 4" xfId="3326" xr:uid="{00000000-0005-0000-0000-0000EB320000}"/>
    <cellStyle name="Normal 9 2 2 5" xfId="3327" xr:uid="{00000000-0005-0000-0000-0000EC320000}"/>
    <cellStyle name="Normal 9 2 2 6" xfId="3328" xr:uid="{00000000-0005-0000-0000-0000ED320000}"/>
    <cellStyle name="Normal 9 2 2 7" xfId="3329" xr:uid="{00000000-0005-0000-0000-0000EE320000}"/>
    <cellStyle name="Normal 9 2 2 8" xfId="3330" xr:uid="{00000000-0005-0000-0000-0000EF320000}"/>
    <cellStyle name="Normal 9 2 2 9" xfId="5489" xr:uid="{00000000-0005-0000-0000-0000F0320000}"/>
    <cellStyle name="Normal 9 2 2 9 2" xfId="11903" xr:uid="{00000000-0005-0000-0000-0000F1320000}"/>
    <cellStyle name="Normal 9 2 3" xfId="3331" xr:uid="{00000000-0005-0000-0000-0000F2320000}"/>
    <cellStyle name="Normal 9 2 4" xfId="3332" xr:uid="{00000000-0005-0000-0000-0000F3320000}"/>
    <cellStyle name="Normal 9 2 5" xfId="3333" xr:uid="{00000000-0005-0000-0000-0000F4320000}"/>
    <cellStyle name="Normal 9 2 5 2" xfId="5490" xr:uid="{00000000-0005-0000-0000-0000F5320000}"/>
    <cellStyle name="Normal 9 2 5 2 2" xfId="11904" xr:uid="{00000000-0005-0000-0000-0000F6320000}"/>
    <cellStyle name="Normal 9 2 5 3" xfId="11905" xr:uid="{00000000-0005-0000-0000-0000F7320000}"/>
    <cellStyle name="Normal 9 2 5 3 2" xfId="11906" xr:uid="{00000000-0005-0000-0000-0000F8320000}"/>
    <cellStyle name="Normal 9 2 5 4" xfId="11907" xr:uid="{00000000-0005-0000-0000-0000F9320000}"/>
    <cellStyle name="Normal 9 2 5 5" xfId="13698" xr:uid="{00000000-0005-0000-0000-0000FA320000}"/>
    <cellStyle name="Normal 9 2 6" xfId="3334" xr:uid="{00000000-0005-0000-0000-0000FB320000}"/>
    <cellStyle name="Normal 9 2 6 2" xfId="5491" xr:uid="{00000000-0005-0000-0000-0000FC320000}"/>
    <cellStyle name="Normal 9 2 6 2 2" xfId="11908" xr:uid="{00000000-0005-0000-0000-0000FD320000}"/>
    <cellStyle name="Normal 9 2 6 3" xfId="11909" xr:uid="{00000000-0005-0000-0000-0000FE320000}"/>
    <cellStyle name="Normal 9 2 6 3 2" xfId="11910" xr:uid="{00000000-0005-0000-0000-0000FF320000}"/>
    <cellStyle name="Normal 9 2 6 4" xfId="11911" xr:uid="{00000000-0005-0000-0000-000000330000}"/>
    <cellStyle name="Normal 9 2 6 5" xfId="13699" xr:uid="{00000000-0005-0000-0000-000001330000}"/>
    <cellStyle name="Normal 9 2 7" xfId="3335" xr:uid="{00000000-0005-0000-0000-000002330000}"/>
    <cellStyle name="Normal 9 2 7 2" xfId="5492" xr:uid="{00000000-0005-0000-0000-000003330000}"/>
    <cellStyle name="Normal 9 2 7 2 2" xfId="11912" xr:uid="{00000000-0005-0000-0000-000004330000}"/>
    <cellStyle name="Normal 9 2 7 3" xfId="11913" xr:uid="{00000000-0005-0000-0000-000005330000}"/>
    <cellStyle name="Normal 9 2 7 3 2" xfId="11914" xr:uid="{00000000-0005-0000-0000-000006330000}"/>
    <cellStyle name="Normal 9 2 7 4" xfId="11915" xr:uid="{00000000-0005-0000-0000-000007330000}"/>
    <cellStyle name="Normal 9 2 7 5" xfId="13700" xr:uid="{00000000-0005-0000-0000-000008330000}"/>
    <cellStyle name="Normal 9 2 8" xfId="3336" xr:uid="{00000000-0005-0000-0000-000009330000}"/>
    <cellStyle name="Normal 9 2 8 2" xfId="5493" xr:uid="{00000000-0005-0000-0000-00000A330000}"/>
    <cellStyle name="Normal 9 2 8 2 2" xfId="11916" xr:uid="{00000000-0005-0000-0000-00000B330000}"/>
    <cellStyle name="Normal 9 2 8 3" xfId="11917" xr:uid="{00000000-0005-0000-0000-00000C330000}"/>
    <cellStyle name="Normal 9 2 8 3 2" xfId="11918" xr:uid="{00000000-0005-0000-0000-00000D330000}"/>
    <cellStyle name="Normal 9 2 8 4" xfId="11919" xr:uid="{00000000-0005-0000-0000-00000E330000}"/>
    <cellStyle name="Normal 9 2 8 5" xfId="13701" xr:uid="{00000000-0005-0000-0000-00000F330000}"/>
    <cellStyle name="Normal 9 2 9" xfId="3337" xr:uid="{00000000-0005-0000-0000-000010330000}"/>
    <cellStyle name="Normal 9 2 9 2" xfId="5494" xr:uid="{00000000-0005-0000-0000-000011330000}"/>
    <cellStyle name="Normal 9 2 9 2 2" xfId="11920" xr:uid="{00000000-0005-0000-0000-000012330000}"/>
    <cellStyle name="Normal 9 2 9 3" xfId="11921" xr:uid="{00000000-0005-0000-0000-000013330000}"/>
    <cellStyle name="Normal 9 2 9 3 2" xfId="11922" xr:uid="{00000000-0005-0000-0000-000014330000}"/>
    <cellStyle name="Normal 9 2 9 4" xfId="11923" xr:uid="{00000000-0005-0000-0000-000015330000}"/>
    <cellStyle name="Normal 9 2 9 5" xfId="13702" xr:uid="{00000000-0005-0000-0000-000016330000}"/>
    <cellStyle name="Normal 9 20" xfId="3338" xr:uid="{00000000-0005-0000-0000-000017330000}"/>
    <cellStyle name="Normal 9 21" xfId="3339" xr:uid="{00000000-0005-0000-0000-000018330000}"/>
    <cellStyle name="Normal 9 22" xfId="3340" xr:uid="{00000000-0005-0000-0000-000019330000}"/>
    <cellStyle name="Normal 9 23" xfId="3341" xr:uid="{00000000-0005-0000-0000-00001A330000}"/>
    <cellStyle name="Normal 9 24" xfId="3342" xr:uid="{00000000-0005-0000-0000-00001B330000}"/>
    <cellStyle name="Normal 9 25" xfId="3343" xr:uid="{00000000-0005-0000-0000-00001C330000}"/>
    <cellStyle name="Normal 9 26" xfId="3344" xr:uid="{00000000-0005-0000-0000-00001D330000}"/>
    <cellStyle name="Normal 9 27" xfId="3345" xr:uid="{00000000-0005-0000-0000-00001E330000}"/>
    <cellStyle name="Normal 9 28" xfId="3346" xr:uid="{00000000-0005-0000-0000-00001F330000}"/>
    <cellStyle name="Normal 9 29" xfId="3347" xr:uid="{00000000-0005-0000-0000-000020330000}"/>
    <cellStyle name="Normal 9 3" xfId="3348" xr:uid="{00000000-0005-0000-0000-000021330000}"/>
    <cellStyle name="Normal 9 3 10" xfId="3349" xr:uid="{00000000-0005-0000-0000-000022330000}"/>
    <cellStyle name="Normal 9 3 10 2" xfId="5495" xr:uid="{00000000-0005-0000-0000-000023330000}"/>
    <cellStyle name="Normal 9 3 10 2 2" xfId="11924" xr:uid="{00000000-0005-0000-0000-000024330000}"/>
    <cellStyle name="Normal 9 3 10 3" xfId="11925" xr:uid="{00000000-0005-0000-0000-000025330000}"/>
    <cellStyle name="Normal 9 3 10 3 2" xfId="11926" xr:uid="{00000000-0005-0000-0000-000026330000}"/>
    <cellStyle name="Normal 9 3 10 4" xfId="11927" xr:uid="{00000000-0005-0000-0000-000027330000}"/>
    <cellStyle name="Normal 9 3 10 5" xfId="13703" xr:uid="{00000000-0005-0000-0000-000028330000}"/>
    <cellStyle name="Normal 9 3 2" xfId="3350" xr:uid="{00000000-0005-0000-0000-000029330000}"/>
    <cellStyle name="Normal 9 3 2 10" xfId="11928" xr:uid="{00000000-0005-0000-0000-00002A330000}"/>
    <cellStyle name="Normal 9 3 2 10 2" xfId="11929" xr:uid="{00000000-0005-0000-0000-00002B330000}"/>
    <cellStyle name="Normal 9 3 2 11" xfId="11930" xr:uid="{00000000-0005-0000-0000-00002C330000}"/>
    <cellStyle name="Normal 9 3 2 12" xfId="13704" xr:uid="{00000000-0005-0000-0000-00002D330000}"/>
    <cellStyle name="Normal 9 3 2 2" xfId="3351" xr:uid="{00000000-0005-0000-0000-00002E330000}"/>
    <cellStyle name="Normal 9 3 2 3" xfId="3352" xr:uid="{00000000-0005-0000-0000-00002F330000}"/>
    <cellStyle name="Normal 9 3 2 4" xfId="3353" xr:uid="{00000000-0005-0000-0000-000030330000}"/>
    <cellStyle name="Normal 9 3 2 5" xfId="3354" xr:uid="{00000000-0005-0000-0000-000031330000}"/>
    <cellStyle name="Normal 9 3 2 6" xfId="3355" xr:uid="{00000000-0005-0000-0000-000032330000}"/>
    <cellStyle name="Normal 9 3 2 7" xfId="3356" xr:uid="{00000000-0005-0000-0000-000033330000}"/>
    <cellStyle name="Normal 9 3 2 8" xfId="3357" xr:uid="{00000000-0005-0000-0000-000034330000}"/>
    <cellStyle name="Normal 9 3 2 9" xfId="5496" xr:uid="{00000000-0005-0000-0000-000035330000}"/>
    <cellStyle name="Normal 9 3 2 9 2" xfId="11931" xr:uid="{00000000-0005-0000-0000-000036330000}"/>
    <cellStyle name="Normal 9 3 3" xfId="3358" xr:uid="{00000000-0005-0000-0000-000037330000}"/>
    <cellStyle name="Normal 9 3 4" xfId="3359" xr:uid="{00000000-0005-0000-0000-000038330000}"/>
    <cellStyle name="Normal 9 3 5" xfId="3360" xr:uid="{00000000-0005-0000-0000-000039330000}"/>
    <cellStyle name="Normal 9 3 5 2" xfId="5497" xr:uid="{00000000-0005-0000-0000-00003A330000}"/>
    <cellStyle name="Normal 9 3 5 2 2" xfId="11932" xr:uid="{00000000-0005-0000-0000-00003B330000}"/>
    <cellStyle name="Normal 9 3 5 3" xfId="11933" xr:uid="{00000000-0005-0000-0000-00003C330000}"/>
    <cellStyle name="Normal 9 3 5 3 2" xfId="11934" xr:uid="{00000000-0005-0000-0000-00003D330000}"/>
    <cellStyle name="Normal 9 3 5 4" xfId="11935" xr:uid="{00000000-0005-0000-0000-00003E330000}"/>
    <cellStyle name="Normal 9 3 5 5" xfId="13705" xr:uid="{00000000-0005-0000-0000-00003F330000}"/>
    <cellStyle name="Normal 9 3 6" xfId="3361" xr:uid="{00000000-0005-0000-0000-000040330000}"/>
    <cellStyle name="Normal 9 3 6 2" xfId="5498" xr:uid="{00000000-0005-0000-0000-000041330000}"/>
    <cellStyle name="Normal 9 3 6 2 2" xfId="11936" xr:uid="{00000000-0005-0000-0000-000042330000}"/>
    <cellStyle name="Normal 9 3 6 3" xfId="11937" xr:uid="{00000000-0005-0000-0000-000043330000}"/>
    <cellStyle name="Normal 9 3 6 3 2" xfId="11938" xr:uid="{00000000-0005-0000-0000-000044330000}"/>
    <cellStyle name="Normal 9 3 6 4" xfId="11939" xr:uid="{00000000-0005-0000-0000-000045330000}"/>
    <cellStyle name="Normal 9 3 6 5" xfId="13706" xr:uid="{00000000-0005-0000-0000-000046330000}"/>
    <cellStyle name="Normal 9 3 7" xfId="3362" xr:uid="{00000000-0005-0000-0000-000047330000}"/>
    <cellStyle name="Normal 9 3 7 2" xfId="5499" xr:uid="{00000000-0005-0000-0000-000048330000}"/>
    <cellStyle name="Normal 9 3 7 2 2" xfId="11940" xr:uid="{00000000-0005-0000-0000-000049330000}"/>
    <cellStyle name="Normal 9 3 7 3" xfId="11941" xr:uid="{00000000-0005-0000-0000-00004A330000}"/>
    <cellStyle name="Normal 9 3 7 3 2" xfId="11942" xr:uid="{00000000-0005-0000-0000-00004B330000}"/>
    <cellStyle name="Normal 9 3 7 4" xfId="11943" xr:uid="{00000000-0005-0000-0000-00004C330000}"/>
    <cellStyle name="Normal 9 3 7 5" xfId="13707" xr:uid="{00000000-0005-0000-0000-00004D330000}"/>
    <cellStyle name="Normal 9 3 8" xfId="3363" xr:uid="{00000000-0005-0000-0000-00004E330000}"/>
    <cellStyle name="Normal 9 3 8 2" xfId="5500" xr:uid="{00000000-0005-0000-0000-00004F330000}"/>
    <cellStyle name="Normal 9 3 8 2 2" xfId="11944" xr:uid="{00000000-0005-0000-0000-000050330000}"/>
    <cellStyle name="Normal 9 3 8 3" xfId="11945" xr:uid="{00000000-0005-0000-0000-000051330000}"/>
    <cellStyle name="Normal 9 3 8 3 2" xfId="11946" xr:uid="{00000000-0005-0000-0000-000052330000}"/>
    <cellStyle name="Normal 9 3 8 4" xfId="11947" xr:uid="{00000000-0005-0000-0000-000053330000}"/>
    <cellStyle name="Normal 9 3 8 5" xfId="13708" xr:uid="{00000000-0005-0000-0000-000054330000}"/>
    <cellStyle name="Normal 9 3 9" xfId="3364" xr:uid="{00000000-0005-0000-0000-000055330000}"/>
    <cellStyle name="Normal 9 3 9 2" xfId="5501" xr:uid="{00000000-0005-0000-0000-000056330000}"/>
    <cellStyle name="Normal 9 3 9 2 2" xfId="11948" xr:uid="{00000000-0005-0000-0000-000057330000}"/>
    <cellStyle name="Normal 9 3 9 3" xfId="11949" xr:uid="{00000000-0005-0000-0000-000058330000}"/>
    <cellStyle name="Normal 9 3 9 3 2" xfId="11950" xr:uid="{00000000-0005-0000-0000-000059330000}"/>
    <cellStyle name="Normal 9 3 9 4" xfId="11951" xr:uid="{00000000-0005-0000-0000-00005A330000}"/>
    <cellStyle name="Normal 9 3 9 5" xfId="13709" xr:uid="{00000000-0005-0000-0000-00005B330000}"/>
    <cellStyle name="Normal 9 30" xfId="3365" xr:uid="{00000000-0005-0000-0000-00005C330000}"/>
    <cellStyle name="Normal 9 31" xfId="3366" xr:uid="{00000000-0005-0000-0000-00005D330000}"/>
    <cellStyle name="Normal 9 32" xfId="3367" xr:uid="{00000000-0005-0000-0000-00005E330000}"/>
    <cellStyle name="Normal 9 33" xfId="3368" xr:uid="{00000000-0005-0000-0000-00005F330000}"/>
    <cellStyle name="Normal 9 34" xfId="3369" xr:uid="{00000000-0005-0000-0000-000060330000}"/>
    <cellStyle name="Normal 9 35" xfId="3370" xr:uid="{00000000-0005-0000-0000-000061330000}"/>
    <cellStyle name="Normal 9 36" xfId="3371" xr:uid="{00000000-0005-0000-0000-000062330000}"/>
    <cellStyle name="Normal 9 37" xfId="3372" xr:uid="{00000000-0005-0000-0000-000063330000}"/>
    <cellStyle name="Normal 9 38" xfId="3373" xr:uid="{00000000-0005-0000-0000-000064330000}"/>
    <cellStyle name="Normal 9 39" xfId="3374" xr:uid="{00000000-0005-0000-0000-000065330000}"/>
    <cellStyle name="Normal 9 4" xfId="3375" xr:uid="{00000000-0005-0000-0000-000066330000}"/>
    <cellStyle name="Normal 9 4 10" xfId="3376" xr:uid="{00000000-0005-0000-0000-000067330000}"/>
    <cellStyle name="Normal 9 4 10 2" xfId="5502" xr:uid="{00000000-0005-0000-0000-000068330000}"/>
    <cellStyle name="Normal 9 4 10 2 2" xfId="11952" xr:uid="{00000000-0005-0000-0000-000069330000}"/>
    <cellStyle name="Normal 9 4 10 3" xfId="11953" xr:uid="{00000000-0005-0000-0000-00006A330000}"/>
    <cellStyle name="Normal 9 4 10 3 2" xfId="11954" xr:uid="{00000000-0005-0000-0000-00006B330000}"/>
    <cellStyle name="Normal 9 4 10 4" xfId="11955" xr:uid="{00000000-0005-0000-0000-00006C330000}"/>
    <cellStyle name="Normal 9 4 10 5" xfId="13710" xr:uid="{00000000-0005-0000-0000-00006D330000}"/>
    <cellStyle name="Normal 9 4 2" xfId="3377" xr:uid="{00000000-0005-0000-0000-00006E330000}"/>
    <cellStyle name="Normal 9 4 2 10" xfId="11956" xr:uid="{00000000-0005-0000-0000-00006F330000}"/>
    <cellStyle name="Normal 9 4 2 10 2" xfId="11957" xr:uid="{00000000-0005-0000-0000-000070330000}"/>
    <cellStyle name="Normal 9 4 2 11" xfId="11958" xr:uid="{00000000-0005-0000-0000-000071330000}"/>
    <cellStyle name="Normal 9 4 2 12" xfId="13711" xr:uid="{00000000-0005-0000-0000-000072330000}"/>
    <cellStyle name="Normal 9 4 2 2" xfId="3378" xr:uid="{00000000-0005-0000-0000-000073330000}"/>
    <cellStyle name="Normal 9 4 2 3" xfId="3379" xr:uid="{00000000-0005-0000-0000-000074330000}"/>
    <cellStyle name="Normal 9 4 2 4" xfId="3380" xr:uid="{00000000-0005-0000-0000-000075330000}"/>
    <cellStyle name="Normal 9 4 2 5" xfId="3381" xr:uid="{00000000-0005-0000-0000-000076330000}"/>
    <cellStyle name="Normal 9 4 2 6" xfId="3382" xr:uid="{00000000-0005-0000-0000-000077330000}"/>
    <cellStyle name="Normal 9 4 2 7" xfId="3383" xr:uid="{00000000-0005-0000-0000-000078330000}"/>
    <cellStyle name="Normal 9 4 2 8" xfId="3384" xr:uid="{00000000-0005-0000-0000-000079330000}"/>
    <cellStyle name="Normal 9 4 2 9" xfId="5503" xr:uid="{00000000-0005-0000-0000-00007A330000}"/>
    <cellStyle name="Normal 9 4 2 9 2" xfId="11959" xr:uid="{00000000-0005-0000-0000-00007B330000}"/>
    <cellStyle name="Normal 9 4 3" xfId="3385" xr:uid="{00000000-0005-0000-0000-00007C330000}"/>
    <cellStyle name="Normal 9 4 4" xfId="3386" xr:uid="{00000000-0005-0000-0000-00007D330000}"/>
    <cellStyle name="Normal 9 4 5" xfId="3387" xr:uid="{00000000-0005-0000-0000-00007E330000}"/>
    <cellStyle name="Normal 9 4 5 2" xfId="5504" xr:uid="{00000000-0005-0000-0000-00007F330000}"/>
    <cellStyle name="Normal 9 4 5 2 2" xfId="11960" xr:uid="{00000000-0005-0000-0000-000080330000}"/>
    <cellStyle name="Normal 9 4 5 3" xfId="11961" xr:uid="{00000000-0005-0000-0000-000081330000}"/>
    <cellStyle name="Normal 9 4 5 3 2" xfId="11962" xr:uid="{00000000-0005-0000-0000-000082330000}"/>
    <cellStyle name="Normal 9 4 5 4" xfId="11963" xr:uid="{00000000-0005-0000-0000-000083330000}"/>
    <cellStyle name="Normal 9 4 5 5" xfId="13712" xr:uid="{00000000-0005-0000-0000-000084330000}"/>
    <cellStyle name="Normal 9 4 6" xfId="3388" xr:uid="{00000000-0005-0000-0000-000085330000}"/>
    <cellStyle name="Normal 9 4 6 2" xfId="5505" xr:uid="{00000000-0005-0000-0000-000086330000}"/>
    <cellStyle name="Normal 9 4 6 2 2" xfId="11964" xr:uid="{00000000-0005-0000-0000-000087330000}"/>
    <cellStyle name="Normal 9 4 6 3" xfId="11965" xr:uid="{00000000-0005-0000-0000-000088330000}"/>
    <cellStyle name="Normal 9 4 6 3 2" xfId="11966" xr:uid="{00000000-0005-0000-0000-000089330000}"/>
    <cellStyle name="Normal 9 4 6 4" xfId="11967" xr:uid="{00000000-0005-0000-0000-00008A330000}"/>
    <cellStyle name="Normal 9 4 6 5" xfId="13713" xr:uid="{00000000-0005-0000-0000-00008B330000}"/>
    <cellStyle name="Normal 9 4 7" xfId="3389" xr:uid="{00000000-0005-0000-0000-00008C330000}"/>
    <cellStyle name="Normal 9 4 7 2" xfId="5506" xr:uid="{00000000-0005-0000-0000-00008D330000}"/>
    <cellStyle name="Normal 9 4 7 2 2" xfId="11968" xr:uid="{00000000-0005-0000-0000-00008E330000}"/>
    <cellStyle name="Normal 9 4 7 3" xfId="11969" xr:uid="{00000000-0005-0000-0000-00008F330000}"/>
    <cellStyle name="Normal 9 4 7 3 2" xfId="11970" xr:uid="{00000000-0005-0000-0000-000090330000}"/>
    <cellStyle name="Normal 9 4 7 4" xfId="11971" xr:uid="{00000000-0005-0000-0000-000091330000}"/>
    <cellStyle name="Normal 9 4 7 5" xfId="13714" xr:uid="{00000000-0005-0000-0000-000092330000}"/>
    <cellStyle name="Normal 9 4 8" xfId="3390" xr:uid="{00000000-0005-0000-0000-000093330000}"/>
    <cellStyle name="Normal 9 4 8 2" xfId="5507" xr:uid="{00000000-0005-0000-0000-000094330000}"/>
    <cellStyle name="Normal 9 4 8 2 2" xfId="11972" xr:uid="{00000000-0005-0000-0000-000095330000}"/>
    <cellStyle name="Normal 9 4 8 3" xfId="11973" xr:uid="{00000000-0005-0000-0000-000096330000}"/>
    <cellStyle name="Normal 9 4 8 3 2" xfId="11974" xr:uid="{00000000-0005-0000-0000-000097330000}"/>
    <cellStyle name="Normal 9 4 8 4" xfId="11975" xr:uid="{00000000-0005-0000-0000-000098330000}"/>
    <cellStyle name="Normal 9 4 8 5" xfId="13715" xr:uid="{00000000-0005-0000-0000-000099330000}"/>
    <cellStyle name="Normal 9 4 9" xfId="3391" xr:uid="{00000000-0005-0000-0000-00009A330000}"/>
    <cellStyle name="Normal 9 4 9 2" xfId="5508" xr:uid="{00000000-0005-0000-0000-00009B330000}"/>
    <cellStyle name="Normal 9 4 9 2 2" xfId="11976" xr:uid="{00000000-0005-0000-0000-00009C330000}"/>
    <cellStyle name="Normal 9 4 9 3" xfId="11977" xr:uid="{00000000-0005-0000-0000-00009D330000}"/>
    <cellStyle name="Normal 9 4 9 3 2" xfId="11978" xr:uid="{00000000-0005-0000-0000-00009E330000}"/>
    <cellStyle name="Normal 9 4 9 4" xfId="11979" xr:uid="{00000000-0005-0000-0000-00009F330000}"/>
    <cellStyle name="Normal 9 4 9 5" xfId="13716" xr:uid="{00000000-0005-0000-0000-0000A0330000}"/>
    <cellStyle name="Normal 9 40" xfId="3392" xr:uid="{00000000-0005-0000-0000-0000A1330000}"/>
    <cellStyle name="Normal 9 41" xfId="3393" xr:uid="{00000000-0005-0000-0000-0000A2330000}"/>
    <cellStyle name="Normal 9 42" xfId="3394" xr:uid="{00000000-0005-0000-0000-0000A3330000}"/>
    <cellStyle name="Normal 9 43" xfId="3395" xr:uid="{00000000-0005-0000-0000-0000A4330000}"/>
    <cellStyle name="Normal 9 44" xfId="3396" xr:uid="{00000000-0005-0000-0000-0000A5330000}"/>
    <cellStyle name="Normal 9 45" xfId="3397" xr:uid="{00000000-0005-0000-0000-0000A6330000}"/>
    <cellStyle name="Normal 9 45 10" xfId="11980" xr:uid="{00000000-0005-0000-0000-0000A7330000}"/>
    <cellStyle name="Normal 9 45 10 2" xfId="11981" xr:uid="{00000000-0005-0000-0000-0000A8330000}"/>
    <cellStyle name="Normal 9 45 11" xfId="11982" xr:uid="{00000000-0005-0000-0000-0000A9330000}"/>
    <cellStyle name="Normal 9 45 12" xfId="13717" xr:uid="{00000000-0005-0000-0000-0000AA330000}"/>
    <cellStyle name="Normal 9 45 2" xfId="3398" xr:uid="{00000000-0005-0000-0000-0000AB330000}"/>
    <cellStyle name="Normal 9 45 3" xfId="3399" xr:uid="{00000000-0005-0000-0000-0000AC330000}"/>
    <cellStyle name="Normal 9 45 4" xfId="3400" xr:uid="{00000000-0005-0000-0000-0000AD330000}"/>
    <cellStyle name="Normal 9 45 5" xfId="3401" xr:uid="{00000000-0005-0000-0000-0000AE330000}"/>
    <cellStyle name="Normal 9 45 6" xfId="3402" xr:uid="{00000000-0005-0000-0000-0000AF330000}"/>
    <cellStyle name="Normal 9 45 7" xfId="3403" xr:uid="{00000000-0005-0000-0000-0000B0330000}"/>
    <cellStyle name="Normal 9 45 8" xfId="3404" xr:uid="{00000000-0005-0000-0000-0000B1330000}"/>
    <cellStyle name="Normal 9 45 9" xfId="5509" xr:uid="{00000000-0005-0000-0000-0000B2330000}"/>
    <cellStyle name="Normal 9 45 9 2" xfId="11983" xr:uid="{00000000-0005-0000-0000-0000B3330000}"/>
    <cellStyle name="Normal 9 46" xfId="3405" xr:uid="{00000000-0005-0000-0000-0000B4330000}"/>
    <cellStyle name="Normal 9 47" xfId="3406" xr:uid="{00000000-0005-0000-0000-0000B5330000}"/>
    <cellStyle name="Normal 9 47 2" xfId="5510" xr:uid="{00000000-0005-0000-0000-0000B6330000}"/>
    <cellStyle name="Normal 9 47 2 2" xfId="11984" xr:uid="{00000000-0005-0000-0000-0000B7330000}"/>
    <cellStyle name="Normal 9 47 3" xfId="11985" xr:uid="{00000000-0005-0000-0000-0000B8330000}"/>
    <cellStyle name="Normal 9 47 3 2" xfId="11986" xr:uid="{00000000-0005-0000-0000-0000B9330000}"/>
    <cellStyle name="Normal 9 47 4" xfId="11987" xr:uid="{00000000-0005-0000-0000-0000BA330000}"/>
    <cellStyle name="Normal 9 47 5" xfId="13718" xr:uid="{00000000-0005-0000-0000-0000BB330000}"/>
    <cellStyle name="Normal 9 48" xfId="3407" xr:uid="{00000000-0005-0000-0000-0000BC330000}"/>
    <cellStyle name="Normal 9 48 2" xfId="5511" xr:uid="{00000000-0005-0000-0000-0000BD330000}"/>
    <cellStyle name="Normal 9 48 2 2" xfId="11988" xr:uid="{00000000-0005-0000-0000-0000BE330000}"/>
    <cellStyle name="Normal 9 48 3" xfId="11989" xr:uid="{00000000-0005-0000-0000-0000BF330000}"/>
    <cellStyle name="Normal 9 48 3 2" xfId="11990" xr:uid="{00000000-0005-0000-0000-0000C0330000}"/>
    <cellStyle name="Normal 9 48 4" xfId="11991" xr:uid="{00000000-0005-0000-0000-0000C1330000}"/>
    <cellStyle name="Normal 9 48 5" xfId="13719" xr:uid="{00000000-0005-0000-0000-0000C2330000}"/>
    <cellStyle name="Normal 9 49" xfId="3408" xr:uid="{00000000-0005-0000-0000-0000C3330000}"/>
    <cellStyle name="Normal 9 49 2" xfId="5512" xr:uid="{00000000-0005-0000-0000-0000C4330000}"/>
    <cellStyle name="Normal 9 49 2 2" xfId="11992" xr:uid="{00000000-0005-0000-0000-0000C5330000}"/>
    <cellStyle name="Normal 9 49 3" xfId="11993" xr:uid="{00000000-0005-0000-0000-0000C6330000}"/>
    <cellStyle name="Normal 9 49 3 2" xfId="11994" xr:uid="{00000000-0005-0000-0000-0000C7330000}"/>
    <cellStyle name="Normal 9 49 4" xfId="11995" xr:uid="{00000000-0005-0000-0000-0000C8330000}"/>
    <cellStyle name="Normal 9 49 5" xfId="13720" xr:uid="{00000000-0005-0000-0000-0000C9330000}"/>
    <cellStyle name="Normal 9 5" xfId="3409" xr:uid="{00000000-0005-0000-0000-0000CA330000}"/>
    <cellStyle name="Normal 9 5 10" xfId="3410" xr:uid="{00000000-0005-0000-0000-0000CB330000}"/>
    <cellStyle name="Normal 9 5 10 2" xfId="5513" xr:uid="{00000000-0005-0000-0000-0000CC330000}"/>
    <cellStyle name="Normal 9 5 10 2 2" xfId="11996" xr:uid="{00000000-0005-0000-0000-0000CD330000}"/>
    <cellStyle name="Normal 9 5 10 3" xfId="11997" xr:uid="{00000000-0005-0000-0000-0000CE330000}"/>
    <cellStyle name="Normal 9 5 10 3 2" xfId="11998" xr:uid="{00000000-0005-0000-0000-0000CF330000}"/>
    <cellStyle name="Normal 9 5 10 4" xfId="11999" xr:uid="{00000000-0005-0000-0000-0000D0330000}"/>
    <cellStyle name="Normal 9 5 10 5" xfId="13721" xr:uid="{00000000-0005-0000-0000-0000D1330000}"/>
    <cellStyle name="Normal 9 5 2" xfId="3411" xr:uid="{00000000-0005-0000-0000-0000D2330000}"/>
    <cellStyle name="Normal 9 5 2 10" xfId="12000" xr:uid="{00000000-0005-0000-0000-0000D3330000}"/>
    <cellStyle name="Normal 9 5 2 10 2" xfId="12001" xr:uid="{00000000-0005-0000-0000-0000D4330000}"/>
    <cellStyle name="Normal 9 5 2 11" xfId="12002" xr:uid="{00000000-0005-0000-0000-0000D5330000}"/>
    <cellStyle name="Normal 9 5 2 12" xfId="13722" xr:uid="{00000000-0005-0000-0000-0000D6330000}"/>
    <cellStyle name="Normal 9 5 2 2" xfId="3412" xr:uid="{00000000-0005-0000-0000-0000D7330000}"/>
    <cellStyle name="Normal 9 5 2 3" xfId="3413" xr:uid="{00000000-0005-0000-0000-0000D8330000}"/>
    <cellStyle name="Normal 9 5 2 4" xfId="3414" xr:uid="{00000000-0005-0000-0000-0000D9330000}"/>
    <cellStyle name="Normal 9 5 2 5" xfId="3415" xr:uid="{00000000-0005-0000-0000-0000DA330000}"/>
    <cellStyle name="Normal 9 5 2 6" xfId="3416" xr:uid="{00000000-0005-0000-0000-0000DB330000}"/>
    <cellStyle name="Normal 9 5 2 7" xfId="3417" xr:uid="{00000000-0005-0000-0000-0000DC330000}"/>
    <cellStyle name="Normal 9 5 2 8" xfId="3418" xr:uid="{00000000-0005-0000-0000-0000DD330000}"/>
    <cellStyle name="Normal 9 5 2 9" xfId="5514" xr:uid="{00000000-0005-0000-0000-0000DE330000}"/>
    <cellStyle name="Normal 9 5 2 9 2" xfId="12003" xr:uid="{00000000-0005-0000-0000-0000DF330000}"/>
    <cellStyle name="Normal 9 5 3" xfId="3419" xr:uid="{00000000-0005-0000-0000-0000E0330000}"/>
    <cellStyle name="Normal 9 5 4" xfId="3420" xr:uid="{00000000-0005-0000-0000-0000E1330000}"/>
    <cellStyle name="Normal 9 5 5" xfId="3421" xr:uid="{00000000-0005-0000-0000-0000E2330000}"/>
    <cellStyle name="Normal 9 5 5 2" xfId="5515" xr:uid="{00000000-0005-0000-0000-0000E3330000}"/>
    <cellStyle name="Normal 9 5 5 2 2" xfId="12004" xr:uid="{00000000-0005-0000-0000-0000E4330000}"/>
    <cellStyle name="Normal 9 5 5 3" xfId="12005" xr:uid="{00000000-0005-0000-0000-0000E5330000}"/>
    <cellStyle name="Normal 9 5 5 3 2" xfId="12006" xr:uid="{00000000-0005-0000-0000-0000E6330000}"/>
    <cellStyle name="Normal 9 5 5 4" xfId="12007" xr:uid="{00000000-0005-0000-0000-0000E7330000}"/>
    <cellStyle name="Normal 9 5 5 5" xfId="13723" xr:uid="{00000000-0005-0000-0000-0000E8330000}"/>
    <cellStyle name="Normal 9 5 6" xfId="3422" xr:uid="{00000000-0005-0000-0000-0000E9330000}"/>
    <cellStyle name="Normal 9 5 6 2" xfId="5516" xr:uid="{00000000-0005-0000-0000-0000EA330000}"/>
    <cellStyle name="Normal 9 5 6 2 2" xfId="12008" xr:uid="{00000000-0005-0000-0000-0000EB330000}"/>
    <cellStyle name="Normal 9 5 6 3" xfId="12009" xr:uid="{00000000-0005-0000-0000-0000EC330000}"/>
    <cellStyle name="Normal 9 5 6 3 2" xfId="12010" xr:uid="{00000000-0005-0000-0000-0000ED330000}"/>
    <cellStyle name="Normal 9 5 6 4" xfId="12011" xr:uid="{00000000-0005-0000-0000-0000EE330000}"/>
    <cellStyle name="Normal 9 5 6 5" xfId="13724" xr:uid="{00000000-0005-0000-0000-0000EF330000}"/>
    <cellStyle name="Normal 9 5 7" xfId="3423" xr:uid="{00000000-0005-0000-0000-0000F0330000}"/>
    <cellStyle name="Normal 9 5 7 2" xfId="5517" xr:uid="{00000000-0005-0000-0000-0000F1330000}"/>
    <cellStyle name="Normal 9 5 7 2 2" xfId="12012" xr:uid="{00000000-0005-0000-0000-0000F2330000}"/>
    <cellStyle name="Normal 9 5 7 3" xfId="12013" xr:uid="{00000000-0005-0000-0000-0000F3330000}"/>
    <cellStyle name="Normal 9 5 7 3 2" xfId="12014" xr:uid="{00000000-0005-0000-0000-0000F4330000}"/>
    <cellStyle name="Normal 9 5 7 4" xfId="12015" xr:uid="{00000000-0005-0000-0000-0000F5330000}"/>
    <cellStyle name="Normal 9 5 7 5" xfId="13725" xr:uid="{00000000-0005-0000-0000-0000F6330000}"/>
    <cellStyle name="Normal 9 5 8" xfId="3424" xr:uid="{00000000-0005-0000-0000-0000F7330000}"/>
    <cellStyle name="Normal 9 5 8 2" xfId="5518" xr:uid="{00000000-0005-0000-0000-0000F8330000}"/>
    <cellStyle name="Normal 9 5 8 2 2" xfId="12016" xr:uid="{00000000-0005-0000-0000-0000F9330000}"/>
    <cellStyle name="Normal 9 5 8 3" xfId="12017" xr:uid="{00000000-0005-0000-0000-0000FA330000}"/>
    <cellStyle name="Normal 9 5 8 3 2" xfId="12018" xr:uid="{00000000-0005-0000-0000-0000FB330000}"/>
    <cellStyle name="Normal 9 5 8 4" xfId="12019" xr:uid="{00000000-0005-0000-0000-0000FC330000}"/>
    <cellStyle name="Normal 9 5 8 5" xfId="13726" xr:uid="{00000000-0005-0000-0000-0000FD330000}"/>
    <cellStyle name="Normal 9 5 9" xfId="3425" xr:uid="{00000000-0005-0000-0000-0000FE330000}"/>
    <cellStyle name="Normal 9 5 9 2" xfId="5519" xr:uid="{00000000-0005-0000-0000-0000FF330000}"/>
    <cellStyle name="Normal 9 5 9 2 2" xfId="12020" xr:uid="{00000000-0005-0000-0000-000000340000}"/>
    <cellStyle name="Normal 9 5 9 3" xfId="12021" xr:uid="{00000000-0005-0000-0000-000001340000}"/>
    <cellStyle name="Normal 9 5 9 3 2" xfId="12022" xr:uid="{00000000-0005-0000-0000-000002340000}"/>
    <cellStyle name="Normal 9 5 9 4" xfId="12023" xr:uid="{00000000-0005-0000-0000-000003340000}"/>
    <cellStyle name="Normal 9 5 9 5" xfId="13727" xr:uid="{00000000-0005-0000-0000-000004340000}"/>
    <cellStyle name="Normal 9 50" xfId="3426" xr:uid="{00000000-0005-0000-0000-000005340000}"/>
    <cellStyle name="Normal 9 50 2" xfId="5520" xr:uid="{00000000-0005-0000-0000-000006340000}"/>
    <cellStyle name="Normal 9 50 2 2" xfId="12024" xr:uid="{00000000-0005-0000-0000-000007340000}"/>
    <cellStyle name="Normal 9 50 3" xfId="12025" xr:uid="{00000000-0005-0000-0000-000008340000}"/>
    <cellStyle name="Normal 9 50 3 2" xfId="12026" xr:uid="{00000000-0005-0000-0000-000009340000}"/>
    <cellStyle name="Normal 9 50 4" xfId="12027" xr:uid="{00000000-0005-0000-0000-00000A340000}"/>
    <cellStyle name="Normal 9 50 5" xfId="13728" xr:uid="{00000000-0005-0000-0000-00000B340000}"/>
    <cellStyle name="Normal 9 51" xfId="3427" xr:uid="{00000000-0005-0000-0000-00000C340000}"/>
    <cellStyle name="Normal 9 51 2" xfId="5521" xr:uid="{00000000-0005-0000-0000-00000D340000}"/>
    <cellStyle name="Normal 9 51 2 2" xfId="12028" xr:uid="{00000000-0005-0000-0000-00000E340000}"/>
    <cellStyle name="Normal 9 51 3" xfId="12029" xr:uid="{00000000-0005-0000-0000-00000F340000}"/>
    <cellStyle name="Normal 9 51 3 2" xfId="12030" xr:uid="{00000000-0005-0000-0000-000010340000}"/>
    <cellStyle name="Normal 9 51 4" xfId="12031" xr:uid="{00000000-0005-0000-0000-000011340000}"/>
    <cellStyle name="Normal 9 51 5" xfId="13729" xr:uid="{00000000-0005-0000-0000-000012340000}"/>
    <cellStyle name="Normal 9 52" xfId="3428" xr:uid="{00000000-0005-0000-0000-000013340000}"/>
    <cellStyle name="Normal 9 52 2" xfId="5522" xr:uid="{00000000-0005-0000-0000-000014340000}"/>
    <cellStyle name="Normal 9 52 2 2" xfId="12032" xr:uid="{00000000-0005-0000-0000-000015340000}"/>
    <cellStyle name="Normal 9 52 3" xfId="12033" xr:uid="{00000000-0005-0000-0000-000016340000}"/>
    <cellStyle name="Normal 9 52 3 2" xfId="12034" xr:uid="{00000000-0005-0000-0000-000017340000}"/>
    <cellStyle name="Normal 9 52 4" xfId="12035" xr:uid="{00000000-0005-0000-0000-000018340000}"/>
    <cellStyle name="Normal 9 52 5" xfId="13730" xr:uid="{00000000-0005-0000-0000-000019340000}"/>
    <cellStyle name="Normal 9 53" xfId="5523" xr:uid="{00000000-0005-0000-0000-00001A340000}"/>
    <cellStyle name="Normal 9 6" xfId="3429" xr:uid="{00000000-0005-0000-0000-00001B340000}"/>
    <cellStyle name="Normal 9 6 10" xfId="3430" xr:uid="{00000000-0005-0000-0000-00001C340000}"/>
    <cellStyle name="Normal 9 6 10 2" xfId="5524" xr:uid="{00000000-0005-0000-0000-00001D340000}"/>
    <cellStyle name="Normal 9 6 10 2 2" xfId="12036" xr:uid="{00000000-0005-0000-0000-00001E340000}"/>
    <cellStyle name="Normal 9 6 10 3" xfId="12037" xr:uid="{00000000-0005-0000-0000-00001F340000}"/>
    <cellStyle name="Normal 9 6 10 3 2" xfId="12038" xr:uid="{00000000-0005-0000-0000-000020340000}"/>
    <cellStyle name="Normal 9 6 10 4" xfId="12039" xr:uid="{00000000-0005-0000-0000-000021340000}"/>
    <cellStyle name="Normal 9 6 10 5" xfId="13731" xr:uid="{00000000-0005-0000-0000-000022340000}"/>
    <cellStyle name="Normal 9 6 2" xfId="3431" xr:uid="{00000000-0005-0000-0000-000023340000}"/>
    <cellStyle name="Normal 9 6 2 10" xfId="12040" xr:uid="{00000000-0005-0000-0000-000024340000}"/>
    <cellStyle name="Normal 9 6 2 10 2" xfId="12041" xr:uid="{00000000-0005-0000-0000-000025340000}"/>
    <cellStyle name="Normal 9 6 2 11" xfId="12042" xr:uid="{00000000-0005-0000-0000-000026340000}"/>
    <cellStyle name="Normal 9 6 2 12" xfId="13732" xr:uid="{00000000-0005-0000-0000-000027340000}"/>
    <cellStyle name="Normal 9 6 2 2" xfId="3432" xr:uid="{00000000-0005-0000-0000-000028340000}"/>
    <cellStyle name="Normal 9 6 2 3" xfId="3433" xr:uid="{00000000-0005-0000-0000-000029340000}"/>
    <cellStyle name="Normal 9 6 2 4" xfId="3434" xr:uid="{00000000-0005-0000-0000-00002A340000}"/>
    <cellStyle name="Normal 9 6 2 5" xfId="3435" xr:uid="{00000000-0005-0000-0000-00002B340000}"/>
    <cellStyle name="Normal 9 6 2 6" xfId="3436" xr:uid="{00000000-0005-0000-0000-00002C340000}"/>
    <cellStyle name="Normal 9 6 2 7" xfId="3437" xr:uid="{00000000-0005-0000-0000-00002D340000}"/>
    <cellStyle name="Normal 9 6 2 8" xfId="3438" xr:uid="{00000000-0005-0000-0000-00002E340000}"/>
    <cellStyle name="Normal 9 6 2 9" xfId="5525" xr:uid="{00000000-0005-0000-0000-00002F340000}"/>
    <cellStyle name="Normal 9 6 2 9 2" xfId="12043" xr:uid="{00000000-0005-0000-0000-000030340000}"/>
    <cellStyle name="Normal 9 6 3" xfId="3439" xr:uid="{00000000-0005-0000-0000-000031340000}"/>
    <cellStyle name="Normal 9 6 4" xfId="3440" xr:uid="{00000000-0005-0000-0000-000032340000}"/>
    <cellStyle name="Normal 9 6 5" xfId="3441" xr:uid="{00000000-0005-0000-0000-000033340000}"/>
    <cellStyle name="Normal 9 6 5 2" xfId="5526" xr:uid="{00000000-0005-0000-0000-000034340000}"/>
    <cellStyle name="Normal 9 6 5 2 2" xfId="12044" xr:uid="{00000000-0005-0000-0000-000035340000}"/>
    <cellStyle name="Normal 9 6 5 3" xfId="12045" xr:uid="{00000000-0005-0000-0000-000036340000}"/>
    <cellStyle name="Normal 9 6 5 3 2" xfId="12046" xr:uid="{00000000-0005-0000-0000-000037340000}"/>
    <cellStyle name="Normal 9 6 5 4" xfId="12047" xr:uid="{00000000-0005-0000-0000-000038340000}"/>
    <cellStyle name="Normal 9 6 5 5" xfId="13733" xr:uid="{00000000-0005-0000-0000-000039340000}"/>
    <cellStyle name="Normal 9 6 6" xfId="3442" xr:uid="{00000000-0005-0000-0000-00003A340000}"/>
    <cellStyle name="Normal 9 6 6 2" xfId="5527" xr:uid="{00000000-0005-0000-0000-00003B340000}"/>
    <cellStyle name="Normal 9 6 6 2 2" xfId="12048" xr:uid="{00000000-0005-0000-0000-00003C340000}"/>
    <cellStyle name="Normal 9 6 6 3" xfId="12049" xr:uid="{00000000-0005-0000-0000-00003D340000}"/>
    <cellStyle name="Normal 9 6 6 3 2" xfId="12050" xr:uid="{00000000-0005-0000-0000-00003E340000}"/>
    <cellStyle name="Normal 9 6 6 4" xfId="12051" xr:uid="{00000000-0005-0000-0000-00003F340000}"/>
    <cellStyle name="Normal 9 6 6 5" xfId="13734" xr:uid="{00000000-0005-0000-0000-000040340000}"/>
    <cellStyle name="Normal 9 6 7" xfId="3443" xr:uid="{00000000-0005-0000-0000-000041340000}"/>
    <cellStyle name="Normal 9 6 7 2" xfId="5528" xr:uid="{00000000-0005-0000-0000-000042340000}"/>
    <cellStyle name="Normal 9 6 7 2 2" xfId="12052" xr:uid="{00000000-0005-0000-0000-000043340000}"/>
    <cellStyle name="Normal 9 6 7 3" xfId="12053" xr:uid="{00000000-0005-0000-0000-000044340000}"/>
    <cellStyle name="Normal 9 6 7 3 2" xfId="12054" xr:uid="{00000000-0005-0000-0000-000045340000}"/>
    <cellStyle name="Normal 9 6 7 4" xfId="12055" xr:uid="{00000000-0005-0000-0000-000046340000}"/>
    <cellStyle name="Normal 9 6 7 5" xfId="13735" xr:uid="{00000000-0005-0000-0000-000047340000}"/>
    <cellStyle name="Normal 9 6 8" xfId="3444" xr:uid="{00000000-0005-0000-0000-000048340000}"/>
    <cellStyle name="Normal 9 6 8 2" xfId="5529" xr:uid="{00000000-0005-0000-0000-000049340000}"/>
    <cellStyle name="Normal 9 6 8 2 2" xfId="12056" xr:uid="{00000000-0005-0000-0000-00004A340000}"/>
    <cellStyle name="Normal 9 6 8 3" xfId="12057" xr:uid="{00000000-0005-0000-0000-00004B340000}"/>
    <cellStyle name="Normal 9 6 8 3 2" xfId="12058" xr:uid="{00000000-0005-0000-0000-00004C340000}"/>
    <cellStyle name="Normal 9 6 8 4" xfId="12059" xr:uid="{00000000-0005-0000-0000-00004D340000}"/>
    <cellStyle name="Normal 9 6 8 5" xfId="13736" xr:uid="{00000000-0005-0000-0000-00004E340000}"/>
    <cellStyle name="Normal 9 6 9" xfId="3445" xr:uid="{00000000-0005-0000-0000-00004F340000}"/>
    <cellStyle name="Normal 9 6 9 2" xfId="5530" xr:uid="{00000000-0005-0000-0000-000050340000}"/>
    <cellStyle name="Normal 9 6 9 2 2" xfId="12060" xr:uid="{00000000-0005-0000-0000-000051340000}"/>
    <cellStyle name="Normal 9 6 9 3" xfId="12061" xr:uid="{00000000-0005-0000-0000-000052340000}"/>
    <cellStyle name="Normal 9 6 9 3 2" xfId="12062" xr:uid="{00000000-0005-0000-0000-000053340000}"/>
    <cellStyle name="Normal 9 6 9 4" xfId="12063" xr:uid="{00000000-0005-0000-0000-000054340000}"/>
    <cellStyle name="Normal 9 6 9 5" xfId="13737" xr:uid="{00000000-0005-0000-0000-000055340000}"/>
    <cellStyle name="Normal 9 7" xfId="3446" xr:uid="{00000000-0005-0000-0000-000056340000}"/>
    <cellStyle name="Normal 9 7 10" xfId="3447" xr:uid="{00000000-0005-0000-0000-000057340000}"/>
    <cellStyle name="Normal 9 7 10 2" xfId="5531" xr:uid="{00000000-0005-0000-0000-000058340000}"/>
    <cellStyle name="Normal 9 7 10 2 2" xfId="12064" xr:uid="{00000000-0005-0000-0000-000059340000}"/>
    <cellStyle name="Normal 9 7 10 3" xfId="12065" xr:uid="{00000000-0005-0000-0000-00005A340000}"/>
    <cellStyle name="Normal 9 7 10 3 2" xfId="12066" xr:uid="{00000000-0005-0000-0000-00005B340000}"/>
    <cellStyle name="Normal 9 7 10 4" xfId="12067" xr:uid="{00000000-0005-0000-0000-00005C340000}"/>
    <cellStyle name="Normal 9 7 10 5" xfId="13738" xr:uid="{00000000-0005-0000-0000-00005D340000}"/>
    <cellStyle name="Normal 9 7 2" xfId="3448" xr:uid="{00000000-0005-0000-0000-00005E340000}"/>
    <cellStyle name="Normal 9 7 2 10" xfId="12068" xr:uid="{00000000-0005-0000-0000-00005F340000}"/>
    <cellStyle name="Normal 9 7 2 10 2" xfId="12069" xr:uid="{00000000-0005-0000-0000-000060340000}"/>
    <cellStyle name="Normal 9 7 2 11" xfId="12070" xr:uid="{00000000-0005-0000-0000-000061340000}"/>
    <cellStyle name="Normal 9 7 2 12" xfId="13739" xr:uid="{00000000-0005-0000-0000-000062340000}"/>
    <cellStyle name="Normal 9 7 2 2" xfId="3449" xr:uid="{00000000-0005-0000-0000-000063340000}"/>
    <cellStyle name="Normal 9 7 2 3" xfId="3450" xr:uid="{00000000-0005-0000-0000-000064340000}"/>
    <cellStyle name="Normal 9 7 2 4" xfId="3451" xr:uid="{00000000-0005-0000-0000-000065340000}"/>
    <cellStyle name="Normal 9 7 2 5" xfId="3452" xr:uid="{00000000-0005-0000-0000-000066340000}"/>
    <cellStyle name="Normal 9 7 2 6" xfId="3453" xr:uid="{00000000-0005-0000-0000-000067340000}"/>
    <cellStyle name="Normal 9 7 2 7" xfId="3454" xr:uid="{00000000-0005-0000-0000-000068340000}"/>
    <cellStyle name="Normal 9 7 2 8" xfId="3455" xr:uid="{00000000-0005-0000-0000-000069340000}"/>
    <cellStyle name="Normal 9 7 2 9" xfId="5532" xr:uid="{00000000-0005-0000-0000-00006A340000}"/>
    <cellStyle name="Normal 9 7 2 9 2" xfId="12071" xr:uid="{00000000-0005-0000-0000-00006B340000}"/>
    <cellStyle name="Normal 9 7 3" xfId="3456" xr:uid="{00000000-0005-0000-0000-00006C340000}"/>
    <cellStyle name="Normal 9 7 4" xfId="3457" xr:uid="{00000000-0005-0000-0000-00006D340000}"/>
    <cellStyle name="Normal 9 7 5" xfId="3458" xr:uid="{00000000-0005-0000-0000-00006E340000}"/>
    <cellStyle name="Normal 9 7 5 2" xfId="5533" xr:uid="{00000000-0005-0000-0000-00006F340000}"/>
    <cellStyle name="Normal 9 7 5 2 2" xfId="12072" xr:uid="{00000000-0005-0000-0000-000070340000}"/>
    <cellStyle name="Normal 9 7 5 3" xfId="12073" xr:uid="{00000000-0005-0000-0000-000071340000}"/>
    <cellStyle name="Normal 9 7 5 3 2" xfId="12074" xr:uid="{00000000-0005-0000-0000-000072340000}"/>
    <cellStyle name="Normal 9 7 5 4" xfId="12075" xr:uid="{00000000-0005-0000-0000-000073340000}"/>
    <cellStyle name="Normal 9 7 5 5" xfId="13740" xr:uid="{00000000-0005-0000-0000-000074340000}"/>
    <cellStyle name="Normal 9 7 6" xfId="3459" xr:uid="{00000000-0005-0000-0000-000075340000}"/>
    <cellStyle name="Normal 9 7 6 2" xfId="5534" xr:uid="{00000000-0005-0000-0000-000076340000}"/>
    <cellStyle name="Normal 9 7 6 2 2" xfId="12076" xr:uid="{00000000-0005-0000-0000-000077340000}"/>
    <cellStyle name="Normal 9 7 6 3" xfId="12077" xr:uid="{00000000-0005-0000-0000-000078340000}"/>
    <cellStyle name="Normal 9 7 6 3 2" xfId="12078" xr:uid="{00000000-0005-0000-0000-000079340000}"/>
    <cellStyle name="Normal 9 7 6 4" xfId="12079" xr:uid="{00000000-0005-0000-0000-00007A340000}"/>
    <cellStyle name="Normal 9 7 6 5" xfId="13741" xr:uid="{00000000-0005-0000-0000-00007B340000}"/>
    <cellStyle name="Normal 9 7 7" xfId="3460" xr:uid="{00000000-0005-0000-0000-00007C340000}"/>
    <cellStyle name="Normal 9 7 7 2" xfId="5535" xr:uid="{00000000-0005-0000-0000-00007D340000}"/>
    <cellStyle name="Normal 9 7 7 2 2" xfId="12080" xr:uid="{00000000-0005-0000-0000-00007E340000}"/>
    <cellStyle name="Normal 9 7 7 3" xfId="12081" xr:uid="{00000000-0005-0000-0000-00007F340000}"/>
    <cellStyle name="Normal 9 7 7 3 2" xfId="12082" xr:uid="{00000000-0005-0000-0000-000080340000}"/>
    <cellStyle name="Normal 9 7 7 4" xfId="12083" xr:uid="{00000000-0005-0000-0000-000081340000}"/>
    <cellStyle name="Normal 9 7 7 5" xfId="13742" xr:uid="{00000000-0005-0000-0000-000082340000}"/>
    <cellStyle name="Normal 9 7 8" xfId="3461" xr:uid="{00000000-0005-0000-0000-000083340000}"/>
    <cellStyle name="Normal 9 7 8 2" xfId="5536" xr:uid="{00000000-0005-0000-0000-000084340000}"/>
    <cellStyle name="Normal 9 7 8 2 2" xfId="12084" xr:uid="{00000000-0005-0000-0000-000085340000}"/>
    <cellStyle name="Normal 9 7 8 3" xfId="12085" xr:uid="{00000000-0005-0000-0000-000086340000}"/>
    <cellStyle name="Normal 9 7 8 3 2" xfId="12086" xr:uid="{00000000-0005-0000-0000-000087340000}"/>
    <cellStyle name="Normal 9 7 8 4" xfId="12087" xr:uid="{00000000-0005-0000-0000-000088340000}"/>
    <cellStyle name="Normal 9 7 8 5" xfId="13743" xr:uid="{00000000-0005-0000-0000-000089340000}"/>
    <cellStyle name="Normal 9 7 9" xfId="3462" xr:uid="{00000000-0005-0000-0000-00008A340000}"/>
    <cellStyle name="Normal 9 7 9 2" xfId="5537" xr:uid="{00000000-0005-0000-0000-00008B340000}"/>
    <cellStyle name="Normal 9 7 9 2 2" xfId="12088" xr:uid="{00000000-0005-0000-0000-00008C340000}"/>
    <cellStyle name="Normal 9 7 9 3" xfId="12089" xr:uid="{00000000-0005-0000-0000-00008D340000}"/>
    <cellStyle name="Normal 9 7 9 3 2" xfId="12090" xr:uid="{00000000-0005-0000-0000-00008E340000}"/>
    <cellStyle name="Normal 9 7 9 4" xfId="12091" xr:uid="{00000000-0005-0000-0000-00008F340000}"/>
    <cellStyle name="Normal 9 7 9 5" xfId="13744" xr:uid="{00000000-0005-0000-0000-000090340000}"/>
    <cellStyle name="Normal 9 8" xfId="3463" xr:uid="{00000000-0005-0000-0000-000091340000}"/>
    <cellStyle name="Normal 9 9" xfId="3464" xr:uid="{00000000-0005-0000-0000-000092340000}"/>
    <cellStyle name="Normal 90" xfId="5538" xr:uid="{00000000-0005-0000-0000-000093340000}"/>
    <cellStyle name="Normal 91" xfId="5539" xr:uid="{00000000-0005-0000-0000-000094340000}"/>
    <cellStyle name="Normal 92" xfId="5540" xr:uid="{00000000-0005-0000-0000-000095340000}"/>
    <cellStyle name="Normal 93" xfId="5541" xr:uid="{00000000-0005-0000-0000-000096340000}"/>
    <cellStyle name="Normal 94" xfId="5542" xr:uid="{00000000-0005-0000-0000-000097340000}"/>
    <cellStyle name="Normal 95" xfId="5555" xr:uid="{00000000-0005-0000-0000-000098340000}"/>
    <cellStyle name="Normal 95 2" xfId="12092" xr:uid="{00000000-0005-0000-0000-000099340000}"/>
    <cellStyle name="Normal 96" xfId="12093" xr:uid="{00000000-0005-0000-0000-00009A340000}"/>
    <cellStyle name="Normal 96 2" xfId="12094" xr:uid="{00000000-0005-0000-0000-00009B340000}"/>
    <cellStyle name="Normal 96 3" xfId="12095" xr:uid="{00000000-0005-0000-0000-00009C340000}"/>
    <cellStyle name="Notas 2" xfId="3465" xr:uid="{00000000-0005-0000-0000-00009D340000}"/>
    <cellStyle name="Notas 2 2" xfId="3466" xr:uid="{00000000-0005-0000-0000-00009E340000}"/>
    <cellStyle name="Notas 2 3" xfId="3467" xr:uid="{00000000-0005-0000-0000-00009F340000}"/>
    <cellStyle name="Notas 2 4" xfId="3468" xr:uid="{00000000-0005-0000-0000-0000A0340000}"/>
    <cellStyle name="Notas 3" xfId="3469" xr:uid="{00000000-0005-0000-0000-0000A1340000}"/>
    <cellStyle name="Notas 3 2" xfId="3470" xr:uid="{00000000-0005-0000-0000-0000A2340000}"/>
    <cellStyle name="Notas 3 3" xfId="3471" xr:uid="{00000000-0005-0000-0000-0000A3340000}"/>
    <cellStyle name="Notas 3 4" xfId="3472" xr:uid="{00000000-0005-0000-0000-0000A4340000}"/>
    <cellStyle name="Notas 4" xfId="3473" xr:uid="{00000000-0005-0000-0000-0000A5340000}"/>
    <cellStyle name="Notas 4 2" xfId="3474" xr:uid="{00000000-0005-0000-0000-0000A6340000}"/>
    <cellStyle name="Notas 4 3" xfId="3475" xr:uid="{00000000-0005-0000-0000-0000A7340000}"/>
    <cellStyle name="Notas 4 4" xfId="3476" xr:uid="{00000000-0005-0000-0000-0000A8340000}"/>
    <cellStyle name="Notas 5" xfId="3477" xr:uid="{00000000-0005-0000-0000-0000A9340000}"/>
    <cellStyle name="Notas 5 2" xfId="3478" xr:uid="{00000000-0005-0000-0000-0000AA340000}"/>
    <cellStyle name="Notas 5 3" xfId="3479" xr:uid="{00000000-0005-0000-0000-0000AB340000}"/>
    <cellStyle name="Notas 5 4" xfId="3480" xr:uid="{00000000-0005-0000-0000-0000AC340000}"/>
    <cellStyle name="Notas 6" xfId="3481" xr:uid="{00000000-0005-0000-0000-0000AD340000}"/>
    <cellStyle name="Notas 6 2" xfId="3482" xr:uid="{00000000-0005-0000-0000-0000AE340000}"/>
    <cellStyle name="Notas 6 3" xfId="3483" xr:uid="{00000000-0005-0000-0000-0000AF340000}"/>
    <cellStyle name="Notas 6 4" xfId="3484" xr:uid="{00000000-0005-0000-0000-0000B0340000}"/>
    <cellStyle name="Note" xfId="3485" xr:uid="{00000000-0005-0000-0000-0000B1340000}"/>
    <cellStyle name="Note 2" xfId="3486" xr:uid="{00000000-0005-0000-0000-0000B2340000}"/>
    <cellStyle name="Note 2 2" xfId="3487" xr:uid="{00000000-0005-0000-0000-0000B3340000}"/>
    <cellStyle name="Note 2 3" xfId="3488" xr:uid="{00000000-0005-0000-0000-0000B4340000}"/>
    <cellStyle name="Note 2 4" xfId="3489" xr:uid="{00000000-0005-0000-0000-0000B5340000}"/>
    <cellStyle name="Note 2 5" xfId="3490" xr:uid="{00000000-0005-0000-0000-0000B6340000}"/>
    <cellStyle name="Note 2 6" xfId="3491" xr:uid="{00000000-0005-0000-0000-0000B7340000}"/>
    <cellStyle name="Note 2 7" xfId="3492" xr:uid="{00000000-0005-0000-0000-0000B8340000}"/>
    <cellStyle name="Note 3" xfId="3493" xr:uid="{00000000-0005-0000-0000-0000B9340000}"/>
    <cellStyle name="Note 4" xfId="3494" xr:uid="{00000000-0005-0000-0000-0000BA340000}"/>
    <cellStyle name="Note 5" xfId="3495" xr:uid="{00000000-0005-0000-0000-0000BB340000}"/>
    <cellStyle name="Output" xfId="3496" xr:uid="{00000000-0005-0000-0000-0000BC340000}"/>
    <cellStyle name="Percent" xfId="41" xr:uid="{00000000-0005-0000-0000-0000BD340000}"/>
    <cellStyle name="Porcentaje" xfId="3754" builtinId="5"/>
    <cellStyle name="Porcentaje 2" xfId="3752" xr:uid="{00000000-0005-0000-0000-0000BF340000}"/>
    <cellStyle name="Porcentaje 2 2" xfId="13754" xr:uid="{00000000-0005-0000-0000-0000C0340000}"/>
    <cellStyle name="Porcentaje 3" xfId="3736" xr:uid="{00000000-0005-0000-0000-0000C1340000}"/>
    <cellStyle name="Porcentaje 3 2" xfId="3758" xr:uid="{00000000-0005-0000-0000-0000C2340000}"/>
    <cellStyle name="Porcentaje 3 3" xfId="5543" xr:uid="{00000000-0005-0000-0000-0000C3340000}"/>
    <cellStyle name="Porcentaje 4" xfId="5544" xr:uid="{00000000-0005-0000-0000-0000C4340000}"/>
    <cellStyle name="Porcentual 2" xfId="3" xr:uid="{00000000-0005-0000-0000-0000C5340000}"/>
    <cellStyle name="Porcentual 2 10" xfId="3497" xr:uid="{00000000-0005-0000-0000-0000C6340000}"/>
    <cellStyle name="Porcentual 2 10 2" xfId="3498" xr:uid="{00000000-0005-0000-0000-0000C7340000}"/>
    <cellStyle name="Porcentual 2 10 3" xfId="3499" xr:uid="{00000000-0005-0000-0000-0000C8340000}"/>
    <cellStyle name="Porcentual 2 10 4" xfId="3500" xr:uid="{00000000-0005-0000-0000-0000C9340000}"/>
    <cellStyle name="Porcentual 2 11" xfId="3501" xr:uid="{00000000-0005-0000-0000-0000CA340000}"/>
    <cellStyle name="Porcentual 2 11 2" xfId="3502" xr:uid="{00000000-0005-0000-0000-0000CB340000}"/>
    <cellStyle name="Porcentual 2 11 3" xfId="3503" xr:uid="{00000000-0005-0000-0000-0000CC340000}"/>
    <cellStyle name="Porcentual 2 11 4" xfId="3504" xr:uid="{00000000-0005-0000-0000-0000CD340000}"/>
    <cellStyle name="Porcentual 2 12" xfId="3505" xr:uid="{00000000-0005-0000-0000-0000CE340000}"/>
    <cellStyle name="Porcentual 2 12 2" xfId="3506" xr:uid="{00000000-0005-0000-0000-0000CF340000}"/>
    <cellStyle name="Porcentual 2 12 3" xfId="3507" xr:uid="{00000000-0005-0000-0000-0000D0340000}"/>
    <cellStyle name="Porcentual 2 12 4" xfId="3508" xr:uid="{00000000-0005-0000-0000-0000D1340000}"/>
    <cellStyle name="Porcentual 2 13" xfId="3509" xr:uid="{00000000-0005-0000-0000-0000D2340000}"/>
    <cellStyle name="Porcentual 2 13 2" xfId="3510" xr:uid="{00000000-0005-0000-0000-0000D3340000}"/>
    <cellStyle name="Porcentual 2 13 3" xfId="3511" xr:uid="{00000000-0005-0000-0000-0000D4340000}"/>
    <cellStyle name="Porcentual 2 13 4" xfId="3512" xr:uid="{00000000-0005-0000-0000-0000D5340000}"/>
    <cellStyle name="Porcentual 2 14" xfId="3513" xr:uid="{00000000-0005-0000-0000-0000D6340000}"/>
    <cellStyle name="Porcentual 2 14 2" xfId="3514" xr:uid="{00000000-0005-0000-0000-0000D7340000}"/>
    <cellStyle name="Porcentual 2 14 3" xfId="3515" xr:uid="{00000000-0005-0000-0000-0000D8340000}"/>
    <cellStyle name="Porcentual 2 14 4" xfId="3516" xr:uid="{00000000-0005-0000-0000-0000D9340000}"/>
    <cellStyle name="Porcentual 2 15" xfId="3517" xr:uid="{00000000-0005-0000-0000-0000DA340000}"/>
    <cellStyle name="Porcentual 2 15 2" xfId="3518" xr:uid="{00000000-0005-0000-0000-0000DB340000}"/>
    <cellStyle name="Porcentual 2 15 3" xfId="3519" xr:uid="{00000000-0005-0000-0000-0000DC340000}"/>
    <cellStyle name="Porcentual 2 15 4" xfId="3520" xr:uid="{00000000-0005-0000-0000-0000DD340000}"/>
    <cellStyle name="Porcentual 2 16" xfId="3521" xr:uid="{00000000-0005-0000-0000-0000DE340000}"/>
    <cellStyle name="Porcentual 2 16 2" xfId="3522" xr:uid="{00000000-0005-0000-0000-0000DF340000}"/>
    <cellStyle name="Porcentual 2 16 3" xfId="3523" xr:uid="{00000000-0005-0000-0000-0000E0340000}"/>
    <cellStyle name="Porcentual 2 16 4" xfId="3524" xr:uid="{00000000-0005-0000-0000-0000E1340000}"/>
    <cellStyle name="Porcentual 2 17" xfId="3525" xr:uid="{00000000-0005-0000-0000-0000E2340000}"/>
    <cellStyle name="Porcentual 2 17 2" xfId="3526" xr:uid="{00000000-0005-0000-0000-0000E3340000}"/>
    <cellStyle name="Porcentual 2 17 3" xfId="3527" xr:uid="{00000000-0005-0000-0000-0000E4340000}"/>
    <cellStyle name="Porcentual 2 17 4" xfId="3528" xr:uid="{00000000-0005-0000-0000-0000E5340000}"/>
    <cellStyle name="Porcentual 2 18" xfId="3529" xr:uid="{00000000-0005-0000-0000-0000E6340000}"/>
    <cellStyle name="Porcentual 2 18 2" xfId="3530" xr:uid="{00000000-0005-0000-0000-0000E7340000}"/>
    <cellStyle name="Porcentual 2 18 3" xfId="3531" xr:uid="{00000000-0005-0000-0000-0000E8340000}"/>
    <cellStyle name="Porcentual 2 18 4" xfId="3532" xr:uid="{00000000-0005-0000-0000-0000E9340000}"/>
    <cellStyle name="Porcentual 2 19" xfId="3533" xr:uid="{00000000-0005-0000-0000-0000EA340000}"/>
    <cellStyle name="Porcentual 2 19 2" xfId="3534" xr:uid="{00000000-0005-0000-0000-0000EB340000}"/>
    <cellStyle name="Porcentual 2 19 3" xfId="3535" xr:uid="{00000000-0005-0000-0000-0000EC340000}"/>
    <cellStyle name="Porcentual 2 19 4" xfId="3536" xr:uid="{00000000-0005-0000-0000-0000ED340000}"/>
    <cellStyle name="Porcentual 2 2" xfId="142" xr:uid="{00000000-0005-0000-0000-0000EE340000}"/>
    <cellStyle name="Porcentual 2 2 2" xfId="3537" xr:uid="{00000000-0005-0000-0000-0000EF340000}"/>
    <cellStyle name="Porcentual 2 2 3" xfId="3538" xr:uid="{00000000-0005-0000-0000-0000F0340000}"/>
    <cellStyle name="Porcentual 2 2 4" xfId="3539" xr:uid="{00000000-0005-0000-0000-0000F1340000}"/>
    <cellStyle name="Porcentual 2 2 5" xfId="3727" xr:uid="{00000000-0005-0000-0000-0000F2340000}"/>
    <cellStyle name="Porcentual 2 2 6" xfId="5545" xr:uid="{00000000-0005-0000-0000-0000F3340000}"/>
    <cellStyle name="Porcentual 2 20" xfId="3540" xr:uid="{00000000-0005-0000-0000-0000F4340000}"/>
    <cellStyle name="Porcentual 2 20 2" xfId="3541" xr:uid="{00000000-0005-0000-0000-0000F5340000}"/>
    <cellStyle name="Porcentual 2 20 3" xfId="3542" xr:uid="{00000000-0005-0000-0000-0000F6340000}"/>
    <cellStyle name="Porcentual 2 20 4" xfId="3543" xr:uid="{00000000-0005-0000-0000-0000F7340000}"/>
    <cellStyle name="Porcentual 2 21" xfId="3544" xr:uid="{00000000-0005-0000-0000-0000F8340000}"/>
    <cellStyle name="Porcentual 2 21 2" xfId="3545" xr:uid="{00000000-0005-0000-0000-0000F9340000}"/>
    <cellStyle name="Porcentual 2 21 3" xfId="3546" xr:uid="{00000000-0005-0000-0000-0000FA340000}"/>
    <cellStyle name="Porcentual 2 21 4" xfId="3547" xr:uid="{00000000-0005-0000-0000-0000FB340000}"/>
    <cellStyle name="Porcentual 2 22" xfId="3548" xr:uid="{00000000-0005-0000-0000-0000FC340000}"/>
    <cellStyle name="Porcentual 2 22 2" xfId="3549" xr:uid="{00000000-0005-0000-0000-0000FD340000}"/>
    <cellStyle name="Porcentual 2 22 3" xfId="3550" xr:uid="{00000000-0005-0000-0000-0000FE340000}"/>
    <cellStyle name="Porcentual 2 22 4" xfId="3551" xr:uid="{00000000-0005-0000-0000-0000FF340000}"/>
    <cellStyle name="Porcentual 2 23" xfId="3552" xr:uid="{00000000-0005-0000-0000-000000350000}"/>
    <cellStyle name="Porcentual 2 23 2" xfId="3553" xr:uid="{00000000-0005-0000-0000-000001350000}"/>
    <cellStyle name="Porcentual 2 23 3" xfId="3554" xr:uid="{00000000-0005-0000-0000-000002350000}"/>
    <cellStyle name="Porcentual 2 23 4" xfId="3555" xr:uid="{00000000-0005-0000-0000-000003350000}"/>
    <cellStyle name="Porcentual 2 24" xfId="3556" xr:uid="{00000000-0005-0000-0000-000004350000}"/>
    <cellStyle name="Porcentual 2 24 2" xfId="3557" xr:uid="{00000000-0005-0000-0000-000005350000}"/>
    <cellStyle name="Porcentual 2 24 3" xfId="3558" xr:uid="{00000000-0005-0000-0000-000006350000}"/>
    <cellStyle name="Porcentual 2 24 4" xfId="3559" xr:uid="{00000000-0005-0000-0000-000007350000}"/>
    <cellStyle name="Porcentual 2 25" xfId="3560" xr:uid="{00000000-0005-0000-0000-000008350000}"/>
    <cellStyle name="Porcentual 2 25 2" xfId="3561" xr:uid="{00000000-0005-0000-0000-000009350000}"/>
    <cellStyle name="Porcentual 2 25 3" xfId="3562" xr:uid="{00000000-0005-0000-0000-00000A350000}"/>
    <cellStyle name="Porcentual 2 25 4" xfId="3563" xr:uid="{00000000-0005-0000-0000-00000B350000}"/>
    <cellStyle name="Porcentual 2 26" xfId="3564" xr:uid="{00000000-0005-0000-0000-00000C350000}"/>
    <cellStyle name="Porcentual 2 26 2" xfId="3565" xr:uid="{00000000-0005-0000-0000-00000D350000}"/>
    <cellStyle name="Porcentual 2 26 3" xfId="3566" xr:uid="{00000000-0005-0000-0000-00000E350000}"/>
    <cellStyle name="Porcentual 2 26 4" xfId="3567" xr:uid="{00000000-0005-0000-0000-00000F350000}"/>
    <cellStyle name="Porcentual 2 27" xfId="3568" xr:uid="{00000000-0005-0000-0000-000010350000}"/>
    <cellStyle name="Porcentual 2 27 2" xfId="3569" xr:uid="{00000000-0005-0000-0000-000011350000}"/>
    <cellStyle name="Porcentual 2 27 3" xfId="3570" xr:uid="{00000000-0005-0000-0000-000012350000}"/>
    <cellStyle name="Porcentual 2 27 4" xfId="3571" xr:uid="{00000000-0005-0000-0000-000013350000}"/>
    <cellStyle name="Porcentual 2 28" xfId="3572" xr:uid="{00000000-0005-0000-0000-000014350000}"/>
    <cellStyle name="Porcentual 2 28 2" xfId="3573" xr:uid="{00000000-0005-0000-0000-000015350000}"/>
    <cellStyle name="Porcentual 2 28 3" xfId="3574" xr:uid="{00000000-0005-0000-0000-000016350000}"/>
    <cellStyle name="Porcentual 2 28 4" xfId="3575" xr:uid="{00000000-0005-0000-0000-000017350000}"/>
    <cellStyle name="Porcentual 2 29" xfId="3576" xr:uid="{00000000-0005-0000-0000-000018350000}"/>
    <cellStyle name="Porcentual 2 29 2" xfId="3577" xr:uid="{00000000-0005-0000-0000-000019350000}"/>
    <cellStyle name="Porcentual 2 29 3" xfId="3578" xr:uid="{00000000-0005-0000-0000-00001A350000}"/>
    <cellStyle name="Porcentual 2 29 4" xfId="3579" xr:uid="{00000000-0005-0000-0000-00001B350000}"/>
    <cellStyle name="Porcentual 2 3" xfId="3580" xr:uid="{00000000-0005-0000-0000-00001C350000}"/>
    <cellStyle name="Porcentual 2 3 2" xfId="3581" xr:uid="{00000000-0005-0000-0000-00001D350000}"/>
    <cellStyle name="Porcentual 2 3 3" xfId="3582" xr:uid="{00000000-0005-0000-0000-00001E350000}"/>
    <cellStyle name="Porcentual 2 3 4" xfId="3583" xr:uid="{00000000-0005-0000-0000-00001F350000}"/>
    <cellStyle name="Porcentual 2 30" xfId="3584" xr:uid="{00000000-0005-0000-0000-000020350000}"/>
    <cellStyle name="Porcentual 2 30 2" xfId="3585" xr:uid="{00000000-0005-0000-0000-000021350000}"/>
    <cellStyle name="Porcentual 2 30 3" xfId="3586" xr:uid="{00000000-0005-0000-0000-000022350000}"/>
    <cellStyle name="Porcentual 2 30 4" xfId="3587" xr:uid="{00000000-0005-0000-0000-000023350000}"/>
    <cellStyle name="Porcentual 2 31" xfId="3588" xr:uid="{00000000-0005-0000-0000-000024350000}"/>
    <cellStyle name="Porcentual 2 31 2" xfId="3589" xr:uid="{00000000-0005-0000-0000-000025350000}"/>
    <cellStyle name="Porcentual 2 31 3" xfId="3590" xr:uid="{00000000-0005-0000-0000-000026350000}"/>
    <cellStyle name="Porcentual 2 31 4" xfId="3591" xr:uid="{00000000-0005-0000-0000-000027350000}"/>
    <cellStyle name="Porcentual 2 32" xfId="3592" xr:uid="{00000000-0005-0000-0000-000028350000}"/>
    <cellStyle name="Porcentual 2 32 2" xfId="3593" xr:uid="{00000000-0005-0000-0000-000029350000}"/>
    <cellStyle name="Porcentual 2 32 3" xfId="3594" xr:uid="{00000000-0005-0000-0000-00002A350000}"/>
    <cellStyle name="Porcentual 2 32 4" xfId="3595" xr:uid="{00000000-0005-0000-0000-00002B350000}"/>
    <cellStyle name="Porcentual 2 33" xfId="3596" xr:uid="{00000000-0005-0000-0000-00002C350000}"/>
    <cellStyle name="Porcentual 2 33 2" xfId="3597" xr:uid="{00000000-0005-0000-0000-00002D350000}"/>
    <cellStyle name="Porcentual 2 33 3" xfId="3598" xr:uid="{00000000-0005-0000-0000-00002E350000}"/>
    <cellStyle name="Porcentual 2 33 4" xfId="3599" xr:uid="{00000000-0005-0000-0000-00002F350000}"/>
    <cellStyle name="Porcentual 2 34" xfId="3600" xr:uid="{00000000-0005-0000-0000-000030350000}"/>
    <cellStyle name="Porcentual 2 34 2" xfId="3601" xr:uid="{00000000-0005-0000-0000-000031350000}"/>
    <cellStyle name="Porcentual 2 34 3" xfId="3602" xr:uid="{00000000-0005-0000-0000-000032350000}"/>
    <cellStyle name="Porcentual 2 34 4" xfId="3603" xr:uid="{00000000-0005-0000-0000-000033350000}"/>
    <cellStyle name="Porcentual 2 35" xfId="3604" xr:uid="{00000000-0005-0000-0000-000034350000}"/>
    <cellStyle name="Porcentual 2 35 2" xfId="3605" xr:uid="{00000000-0005-0000-0000-000035350000}"/>
    <cellStyle name="Porcentual 2 35 3" xfId="3606" xr:uid="{00000000-0005-0000-0000-000036350000}"/>
    <cellStyle name="Porcentual 2 35 4" xfId="3607" xr:uid="{00000000-0005-0000-0000-000037350000}"/>
    <cellStyle name="Porcentual 2 36" xfId="3608" xr:uid="{00000000-0005-0000-0000-000038350000}"/>
    <cellStyle name="Porcentual 2 36 2" xfId="3609" xr:uid="{00000000-0005-0000-0000-000039350000}"/>
    <cellStyle name="Porcentual 2 36 3" xfId="3610" xr:uid="{00000000-0005-0000-0000-00003A350000}"/>
    <cellStyle name="Porcentual 2 36 4" xfId="3611" xr:uid="{00000000-0005-0000-0000-00003B350000}"/>
    <cellStyle name="Porcentual 2 37" xfId="3612" xr:uid="{00000000-0005-0000-0000-00003C350000}"/>
    <cellStyle name="Porcentual 2 37 2" xfId="3613" xr:uid="{00000000-0005-0000-0000-00003D350000}"/>
    <cellStyle name="Porcentual 2 37 3" xfId="3614" xr:uid="{00000000-0005-0000-0000-00003E350000}"/>
    <cellStyle name="Porcentual 2 37 4" xfId="3615" xr:uid="{00000000-0005-0000-0000-00003F350000}"/>
    <cellStyle name="Porcentual 2 38" xfId="3616" xr:uid="{00000000-0005-0000-0000-000040350000}"/>
    <cellStyle name="Porcentual 2 38 2" xfId="3617" xr:uid="{00000000-0005-0000-0000-000041350000}"/>
    <cellStyle name="Porcentual 2 38 3" xfId="3618" xr:uid="{00000000-0005-0000-0000-000042350000}"/>
    <cellStyle name="Porcentual 2 38 4" xfId="3619" xr:uid="{00000000-0005-0000-0000-000043350000}"/>
    <cellStyle name="Porcentual 2 39" xfId="3620" xr:uid="{00000000-0005-0000-0000-000044350000}"/>
    <cellStyle name="Porcentual 2 39 2" xfId="3621" xr:uid="{00000000-0005-0000-0000-000045350000}"/>
    <cellStyle name="Porcentual 2 39 3" xfId="3622" xr:uid="{00000000-0005-0000-0000-000046350000}"/>
    <cellStyle name="Porcentual 2 39 4" xfId="3623" xr:uid="{00000000-0005-0000-0000-000047350000}"/>
    <cellStyle name="Porcentual 2 4" xfId="3624" xr:uid="{00000000-0005-0000-0000-000048350000}"/>
    <cellStyle name="Porcentual 2 4 2" xfId="3625" xr:uid="{00000000-0005-0000-0000-000049350000}"/>
    <cellStyle name="Porcentual 2 4 3" xfId="3626" xr:uid="{00000000-0005-0000-0000-00004A350000}"/>
    <cellStyle name="Porcentual 2 4 4" xfId="3627" xr:uid="{00000000-0005-0000-0000-00004B350000}"/>
    <cellStyle name="Porcentual 2 40" xfId="3628" xr:uid="{00000000-0005-0000-0000-00004C350000}"/>
    <cellStyle name="Porcentual 2 40 2" xfId="3629" xr:uid="{00000000-0005-0000-0000-00004D350000}"/>
    <cellStyle name="Porcentual 2 40 3" xfId="3630" xr:uid="{00000000-0005-0000-0000-00004E350000}"/>
    <cellStyle name="Porcentual 2 40 4" xfId="3631" xr:uid="{00000000-0005-0000-0000-00004F350000}"/>
    <cellStyle name="Porcentual 2 5" xfId="3632" xr:uid="{00000000-0005-0000-0000-000050350000}"/>
    <cellStyle name="Porcentual 2 5 2" xfId="3633" xr:uid="{00000000-0005-0000-0000-000051350000}"/>
    <cellStyle name="Porcentual 2 5 3" xfId="3634" xr:uid="{00000000-0005-0000-0000-000052350000}"/>
    <cellStyle name="Porcentual 2 5 4" xfId="3635" xr:uid="{00000000-0005-0000-0000-000053350000}"/>
    <cellStyle name="Porcentual 2 6" xfId="3636" xr:uid="{00000000-0005-0000-0000-000054350000}"/>
    <cellStyle name="Porcentual 2 6 2" xfId="3637" xr:uid="{00000000-0005-0000-0000-000055350000}"/>
    <cellStyle name="Porcentual 2 6 3" xfId="3638" xr:uid="{00000000-0005-0000-0000-000056350000}"/>
    <cellStyle name="Porcentual 2 6 4" xfId="3639" xr:uid="{00000000-0005-0000-0000-000057350000}"/>
    <cellStyle name="Porcentual 2 7" xfId="3640" xr:uid="{00000000-0005-0000-0000-000058350000}"/>
    <cellStyle name="Porcentual 2 7 2" xfId="3641" xr:uid="{00000000-0005-0000-0000-000059350000}"/>
    <cellStyle name="Porcentual 2 7 3" xfId="3642" xr:uid="{00000000-0005-0000-0000-00005A350000}"/>
    <cellStyle name="Porcentual 2 7 4" xfId="3643" xr:uid="{00000000-0005-0000-0000-00005B350000}"/>
    <cellStyle name="Porcentual 2 8" xfId="3644" xr:uid="{00000000-0005-0000-0000-00005C350000}"/>
    <cellStyle name="Porcentual 2 8 2" xfId="3645" xr:uid="{00000000-0005-0000-0000-00005D350000}"/>
    <cellStyle name="Porcentual 2 8 3" xfId="3646" xr:uid="{00000000-0005-0000-0000-00005E350000}"/>
    <cellStyle name="Porcentual 2 8 4" xfId="3647" xr:uid="{00000000-0005-0000-0000-00005F350000}"/>
    <cellStyle name="Porcentual 2 9" xfId="3648" xr:uid="{00000000-0005-0000-0000-000060350000}"/>
    <cellStyle name="Porcentual 2 9 2" xfId="3649" xr:uid="{00000000-0005-0000-0000-000061350000}"/>
    <cellStyle name="Porcentual 2 9 3" xfId="3650" xr:uid="{00000000-0005-0000-0000-000062350000}"/>
    <cellStyle name="Porcentual 2 9 4" xfId="3651" xr:uid="{00000000-0005-0000-0000-000063350000}"/>
    <cellStyle name="Porcentual 3" xfId="42" xr:uid="{00000000-0005-0000-0000-000064350000}"/>
    <cellStyle name="Porcentual 3 2" xfId="3652" xr:uid="{00000000-0005-0000-0000-000065350000}"/>
    <cellStyle name="Porcentual 3 3" xfId="3653" xr:uid="{00000000-0005-0000-0000-000066350000}"/>
    <cellStyle name="Porcentual 3 4" xfId="3654" xr:uid="{00000000-0005-0000-0000-000067350000}"/>
    <cellStyle name="Porcentual 4" xfId="3655" xr:uid="{00000000-0005-0000-0000-000068350000}"/>
    <cellStyle name="Porcentual 4 10" xfId="5546" xr:uid="{00000000-0005-0000-0000-000069350000}"/>
    <cellStyle name="Porcentual 4 2" xfId="3656" xr:uid="{00000000-0005-0000-0000-00006A350000}"/>
    <cellStyle name="Porcentual 4 2 2" xfId="3657" xr:uid="{00000000-0005-0000-0000-00006B350000}"/>
    <cellStyle name="Porcentual 4 2 3" xfId="3658" xr:uid="{00000000-0005-0000-0000-00006C350000}"/>
    <cellStyle name="Porcentual 4 2 4" xfId="3659" xr:uid="{00000000-0005-0000-0000-00006D350000}"/>
    <cellStyle name="Porcentual 4 3" xfId="3660" xr:uid="{00000000-0005-0000-0000-00006E350000}"/>
    <cellStyle name="Porcentual 4 4" xfId="3661" xr:uid="{00000000-0005-0000-0000-00006F350000}"/>
    <cellStyle name="Porcentual 4 5" xfId="3662" xr:uid="{00000000-0005-0000-0000-000070350000}"/>
    <cellStyle name="Porcentual 4 6" xfId="3753" xr:uid="{00000000-0005-0000-0000-000071350000}"/>
    <cellStyle name="Porcentual 4 6 2" xfId="12096" xr:uid="{00000000-0005-0000-0000-000072350000}"/>
    <cellStyle name="Porcentual 4 6 2 2" xfId="12097" xr:uid="{00000000-0005-0000-0000-000073350000}"/>
    <cellStyle name="Porcentual 4 6 3" xfId="12098" xr:uid="{00000000-0005-0000-0000-000074350000}"/>
    <cellStyle name="Porcentual 4 6 4" xfId="13745" xr:uid="{00000000-0005-0000-0000-000075350000}"/>
    <cellStyle name="Porcentual 4 6 5" xfId="5547" xr:uid="{00000000-0005-0000-0000-000076350000}"/>
    <cellStyle name="Porcentual 4 7" xfId="5548" xr:uid="{00000000-0005-0000-0000-000077350000}"/>
    <cellStyle name="Porcentual 4 7 2" xfId="12099" xr:uid="{00000000-0005-0000-0000-000078350000}"/>
    <cellStyle name="Porcentual 4 8" xfId="12100" xr:uid="{00000000-0005-0000-0000-000079350000}"/>
    <cellStyle name="Porcentual 4 9" xfId="13746" xr:uid="{00000000-0005-0000-0000-00007A350000}"/>
    <cellStyle name="Porcentual 5" xfId="3663" xr:uid="{00000000-0005-0000-0000-00007B350000}"/>
    <cellStyle name="Porcentual 5 2" xfId="3664" xr:uid="{00000000-0005-0000-0000-00007C350000}"/>
    <cellStyle name="Porcentual 5 3" xfId="3665" xr:uid="{00000000-0005-0000-0000-00007D350000}"/>
    <cellStyle name="Porcentual 5 4" xfId="3666" xr:uid="{00000000-0005-0000-0000-00007E350000}"/>
    <cellStyle name="Porcentual 5 5" xfId="5550" xr:uid="{00000000-0005-0000-0000-00007F350000}"/>
    <cellStyle name="Porcentual 5 6" xfId="5551" xr:uid="{00000000-0005-0000-0000-000080350000}"/>
    <cellStyle name="Porcentual 5 7" xfId="5549" xr:uid="{00000000-0005-0000-0000-000081350000}"/>
    <cellStyle name="Porcentual 6" xfId="3667" xr:uid="{00000000-0005-0000-0000-000082350000}"/>
    <cellStyle name="Porcentual 6 10" xfId="3668" xr:uid="{00000000-0005-0000-0000-000083350000}"/>
    <cellStyle name="Porcentual 6 2" xfId="3669" xr:uid="{00000000-0005-0000-0000-000084350000}"/>
    <cellStyle name="Porcentual 6 3" xfId="3670" xr:uid="{00000000-0005-0000-0000-000085350000}"/>
    <cellStyle name="Porcentual 6 4" xfId="3671" xr:uid="{00000000-0005-0000-0000-000086350000}"/>
    <cellStyle name="Porcentual 6 5" xfId="3672" xr:uid="{00000000-0005-0000-0000-000087350000}"/>
    <cellStyle name="Porcentual 6 6" xfId="3673" xr:uid="{00000000-0005-0000-0000-000088350000}"/>
    <cellStyle name="Porcentual 6 7" xfId="3674" xr:uid="{00000000-0005-0000-0000-000089350000}"/>
    <cellStyle name="Porcentual 6 8" xfId="3675" xr:uid="{00000000-0005-0000-0000-00008A350000}"/>
    <cellStyle name="Porcentual 6 9" xfId="3676" xr:uid="{00000000-0005-0000-0000-00008B350000}"/>
    <cellStyle name="Porcentual 7" xfId="3721" xr:uid="{00000000-0005-0000-0000-00008C350000}"/>
    <cellStyle name="Porcentual 7 2" xfId="5553" xr:uid="{00000000-0005-0000-0000-00008D350000}"/>
    <cellStyle name="Porcentual 7 3" xfId="5552" xr:uid="{00000000-0005-0000-0000-00008E350000}"/>
    <cellStyle name="resaltado" xfId="43" xr:uid="{00000000-0005-0000-0000-00008F350000}"/>
    <cellStyle name="Salida 2" xfId="3677" xr:uid="{00000000-0005-0000-0000-000090350000}"/>
    <cellStyle name="Salida 3" xfId="3678" xr:uid="{00000000-0005-0000-0000-000091350000}"/>
    <cellStyle name="Salida 4" xfId="3679" xr:uid="{00000000-0005-0000-0000-000092350000}"/>
    <cellStyle name="Salida 5" xfId="3680" xr:uid="{00000000-0005-0000-0000-000093350000}"/>
    <cellStyle name="Salida 6" xfId="3681" xr:uid="{00000000-0005-0000-0000-000094350000}"/>
    <cellStyle name="Texto de advertencia 2" xfId="3682" xr:uid="{00000000-0005-0000-0000-000095350000}"/>
    <cellStyle name="Texto de advertencia 3" xfId="3683" xr:uid="{00000000-0005-0000-0000-000096350000}"/>
    <cellStyle name="Texto de advertencia 4" xfId="3684" xr:uid="{00000000-0005-0000-0000-000097350000}"/>
    <cellStyle name="Texto de advertencia 5" xfId="3685" xr:uid="{00000000-0005-0000-0000-000098350000}"/>
    <cellStyle name="Texto de advertencia 6" xfId="3686" xr:uid="{00000000-0005-0000-0000-000099350000}"/>
    <cellStyle name="Texto explicativo 2" xfId="3687" xr:uid="{00000000-0005-0000-0000-00009A350000}"/>
    <cellStyle name="Texto explicativo 3" xfId="3688" xr:uid="{00000000-0005-0000-0000-00009B350000}"/>
    <cellStyle name="Texto explicativo 4" xfId="3689" xr:uid="{00000000-0005-0000-0000-00009C350000}"/>
    <cellStyle name="Texto explicativo 5" xfId="3690" xr:uid="{00000000-0005-0000-0000-00009D350000}"/>
    <cellStyle name="Texto explicativo 6" xfId="3691" xr:uid="{00000000-0005-0000-0000-00009E350000}"/>
    <cellStyle name="Title" xfId="3692" xr:uid="{00000000-0005-0000-0000-00009F350000}"/>
    <cellStyle name="Título 1 2" xfId="3693" xr:uid="{00000000-0005-0000-0000-0000A0350000}"/>
    <cellStyle name="Título 1 3" xfId="3694" xr:uid="{00000000-0005-0000-0000-0000A1350000}"/>
    <cellStyle name="Título 1 4" xfId="3695" xr:uid="{00000000-0005-0000-0000-0000A2350000}"/>
    <cellStyle name="Título 1 5" xfId="3696" xr:uid="{00000000-0005-0000-0000-0000A3350000}"/>
    <cellStyle name="Título 1 6" xfId="3697" xr:uid="{00000000-0005-0000-0000-0000A4350000}"/>
    <cellStyle name="Título 2 2" xfId="3698" xr:uid="{00000000-0005-0000-0000-0000A5350000}"/>
    <cellStyle name="Título 2 3" xfId="3699" xr:uid="{00000000-0005-0000-0000-0000A6350000}"/>
    <cellStyle name="Título 2 4" xfId="3700" xr:uid="{00000000-0005-0000-0000-0000A7350000}"/>
    <cellStyle name="Título 2 5" xfId="3701" xr:uid="{00000000-0005-0000-0000-0000A8350000}"/>
    <cellStyle name="Título 2 6" xfId="3702" xr:uid="{00000000-0005-0000-0000-0000A9350000}"/>
    <cellStyle name="Título 3 2" xfId="3703" xr:uid="{00000000-0005-0000-0000-0000AA350000}"/>
    <cellStyle name="Título 3 2 2" xfId="4911" xr:uid="{00000000-0005-0000-0000-0000AB350000}"/>
    <cellStyle name="Título 3 3" xfId="3704" xr:uid="{00000000-0005-0000-0000-0000AC350000}"/>
    <cellStyle name="Título 3 3 2" xfId="4912" xr:uid="{00000000-0005-0000-0000-0000AD350000}"/>
    <cellStyle name="Título 3 4" xfId="3705" xr:uid="{00000000-0005-0000-0000-0000AE350000}"/>
    <cellStyle name="Título 3 4 2" xfId="4913" xr:uid="{00000000-0005-0000-0000-0000AF350000}"/>
    <cellStyle name="Título 3 5" xfId="3706" xr:uid="{00000000-0005-0000-0000-0000B0350000}"/>
    <cellStyle name="Título 3 5 2" xfId="4914" xr:uid="{00000000-0005-0000-0000-0000B1350000}"/>
    <cellStyle name="Título 3 6" xfId="3707" xr:uid="{00000000-0005-0000-0000-0000B2350000}"/>
    <cellStyle name="Título 3 6 2" xfId="4915" xr:uid="{00000000-0005-0000-0000-0000B3350000}"/>
    <cellStyle name="Título 4" xfId="3708" xr:uid="{00000000-0005-0000-0000-0000B4350000}"/>
    <cellStyle name="Título 5" xfId="3709" xr:uid="{00000000-0005-0000-0000-0000B5350000}"/>
    <cellStyle name="Título 6" xfId="3710" xr:uid="{00000000-0005-0000-0000-0000B6350000}"/>
    <cellStyle name="Título 7" xfId="3711" xr:uid="{00000000-0005-0000-0000-0000B7350000}"/>
    <cellStyle name="Título 8" xfId="3712" xr:uid="{00000000-0005-0000-0000-0000B8350000}"/>
    <cellStyle name="Total 2" xfId="3713" xr:uid="{00000000-0005-0000-0000-0000B9350000}"/>
    <cellStyle name="Total 3" xfId="3714" xr:uid="{00000000-0005-0000-0000-0000BA350000}"/>
    <cellStyle name="Total 4" xfId="3715" xr:uid="{00000000-0005-0000-0000-0000BB350000}"/>
    <cellStyle name="Total 5" xfId="3716" xr:uid="{00000000-0005-0000-0000-0000BC350000}"/>
    <cellStyle name="Total 6" xfId="3717" xr:uid="{00000000-0005-0000-0000-0000BD350000}"/>
    <cellStyle name="Warning Text" xfId="3718" xr:uid="{00000000-0005-0000-0000-0000BE350000}"/>
  </cellStyles>
  <dxfs count="5">
    <dxf>
      <font>
        <color rgb="FF9C0006"/>
      </font>
      <fill>
        <patternFill>
          <bgColor rgb="FFFFC7CE"/>
        </patternFill>
      </fill>
    </dxf>
    <dxf>
      <font>
        <color rgb="FF9C0006"/>
      </font>
      <fill>
        <patternFill>
          <bgColor rgb="FFFFC7CE"/>
        </patternFill>
      </fill>
    </dxf>
    <dxf>
      <font>
        <color indexed="20"/>
      </font>
      <fill>
        <patternFill>
          <bgColor indexed="45"/>
        </patternFill>
      </fill>
    </dxf>
    <dxf>
      <font>
        <color rgb="FF9C0006"/>
      </font>
      <fill>
        <patternFill>
          <bgColor rgb="FFFFC7CE"/>
        </patternFill>
      </fill>
    </dxf>
    <dxf>
      <font>
        <color indexed="20"/>
      </font>
      <fill>
        <patternFill>
          <bgColor indexed="45"/>
        </patternFill>
      </fill>
    </dxf>
  </dxfs>
  <tableStyles count="0" defaultTableStyle="TableStyleMedium9" defaultPivotStyle="PivotStyleLight16"/>
  <colors>
    <mruColors>
      <color rgb="FFCC99FF"/>
      <color rgb="FFDBD3E5"/>
      <color rgb="FFD4CA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externalLink" Target="externalLinks/externalLink13.xml"/><Relationship Id="rId39"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8.xml"/><Relationship Id="rId34" Type="http://schemas.openxmlformats.org/officeDocument/2006/relationships/externalLink" Target="externalLinks/externalLink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externalLink" Target="externalLinks/externalLink12.xml"/><Relationship Id="rId33" Type="http://schemas.openxmlformats.org/officeDocument/2006/relationships/externalLink" Target="externalLinks/externalLink20.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externalLink" Target="externalLinks/externalLink16.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1.xml"/><Relationship Id="rId32" Type="http://schemas.openxmlformats.org/officeDocument/2006/relationships/externalLink" Target="externalLinks/externalLink19.xml"/><Relationship Id="rId37" Type="http://schemas.openxmlformats.org/officeDocument/2006/relationships/externalLink" Target="externalLinks/externalLink24.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36" Type="http://schemas.openxmlformats.org/officeDocument/2006/relationships/externalLink" Target="externalLinks/externalLink23.xml"/><Relationship Id="rId10" Type="http://schemas.openxmlformats.org/officeDocument/2006/relationships/worksheet" Target="worksheets/sheet10.xml"/><Relationship Id="rId19" Type="http://schemas.openxmlformats.org/officeDocument/2006/relationships/externalLink" Target="externalLinks/externalLink6.xml"/><Relationship Id="rId31" Type="http://schemas.openxmlformats.org/officeDocument/2006/relationships/externalLink" Target="externalLinks/externalLink1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6.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xdr:twoCellAnchor editAs="oneCell">
    <xdr:from>
      <xdr:col>3</xdr:col>
      <xdr:colOff>571956</xdr:colOff>
      <xdr:row>0</xdr:row>
      <xdr:rowOff>153232</xdr:rowOff>
    </xdr:from>
    <xdr:to>
      <xdr:col>5</xdr:col>
      <xdr:colOff>511493</xdr:colOff>
      <xdr:row>0</xdr:row>
      <xdr:rowOff>991432</xdr:rowOff>
    </xdr:to>
    <xdr:pic>
      <xdr:nvPicPr>
        <xdr:cNvPr id="3" name="0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24756" y="153232"/>
          <a:ext cx="1692137" cy="838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1070870</xdr:colOff>
      <xdr:row>0</xdr:row>
      <xdr:rowOff>116373</xdr:rowOff>
    </xdr:from>
    <xdr:to>
      <xdr:col>3</xdr:col>
      <xdr:colOff>291890</xdr:colOff>
      <xdr:row>0</xdr:row>
      <xdr:rowOff>954573</xdr:rowOff>
    </xdr:to>
    <xdr:pic>
      <xdr:nvPicPr>
        <xdr:cNvPr id="2" name="0 Imagen">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13995" y="116373"/>
          <a:ext cx="1697520" cy="8382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707094</xdr:colOff>
      <xdr:row>0</xdr:row>
      <xdr:rowOff>81243</xdr:rowOff>
    </xdr:from>
    <xdr:to>
      <xdr:col>5</xdr:col>
      <xdr:colOff>214782</xdr:colOff>
      <xdr:row>0</xdr:row>
      <xdr:rowOff>921124</xdr:rowOff>
    </xdr:to>
    <xdr:pic>
      <xdr:nvPicPr>
        <xdr:cNvPr id="2" name="0 Imagen">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69419" y="81243"/>
          <a:ext cx="1688913" cy="8398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1013733</xdr:colOff>
      <xdr:row>0</xdr:row>
      <xdr:rowOff>84205</xdr:rowOff>
    </xdr:from>
    <xdr:to>
      <xdr:col>5</xdr:col>
      <xdr:colOff>219877</xdr:colOff>
      <xdr:row>0</xdr:row>
      <xdr:rowOff>915681</xdr:rowOff>
    </xdr:to>
    <xdr:pic>
      <xdr:nvPicPr>
        <xdr:cNvPr id="3" name="0 Imagen">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46998" y="84205"/>
          <a:ext cx="1705055" cy="8314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0</xdr:colOff>
      <xdr:row>365</xdr:row>
      <xdr:rowOff>0</xdr:rowOff>
    </xdr:from>
    <xdr:ext cx="184731" cy="264560"/>
    <xdr:sp macro="" textlink="">
      <xdr:nvSpPr>
        <xdr:cNvPr id="4" name="4 CuadroTexto">
          <a:extLst>
            <a:ext uri="{FF2B5EF4-FFF2-40B4-BE49-F238E27FC236}">
              <a16:creationId xmlns:a16="http://schemas.microsoft.com/office/drawing/2014/main" id="{00000000-0008-0000-0400-000004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 name="6 CuadroTexto">
          <a:extLst>
            <a:ext uri="{FF2B5EF4-FFF2-40B4-BE49-F238E27FC236}">
              <a16:creationId xmlns:a16="http://schemas.microsoft.com/office/drawing/2014/main" id="{00000000-0008-0000-0400-000005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 name="14 CuadroTexto">
          <a:extLst>
            <a:ext uri="{FF2B5EF4-FFF2-40B4-BE49-F238E27FC236}">
              <a16:creationId xmlns:a16="http://schemas.microsoft.com/office/drawing/2014/main" id="{00000000-0008-0000-0400-000006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7" name="15 CuadroTexto">
          <a:extLst>
            <a:ext uri="{FF2B5EF4-FFF2-40B4-BE49-F238E27FC236}">
              <a16:creationId xmlns:a16="http://schemas.microsoft.com/office/drawing/2014/main" id="{00000000-0008-0000-0400-000007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8" name="4 CuadroTexto">
          <a:extLst>
            <a:ext uri="{FF2B5EF4-FFF2-40B4-BE49-F238E27FC236}">
              <a16:creationId xmlns:a16="http://schemas.microsoft.com/office/drawing/2014/main" id="{00000000-0008-0000-0400-000008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9" name="6 CuadroTexto">
          <a:extLst>
            <a:ext uri="{FF2B5EF4-FFF2-40B4-BE49-F238E27FC236}">
              <a16:creationId xmlns:a16="http://schemas.microsoft.com/office/drawing/2014/main" id="{00000000-0008-0000-0400-000009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0" name="14 CuadroTexto">
          <a:extLst>
            <a:ext uri="{FF2B5EF4-FFF2-40B4-BE49-F238E27FC236}">
              <a16:creationId xmlns:a16="http://schemas.microsoft.com/office/drawing/2014/main" id="{00000000-0008-0000-0400-00000A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1" name="15 CuadroTexto">
          <a:extLst>
            <a:ext uri="{FF2B5EF4-FFF2-40B4-BE49-F238E27FC236}">
              <a16:creationId xmlns:a16="http://schemas.microsoft.com/office/drawing/2014/main" id="{00000000-0008-0000-0400-00000B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2" name="4 CuadroTexto">
          <a:extLst>
            <a:ext uri="{FF2B5EF4-FFF2-40B4-BE49-F238E27FC236}">
              <a16:creationId xmlns:a16="http://schemas.microsoft.com/office/drawing/2014/main" id="{00000000-0008-0000-0400-00000C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3" name="6 CuadroTexto">
          <a:extLst>
            <a:ext uri="{FF2B5EF4-FFF2-40B4-BE49-F238E27FC236}">
              <a16:creationId xmlns:a16="http://schemas.microsoft.com/office/drawing/2014/main" id="{00000000-0008-0000-0400-00000D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4" name="14 CuadroTexto">
          <a:extLst>
            <a:ext uri="{FF2B5EF4-FFF2-40B4-BE49-F238E27FC236}">
              <a16:creationId xmlns:a16="http://schemas.microsoft.com/office/drawing/2014/main" id="{00000000-0008-0000-0400-00000E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5" name="15 CuadroTexto">
          <a:extLst>
            <a:ext uri="{FF2B5EF4-FFF2-40B4-BE49-F238E27FC236}">
              <a16:creationId xmlns:a16="http://schemas.microsoft.com/office/drawing/2014/main" id="{00000000-0008-0000-0400-00000F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6" name="4 CuadroTexto">
          <a:extLst>
            <a:ext uri="{FF2B5EF4-FFF2-40B4-BE49-F238E27FC236}">
              <a16:creationId xmlns:a16="http://schemas.microsoft.com/office/drawing/2014/main" id="{00000000-0008-0000-0400-000010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7" name="6 CuadroTexto">
          <a:extLst>
            <a:ext uri="{FF2B5EF4-FFF2-40B4-BE49-F238E27FC236}">
              <a16:creationId xmlns:a16="http://schemas.microsoft.com/office/drawing/2014/main" id="{00000000-0008-0000-0400-000011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8" name="14 CuadroTexto">
          <a:extLst>
            <a:ext uri="{FF2B5EF4-FFF2-40B4-BE49-F238E27FC236}">
              <a16:creationId xmlns:a16="http://schemas.microsoft.com/office/drawing/2014/main" id="{00000000-0008-0000-0400-000012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9" name="15 CuadroTexto">
          <a:extLst>
            <a:ext uri="{FF2B5EF4-FFF2-40B4-BE49-F238E27FC236}">
              <a16:creationId xmlns:a16="http://schemas.microsoft.com/office/drawing/2014/main" id="{00000000-0008-0000-0400-000013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0" name="4 CuadroTexto">
          <a:extLst>
            <a:ext uri="{FF2B5EF4-FFF2-40B4-BE49-F238E27FC236}">
              <a16:creationId xmlns:a16="http://schemas.microsoft.com/office/drawing/2014/main" id="{00000000-0008-0000-0400-000014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1" name="6 CuadroTexto">
          <a:extLst>
            <a:ext uri="{FF2B5EF4-FFF2-40B4-BE49-F238E27FC236}">
              <a16:creationId xmlns:a16="http://schemas.microsoft.com/office/drawing/2014/main" id="{00000000-0008-0000-0400-000015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2" name="14 CuadroTexto">
          <a:extLst>
            <a:ext uri="{FF2B5EF4-FFF2-40B4-BE49-F238E27FC236}">
              <a16:creationId xmlns:a16="http://schemas.microsoft.com/office/drawing/2014/main" id="{00000000-0008-0000-0400-000016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3" name="15 CuadroTexto">
          <a:extLst>
            <a:ext uri="{FF2B5EF4-FFF2-40B4-BE49-F238E27FC236}">
              <a16:creationId xmlns:a16="http://schemas.microsoft.com/office/drawing/2014/main" id="{00000000-0008-0000-0400-000017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4" name="4 CuadroTexto">
          <a:extLst>
            <a:ext uri="{FF2B5EF4-FFF2-40B4-BE49-F238E27FC236}">
              <a16:creationId xmlns:a16="http://schemas.microsoft.com/office/drawing/2014/main" id="{00000000-0008-0000-0400-000018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5" name="6 CuadroTexto">
          <a:extLst>
            <a:ext uri="{FF2B5EF4-FFF2-40B4-BE49-F238E27FC236}">
              <a16:creationId xmlns:a16="http://schemas.microsoft.com/office/drawing/2014/main" id="{00000000-0008-0000-0400-000019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6" name="14 CuadroTexto">
          <a:extLst>
            <a:ext uri="{FF2B5EF4-FFF2-40B4-BE49-F238E27FC236}">
              <a16:creationId xmlns:a16="http://schemas.microsoft.com/office/drawing/2014/main" id="{00000000-0008-0000-0400-00001A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7" name="15 CuadroTexto">
          <a:extLst>
            <a:ext uri="{FF2B5EF4-FFF2-40B4-BE49-F238E27FC236}">
              <a16:creationId xmlns:a16="http://schemas.microsoft.com/office/drawing/2014/main" id="{00000000-0008-0000-0400-00001B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8" name="4 CuadroTexto">
          <a:extLst>
            <a:ext uri="{FF2B5EF4-FFF2-40B4-BE49-F238E27FC236}">
              <a16:creationId xmlns:a16="http://schemas.microsoft.com/office/drawing/2014/main" id="{00000000-0008-0000-0400-00001C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9" name="6 CuadroTexto">
          <a:extLst>
            <a:ext uri="{FF2B5EF4-FFF2-40B4-BE49-F238E27FC236}">
              <a16:creationId xmlns:a16="http://schemas.microsoft.com/office/drawing/2014/main" id="{00000000-0008-0000-0400-00001D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0" name="14 CuadroTexto">
          <a:extLst>
            <a:ext uri="{FF2B5EF4-FFF2-40B4-BE49-F238E27FC236}">
              <a16:creationId xmlns:a16="http://schemas.microsoft.com/office/drawing/2014/main" id="{00000000-0008-0000-0400-00001E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1" name="15 CuadroTexto">
          <a:extLst>
            <a:ext uri="{FF2B5EF4-FFF2-40B4-BE49-F238E27FC236}">
              <a16:creationId xmlns:a16="http://schemas.microsoft.com/office/drawing/2014/main" id="{00000000-0008-0000-0400-00001F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2" name="4 CuadroTexto">
          <a:extLst>
            <a:ext uri="{FF2B5EF4-FFF2-40B4-BE49-F238E27FC236}">
              <a16:creationId xmlns:a16="http://schemas.microsoft.com/office/drawing/2014/main" id="{00000000-0008-0000-0400-000020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3" name="6 CuadroTexto">
          <a:extLst>
            <a:ext uri="{FF2B5EF4-FFF2-40B4-BE49-F238E27FC236}">
              <a16:creationId xmlns:a16="http://schemas.microsoft.com/office/drawing/2014/main" id="{00000000-0008-0000-0400-000021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4" name="14 CuadroTexto">
          <a:extLst>
            <a:ext uri="{FF2B5EF4-FFF2-40B4-BE49-F238E27FC236}">
              <a16:creationId xmlns:a16="http://schemas.microsoft.com/office/drawing/2014/main" id="{00000000-0008-0000-0400-000022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5" name="15 CuadroTexto">
          <a:extLst>
            <a:ext uri="{FF2B5EF4-FFF2-40B4-BE49-F238E27FC236}">
              <a16:creationId xmlns:a16="http://schemas.microsoft.com/office/drawing/2014/main" id="{00000000-0008-0000-0400-000023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6" name="4 CuadroTexto">
          <a:extLst>
            <a:ext uri="{FF2B5EF4-FFF2-40B4-BE49-F238E27FC236}">
              <a16:creationId xmlns:a16="http://schemas.microsoft.com/office/drawing/2014/main" id="{00000000-0008-0000-0400-000024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7" name="6 CuadroTexto">
          <a:extLst>
            <a:ext uri="{FF2B5EF4-FFF2-40B4-BE49-F238E27FC236}">
              <a16:creationId xmlns:a16="http://schemas.microsoft.com/office/drawing/2014/main" id="{00000000-0008-0000-0400-000025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8" name="14 CuadroTexto">
          <a:extLst>
            <a:ext uri="{FF2B5EF4-FFF2-40B4-BE49-F238E27FC236}">
              <a16:creationId xmlns:a16="http://schemas.microsoft.com/office/drawing/2014/main" id="{00000000-0008-0000-0400-000026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9" name="15 CuadroTexto">
          <a:extLst>
            <a:ext uri="{FF2B5EF4-FFF2-40B4-BE49-F238E27FC236}">
              <a16:creationId xmlns:a16="http://schemas.microsoft.com/office/drawing/2014/main" id="{00000000-0008-0000-0400-000027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0" name="4 CuadroTexto">
          <a:extLst>
            <a:ext uri="{FF2B5EF4-FFF2-40B4-BE49-F238E27FC236}">
              <a16:creationId xmlns:a16="http://schemas.microsoft.com/office/drawing/2014/main" id="{00000000-0008-0000-0400-000028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1" name="6 CuadroTexto">
          <a:extLst>
            <a:ext uri="{FF2B5EF4-FFF2-40B4-BE49-F238E27FC236}">
              <a16:creationId xmlns:a16="http://schemas.microsoft.com/office/drawing/2014/main" id="{00000000-0008-0000-0400-000029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2" name="14 CuadroTexto">
          <a:extLst>
            <a:ext uri="{FF2B5EF4-FFF2-40B4-BE49-F238E27FC236}">
              <a16:creationId xmlns:a16="http://schemas.microsoft.com/office/drawing/2014/main" id="{00000000-0008-0000-0400-00002A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3" name="15 CuadroTexto">
          <a:extLst>
            <a:ext uri="{FF2B5EF4-FFF2-40B4-BE49-F238E27FC236}">
              <a16:creationId xmlns:a16="http://schemas.microsoft.com/office/drawing/2014/main" id="{00000000-0008-0000-0400-00002B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4" name="4 CuadroTexto">
          <a:extLst>
            <a:ext uri="{FF2B5EF4-FFF2-40B4-BE49-F238E27FC236}">
              <a16:creationId xmlns:a16="http://schemas.microsoft.com/office/drawing/2014/main" id="{00000000-0008-0000-0400-00002C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5" name="6 CuadroTexto">
          <a:extLst>
            <a:ext uri="{FF2B5EF4-FFF2-40B4-BE49-F238E27FC236}">
              <a16:creationId xmlns:a16="http://schemas.microsoft.com/office/drawing/2014/main" id="{00000000-0008-0000-0400-00002D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6" name="14 CuadroTexto">
          <a:extLst>
            <a:ext uri="{FF2B5EF4-FFF2-40B4-BE49-F238E27FC236}">
              <a16:creationId xmlns:a16="http://schemas.microsoft.com/office/drawing/2014/main" id="{00000000-0008-0000-0400-00002E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7" name="15 CuadroTexto">
          <a:extLst>
            <a:ext uri="{FF2B5EF4-FFF2-40B4-BE49-F238E27FC236}">
              <a16:creationId xmlns:a16="http://schemas.microsoft.com/office/drawing/2014/main" id="{00000000-0008-0000-0400-00002F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8" name="4 CuadroTexto">
          <a:extLst>
            <a:ext uri="{FF2B5EF4-FFF2-40B4-BE49-F238E27FC236}">
              <a16:creationId xmlns:a16="http://schemas.microsoft.com/office/drawing/2014/main" id="{00000000-0008-0000-0400-000030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9" name="6 CuadroTexto">
          <a:extLst>
            <a:ext uri="{FF2B5EF4-FFF2-40B4-BE49-F238E27FC236}">
              <a16:creationId xmlns:a16="http://schemas.microsoft.com/office/drawing/2014/main" id="{00000000-0008-0000-0400-000031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0" name="14 CuadroTexto">
          <a:extLst>
            <a:ext uri="{FF2B5EF4-FFF2-40B4-BE49-F238E27FC236}">
              <a16:creationId xmlns:a16="http://schemas.microsoft.com/office/drawing/2014/main" id="{00000000-0008-0000-0400-000032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1" name="15 CuadroTexto">
          <a:extLst>
            <a:ext uri="{FF2B5EF4-FFF2-40B4-BE49-F238E27FC236}">
              <a16:creationId xmlns:a16="http://schemas.microsoft.com/office/drawing/2014/main" id="{00000000-0008-0000-0400-000033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2" name="4 CuadroTexto">
          <a:extLst>
            <a:ext uri="{FF2B5EF4-FFF2-40B4-BE49-F238E27FC236}">
              <a16:creationId xmlns:a16="http://schemas.microsoft.com/office/drawing/2014/main" id="{00000000-0008-0000-0400-000034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3" name="6 CuadroTexto">
          <a:extLst>
            <a:ext uri="{FF2B5EF4-FFF2-40B4-BE49-F238E27FC236}">
              <a16:creationId xmlns:a16="http://schemas.microsoft.com/office/drawing/2014/main" id="{00000000-0008-0000-0400-000035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4" name="14 CuadroTexto">
          <a:extLst>
            <a:ext uri="{FF2B5EF4-FFF2-40B4-BE49-F238E27FC236}">
              <a16:creationId xmlns:a16="http://schemas.microsoft.com/office/drawing/2014/main" id="{00000000-0008-0000-0400-000036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5" name="15 CuadroTexto">
          <a:extLst>
            <a:ext uri="{FF2B5EF4-FFF2-40B4-BE49-F238E27FC236}">
              <a16:creationId xmlns:a16="http://schemas.microsoft.com/office/drawing/2014/main" id="{00000000-0008-0000-0400-000037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6" name="4 CuadroTexto">
          <a:extLst>
            <a:ext uri="{FF2B5EF4-FFF2-40B4-BE49-F238E27FC236}">
              <a16:creationId xmlns:a16="http://schemas.microsoft.com/office/drawing/2014/main" id="{00000000-0008-0000-0400-000038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7" name="6 CuadroTexto">
          <a:extLst>
            <a:ext uri="{FF2B5EF4-FFF2-40B4-BE49-F238E27FC236}">
              <a16:creationId xmlns:a16="http://schemas.microsoft.com/office/drawing/2014/main" id="{00000000-0008-0000-0400-000039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8" name="14 CuadroTexto">
          <a:extLst>
            <a:ext uri="{FF2B5EF4-FFF2-40B4-BE49-F238E27FC236}">
              <a16:creationId xmlns:a16="http://schemas.microsoft.com/office/drawing/2014/main" id="{00000000-0008-0000-0400-00003A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9" name="15 CuadroTexto">
          <a:extLst>
            <a:ext uri="{FF2B5EF4-FFF2-40B4-BE49-F238E27FC236}">
              <a16:creationId xmlns:a16="http://schemas.microsoft.com/office/drawing/2014/main" id="{00000000-0008-0000-0400-00003B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0" name="4 CuadroTexto">
          <a:extLst>
            <a:ext uri="{FF2B5EF4-FFF2-40B4-BE49-F238E27FC236}">
              <a16:creationId xmlns:a16="http://schemas.microsoft.com/office/drawing/2014/main" id="{00000000-0008-0000-0400-00003C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1" name="6 CuadroTexto">
          <a:extLst>
            <a:ext uri="{FF2B5EF4-FFF2-40B4-BE49-F238E27FC236}">
              <a16:creationId xmlns:a16="http://schemas.microsoft.com/office/drawing/2014/main" id="{00000000-0008-0000-0400-00003D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2" name="14 CuadroTexto">
          <a:extLst>
            <a:ext uri="{FF2B5EF4-FFF2-40B4-BE49-F238E27FC236}">
              <a16:creationId xmlns:a16="http://schemas.microsoft.com/office/drawing/2014/main" id="{00000000-0008-0000-0400-00003E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3" name="15 CuadroTexto">
          <a:extLst>
            <a:ext uri="{FF2B5EF4-FFF2-40B4-BE49-F238E27FC236}">
              <a16:creationId xmlns:a16="http://schemas.microsoft.com/office/drawing/2014/main" id="{00000000-0008-0000-0400-00003F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4" name="4 CuadroTexto">
          <a:extLst>
            <a:ext uri="{FF2B5EF4-FFF2-40B4-BE49-F238E27FC236}">
              <a16:creationId xmlns:a16="http://schemas.microsoft.com/office/drawing/2014/main" id="{00000000-0008-0000-0400-000040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5" name="6 CuadroTexto">
          <a:extLst>
            <a:ext uri="{FF2B5EF4-FFF2-40B4-BE49-F238E27FC236}">
              <a16:creationId xmlns:a16="http://schemas.microsoft.com/office/drawing/2014/main" id="{00000000-0008-0000-0400-000041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6" name="14 CuadroTexto">
          <a:extLst>
            <a:ext uri="{FF2B5EF4-FFF2-40B4-BE49-F238E27FC236}">
              <a16:creationId xmlns:a16="http://schemas.microsoft.com/office/drawing/2014/main" id="{00000000-0008-0000-0400-000042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7" name="15 CuadroTexto">
          <a:extLst>
            <a:ext uri="{FF2B5EF4-FFF2-40B4-BE49-F238E27FC236}">
              <a16:creationId xmlns:a16="http://schemas.microsoft.com/office/drawing/2014/main" id="{00000000-0008-0000-0400-000043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8" name="4 CuadroTexto">
          <a:extLst>
            <a:ext uri="{FF2B5EF4-FFF2-40B4-BE49-F238E27FC236}">
              <a16:creationId xmlns:a16="http://schemas.microsoft.com/office/drawing/2014/main" id="{00000000-0008-0000-0400-000044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9" name="6 CuadroTexto">
          <a:extLst>
            <a:ext uri="{FF2B5EF4-FFF2-40B4-BE49-F238E27FC236}">
              <a16:creationId xmlns:a16="http://schemas.microsoft.com/office/drawing/2014/main" id="{00000000-0008-0000-0400-000045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70" name="14 CuadroTexto">
          <a:extLst>
            <a:ext uri="{FF2B5EF4-FFF2-40B4-BE49-F238E27FC236}">
              <a16:creationId xmlns:a16="http://schemas.microsoft.com/office/drawing/2014/main" id="{00000000-0008-0000-0400-000046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71" name="15 CuadroTexto">
          <a:extLst>
            <a:ext uri="{FF2B5EF4-FFF2-40B4-BE49-F238E27FC236}">
              <a16:creationId xmlns:a16="http://schemas.microsoft.com/office/drawing/2014/main" id="{00000000-0008-0000-0400-000047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72" name="4 CuadroTexto">
          <a:extLst>
            <a:ext uri="{FF2B5EF4-FFF2-40B4-BE49-F238E27FC236}">
              <a16:creationId xmlns:a16="http://schemas.microsoft.com/office/drawing/2014/main" id="{00000000-0008-0000-0400-000048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73" name="6 CuadroTexto">
          <a:extLst>
            <a:ext uri="{FF2B5EF4-FFF2-40B4-BE49-F238E27FC236}">
              <a16:creationId xmlns:a16="http://schemas.microsoft.com/office/drawing/2014/main" id="{00000000-0008-0000-0400-000049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74" name="14 CuadroTexto">
          <a:extLst>
            <a:ext uri="{FF2B5EF4-FFF2-40B4-BE49-F238E27FC236}">
              <a16:creationId xmlns:a16="http://schemas.microsoft.com/office/drawing/2014/main" id="{00000000-0008-0000-0400-00004A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75" name="15 CuadroTexto">
          <a:extLst>
            <a:ext uri="{FF2B5EF4-FFF2-40B4-BE49-F238E27FC236}">
              <a16:creationId xmlns:a16="http://schemas.microsoft.com/office/drawing/2014/main" id="{00000000-0008-0000-0400-00004B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76" name="4 CuadroTexto">
          <a:extLst>
            <a:ext uri="{FF2B5EF4-FFF2-40B4-BE49-F238E27FC236}">
              <a16:creationId xmlns:a16="http://schemas.microsoft.com/office/drawing/2014/main" id="{00000000-0008-0000-0400-00004C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77" name="6 CuadroTexto">
          <a:extLst>
            <a:ext uri="{FF2B5EF4-FFF2-40B4-BE49-F238E27FC236}">
              <a16:creationId xmlns:a16="http://schemas.microsoft.com/office/drawing/2014/main" id="{00000000-0008-0000-0400-00004D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78" name="14 CuadroTexto">
          <a:extLst>
            <a:ext uri="{FF2B5EF4-FFF2-40B4-BE49-F238E27FC236}">
              <a16:creationId xmlns:a16="http://schemas.microsoft.com/office/drawing/2014/main" id="{00000000-0008-0000-0400-00004E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79" name="15 CuadroTexto">
          <a:extLst>
            <a:ext uri="{FF2B5EF4-FFF2-40B4-BE49-F238E27FC236}">
              <a16:creationId xmlns:a16="http://schemas.microsoft.com/office/drawing/2014/main" id="{00000000-0008-0000-0400-00004F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80" name="4 CuadroTexto">
          <a:extLst>
            <a:ext uri="{FF2B5EF4-FFF2-40B4-BE49-F238E27FC236}">
              <a16:creationId xmlns:a16="http://schemas.microsoft.com/office/drawing/2014/main" id="{00000000-0008-0000-0400-000050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81" name="6 CuadroTexto">
          <a:extLst>
            <a:ext uri="{FF2B5EF4-FFF2-40B4-BE49-F238E27FC236}">
              <a16:creationId xmlns:a16="http://schemas.microsoft.com/office/drawing/2014/main" id="{00000000-0008-0000-0400-000051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82" name="14 CuadroTexto">
          <a:extLst>
            <a:ext uri="{FF2B5EF4-FFF2-40B4-BE49-F238E27FC236}">
              <a16:creationId xmlns:a16="http://schemas.microsoft.com/office/drawing/2014/main" id="{00000000-0008-0000-0400-000052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83" name="15 CuadroTexto">
          <a:extLst>
            <a:ext uri="{FF2B5EF4-FFF2-40B4-BE49-F238E27FC236}">
              <a16:creationId xmlns:a16="http://schemas.microsoft.com/office/drawing/2014/main" id="{00000000-0008-0000-0400-000053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84" name="4 CuadroTexto">
          <a:extLst>
            <a:ext uri="{FF2B5EF4-FFF2-40B4-BE49-F238E27FC236}">
              <a16:creationId xmlns:a16="http://schemas.microsoft.com/office/drawing/2014/main" id="{00000000-0008-0000-0400-000054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85" name="6 CuadroTexto">
          <a:extLst>
            <a:ext uri="{FF2B5EF4-FFF2-40B4-BE49-F238E27FC236}">
              <a16:creationId xmlns:a16="http://schemas.microsoft.com/office/drawing/2014/main" id="{00000000-0008-0000-0400-000055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86" name="14 CuadroTexto">
          <a:extLst>
            <a:ext uri="{FF2B5EF4-FFF2-40B4-BE49-F238E27FC236}">
              <a16:creationId xmlns:a16="http://schemas.microsoft.com/office/drawing/2014/main" id="{00000000-0008-0000-0400-000056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87" name="15 CuadroTexto">
          <a:extLst>
            <a:ext uri="{FF2B5EF4-FFF2-40B4-BE49-F238E27FC236}">
              <a16:creationId xmlns:a16="http://schemas.microsoft.com/office/drawing/2014/main" id="{00000000-0008-0000-0400-000057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88" name="4 CuadroTexto">
          <a:extLst>
            <a:ext uri="{FF2B5EF4-FFF2-40B4-BE49-F238E27FC236}">
              <a16:creationId xmlns:a16="http://schemas.microsoft.com/office/drawing/2014/main" id="{00000000-0008-0000-0400-000058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89" name="6 CuadroTexto">
          <a:extLst>
            <a:ext uri="{FF2B5EF4-FFF2-40B4-BE49-F238E27FC236}">
              <a16:creationId xmlns:a16="http://schemas.microsoft.com/office/drawing/2014/main" id="{00000000-0008-0000-0400-000059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90" name="14 CuadroTexto">
          <a:extLst>
            <a:ext uri="{FF2B5EF4-FFF2-40B4-BE49-F238E27FC236}">
              <a16:creationId xmlns:a16="http://schemas.microsoft.com/office/drawing/2014/main" id="{00000000-0008-0000-0400-00005A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91" name="15 CuadroTexto">
          <a:extLst>
            <a:ext uri="{FF2B5EF4-FFF2-40B4-BE49-F238E27FC236}">
              <a16:creationId xmlns:a16="http://schemas.microsoft.com/office/drawing/2014/main" id="{00000000-0008-0000-0400-00005B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92" name="4 CuadroTexto">
          <a:extLst>
            <a:ext uri="{FF2B5EF4-FFF2-40B4-BE49-F238E27FC236}">
              <a16:creationId xmlns:a16="http://schemas.microsoft.com/office/drawing/2014/main" id="{00000000-0008-0000-0400-00005C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93" name="6 CuadroTexto">
          <a:extLst>
            <a:ext uri="{FF2B5EF4-FFF2-40B4-BE49-F238E27FC236}">
              <a16:creationId xmlns:a16="http://schemas.microsoft.com/office/drawing/2014/main" id="{00000000-0008-0000-0400-00005D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94" name="14 CuadroTexto">
          <a:extLst>
            <a:ext uri="{FF2B5EF4-FFF2-40B4-BE49-F238E27FC236}">
              <a16:creationId xmlns:a16="http://schemas.microsoft.com/office/drawing/2014/main" id="{00000000-0008-0000-0400-00005E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95" name="15 CuadroTexto">
          <a:extLst>
            <a:ext uri="{FF2B5EF4-FFF2-40B4-BE49-F238E27FC236}">
              <a16:creationId xmlns:a16="http://schemas.microsoft.com/office/drawing/2014/main" id="{00000000-0008-0000-0400-00005F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96" name="4 CuadroTexto">
          <a:extLst>
            <a:ext uri="{FF2B5EF4-FFF2-40B4-BE49-F238E27FC236}">
              <a16:creationId xmlns:a16="http://schemas.microsoft.com/office/drawing/2014/main" id="{00000000-0008-0000-0400-000060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97" name="6 CuadroTexto">
          <a:extLst>
            <a:ext uri="{FF2B5EF4-FFF2-40B4-BE49-F238E27FC236}">
              <a16:creationId xmlns:a16="http://schemas.microsoft.com/office/drawing/2014/main" id="{00000000-0008-0000-0400-000061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98" name="14 CuadroTexto">
          <a:extLst>
            <a:ext uri="{FF2B5EF4-FFF2-40B4-BE49-F238E27FC236}">
              <a16:creationId xmlns:a16="http://schemas.microsoft.com/office/drawing/2014/main" id="{00000000-0008-0000-0400-000062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99" name="15 CuadroTexto">
          <a:extLst>
            <a:ext uri="{FF2B5EF4-FFF2-40B4-BE49-F238E27FC236}">
              <a16:creationId xmlns:a16="http://schemas.microsoft.com/office/drawing/2014/main" id="{00000000-0008-0000-0400-000063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00" name="4 CuadroTexto">
          <a:extLst>
            <a:ext uri="{FF2B5EF4-FFF2-40B4-BE49-F238E27FC236}">
              <a16:creationId xmlns:a16="http://schemas.microsoft.com/office/drawing/2014/main" id="{00000000-0008-0000-0400-00006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01" name="6 CuadroTexto">
          <a:extLst>
            <a:ext uri="{FF2B5EF4-FFF2-40B4-BE49-F238E27FC236}">
              <a16:creationId xmlns:a16="http://schemas.microsoft.com/office/drawing/2014/main" id="{00000000-0008-0000-0400-00006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02" name="14 CuadroTexto">
          <a:extLst>
            <a:ext uri="{FF2B5EF4-FFF2-40B4-BE49-F238E27FC236}">
              <a16:creationId xmlns:a16="http://schemas.microsoft.com/office/drawing/2014/main" id="{00000000-0008-0000-0400-00006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03" name="15 CuadroTexto">
          <a:extLst>
            <a:ext uri="{FF2B5EF4-FFF2-40B4-BE49-F238E27FC236}">
              <a16:creationId xmlns:a16="http://schemas.microsoft.com/office/drawing/2014/main" id="{00000000-0008-0000-0400-00006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04" name="4 CuadroTexto">
          <a:extLst>
            <a:ext uri="{FF2B5EF4-FFF2-40B4-BE49-F238E27FC236}">
              <a16:creationId xmlns:a16="http://schemas.microsoft.com/office/drawing/2014/main" id="{00000000-0008-0000-0400-00006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05" name="6 CuadroTexto">
          <a:extLst>
            <a:ext uri="{FF2B5EF4-FFF2-40B4-BE49-F238E27FC236}">
              <a16:creationId xmlns:a16="http://schemas.microsoft.com/office/drawing/2014/main" id="{00000000-0008-0000-0400-00006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06" name="14 CuadroTexto">
          <a:extLst>
            <a:ext uri="{FF2B5EF4-FFF2-40B4-BE49-F238E27FC236}">
              <a16:creationId xmlns:a16="http://schemas.microsoft.com/office/drawing/2014/main" id="{00000000-0008-0000-0400-00006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07" name="15 CuadroTexto">
          <a:extLst>
            <a:ext uri="{FF2B5EF4-FFF2-40B4-BE49-F238E27FC236}">
              <a16:creationId xmlns:a16="http://schemas.microsoft.com/office/drawing/2014/main" id="{00000000-0008-0000-0400-00006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08" name="4 CuadroTexto">
          <a:extLst>
            <a:ext uri="{FF2B5EF4-FFF2-40B4-BE49-F238E27FC236}">
              <a16:creationId xmlns:a16="http://schemas.microsoft.com/office/drawing/2014/main" id="{00000000-0008-0000-0400-00006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09" name="6 CuadroTexto">
          <a:extLst>
            <a:ext uri="{FF2B5EF4-FFF2-40B4-BE49-F238E27FC236}">
              <a16:creationId xmlns:a16="http://schemas.microsoft.com/office/drawing/2014/main" id="{00000000-0008-0000-0400-00006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10" name="14 CuadroTexto">
          <a:extLst>
            <a:ext uri="{FF2B5EF4-FFF2-40B4-BE49-F238E27FC236}">
              <a16:creationId xmlns:a16="http://schemas.microsoft.com/office/drawing/2014/main" id="{00000000-0008-0000-0400-00006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11" name="15 CuadroTexto">
          <a:extLst>
            <a:ext uri="{FF2B5EF4-FFF2-40B4-BE49-F238E27FC236}">
              <a16:creationId xmlns:a16="http://schemas.microsoft.com/office/drawing/2014/main" id="{00000000-0008-0000-0400-00006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12" name="4 CuadroTexto">
          <a:extLst>
            <a:ext uri="{FF2B5EF4-FFF2-40B4-BE49-F238E27FC236}">
              <a16:creationId xmlns:a16="http://schemas.microsoft.com/office/drawing/2014/main" id="{00000000-0008-0000-0400-00007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13" name="6 CuadroTexto">
          <a:extLst>
            <a:ext uri="{FF2B5EF4-FFF2-40B4-BE49-F238E27FC236}">
              <a16:creationId xmlns:a16="http://schemas.microsoft.com/office/drawing/2014/main" id="{00000000-0008-0000-0400-00007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14" name="14 CuadroTexto">
          <a:extLst>
            <a:ext uri="{FF2B5EF4-FFF2-40B4-BE49-F238E27FC236}">
              <a16:creationId xmlns:a16="http://schemas.microsoft.com/office/drawing/2014/main" id="{00000000-0008-0000-0400-00007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15" name="15 CuadroTexto">
          <a:extLst>
            <a:ext uri="{FF2B5EF4-FFF2-40B4-BE49-F238E27FC236}">
              <a16:creationId xmlns:a16="http://schemas.microsoft.com/office/drawing/2014/main" id="{00000000-0008-0000-0400-00007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16" name="4 CuadroTexto">
          <a:extLst>
            <a:ext uri="{FF2B5EF4-FFF2-40B4-BE49-F238E27FC236}">
              <a16:creationId xmlns:a16="http://schemas.microsoft.com/office/drawing/2014/main" id="{00000000-0008-0000-0400-00007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17" name="6 CuadroTexto">
          <a:extLst>
            <a:ext uri="{FF2B5EF4-FFF2-40B4-BE49-F238E27FC236}">
              <a16:creationId xmlns:a16="http://schemas.microsoft.com/office/drawing/2014/main" id="{00000000-0008-0000-0400-00007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18" name="14 CuadroTexto">
          <a:extLst>
            <a:ext uri="{FF2B5EF4-FFF2-40B4-BE49-F238E27FC236}">
              <a16:creationId xmlns:a16="http://schemas.microsoft.com/office/drawing/2014/main" id="{00000000-0008-0000-0400-00007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19" name="15 CuadroTexto">
          <a:extLst>
            <a:ext uri="{FF2B5EF4-FFF2-40B4-BE49-F238E27FC236}">
              <a16:creationId xmlns:a16="http://schemas.microsoft.com/office/drawing/2014/main" id="{00000000-0008-0000-0400-00007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20" name="4 CuadroTexto">
          <a:extLst>
            <a:ext uri="{FF2B5EF4-FFF2-40B4-BE49-F238E27FC236}">
              <a16:creationId xmlns:a16="http://schemas.microsoft.com/office/drawing/2014/main" id="{00000000-0008-0000-0400-00007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21" name="6 CuadroTexto">
          <a:extLst>
            <a:ext uri="{FF2B5EF4-FFF2-40B4-BE49-F238E27FC236}">
              <a16:creationId xmlns:a16="http://schemas.microsoft.com/office/drawing/2014/main" id="{00000000-0008-0000-0400-00007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22" name="14 CuadroTexto">
          <a:extLst>
            <a:ext uri="{FF2B5EF4-FFF2-40B4-BE49-F238E27FC236}">
              <a16:creationId xmlns:a16="http://schemas.microsoft.com/office/drawing/2014/main" id="{00000000-0008-0000-0400-00007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23" name="15 CuadroTexto">
          <a:extLst>
            <a:ext uri="{FF2B5EF4-FFF2-40B4-BE49-F238E27FC236}">
              <a16:creationId xmlns:a16="http://schemas.microsoft.com/office/drawing/2014/main" id="{00000000-0008-0000-0400-00007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24" name="4 CuadroTexto">
          <a:extLst>
            <a:ext uri="{FF2B5EF4-FFF2-40B4-BE49-F238E27FC236}">
              <a16:creationId xmlns:a16="http://schemas.microsoft.com/office/drawing/2014/main" id="{00000000-0008-0000-0400-00007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25" name="6 CuadroTexto">
          <a:extLst>
            <a:ext uri="{FF2B5EF4-FFF2-40B4-BE49-F238E27FC236}">
              <a16:creationId xmlns:a16="http://schemas.microsoft.com/office/drawing/2014/main" id="{00000000-0008-0000-0400-00007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26" name="14 CuadroTexto">
          <a:extLst>
            <a:ext uri="{FF2B5EF4-FFF2-40B4-BE49-F238E27FC236}">
              <a16:creationId xmlns:a16="http://schemas.microsoft.com/office/drawing/2014/main" id="{00000000-0008-0000-0400-00007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27" name="15 CuadroTexto">
          <a:extLst>
            <a:ext uri="{FF2B5EF4-FFF2-40B4-BE49-F238E27FC236}">
              <a16:creationId xmlns:a16="http://schemas.microsoft.com/office/drawing/2014/main" id="{00000000-0008-0000-0400-00007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28" name="4 CuadroTexto">
          <a:extLst>
            <a:ext uri="{FF2B5EF4-FFF2-40B4-BE49-F238E27FC236}">
              <a16:creationId xmlns:a16="http://schemas.microsoft.com/office/drawing/2014/main" id="{00000000-0008-0000-0400-00008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29" name="6 CuadroTexto">
          <a:extLst>
            <a:ext uri="{FF2B5EF4-FFF2-40B4-BE49-F238E27FC236}">
              <a16:creationId xmlns:a16="http://schemas.microsoft.com/office/drawing/2014/main" id="{00000000-0008-0000-0400-00008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30" name="14 CuadroTexto">
          <a:extLst>
            <a:ext uri="{FF2B5EF4-FFF2-40B4-BE49-F238E27FC236}">
              <a16:creationId xmlns:a16="http://schemas.microsoft.com/office/drawing/2014/main" id="{00000000-0008-0000-0400-00008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31" name="15 CuadroTexto">
          <a:extLst>
            <a:ext uri="{FF2B5EF4-FFF2-40B4-BE49-F238E27FC236}">
              <a16:creationId xmlns:a16="http://schemas.microsoft.com/office/drawing/2014/main" id="{00000000-0008-0000-0400-00008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32" name="4 CuadroTexto">
          <a:extLst>
            <a:ext uri="{FF2B5EF4-FFF2-40B4-BE49-F238E27FC236}">
              <a16:creationId xmlns:a16="http://schemas.microsoft.com/office/drawing/2014/main" id="{00000000-0008-0000-0400-00008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33" name="6 CuadroTexto">
          <a:extLst>
            <a:ext uri="{FF2B5EF4-FFF2-40B4-BE49-F238E27FC236}">
              <a16:creationId xmlns:a16="http://schemas.microsoft.com/office/drawing/2014/main" id="{00000000-0008-0000-0400-00008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34" name="14 CuadroTexto">
          <a:extLst>
            <a:ext uri="{FF2B5EF4-FFF2-40B4-BE49-F238E27FC236}">
              <a16:creationId xmlns:a16="http://schemas.microsoft.com/office/drawing/2014/main" id="{00000000-0008-0000-0400-00008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35" name="15 CuadroTexto">
          <a:extLst>
            <a:ext uri="{FF2B5EF4-FFF2-40B4-BE49-F238E27FC236}">
              <a16:creationId xmlns:a16="http://schemas.microsoft.com/office/drawing/2014/main" id="{00000000-0008-0000-0400-00008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36" name="4 CuadroTexto">
          <a:extLst>
            <a:ext uri="{FF2B5EF4-FFF2-40B4-BE49-F238E27FC236}">
              <a16:creationId xmlns:a16="http://schemas.microsoft.com/office/drawing/2014/main" id="{00000000-0008-0000-0400-00008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37" name="6 CuadroTexto">
          <a:extLst>
            <a:ext uri="{FF2B5EF4-FFF2-40B4-BE49-F238E27FC236}">
              <a16:creationId xmlns:a16="http://schemas.microsoft.com/office/drawing/2014/main" id="{00000000-0008-0000-0400-00008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38" name="14 CuadroTexto">
          <a:extLst>
            <a:ext uri="{FF2B5EF4-FFF2-40B4-BE49-F238E27FC236}">
              <a16:creationId xmlns:a16="http://schemas.microsoft.com/office/drawing/2014/main" id="{00000000-0008-0000-0400-00008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39" name="15 CuadroTexto">
          <a:extLst>
            <a:ext uri="{FF2B5EF4-FFF2-40B4-BE49-F238E27FC236}">
              <a16:creationId xmlns:a16="http://schemas.microsoft.com/office/drawing/2014/main" id="{00000000-0008-0000-0400-00008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40" name="4 CuadroTexto">
          <a:extLst>
            <a:ext uri="{FF2B5EF4-FFF2-40B4-BE49-F238E27FC236}">
              <a16:creationId xmlns:a16="http://schemas.microsoft.com/office/drawing/2014/main" id="{00000000-0008-0000-0400-00008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41" name="6 CuadroTexto">
          <a:extLst>
            <a:ext uri="{FF2B5EF4-FFF2-40B4-BE49-F238E27FC236}">
              <a16:creationId xmlns:a16="http://schemas.microsoft.com/office/drawing/2014/main" id="{00000000-0008-0000-0400-00008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42" name="14 CuadroTexto">
          <a:extLst>
            <a:ext uri="{FF2B5EF4-FFF2-40B4-BE49-F238E27FC236}">
              <a16:creationId xmlns:a16="http://schemas.microsoft.com/office/drawing/2014/main" id="{00000000-0008-0000-0400-00008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43" name="15 CuadroTexto">
          <a:extLst>
            <a:ext uri="{FF2B5EF4-FFF2-40B4-BE49-F238E27FC236}">
              <a16:creationId xmlns:a16="http://schemas.microsoft.com/office/drawing/2014/main" id="{00000000-0008-0000-0400-00008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44" name="4 CuadroTexto">
          <a:extLst>
            <a:ext uri="{FF2B5EF4-FFF2-40B4-BE49-F238E27FC236}">
              <a16:creationId xmlns:a16="http://schemas.microsoft.com/office/drawing/2014/main" id="{00000000-0008-0000-0400-00009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45" name="6 CuadroTexto">
          <a:extLst>
            <a:ext uri="{FF2B5EF4-FFF2-40B4-BE49-F238E27FC236}">
              <a16:creationId xmlns:a16="http://schemas.microsoft.com/office/drawing/2014/main" id="{00000000-0008-0000-0400-00009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46" name="14 CuadroTexto">
          <a:extLst>
            <a:ext uri="{FF2B5EF4-FFF2-40B4-BE49-F238E27FC236}">
              <a16:creationId xmlns:a16="http://schemas.microsoft.com/office/drawing/2014/main" id="{00000000-0008-0000-0400-00009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47" name="15 CuadroTexto">
          <a:extLst>
            <a:ext uri="{FF2B5EF4-FFF2-40B4-BE49-F238E27FC236}">
              <a16:creationId xmlns:a16="http://schemas.microsoft.com/office/drawing/2014/main" id="{00000000-0008-0000-0400-00009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48" name="4 CuadroTexto">
          <a:extLst>
            <a:ext uri="{FF2B5EF4-FFF2-40B4-BE49-F238E27FC236}">
              <a16:creationId xmlns:a16="http://schemas.microsoft.com/office/drawing/2014/main" id="{00000000-0008-0000-0400-00009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49" name="6 CuadroTexto">
          <a:extLst>
            <a:ext uri="{FF2B5EF4-FFF2-40B4-BE49-F238E27FC236}">
              <a16:creationId xmlns:a16="http://schemas.microsoft.com/office/drawing/2014/main" id="{00000000-0008-0000-0400-00009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50" name="14 CuadroTexto">
          <a:extLst>
            <a:ext uri="{FF2B5EF4-FFF2-40B4-BE49-F238E27FC236}">
              <a16:creationId xmlns:a16="http://schemas.microsoft.com/office/drawing/2014/main" id="{00000000-0008-0000-0400-00009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51" name="15 CuadroTexto">
          <a:extLst>
            <a:ext uri="{FF2B5EF4-FFF2-40B4-BE49-F238E27FC236}">
              <a16:creationId xmlns:a16="http://schemas.microsoft.com/office/drawing/2014/main" id="{00000000-0008-0000-0400-00009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52" name="4 CuadroTexto">
          <a:extLst>
            <a:ext uri="{FF2B5EF4-FFF2-40B4-BE49-F238E27FC236}">
              <a16:creationId xmlns:a16="http://schemas.microsoft.com/office/drawing/2014/main" id="{00000000-0008-0000-0400-00009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53" name="6 CuadroTexto">
          <a:extLst>
            <a:ext uri="{FF2B5EF4-FFF2-40B4-BE49-F238E27FC236}">
              <a16:creationId xmlns:a16="http://schemas.microsoft.com/office/drawing/2014/main" id="{00000000-0008-0000-0400-00009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54" name="14 CuadroTexto">
          <a:extLst>
            <a:ext uri="{FF2B5EF4-FFF2-40B4-BE49-F238E27FC236}">
              <a16:creationId xmlns:a16="http://schemas.microsoft.com/office/drawing/2014/main" id="{00000000-0008-0000-0400-00009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55" name="15 CuadroTexto">
          <a:extLst>
            <a:ext uri="{FF2B5EF4-FFF2-40B4-BE49-F238E27FC236}">
              <a16:creationId xmlns:a16="http://schemas.microsoft.com/office/drawing/2014/main" id="{00000000-0008-0000-0400-00009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56" name="4 CuadroTexto">
          <a:extLst>
            <a:ext uri="{FF2B5EF4-FFF2-40B4-BE49-F238E27FC236}">
              <a16:creationId xmlns:a16="http://schemas.microsoft.com/office/drawing/2014/main" id="{00000000-0008-0000-0400-00009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57" name="6 CuadroTexto">
          <a:extLst>
            <a:ext uri="{FF2B5EF4-FFF2-40B4-BE49-F238E27FC236}">
              <a16:creationId xmlns:a16="http://schemas.microsoft.com/office/drawing/2014/main" id="{00000000-0008-0000-0400-00009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58" name="14 CuadroTexto">
          <a:extLst>
            <a:ext uri="{FF2B5EF4-FFF2-40B4-BE49-F238E27FC236}">
              <a16:creationId xmlns:a16="http://schemas.microsoft.com/office/drawing/2014/main" id="{00000000-0008-0000-0400-00009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59" name="15 CuadroTexto">
          <a:extLst>
            <a:ext uri="{FF2B5EF4-FFF2-40B4-BE49-F238E27FC236}">
              <a16:creationId xmlns:a16="http://schemas.microsoft.com/office/drawing/2014/main" id="{00000000-0008-0000-0400-00009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60" name="4 CuadroTexto">
          <a:extLst>
            <a:ext uri="{FF2B5EF4-FFF2-40B4-BE49-F238E27FC236}">
              <a16:creationId xmlns:a16="http://schemas.microsoft.com/office/drawing/2014/main" id="{00000000-0008-0000-0400-0000A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61" name="6 CuadroTexto">
          <a:extLst>
            <a:ext uri="{FF2B5EF4-FFF2-40B4-BE49-F238E27FC236}">
              <a16:creationId xmlns:a16="http://schemas.microsoft.com/office/drawing/2014/main" id="{00000000-0008-0000-0400-0000A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62" name="14 CuadroTexto">
          <a:extLst>
            <a:ext uri="{FF2B5EF4-FFF2-40B4-BE49-F238E27FC236}">
              <a16:creationId xmlns:a16="http://schemas.microsoft.com/office/drawing/2014/main" id="{00000000-0008-0000-0400-0000A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63" name="15 CuadroTexto">
          <a:extLst>
            <a:ext uri="{FF2B5EF4-FFF2-40B4-BE49-F238E27FC236}">
              <a16:creationId xmlns:a16="http://schemas.microsoft.com/office/drawing/2014/main" id="{00000000-0008-0000-0400-0000A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64" name="4 CuadroTexto">
          <a:extLst>
            <a:ext uri="{FF2B5EF4-FFF2-40B4-BE49-F238E27FC236}">
              <a16:creationId xmlns:a16="http://schemas.microsoft.com/office/drawing/2014/main" id="{00000000-0008-0000-0400-0000A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65" name="6 CuadroTexto">
          <a:extLst>
            <a:ext uri="{FF2B5EF4-FFF2-40B4-BE49-F238E27FC236}">
              <a16:creationId xmlns:a16="http://schemas.microsoft.com/office/drawing/2014/main" id="{00000000-0008-0000-0400-0000A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66" name="14 CuadroTexto">
          <a:extLst>
            <a:ext uri="{FF2B5EF4-FFF2-40B4-BE49-F238E27FC236}">
              <a16:creationId xmlns:a16="http://schemas.microsoft.com/office/drawing/2014/main" id="{00000000-0008-0000-0400-0000A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67" name="15 CuadroTexto">
          <a:extLst>
            <a:ext uri="{FF2B5EF4-FFF2-40B4-BE49-F238E27FC236}">
              <a16:creationId xmlns:a16="http://schemas.microsoft.com/office/drawing/2014/main" id="{00000000-0008-0000-0400-0000A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68" name="4 CuadroTexto">
          <a:extLst>
            <a:ext uri="{FF2B5EF4-FFF2-40B4-BE49-F238E27FC236}">
              <a16:creationId xmlns:a16="http://schemas.microsoft.com/office/drawing/2014/main" id="{00000000-0008-0000-0400-0000A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69" name="6 CuadroTexto">
          <a:extLst>
            <a:ext uri="{FF2B5EF4-FFF2-40B4-BE49-F238E27FC236}">
              <a16:creationId xmlns:a16="http://schemas.microsoft.com/office/drawing/2014/main" id="{00000000-0008-0000-0400-0000A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70" name="14 CuadroTexto">
          <a:extLst>
            <a:ext uri="{FF2B5EF4-FFF2-40B4-BE49-F238E27FC236}">
              <a16:creationId xmlns:a16="http://schemas.microsoft.com/office/drawing/2014/main" id="{00000000-0008-0000-0400-0000A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71" name="15 CuadroTexto">
          <a:extLst>
            <a:ext uri="{FF2B5EF4-FFF2-40B4-BE49-F238E27FC236}">
              <a16:creationId xmlns:a16="http://schemas.microsoft.com/office/drawing/2014/main" id="{00000000-0008-0000-0400-0000A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72" name="4 CuadroTexto">
          <a:extLst>
            <a:ext uri="{FF2B5EF4-FFF2-40B4-BE49-F238E27FC236}">
              <a16:creationId xmlns:a16="http://schemas.microsoft.com/office/drawing/2014/main" id="{00000000-0008-0000-0400-0000A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73" name="6 CuadroTexto">
          <a:extLst>
            <a:ext uri="{FF2B5EF4-FFF2-40B4-BE49-F238E27FC236}">
              <a16:creationId xmlns:a16="http://schemas.microsoft.com/office/drawing/2014/main" id="{00000000-0008-0000-0400-0000A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74" name="14 CuadroTexto">
          <a:extLst>
            <a:ext uri="{FF2B5EF4-FFF2-40B4-BE49-F238E27FC236}">
              <a16:creationId xmlns:a16="http://schemas.microsoft.com/office/drawing/2014/main" id="{00000000-0008-0000-0400-0000A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75" name="15 CuadroTexto">
          <a:extLst>
            <a:ext uri="{FF2B5EF4-FFF2-40B4-BE49-F238E27FC236}">
              <a16:creationId xmlns:a16="http://schemas.microsoft.com/office/drawing/2014/main" id="{00000000-0008-0000-0400-0000A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76" name="4 CuadroTexto">
          <a:extLst>
            <a:ext uri="{FF2B5EF4-FFF2-40B4-BE49-F238E27FC236}">
              <a16:creationId xmlns:a16="http://schemas.microsoft.com/office/drawing/2014/main" id="{00000000-0008-0000-0400-0000B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77" name="6 CuadroTexto">
          <a:extLst>
            <a:ext uri="{FF2B5EF4-FFF2-40B4-BE49-F238E27FC236}">
              <a16:creationId xmlns:a16="http://schemas.microsoft.com/office/drawing/2014/main" id="{00000000-0008-0000-0400-0000B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78" name="14 CuadroTexto">
          <a:extLst>
            <a:ext uri="{FF2B5EF4-FFF2-40B4-BE49-F238E27FC236}">
              <a16:creationId xmlns:a16="http://schemas.microsoft.com/office/drawing/2014/main" id="{00000000-0008-0000-0400-0000B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79" name="15 CuadroTexto">
          <a:extLst>
            <a:ext uri="{FF2B5EF4-FFF2-40B4-BE49-F238E27FC236}">
              <a16:creationId xmlns:a16="http://schemas.microsoft.com/office/drawing/2014/main" id="{00000000-0008-0000-0400-0000B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80" name="4 CuadroTexto">
          <a:extLst>
            <a:ext uri="{FF2B5EF4-FFF2-40B4-BE49-F238E27FC236}">
              <a16:creationId xmlns:a16="http://schemas.microsoft.com/office/drawing/2014/main" id="{00000000-0008-0000-0400-0000B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81" name="6 CuadroTexto">
          <a:extLst>
            <a:ext uri="{FF2B5EF4-FFF2-40B4-BE49-F238E27FC236}">
              <a16:creationId xmlns:a16="http://schemas.microsoft.com/office/drawing/2014/main" id="{00000000-0008-0000-0400-0000B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82" name="14 CuadroTexto">
          <a:extLst>
            <a:ext uri="{FF2B5EF4-FFF2-40B4-BE49-F238E27FC236}">
              <a16:creationId xmlns:a16="http://schemas.microsoft.com/office/drawing/2014/main" id="{00000000-0008-0000-0400-0000B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83" name="15 CuadroTexto">
          <a:extLst>
            <a:ext uri="{FF2B5EF4-FFF2-40B4-BE49-F238E27FC236}">
              <a16:creationId xmlns:a16="http://schemas.microsoft.com/office/drawing/2014/main" id="{00000000-0008-0000-0400-0000B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84" name="4 CuadroTexto">
          <a:extLst>
            <a:ext uri="{FF2B5EF4-FFF2-40B4-BE49-F238E27FC236}">
              <a16:creationId xmlns:a16="http://schemas.microsoft.com/office/drawing/2014/main" id="{00000000-0008-0000-0400-0000B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85" name="6 CuadroTexto">
          <a:extLst>
            <a:ext uri="{FF2B5EF4-FFF2-40B4-BE49-F238E27FC236}">
              <a16:creationId xmlns:a16="http://schemas.microsoft.com/office/drawing/2014/main" id="{00000000-0008-0000-0400-0000B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86" name="14 CuadroTexto">
          <a:extLst>
            <a:ext uri="{FF2B5EF4-FFF2-40B4-BE49-F238E27FC236}">
              <a16:creationId xmlns:a16="http://schemas.microsoft.com/office/drawing/2014/main" id="{00000000-0008-0000-0400-0000B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87" name="15 CuadroTexto">
          <a:extLst>
            <a:ext uri="{FF2B5EF4-FFF2-40B4-BE49-F238E27FC236}">
              <a16:creationId xmlns:a16="http://schemas.microsoft.com/office/drawing/2014/main" id="{00000000-0008-0000-0400-0000B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88" name="4 CuadroTexto">
          <a:extLst>
            <a:ext uri="{FF2B5EF4-FFF2-40B4-BE49-F238E27FC236}">
              <a16:creationId xmlns:a16="http://schemas.microsoft.com/office/drawing/2014/main" id="{00000000-0008-0000-0400-0000B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89" name="6 CuadroTexto">
          <a:extLst>
            <a:ext uri="{FF2B5EF4-FFF2-40B4-BE49-F238E27FC236}">
              <a16:creationId xmlns:a16="http://schemas.microsoft.com/office/drawing/2014/main" id="{00000000-0008-0000-0400-0000B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90" name="14 CuadroTexto">
          <a:extLst>
            <a:ext uri="{FF2B5EF4-FFF2-40B4-BE49-F238E27FC236}">
              <a16:creationId xmlns:a16="http://schemas.microsoft.com/office/drawing/2014/main" id="{00000000-0008-0000-0400-0000B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91" name="15 CuadroTexto">
          <a:extLst>
            <a:ext uri="{FF2B5EF4-FFF2-40B4-BE49-F238E27FC236}">
              <a16:creationId xmlns:a16="http://schemas.microsoft.com/office/drawing/2014/main" id="{00000000-0008-0000-0400-0000B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92" name="4 CuadroTexto">
          <a:extLst>
            <a:ext uri="{FF2B5EF4-FFF2-40B4-BE49-F238E27FC236}">
              <a16:creationId xmlns:a16="http://schemas.microsoft.com/office/drawing/2014/main" id="{00000000-0008-0000-0400-0000C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93" name="6 CuadroTexto">
          <a:extLst>
            <a:ext uri="{FF2B5EF4-FFF2-40B4-BE49-F238E27FC236}">
              <a16:creationId xmlns:a16="http://schemas.microsoft.com/office/drawing/2014/main" id="{00000000-0008-0000-0400-0000C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94" name="14 CuadroTexto">
          <a:extLst>
            <a:ext uri="{FF2B5EF4-FFF2-40B4-BE49-F238E27FC236}">
              <a16:creationId xmlns:a16="http://schemas.microsoft.com/office/drawing/2014/main" id="{00000000-0008-0000-0400-0000C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95" name="15 CuadroTexto">
          <a:extLst>
            <a:ext uri="{FF2B5EF4-FFF2-40B4-BE49-F238E27FC236}">
              <a16:creationId xmlns:a16="http://schemas.microsoft.com/office/drawing/2014/main" id="{00000000-0008-0000-0400-0000C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96" name="4 CuadroTexto">
          <a:extLst>
            <a:ext uri="{FF2B5EF4-FFF2-40B4-BE49-F238E27FC236}">
              <a16:creationId xmlns:a16="http://schemas.microsoft.com/office/drawing/2014/main" id="{00000000-0008-0000-0400-0000C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97" name="6 CuadroTexto">
          <a:extLst>
            <a:ext uri="{FF2B5EF4-FFF2-40B4-BE49-F238E27FC236}">
              <a16:creationId xmlns:a16="http://schemas.microsoft.com/office/drawing/2014/main" id="{00000000-0008-0000-0400-0000C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98" name="14 CuadroTexto">
          <a:extLst>
            <a:ext uri="{FF2B5EF4-FFF2-40B4-BE49-F238E27FC236}">
              <a16:creationId xmlns:a16="http://schemas.microsoft.com/office/drawing/2014/main" id="{00000000-0008-0000-0400-0000C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199" name="15 CuadroTexto">
          <a:extLst>
            <a:ext uri="{FF2B5EF4-FFF2-40B4-BE49-F238E27FC236}">
              <a16:creationId xmlns:a16="http://schemas.microsoft.com/office/drawing/2014/main" id="{00000000-0008-0000-0400-0000C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00" name="4 CuadroTexto">
          <a:extLst>
            <a:ext uri="{FF2B5EF4-FFF2-40B4-BE49-F238E27FC236}">
              <a16:creationId xmlns:a16="http://schemas.microsoft.com/office/drawing/2014/main" id="{00000000-0008-0000-0400-0000C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01" name="6 CuadroTexto">
          <a:extLst>
            <a:ext uri="{FF2B5EF4-FFF2-40B4-BE49-F238E27FC236}">
              <a16:creationId xmlns:a16="http://schemas.microsoft.com/office/drawing/2014/main" id="{00000000-0008-0000-0400-0000C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02" name="14 CuadroTexto">
          <a:extLst>
            <a:ext uri="{FF2B5EF4-FFF2-40B4-BE49-F238E27FC236}">
              <a16:creationId xmlns:a16="http://schemas.microsoft.com/office/drawing/2014/main" id="{00000000-0008-0000-0400-0000C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03" name="15 CuadroTexto">
          <a:extLst>
            <a:ext uri="{FF2B5EF4-FFF2-40B4-BE49-F238E27FC236}">
              <a16:creationId xmlns:a16="http://schemas.microsoft.com/office/drawing/2014/main" id="{00000000-0008-0000-0400-0000C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04" name="4 CuadroTexto">
          <a:extLst>
            <a:ext uri="{FF2B5EF4-FFF2-40B4-BE49-F238E27FC236}">
              <a16:creationId xmlns:a16="http://schemas.microsoft.com/office/drawing/2014/main" id="{00000000-0008-0000-0400-0000C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05" name="6 CuadroTexto">
          <a:extLst>
            <a:ext uri="{FF2B5EF4-FFF2-40B4-BE49-F238E27FC236}">
              <a16:creationId xmlns:a16="http://schemas.microsoft.com/office/drawing/2014/main" id="{00000000-0008-0000-0400-0000C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06" name="14 CuadroTexto">
          <a:extLst>
            <a:ext uri="{FF2B5EF4-FFF2-40B4-BE49-F238E27FC236}">
              <a16:creationId xmlns:a16="http://schemas.microsoft.com/office/drawing/2014/main" id="{00000000-0008-0000-0400-0000C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07" name="15 CuadroTexto">
          <a:extLst>
            <a:ext uri="{FF2B5EF4-FFF2-40B4-BE49-F238E27FC236}">
              <a16:creationId xmlns:a16="http://schemas.microsoft.com/office/drawing/2014/main" id="{00000000-0008-0000-0400-0000C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08" name="4 CuadroTexto">
          <a:extLst>
            <a:ext uri="{FF2B5EF4-FFF2-40B4-BE49-F238E27FC236}">
              <a16:creationId xmlns:a16="http://schemas.microsoft.com/office/drawing/2014/main" id="{00000000-0008-0000-0400-0000D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09" name="6 CuadroTexto">
          <a:extLst>
            <a:ext uri="{FF2B5EF4-FFF2-40B4-BE49-F238E27FC236}">
              <a16:creationId xmlns:a16="http://schemas.microsoft.com/office/drawing/2014/main" id="{00000000-0008-0000-0400-0000D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10" name="14 CuadroTexto">
          <a:extLst>
            <a:ext uri="{FF2B5EF4-FFF2-40B4-BE49-F238E27FC236}">
              <a16:creationId xmlns:a16="http://schemas.microsoft.com/office/drawing/2014/main" id="{00000000-0008-0000-0400-0000D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11" name="15 CuadroTexto">
          <a:extLst>
            <a:ext uri="{FF2B5EF4-FFF2-40B4-BE49-F238E27FC236}">
              <a16:creationId xmlns:a16="http://schemas.microsoft.com/office/drawing/2014/main" id="{00000000-0008-0000-0400-0000D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12" name="4 CuadroTexto">
          <a:extLst>
            <a:ext uri="{FF2B5EF4-FFF2-40B4-BE49-F238E27FC236}">
              <a16:creationId xmlns:a16="http://schemas.microsoft.com/office/drawing/2014/main" id="{00000000-0008-0000-0400-0000D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13" name="6 CuadroTexto">
          <a:extLst>
            <a:ext uri="{FF2B5EF4-FFF2-40B4-BE49-F238E27FC236}">
              <a16:creationId xmlns:a16="http://schemas.microsoft.com/office/drawing/2014/main" id="{00000000-0008-0000-0400-0000D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14" name="14 CuadroTexto">
          <a:extLst>
            <a:ext uri="{FF2B5EF4-FFF2-40B4-BE49-F238E27FC236}">
              <a16:creationId xmlns:a16="http://schemas.microsoft.com/office/drawing/2014/main" id="{00000000-0008-0000-0400-0000D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15" name="15 CuadroTexto">
          <a:extLst>
            <a:ext uri="{FF2B5EF4-FFF2-40B4-BE49-F238E27FC236}">
              <a16:creationId xmlns:a16="http://schemas.microsoft.com/office/drawing/2014/main" id="{00000000-0008-0000-0400-0000D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16" name="4 CuadroTexto">
          <a:extLst>
            <a:ext uri="{FF2B5EF4-FFF2-40B4-BE49-F238E27FC236}">
              <a16:creationId xmlns:a16="http://schemas.microsoft.com/office/drawing/2014/main" id="{00000000-0008-0000-0400-0000D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17" name="6 CuadroTexto">
          <a:extLst>
            <a:ext uri="{FF2B5EF4-FFF2-40B4-BE49-F238E27FC236}">
              <a16:creationId xmlns:a16="http://schemas.microsoft.com/office/drawing/2014/main" id="{00000000-0008-0000-0400-0000D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18" name="14 CuadroTexto">
          <a:extLst>
            <a:ext uri="{FF2B5EF4-FFF2-40B4-BE49-F238E27FC236}">
              <a16:creationId xmlns:a16="http://schemas.microsoft.com/office/drawing/2014/main" id="{00000000-0008-0000-0400-0000D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19" name="15 CuadroTexto">
          <a:extLst>
            <a:ext uri="{FF2B5EF4-FFF2-40B4-BE49-F238E27FC236}">
              <a16:creationId xmlns:a16="http://schemas.microsoft.com/office/drawing/2014/main" id="{00000000-0008-0000-0400-0000D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20" name="4 CuadroTexto">
          <a:extLst>
            <a:ext uri="{FF2B5EF4-FFF2-40B4-BE49-F238E27FC236}">
              <a16:creationId xmlns:a16="http://schemas.microsoft.com/office/drawing/2014/main" id="{00000000-0008-0000-0400-0000D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21" name="6 CuadroTexto">
          <a:extLst>
            <a:ext uri="{FF2B5EF4-FFF2-40B4-BE49-F238E27FC236}">
              <a16:creationId xmlns:a16="http://schemas.microsoft.com/office/drawing/2014/main" id="{00000000-0008-0000-0400-0000D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22" name="14 CuadroTexto">
          <a:extLst>
            <a:ext uri="{FF2B5EF4-FFF2-40B4-BE49-F238E27FC236}">
              <a16:creationId xmlns:a16="http://schemas.microsoft.com/office/drawing/2014/main" id="{00000000-0008-0000-0400-0000D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23" name="15 CuadroTexto">
          <a:extLst>
            <a:ext uri="{FF2B5EF4-FFF2-40B4-BE49-F238E27FC236}">
              <a16:creationId xmlns:a16="http://schemas.microsoft.com/office/drawing/2014/main" id="{00000000-0008-0000-0400-0000D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24" name="4 CuadroTexto">
          <a:extLst>
            <a:ext uri="{FF2B5EF4-FFF2-40B4-BE49-F238E27FC236}">
              <a16:creationId xmlns:a16="http://schemas.microsoft.com/office/drawing/2014/main" id="{00000000-0008-0000-0400-0000E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25" name="6 CuadroTexto">
          <a:extLst>
            <a:ext uri="{FF2B5EF4-FFF2-40B4-BE49-F238E27FC236}">
              <a16:creationId xmlns:a16="http://schemas.microsoft.com/office/drawing/2014/main" id="{00000000-0008-0000-0400-0000E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26" name="14 CuadroTexto">
          <a:extLst>
            <a:ext uri="{FF2B5EF4-FFF2-40B4-BE49-F238E27FC236}">
              <a16:creationId xmlns:a16="http://schemas.microsoft.com/office/drawing/2014/main" id="{00000000-0008-0000-0400-0000E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27" name="15 CuadroTexto">
          <a:extLst>
            <a:ext uri="{FF2B5EF4-FFF2-40B4-BE49-F238E27FC236}">
              <a16:creationId xmlns:a16="http://schemas.microsoft.com/office/drawing/2014/main" id="{00000000-0008-0000-0400-0000E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28" name="4 CuadroTexto">
          <a:extLst>
            <a:ext uri="{FF2B5EF4-FFF2-40B4-BE49-F238E27FC236}">
              <a16:creationId xmlns:a16="http://schemas.microsoft.com/office/drawing/2014/main" id="{00000000-0008-0000-0400-0000E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29" name="6 CuadroTexto">
          <a:extLst>
            <a:ext uri="{FF2B5EF4-FFF2-40B4-BE49-F238E27FC236}">
              <a16:creationId xmlns:a16="http://schemas.microsoft.com/office/drawing/2014/main" id="{00000000-0008-0000-0400-0000E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30" name="14 CuadroTexto">
          <a:extLst>
            <a:ext uri="{FF2B5EF4-FFF2-40B4-BE49-F238E27FC236}">
              <a16:creationId xmlns:a16="http://schemas.microsoft.com/office/drawing/2014/main" id="{00000000-0008-0000-0400-0000E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31" name="15 CuadroTexto">
          <a:extLst>
            <a:ext uri="{FF2B5EF4-FFF2-40B4-BE49-F238E27FC236}">
              <a16:creationId xmlns:a16="http://schemas.microsoft.com/office/drawing/2014/main" id="{00000000-0008-0000-0400-0000E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32" name="4 CuadroTexto">
          <a:extLst>
            <a:ext uri="{FF2B5EF4-FFF2-40B4-BE49-F238E27FC236}">
              <a16:creationId xmlns:a16="http://schemas.microsoft.com/office/drawing/2014/main" id="{00000000-0008-0000-0400-0000E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33" name="6 CuadroTexto">
          <a:extLst>
            <a:ext uri="{FF2B5EF4-FFF2-40B4-BE49-F238E27FC236}">
              <a16:creationId xmlns:a16="http://schemas.microsoft.com/office/drawing/2014/main" id="{00000000-0008-0000-0400-0000E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34" name="14 CuadroTexto">
          <a:extLst>
            <a:ext uri="{FF2B5EF4-FFF2-40B4-BE49-F238E27FC236}">
              <a16:creationId xmlns:a16="http://schemas.microsoft.com/office/drawing/2014/main" id="{00000000-0008-0000-0400-0000E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35" name="15 CuadroTexto">
          <a:extLst>
            <a:ext uri="{FF2B5EF4-FFF2-40B4-BE49-F238E27FC236}">
              <a16:creationId xmlns:a16="http://schemas.microsoft.com/office/drawing/2014/main" id="{00000000-0008-0000-0400-0000E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36" name="4 CuadroTexto">
          <a:extLst>
            <a:ext uri="{FF2B5EF4-FFF2-40B4-BE49-F238E27FC236}">
              <a16:creationId xmlns:a16="http://schemas.microsoft.com/office/drawing/2014/main" id="{00000000-0008-0000-0400-0000E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37" name="6 CuadroTexto">
          <a:extLst>
            <a:ext uri="{FF2B5EF4-FFF2-40B4-BE49-F238E27FC236}">
              <a16:creationId xmlns:a16="http://schemas.microsoft.com/office/drawing/2014/main" id="{00000000-0008-0000-0400-0000E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38" name="14 CuadroTexto">
          <a:extLst>
            <a:ext uri="{FF2B5EF4-FFF2-40B4-BE49-F238E27FC236}">
              <a16:creationId xmlns:a16="http://schemas.microsoft.com/office/drawing/2014/main" id="{00000000-0008-0000-0400-0000E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39" name="15 CuadroTexto">
          <a:extLst>
            <a:ext uri="{FF2B5EF4-FFF2-40B4-BE49-F238E27FC236}">
              <a16:creationId xmlns:a16="http://schemas.microsoft.com/office/drawing/2014/main" id="{00000000-0008-0000-0400-0000E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40" name="4 CuadroTexto">
          <a:extLst>
            <a:ext uri="{FF2B5EF4-FFF2-40B4-BE49-F238E27FC236}">
              <a16:creationId xmlns:a16="http://schemas.microsoft.com/office/drawing/2014/main" id="{00000000-0008-0000-0400-0000F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41" name="6 CuadroTexto">
          <a:extLst>
            <a:ext uri="{FF2B5EF4-FFF2-40B4-BE49-F238E27FC236}">
              <a16:creationId xmlns:a16="http://schemas.microsoft.com/office/drawing/2014/main" id="{00000000-0008-0000-0400-0000F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42" name="14 CuadroTexto">
          <a:extLst>
            <a:ext uri="{FF2B5EF4-FFF2-40B4-BE49-F238E27FC236}">
              <a16:creationId xmlns:a16="http://schemas.microsoft.com/office/drawing/2014/main" id="{00000000-0008-0000-0400-0000F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43" name="15 CuadroTexto">
          <a:extLst>
            <a:ext uri="{FF2B5EF4-FFF2-40B4-BE49-F238E27FC236}">
              <a16:creationId xmlns:a16="http://schemas.microsoft.com/office/drawing/2014/main" id="{00000000-0008-0000-0400-0000F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44" name="4 CuadroTexto">
          <a:extLst>
            <a:ext uri="{FF2B5EF4-FFF2-40B4-BE49-F238E27FC236}">
              <a16:creationId xmlns:a16="http://schemas.microsoft.com/office/drawing/2014/main" id="{00000000-0008-0000-0400-0000F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45" name="6 CuadroTexto">
          <a:extLst>
            <a:ext uri="{FF2B5EF4-FFF2-40B4-BE49-F238E27FC236}">
              <a16:creationId xmlns:a16="http://schemas.microsoft.com/office/drawing/2014/main" id="{00000000-0008-0000-0400-0000F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46" name="14 CuadroTexto">
          <a:extLst>
            <a:ext uri="{FF2B5EF4-FFF2-40B4-BE49-F238E27FC236}">
              <a16:creationId xmlns:a16="http://schemas.microsoft.com/office/drawing/2014/main" id="{00000000-0008-0000-0400-0000F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47" name="15 CuadroTexto">
          <a:extLst>
            <a:ext uri="{FF2B5EF4-FFF2-40B4-BE49-F238E27FC236}">
              <a16:creationId xmlns:a16="http://schemas.microsoft.com/office/drawing/2014/main" id="{00000000-0008-0000-0400-0000F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48" name="4 CuadroTexto">
          <a:extLst>
            <a:ext uri="{FF2B5EF4-FFF2-40B4-BE49-F238E27FC236}">
              <a16:creationId xmlns:a16="http://schemas.microsoft.com/office/drawing/2014/main" id="{00000000-0008-0000-0400-0000F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49" name="6 CuadroTexto">
          <a:extLst>
            <a:ext uri="{FF2B5EF4-FFF2-40B4-BE49-F238E27FC236}">
              <a16:creationId xmlns:a16="http://schemas.microsoft.com/office/drawing/2014/main" id="{00000000-0008-0000-0400-0000F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50" name="14 CuadroTexto">
          <a:extLst>
            <a:ext uri="{FF2B5EF4-FFF2-40B4-BE49-F238E27FC236}">
              <a16:creationId xmlns:a16="http://schemas.microsoft.com/office/drawing/2014/main" id="{00000000-0008-0000-0400-0000F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51" name="15 CuadroTexto">
          <a:extLst>
            <a:ext uri="{FF2B5EF4-FFF2-40B4-BE49-F238E27FC236}">
              <a16:creationId xmlns:a16="http://schemas.microsoft.com/office/drawing/2014/main" id="{00000000-0008-0000-0400-0000F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52" name="4 CuadroTexto">
          <a:extLst>
            <a:ext uri="{FF2B5EF4-FFF2-40B4-BE49-F238E27FC236}">
              <a16:creationId xmlns:a16="http://schemas.microsoft.com/office/drawing/2014/main" id="{00000000-0008-0000-0400-0000F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53" name="6 CuadroTexto">
          <a:extLst>
            <a:ext uri="{FF2B5EF4-FFF2-40B4-BE49-F238E27FC236}">
              <a16:creationId xmlns:a16="http://schemas.microsoft.com/office/drawing/2014/main" id="{00000000-0008-0000-0400-0000F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54" name="14 CuadroTexto">
          <a:extLst>
            <a:ext uri="{FF2B5EF4-FFF2-40B4-BE49-F238E27FC236}">
              <a16:creationId xmlns:a16="http://schemas.microsoft.com/office/drawing/2014/main" id="{00000000-0008-0000-0400-0000F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55" name="15 CuadroTexto">
          <a:extLst>
            <a:ext uri="{FF2B5EF4-FFF2-40B4-BE49-F238E27FC236}">
              <a16:creationId xmlns:a16="http://schemas.microsoft.com/office/drawing/2014/main" id="{00000000-0008-0000-0400-0000F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56" name="4 CuadroTexto">
          <a:extLst>
            <a:ext uri="{FF2B5EF4-FFF2-40B4-BE49-F238E27FC236}">
              <a16:creationId xmlns:a16="http://schemas.microsoft.com/office/drawing/2014/main" id="{00000000-0008-0000-0400-00000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57" name="6 CuadroTexto">
          <a:extLst>
            <a:ext uri="{FF2B5EF4-FFF2-40B4-BE49-F238E27FC236}">
              <a16:creationId xmlns:a16="http://schemas.microsoft.com/office/drawing/2014/main" id="{00000000-0008-0000-0400-00000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58" name="14 CuadroTexto">
          <a:extLst>
            <a:ext uri="{FF2B5EF4-FFF2-40B4-BE49-F238E27FC236}">
              <a16:creationId xmlns:a16="http://schemas.microsoft.com/office/drawing/2014/main" id="{00000000-0008-0000-0400-00000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59" name="15 CuadroTexto">
          <a:extLst>
            <a:ext uri="{FF2B5EF4-FFF2-40B4-BE49-F238E27FC236}">
              <a16:creationId xmlns:a16="http://schemas.microsoft.com/office/drawing/2014/main" id="{00000000-0008-0000-0400-00000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60" name="4 CuadroTexto">
          <a:extLst>
            <a:ext uri="{FF2B5EF4-FFF2-40B4-BE49-F238E27FC236}">
              <a16:creationId xmlns:a16="http://schemas.microsoft.com/office/drawing/2014/main" id="{00000000-0008-0000-0400-00000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61" name="6 CuadroTexto">
          <a:extLst>
            <a:ext uri="{FF2B5EF4-FFF2-40B4-BE49-F238E27FC236}">
              <a16:creationId xmlns:a16="http://schemas.microsoft.com/office/drawing/2014/main" id="{00000000-0008-0000-0400-00000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62" name="14 CuadroTexto">
          <a:extLst>
            <a:ext uri="{FF2B5EF4-FFF2-40B4-BE49-F238E27FC236}">
              <a16:creationId xmlns:a16="http://schemas.microsoft.com/office/drawing/2014/main" id="{00000000-0008-0000-0400-00000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63" name="15 CuadroTexto">
          <a:extLst>
            <a:ext uri="{FF2B5EF4-FFF2-40B4-BE49-F238E27FC236}">
              <a16:creationId xmlns:a16="http://schemas.microsoft.com/office/drawing/2014/main" id="{00000000-0008-0000-0400-00000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64" name="4 CuadroTexto">
          <a:extLst>
            <a:ext uri="{FF2B5EF4-FFF2-40B4-BE49-F238E27FC236}">
              <a16:creationId xmlns:a16="http://schemas.microsoft.com/office/drawing/2014/main" id="{00000000-0008-0000-0400-00000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65" name="6 CuadroTexto">
          <a:extLst>
            <a:ext uri="{FF2B5EF4-FFF2-40B4-BE49-F238E27FC236}">
              <a16:creationId xmlns:a16="http://schemas.microsoft.com/office/drawing/2014/main" id="{00000000-0008-0000-0400-00000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66" name="14 CuadroTexto">
          <a:extLst>
            <a:ext uri="{FF2B5EF4-FFF2-40B4-BE49-F238E27FC236}">
              <a16:creationId xmlns:a16="http://schemas.microsoft.com/office/drawing/2014/main" id="{00000000-0008-0000-0400-00000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67" name="15 CuadroTexto">
          <a:extLst>
            <a:ext uri="{FF2B5EF4-FFF2-40B4-BE49-F238E27FC236}">
              <a16:creationId xmlns:a16="http://schemas.microsoft.com/office/drawing/2014/main" id="{00000000-0008-0000-0400-00000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68" name="4 CuadroTexto">
          <a:extLst>
            <a:ext uri="{FF2B5EF4-FFF2-40B4-BE49-F238E27FC236}">
              <a16:creationId xmlns:a16="http://schemas.microsoft.com/office/drawing/2014/main" id="{00000000-0008-0000-0400-00000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69" name="6 CuadroTexto">
          <a:extLst>
            <a:ext uri="{FF2B5EF4-FFF2-40B4-BE49-F238E27FC236}">
              <a16:creationId xmlns:a16="http://schemas.microsoft.com/office/drawing/2014/main" id="{00000000-0008-0000-0400-00000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70" name="14 CuadroTexto">
          <a:extLst>
            <a:ext uri="{FF2B5EF4-FFF2-40B4-BE49-F238E27FC236}">
              <a16:creationId xmlns:a16="http://schemas.microsoft.com/office/drawing/2014/main" id="{00000000-0008-0000-0400-00000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71" name="15 CuadroTexto">
          <a:extLst>
            <a:ext uri="{FF2B5EF4-FFF2-40B4-BE49-F238E27FC236}">
              <a16:creationId xmlns:a16="http://schemas.microsoft.com/office/drawing/2014/main" id="{00000000-0008-0000-0400-00000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72" name="4 CuadroTexto">
          <a:extLst>
            <a:ext uri="{FF2B5EF4-FFF2-40B4-BE49-F238E27FC236}">
              <a16:creationId xmlns:a16="http://schemas.microsoft.com/office/drawing/2014/main" id="{00000000-0008-0000-0400-00001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73" name="6 CuadroTexto">
          <a:extLst>
            <a:ext uri="{FF2B5EF4-FFF2-40B4-BE49-F238E27FC236}">
              <a16:creationId xmlns:a16="http://schemas.microsoft.com/office/drawing/2014/main" id="{00000000-0008-0000-0400-00001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74" name="14 CuadroTexto">
          <a:extLst>
            <a:ext uri="{FF2B5EF4-FFF2-40B4-BE49-F238E27FC236}">
              <a16:creationId xmlns:a16="http://schemas.microsoft.com/office/drawing/2014/main" id="{00000000-0008-0000-0400-00001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75" name="15 CuadroTexto">
          <a:extLst>
            <a:ext uri="{FF2B5EF4-FFF2-40B4-BE49-F238E27FC236}">
              <a16:creationId xmlns:a16="http://schemas.microsoft.com/office/drawing/2014/main" id="{00000000-0008-0000-0400-00001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76" name="4 CuadroTexto">
          <a:extLst>
            <a:ext uri="{FF2B5EF4-FFF2-40B4-BE49-F238E27FC236}">
              <a16:creationId xmlns:a16="http://schemas.microsoft.com/office/drawing/2014/main" id="{00000000-0008-0000-0400-00001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77" name="6 CuadroTexto">
          <a:extLst>
            <a:ext uri="{FF2B5EF4-FFF2-40B4-BE49-F238E27FC236}">
              <a16:creationId xmlns:a16="http://schemas.microsoft.com/office/drawing/2014/main" id="{00000000-0008-0000-0400-00001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78" name="14 CuadroTexto">
          <a:extLst>
            <a:ext uri="{FF2B5EF4-FFF2-40B4-BE49-F238E27FC236}">
              <a16:creationId xmlns:a16="http://schemas.microsoft.com/office/drawing/2014/main" id="{00000000-0008-0000-0400-00001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79" name="15 CuadroTexto">
          <a:extLst>
            <a:ext uri="{FF2B5EF4-FFF2-40B4-BE49-F238E27FC236}">
              <a16:creationId xmlns:a16="http://schemas.microsoft.com/office/drawing/2014/main" id="{00000000-0008-0000-0400-00001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80" name="4 CuadroTexto">
          <a:extLst>
            <a:ext uri="{FF2B5EF4-FFF2-40B4-BE49-F238E27FC236}">
              <a16:creationId xmlns:a16="http://schemas.microsoft.com/office/drawing/2014/main" id="{00000000-0008-0000-0400-00001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81" name="6 CuadroTexto">
          <a:extLst>
            <a:ext uri="{FF2B5EF4-FFF2-40B4-BE49-F238E27FC236}">
              <a16:creationId xmlns:a16="http://schemas.microsoft.com/office/drawing/2014/main" id="{00000000-0008-0000-0400-00001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82" name="14 CuadroTexto">
          <a:extLst>
            <a:ext uri="{FF2B5EF4-FFF2-40B4-BE49-F238E27FC236}">
              <a16:creationId xmlns:a16="http://schemas.microsoft.com/office/drawing/2014/main" id="{00000000-0008-0000-0400-00001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83" name="15 CuadroTexto">
          <a:extLst>
            <a:ext uri="{FF2B5EF4-FFF2-40B4-BE49-F238E27FC236}">
              <a16:creationId xmlns:a16="http://schemas.microsoft.com/office/drawing/2014/main" id="{00000000-0008-0000-0400-00001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84" name="4 CuadroTexto">
          <a:extLst>
            <a:ext uri="{FF2B5EF4-FFF2-40B4-BE49-F238E27FC236}">
              <a16:creationId xmlns:a16="http://schemas.microsoft.com/office/drawing/2014/main" id="{00000000-0008-0000-0400-00001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85" name="6 CuadroTexto">
          <a:extLst>
            <a:ext uri="{FF2B5EF4-FFF2-40B4-BE49-F238E27FC236}">
              <a16:creationId xmlns:a16="http://schemas.microsoft.com/office/drawing/2014/main" id="{00000000-0008-0000-0400-00001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86" name="14 CuadroTexto">
          <a:extLst>
            <a:ext uri="{FF2B5EF4-FFF2-40B4-BE49-F238E27FC236}">
              <a16:creationId xmlns:a16="http://schemas.microsoft.com/office/drawing/2014/main" id="{00000000-0008-0000-0400-00001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87" name="15 CuadroTexto">
          <a:extLst>
            <a:ext uri="{FF2B5EF4-FFF2-40B4-BE49-F238E27FC236}">
              <a16:creationId xmlns:a16="http://schemas.microsoft.com/office/drawing/2014/main" id="{00000000-0008-0000-0400-00001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88" name="4 CuadroTexto">
          <a:extLst>
            <a:ext uri="{FF2B5EF4-FFF2-40B4-BE49-F238E27FC236}">
              <a16:creationId xmlns:a16="http://schemas.microsoft.com/office/drawing/2014/main" id="{00000000-0008-0000-0400-00002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89" name="6 CuadroTexto">
          <a:extLst>
            <a:ext uri="{FF2B5EF4-FFF2-40B4-BE49-F238E27FC236}">
              <a16:creationId xmlns:a16="http://schemas.microsoft.com/office/drawing/2014/main" id="{00000000-0008-0000-0400-00002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90" name="14 CuadroTexto">
          <a:extLst>
            <a:ext uri="{FF2B5EF4-FFF2-40B4-BE49-F238E27FC236}">
              <a16:creationId xmlns:a16="http://schemas.microsoft.com/office/drawing/2014/main" id="{00000000-0008-0000-0400-00002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91" name="15 CuadroTexto">
          <a:extLst>
            <a:ext uri="{FF2B5EF4-FFF2-40B4-BE49-F238E27FC236}">
              <a16:creationId xmlns:a16="http://schemas.microsoft.com/office/drawing/2014/main" id="{00000000-0008-0000-0400-00002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92" name="4 CuadroTexto">
          <a:extLst>
            <a:ext uri="{FF2B5EF4-FFF2-40B4-BE49-F238E27FC236}">
              <a16:creationId xmlns:a16="http://schemas.microsoft.com/office/drawing/2014/main" id="{00000000-0008-0000-0400-00002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93" name="6 CuadroTexto">
          <a:extLst>
            <a:ext uri="{FF2B5EF4-FFF2-40B4-BE49-F238E27FC236}">
              <a16:creationId xmlns:a16="http://schemas.microsoft.com/office/drawing/2014/main" id="{00000000-0008-0000-0400-00002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94" name="14 CuadroTexto">
          <a:extLst>
            <a:ext uri="{FF2B5EF4-FFF2-40B4-BE49-F238E27FC236}">
              <a16:creationId xmlns:a16="http://schemas.microsoft.com/office/drawing/2014/main" id="{00000000-0008-0000-0400-00002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95" name="15 CuadroTexto">
          <a:extLst>
            <a:ext uri="{FF2B5EF4-FFF2-40B4-BE49-F238E27FC236}">
              <a16:creationId xmlns:a16="http://schemas.microsoft.com/office/drawing/2014/main" id="{00000000-0008-0000-0400-00002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96" name="4 CuadroTexto">
          <a:extLst>
            <a:ext uri="{FF2B5EF4-FFF2-40B4-BE49-F238E27FC236}">
              <a16:creationId xmlns:a16="http://schemas.microsoft.com/office/drawing/2014/main" id="{00000000-0008-0000-0400-00002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97" name="6 CuadroTexto">
          <a:extLst>
            <a:ext uri="{FF2B5EF4-FFF2-40B4-BE49-F238E27FC236}">
              <a16:creationId xmlns:a16="http://schemas.microsoft.com/office/drawing/2014/main" id="{00000000-0008-0000-0400-00002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98" name="14 CuadroTexto">
          <a:extLst>
            <a:ext uri="{FF2B5EF4-FFF2-40B4-BE49-F238E27FC236}">
              <a16:creationId xmlns:a16="http://schemas.microsoft.com/office/drawing/2014/main" id="{00000000-0008-0000-0400-00002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299" name="15 CuadroTexto">
          <a:extLst>
            <a:ext uri="{FF2B5EF4-FFF2-40B4-BE49-F238E27FC236}">
              <a16:creationId xmlns:a16="http://schemas.microsoft.com/office/drawing/2014/main" id="{00000000-0008-0000-0400-00002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00" name="4 CuadroTexto">
          <a:extLst>
            <a:ext uri="{FF2B5EF4-FFF2-40B4-BE49-F238E27FC236}">
              <a16:creationId xmlns:a16="http://schemas.microsoft.com/office/drawing/2014/main" id="{00000000-0008-0000-0400-00002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01" name="6 CuadroTexto">
          <a:extLst>
            <a:ext uri="{FF2B5EF4-FFF2-40B4-BE49-F238E27FC236}">
              <a16:creationId xmlns:a16="http://schemas.microsoft.com/office/drawing/2014/main" id="{00000000-0008-0000-0400-00002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02" name="14 CuadroTexto">
          <a:extLst>
            <a:ext uri="{FF2B5EF4-FFF2-40B4-BE49-F238E27FC236}">
              <a16:creationId xmlns:a16="http://schemas.microsoft.com/office/drawing/2014/main" id="{00000000-0008-0000-0400-00002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03" name="15 CuadroTexto">
          <a:extLst>
            <a:ext uri="{FF2B5EF4-FFF2-40B4-BE49-F238E27FC236}">
              <a16:creationId xmlns:a16="http://schemas.microsoft.com/office/drawing/2014/main" id="{00000000-0008-0000-0400-00002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04" name="4 CuadroTexto">
          <a:extLst>
            <a:ext uri="{FF2B5EF4-FFF2-40B4-BE49-F238E27FC236}">
              <a16:creationId xmlns:a16="http://schemas.microsoft.com/office/drawing/2014/main" id="{00000000-0008-0000-0400-00003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05" name="6 CuadroTexto">
          <a:extLst>
            <a:ext uri="{FF2B5EF4-FFF2-40B4-BE49-F238E27FC236}">
              <a16:creationId xmlns:a16="http://schemas.microsoft.com/office/drawing/2014/main" id="{00000000-0008-0000-0400-00003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06" name="14 CuadroTexto">
          <a:extLst>
            <a:ext uri="{FF2B5EF4-FFF2-40B4-BE49-F238E27FC236}">
              <a16:creationId xmlns:a16="http://schemas.microsoft.com/office/drawing/2014/main" id="{00000000-0008-0000-0400-00003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07" name="15 CuadroTexto">
          <a:extLst>
            <a:ext uri="{FF2B5EF4-FFF2-40B4-BE49-F238E27FC236}">
              <a16:creationId xmlns:a16="http://schemas.microsoft.com/office/drawing/2014/main" id="{00000000-0008-0000-0400-00003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08" name="4 CuadroTexto">
          <a:extLst>
            <a:ext uri="{FF2B5EF4-FFF2-40B4-BE49-F238E27FC236}">
              <a16:creationId xmlns:a16="http://schemas.microsoft.com/office/drawing/2014/main" id="{00000000-0008-0000-0400-00003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09" name="6 CuadroTexto">
          <a:extLst>
            <a:ext uri="{FF2B5EF4-FFF2-40B4-BE49-F238E27FC236}">
              <a16:creationId xmlns:a16="http://schemas.microsoft.com/office/drawing/2014/main" id="{00000000-0008-0000-0400-00003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10" name="14 CuadroTexto">
          <a:extLst>
            <a:ext uri="{FF2B5EF4-FFF2-40B4-BE49-F238E27FC236}">
              <a16:creationId xmlns:a16="http://schemas.microsoft.com/office/drawing/2014/main" id="{00000000-0008-0000-0400-00003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11" name="15 CuadroTexto">
          <a:extLst>
            <a:ext uri="{FF2B5EF4-FFF2-40B4-BE49-F238E27FC236}">
              <a16:creationId xmlns:a16="http://schemas.microsoft.com/office/drawing/2014/main" id="{00000000-0008-0000-0400-00003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12" name="4 CuadroTexto">
          <a:extLst>
            <a:ext uri="{FF2B5EF4-FFF2-40B4-BE49-F238E27FC236}">
              <a16:creationId xmlns:a16="http://schemas.microsoft.com/office/drawing/2014/main" id="{00000000-0008-0000-0400-00003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13" name="6 CuadroTexto">
          <a:extLst>
            <a:ext uri="{FF2B5EF4-FFF2-40B4-BE49-F238E27FC236}">
              <a16:creationId xmlns:a16="http://schemas.microsoft.com/office/drawing/2014/main" id="{00000000-0008-0000-0400-00003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14" name="14 CuadroTexto">
          <a:extLst>
            <a:ext uri="{FF2B5EF4-FFF2-40B4-BE49-F238E27FC236}">
              <a16:creationId xmlns:a16="http://schemas.microsoft.com/office/drawing/2014/main" id="{00000000-0008-0000-0400-00003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15" name="15 CuadroTexto">
          <a:extLst>
            <a:ext uri="{FF2B5EF4-FFF2-40B4-BE49-F238E27FC236}">
              <a16:creationId xmlns:a16="http://schemas.microsoft.com/office/drawing/2014/main" id="{00000000-0008-0000-0400-00003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16" name="4 CuadroTexto">
          <a:extLst>
            <a:ext uri="{FF2B5EF4-FFF2-40B4-BE49-F238E27FC236}">
              <a16:creationId xmlns:a16="http://schemas.microsoft.com/office/drawing/2014/main" id="{00000000-0008-0000-0400-00003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17" name="6 CuadroTexto">
          <a:extLst>
            <a:ext uri="{FF2B5EF4-FFF2-40B4-BE49-F238E27FC236}">
              <a16:creationId xmlns:a16="http://schemas.microsoft.com/office/drawing/2014/main" id="{00000000-0008-0000-0400-00003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18" name="14 CuadroTexto">
          <a:extLst>
            <a:ext uri="{FF2B5EF4-FFF2-40B4-BE49-F238E27FC236}">
              <a16:creationId xmlns:a16="http://schemas.microsoft.com/office/drawing/2014/main" id="{00000000-0008-0000-0400-00003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19" name="15 CuadroTexto">
          <a:extLst>
            <a:ext uri="{FF2B5EF4-FFF2-40B4-BE49-F238E27FC236}">
              <a16:creationId xmlns:a16="http://schemas.microsoft.com/office/drawing/2014/main" id="{00000000-0008-0000-0400-00003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20" name="4 CuadroTexto">
          <a:extLst>
            <a:ext uri="{FF2B5EF4-FFF2-40B4-BE49-F238E27FC236}">
              <a16:creationId xmlns:a16="http://schemas.microsoft.com/office/drawing/2014/main" id="{00000000-0008-0000-0400-00004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21" name="6 CuadroTexto">
          <a:extLst>
            <a:ext uri="{FF2B5EF4-FFF2-40B4-BE49-F238E27FC236}">
              <a16:creationId xmlns:a16="http://schemas.microsoft.com/office/drawing/2014/main" id="{00000000-0008-0000-0400-00004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22" name="14 CuadroTexto">
          <a:extLst>
            <a:ext uri="{FF2B5EF4-FFF2-40B4-BE49-F238E27FC236}">
              <a16:creationId xmlns:a16="http://schemas.microsoft.com/office/drawing/2014/main" id="{00000000-0008-0000-0400-00004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23" name="15 CuadroTexto">
          <a:extLst>
            <a:ext uri="{FF2B5EF4-FFF2-40B4-BE49-F238E27FC236}">
              <a16:creationId xmlns:a16="http://schemas.microsoft.com/office/drawing/2014/main" id="{00000000-0008-0000-0400-00004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24" name="4 CuadroTexto">
          <a:extLst>
            <a:ext uri="{FF2B5EF4-FFF2-40B4-BE49-F238E27FC236}">
              <a16:creationId xmlns:a16="http://schemas.microsoft.com/office/drawing/2014/main" id="{00000000-0008-0000-0400-00004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25" name="6 CuadroTexto">
          <a:extLst>
            <a:ext uri="{FF2B5EF4-FFF2-40B4-BE49-F238E27FC236}">
              <a16:creationId xmlns:a16="http://schemas.microsoft.com/office/drawing/2014/main" id="{00000000-0008-0000-0400-00004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26" name="14 CuadroTexto">
          <a:extLst>
            <a:ext uri="{FF2B5EF4-FFF2-40B4-BE49-F238E27FC236}">
              <a16:creationId xmlns:a16="http://schemas.microsoft.com/office/drawing/2014/main" id="{00000000-0008-0000-0400-00004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27" name="15 CuadroTexto">
          <a:extLst>
            <a:ext uri="{FF2B5EF4-FFF2-40B4-BE49-F238E27FC236}">
              <a16:creationId xmlns:a16="http://schemas.microsoft.com/office/drawing/2014/main" id="{00000000-0008-0000-0400-00004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28" name="4 CuadroTexto">
          <a:extLst>
            <a:ext uri="{FF2B5EF4-FFF2-40B4-BE49-F238E27FC236}">
              <a16:creationId xmlns:a16="http://schemas.microsoft.com/office/drawing/2014/main" id="{00000000-0008-0000-0400-00004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29" name="6 CuadroTexto">
          <a:extLst>
            <a:ext uri="{FF2B5EF4-FFF2-40B4-BE49-F238E27FC236}">
              <a16:creationId xmlns:a16="http://schemas.microsoft.com/office/drawing/2014/main" id="{00000000-0008-0000-0400-00004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30" name="14 CuadroTexto">
          <a:extLst>
            <a:ext uri="{FF2B5EF4-FFF2-40B4-BE49-F238E27FC236}">
              <a16:creationId xmlns:a16="http://schemas.microsoft.com/office/drawing/2014/main" id="{00000000-0008-0000-0400-00004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31" name="15 CuadroTexto">
          <a:extLst>
            <a:ext uri="{FF2B5EF4-FFF2-40B4-BE49-F238E27FC236}">
              <a16:creationId xmlns:a16="http://schemas.microsoft.com/office/drawing/2014/main" id="{00000000-0008-0000-0400-00004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32" name="4 CuadroTexto">
          <a:extLst>
            <a:ext uri="{FF2B5EF4-FFF2-40B4-BE49-F238E27FC236}">
              <a16:creationId xmlns:a16="http://schemas.microsoft.com/office/drawing/2014/main" id="{00000000-0008-0000-0400-00004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33" name="6 CuadroTexto">
          <a:extLst>
            <a:ext uri="{FF2B5EF4-FFF2-40B4-BE49-F238E27FC236}">
              <a16:creationId xmlns:a16="http://schemas.microsoft.com/office/drawing/2014/main" id="{00000000-0008-0000-0400-00004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34" name="14 CuadroTexto">
          <a:extLst>
            <a:ext uri="{FF2B5EF4-FFF2-40B4-BE49-F238E27FC236}">
              <a16:creationId xmlns:a16="http://schemas.microsoft.com/office/drawing/2014/main" id="{00000000-0008-0000-0400-00004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35" name="15 CuadroTexto">
          <a:extLst>
            <a:ext uri="{FF2B5EF4-FFF2-40B4-BE49-F238E27FC236}">
              <a16:creationId xmlns:a16="http://schemas.microsoft.com/office/drawing/2014/main" id="{00000000-0008-0000-0400-00004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36" name="4 CuadroTexto">
          <a:extLst>
            <a:ext uri="{FF2B5EF4-FFF2-40B4-BE49-F238E27FC236}">
              <a16:creationId xmlns:a16="http://schemas.microsoft.com/office/drawing/2014/main" id="{00000000-0008-0000-0400-00005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37" name="6 CuadroTexto">
          <a:extLst>
            <a:ext uri="{FF2B5EF4-FFF2-40B4-BE49-F238E27FC236}">
              <a16:creationId xmlns:a16="http://schemas.microsoft.com/office/drawing/2014/main" id="{00000000-0008-0000-0400-00005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38" name="14 CuadroTexto">
          <a:extLst>
            <a:ext uri="{FF2B5EF4-FFF2-40B4-BE49-F238E27FC236}">
              <a16:creationId xmlns:a16="http://schemas.microsoft.com/office/drawing/2014/main" id="{00000000-0008-0000-0400-00005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39" name="15 CuadroTexto">
          <a:extLst>
            <a:ext uri="{FF2B5EF4-FFF2-40B4-BE49-F238E27FC236}">
              <a16:creationId xmlns:a16="http://schemas.microsoft.com/office/drawing/2014/main" id="{00000000-0008-0000-0400-00005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40" name="4 CuadroTexto">
          <a:extLst>
            <a:ext uri="{FF2B5EF4-FFF2-40B4-BE49-F238E27FC236}">
              <a16:creationId xmlns:a16="http://schemas.microsoft.com/office/drawing/2014/main" id="{00000000-0008-0000-0400-00005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41" name="6 CuadroTexto">
          <a:extLst>
            <a:ext uri="{FF2B5EF4-FFF2-40B4-BE49-F238E27FC236}">
              <a16:creationId xmlns:a16="http://schemas.microsoft.com/office/drawing/2014/main" id="{00000000-0008-0000-0400-00005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42" name="14 CuadroTexto">
          <a:extLst>
            <a:ext uri="{FF2B5EF4-FFF2-40B4-BE49-F238E27FC236}">
              <a16:creationId xmlns:a16="http://schemas.microsoft.com/office/drawing/2014/main" id="{00000000-0008-0000-0400-00005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43" name="15 CuadroTexto">
          <a:extLst>
            <a:ext uri="{FF2B5EF4-FFF2-40B4-BE49-F238E27FC236}">
              <a16:creationId xmlns:a16="http://schemas.microsoft.com/office/drawing/2014/main" id="{00000000-0008-0000-0400-00005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44" name="4 CuadroTexto">
          <a:extLst>
            <a:ext uri="{FF2B5EF4-FFF2-40B4-BE49-F238E27FC236}">
              <a16:creationId xmlns:a16="http://schemas.microsoft.com/office/drawing/2014/main" id="{00000000-0008-0000-0400-00005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45" name="6 CuadroTexto">
          <a:extLst>
            <a:ext uri="{FF2B5EF4-FFF2-40B4-BE49-F238E27FC236}">
              <a16:creationId xmlns:a16="http://schemas.microsoft.com/office/drawing/2014/main" id="{00000000-0008-0000-0400-00005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46" name="14 CuadroTexto">
          <a:extLst>
            <a:ext uri="{FF2B5EF4-FFF2-40B4-BE49-F238E27FC236}">
              <a16:creationId xmlns:a16="http://schemas.microsoft.com/office/drawing/2014/main" id="{00000000-0008-0000-0400-00005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47" name="15 CuadroTexto">
          <a:extLst>
            <a:ext uri="{FF2B5EF4-FFF2-40B4-BE49-F238E27FC236}">
              <a16:creationId xmlns:a16="http://schemas.microsoft.com/office/drawing/2014/main" id="{00000000-0008-0000-0400-00005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48" name="4 CuadroTexto">
          <a:extLst>
            <a:ext uri="{FF2B5EF4-FFF2-40B4-BE49-F238E27FC236}">
              <a16:creationId xmlns:a16="http://schemas.microsoft.com/office/drawing/2014/main" id="{00000000-0008-0000-0400-00005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49" name="6 CuadroTexto">
          <a:extLst>
            <a:ext uri="{FF2B5EF4-FFF2-40B4-BE49-F238E27FC236}">
              <a16:creationId xmlns:a16="http://schemas.microsoft.com/office/drawing/2014/main" id="{00000000-0008-0000-0400-00005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50" name="14 CuadroTexto">
          <a:extLst>
            <a:ext uri="{FF2B5EF4-FFF2-40B4-BE49-F238E27FC236}">
              <a16:creationId xmlns:a16="http://schemas.microsoft.com/office/drawing/2014/main" id="{00000000-0008-0000-0400-00005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51" name="15 CuadroTexto">
          <a:extLst>
            <a:ext uri="{FF2B5EF4-FFF2-40B4-BE49-F238E27FC236}">
              <a16:creationId xmlns:a16="http://schemas.microsoft.com/office/drawing/2014/main" id="{00000000-0008-0000-0400-00005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52" name="4 CuadroTexto">
          <a:extLst>
            <a:ext uri="{FF2B5EF4-FFF2-40B4-BE49-F238E27FC236}">
              <a16:creationId xmlns:a16="http://schemas.microsoft.com/office/drawing/2014/main" id="{00000000-0008-0000-0400-00006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53" name="6 CuadroTexto">
          <a:extLst>
            <a:ext uri="{FF2B5EF4-FFF2-40B4-BE49-F238E27FC236}">
              <a16:creationId xmlns:a16="http://schemas.microsoft.com/office/drawing/2014/main" id="{00000000-0008-0000-0400-00006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54" name="14 CuadroTexto">
          <a:extLst>
            <a:ext uri="{FF2B5EF4-FFF2-40B4-BE49-F238E27FC236}">
              <a16:creationId xmlns:a16="http://schemas.microsoft.com/office/drawing/2014/main" id="{00000000-0008-0000-0400-00006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55" name="15 CuadroTexto">
          <a:extLst>
            <a:ext uri="{FF2B5EF4-FFF2-40B4-BE49-F238E27FC236}">
              <a16:creationId xmlns:a16="http://schemas.microsoft.com/office/drawing/2014/main" id="{00000000-0008-0000-0400-00006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56" name="4 CuadroTexto">
          <a:extLst>
            <a:ext uri="{FF2B5EF4-FFF2-40B4-BE49-F238E27FC236}">
              <a16:creationId xmlns:a16="http://schemas.microsoft.com/office/drawing/2014/main" id="{00000000-0008-0000-0400-00006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57" name="6 CuadroTexto">
          <a:extLst>
            <a:ext uri="{FF2B5EF4-FFF2-40B4-BE49-F238E27FC236}">
              <a16:creationId xmlns:a16="http://schemas.microsoft.com/office/drawing/2014/main" id="{00000000-0008-0000-0400-00006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58" name="14 CuadroTexto">
          <a:extLst>
            <a:ext uri="{FF2B5EF4-FFF2-40B4-BE49-F238E27FC236}">
              <a16:creationId xmlns:a16="http://schemas.microsoft.com/office/drawing/2014/main" id="{00000000-0008-0000-0400-00006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59" name="15 CuadroTexto">
          <a:extLst>
            <a:ext uri="{FF2B5EF4-FFF2-40B4-BE49-F238E27FC236}">
              <a16:creationId xmlns:a16="http://schemas.microsoft.com/office/drawing/2014/main" id="{00000000-0008-0000-0400-00006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60" name="4 CuadroTexto">
          <a:extLst>
            <a:ext uri="{FF2B5EF4-FFF2-40B4-BE49-F238E27FC236}">
              <a16:creationId xmlns:a16="http://schemas.microsoft.com/office/drawing/2014/main" id="{00000000-0008-0000-0400-00006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61" name="6 CuadroTexto">
          <a:extLst>
            <a:ext uri="{FF2B5EF4-FFF2-40B4-BE49-F238E27FC236}">
              <a16:creationId xmlns:a16="http://schemas.microsoft.com/office/drawing/2014/main" id="{00000000-0008-0000-0400-00006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62" name="14 CuadroTexto">
          <a:extLst>
            <a:ext uri="{FF2B5EF4-FFF2-40B4-BE49-F238E27FC236}">
              <a16:creationId xmlns:a16="http://schemas.microsoft.com/office/drawing/2014/main" id="{00000000-0008-0000-0400-00006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63" name="15 CuadroTexto">
          <a:extLst>
            <a:ext uri="{FF2B5EF4-FFF2-40B4-BE49-F238E27FC236}">
              <a16:creationId xmlns:a16="http://schemas.microsoft.com/office/drawing/2014/main" id="{00000000-0008-0000-0400-00006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64" name="4 CuadroTexto">
          <a:extLst>
            <a:ext uri="{FF2B5EF4-FFF2-40B4-BE49-F238E27FC236}">
              <a16:creationId xmlns:a16="http://schemas.microsoft.com/office/drawing/2014/main" id="{00000000-0008-0000-0400-00006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65" name="6 CuadroTexto">
          <a:extLst>
            <a:ext uri="{FF2B5EF4-FFF2-40B4-BE49-F238E27FC236}">
              <a16:creationId xmlns:a16="http://schemas.microsoft.com/office/drawing/2014/main" id="{00000000-0008-0000-0400-00006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66" name="14 CuadroTexto">
          <a:extLst>
            <a:ext uri="{FF2B5EF4-FFF2-40B4-BE49-F238E27FC236}">
              <a16:creationId xmlns:a16="http://schemas.microsoft.com/office/drawing/2014/main" id="{00000000-0008-0000-0400-00006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67" name="15 CuadroTexto">
          <a:extLst>
            <a:ext uri="{FF2B5EF4-FFF2-40B4-BE49-F238E27FC236}">
              <a16:creationId xmlns:a16="http://schemas.microsoft.com/office/drawing/2014/main" id="{00000000-0008-0000-0400-00006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68" name="4 CuadroTexto">
          <a:extLst>
            <a:ext uri="{FF2B5EF4-FFF2-40B4-BE49-F238E27FC236}">
              <a16:creationId xmlns:a16="http://schemas.microsoft.com/office/drawing/2014/main" id="{00000000-0008-0000-0400-00007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69" name="6 CuadroTexto">
          <a:extLst>
            <a:ext uri="{FF2B5EF4-FFF2-40B4-BE49-F238E27FC236}">
              <a16:creationId xmlns:a16="http://schemas.microsoft.com/office/drawing/2014/main" id="{00000000-0008-0000-0400-00007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70" name="14 CuadroTexto">
          <a:extLst>
            <a:ext uri="{FF2B5EF4-FFF2-40B4-BE49-F238E27FC236}">
              <a16:creationId xmlns:a16="http://schemas.microsoft.com/office/drawing/2014/main" id="{00000000-0008-0000-0400-00007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71" name="15 CuadroTexto">
          <a:extLst>
            <a:ext uri="{FF2B5EF4-FFF2-40B4-BE49-F238E27FC236}">
              <a16:creationId xmlns:a16="http://schemas.microsoft.com/office/drawing/2014/main" id="{00000000-0008-0000-0400-00007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72" name="4 CuadroTexto">
          <a:extLst>
            <a:ext uri="{FF2B5EF4-FFF2-40B4-BE49-F238E27FC236}">
              <a16:creationId xmlns:a16="http://schemas.microsoft.com/office/drawing/2014/main" id="{00000000-0008-0000-0400-00007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73" name="6 CuadroTexto">
          <a:extLst>
            <a:ext uri="{FF2B5EF4-FFF2-40B4-BE49-F238E27FC236}">
              <a16:creationId xmlns:a16="http://schemas.microsoft.com/office/drawing/2014/main" id="{00000000-0008-0000-0400-00007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74" name="14 CuadroTexto">
          <a:extLst>
            <a:ext uri="{FF2B5EF4-FFF2-40B4-BE49-F238E27FC236}">
              <a16:creationId xmlns:a16="http://schemas.microsoft.com/office/drawing/2014/main" id="{00000000-0008-0000-0400-00007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75" name="15 CuadroTexto">
          <a:extLst>
            <a:ext uri="{FF2B5EF4-FFF2-40B4-BE49-F238E27FC236}">
              <a16:creationId xmlns:a16="http://schemas.microsoft.com/office/drawing/2014/main" id="{00000000-0008-0000-0400-00007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76" name="4 CuadroTexto">
          <a:extLst>
            <a:ext uri="{FF2B5EF4-FFF2-40B4-BE49-F238E27FC236}">
              <a16:creationId xmlns:a16="http://schemas.microsoft.com/office/drawing/2014/main" id="{00000000-0008-0000-0400-00007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77" name="6 CuadroTexto">
          <a:extLst>
            <a:ext uri="{FF2B5EF4-FFF2-40B4-BE49-F238E27FC236}">
              <a16:creationId xmlns:a16="http://schemas.microsoft.com/office/drawing/2014/main" id="{00000000-0008-0000-0400-00007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78" name="14 CuadroTexto">
          <a:extLst>
            <a:ext uri="{FF2B5EF4-FFF2-40B4-BE49-F238E27FC236}">
              <a16:creationId xmlns:a16="http://schemas.microsoft.com/office/drawing/2014/main" id="{00000000-0008-0000-0400-00007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79" name="15 CuadroTexto">
          <a:extLst>
            <a:ext uri="{FF2B5EF4-FFF2-40B4-BE49-F238E27FC236}">
              <a16:creationId xmlns:a16="http://schemas.microsoft.com/office/drawing/2014/main" id="{00000000-0008-0000-0400-00007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80" name="4 CuadroTexto">
          <a:extLst>
            <a:ext uri="{FF2B5EF4-FFF2-40B4-BE49-F238E27FC236}">
              <a16:creationId xmlns:a16="http://schemas.microsoft.com/office/drawing/2014/main" id="{00000000-0008-0000-0400-00007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81" name="6 CuadroTexto">
          <a:extLst>
            <a:ext uri="{FF2B5EF4-FFF2-40B4-BE49-F238E27FC236}">
              <a16:creationId xmlns:a16="http://schemas.microsoft.com/office/drawing/2014/main" id="{00000000-0008-0000-0400-00007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82" name="14 CuadroTexto">
          <a:extLst>
            <a:ext uri="{FF2B5EF4-FFF2-40B4-BE49-F238E27FC236}">
              <a16:creationId xmlns:a16="http://schemas.microsoft.com/office/drawing/2014/main" id="{00000000-0008-0000-0400-00007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83" name="15 CuadroTexto">
          <a:extLst>
            <a:ext uri="{FF2B5EF4-FFF2-40B4-BE49-F238E27FC236}">
              <a16:creationId xmlns:a16="http://schemas.microsoft.com/office/drawing/2014/main" id="{00000000-0008-0000-0400-00007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84" name="4 CuadroTexto">
          <a:extLst>
            <a:ext uri="{FF2B5EF4-FFF2-40B4-BE49-F238E27FC236}">
              <a16:creationId xmlns:a16="http://schemas.microsoft.com/office/drawing/2014/main" id="{00000000-0008-0000-0400-00008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85" name="6 CuadroTexto">
          <a:extLst>
            <a:ext uri="{FF2B5EF4-FFF2-40B4-BE49-F238E27FC236}">
              <a16:creationId xmlns:a16="http://schemas.microsoft.com/office/drawing/2014/main" id="{00000000-0008-0000-0400-00008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86" name="14 CuadroTexto">
          <a:extLst>
            <a:ext uri="{FF2B5EF4-FFF2-40B4-BE49-F238E27FC236}">
              <a16:creationId xmlns:a16="http://schemas.microsoft.com/office/drawing/2014/main" id="{00000000-0008-0000-0400-00008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87" name="15 CuadroTexto">
          <a:extLst>
            <a:ext uri="{FF2B5EF4-FFF2-40B4-BE49-F238E27FC236}">
              <a16:creationId xmlns:a16="http://schemas.microsoft.com/office/drawing/2014/main" id="{00000000-0008-0000-0400-00008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88" name="4 CuadroTexto">
          <a:extLst>
            <a:ext uri="{FF2B5EF4-FFF2-40B4-BE49-F238E27FC236}">
              <a16:creationId xmlns:a16="http://schemas.microsoft.com/office/drawing/2014/main" id="{00000000-0008-0000-0400-00008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89" name="6 CuadroTexto">
          <a:extLst>
            <a:ext uri="{FF2B5EF4-FFF2-40B4-BE49-F238E27FC236}">
              <a16:creationId xmlns:a16="http://schemas.microsoft.com/office/drawing/2014/main" id="{00000000-0008-0000-0400-00008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90" name="14 CuadroTexto">
          <a:extLst>
            <a:ext uri="{FF2B5EF4-FFF2-40B4-BE49-F238E27FC236}">
              <a16:creationId xmlns:a16="http://schemas.microsoft.com/office/drawing/2014/main" id="{00000000-0008-0000-0400-00008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91" name="15 CuadroTexto">
          <a:extLst>
            <a:ext uri="{FF2B5EF4-FFF2-40B4-BE49-F238E27FC236}">
              <a16:creationId xmlns:a16="http://schemas.microsoft.com/office/drawing/2014/main" id="{00000000-0008-0000-0400-00008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92" name="4 CuadroTexto">
          <a:extLst>
            <a:ext uri="{FF2B5EF4-FFF2-40B4-BE49-F238E27FC236}">
              <a16:creationId xmlns:a16="http://schemas.microsoft.com/office/drawing/2014/main" id="{00000000-0008-0000-0400-00008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93" name="6 CuadroTexto">
          <a:extLst>
            <a:ext uri="{FF2B5EF4-FFF2-40B4-BE49-F238E27FC236}">
              <a16:creationId xmlns:a16="http://schemas.microsoft.com/office/drawing/2014/main" id="{00000000-0008-0000-0400-00008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94" name="14 CuadroTexto">
          <a:extLst>
            <a:ext uri="{FF2B5EF4-FFF2-40B4-BE49-F238E27FC236}">
              <a16:creationId xmlns:a16="http://schemas.microsoft.com/office/drawing/2014/main" id="{00000000-0008-0000-0400-00008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95" name="15 CuadroTexto">
          <a:extLst>
            <a:ext uri="{FF2B5EF4-FFF2-40B4-BE49-F238E27FC236}">
              <a16:creationId xmlns:a16="http://schemas.microsoft.com/office/drawing/2014/main" id="{00000000-0008-0000-0400-00008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96" name="4 CuadroTexto">
          <a:extLst>
            <a:ext uri="{FF2B5EF4-FFF2-40B4-BE49-F238E27FC236}">
              <a16:creationId xmlns:a16="http://schemas.microsoft.com/office/drawing/2014/main" id="{00000000-0008-0000-0400-00008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97" name="6 CuadroTexto">
          <a:extLst>
            <a:ext uri="{FF2B5EF4-FFF2-40B4-BE49-F238E27FC236}">
              <a16:creationId xmlns:a16="http://schemas.microsoft.com/office/drawing/2014/main" id="{00000000-0008-0000-0400-00008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98" name="14 CuadroTexto">
          <a:extLst>
            <a:ext uri="{FF2B5EF4-FFF2-40B4-BE49-F238E27FC236}">
              <a16:creationId xmlns:a16="http://schemas.microsoft.com/office/drawing/2014/main" id="{00000000-0008-0000-0400-00008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399" name="15 CuadroTexto">
          <a:extLst>
            <a:ext uri="{FF2B5EF4-FFF2-40B4-BE49-F238E27FC236}">
              <a16:creationId xmlns:a16="http://schemas.microsoft.com/office/drawing/2014/main" id="{00000000-0008-0000-0400-00008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00" name="4 CuadroTexto">
          <a:extLst>
            <a:ext uri="{FF2B5EF4-FFF2-40B4-BE49-F238E27FC236}">
              <a16:creationId xmlns:a16="http://schemas.microsoft.com/office/drawing/2014/main" id="{00000000-0008-0000-0400-00009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01" name="6 CuadroTexto">
          <a:extLst>
            <a:ext uri="{FF2B5EF4-FFF2-40B4-BE49-F238E27FC236}">
              <a16:creationId xmlns:a16="http://schemas.microsoft.com/office/drawing/2014/main" id="{00000000-0008-0000-0400-00009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02" name="14 CuadroTexto">
          <a:extLst>
            <a:ext uri="{FF2B5EF4-FFF2-40B4-BE49-F238E27FC236}">
              <a16:creationId xmlns:a16="http://schemas.microsoft.com/office/drawing/2014/main" id="{00000000-0008-0000-0400-00009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03" name="15 CuadroTexto">
          <a:extLst>
            <a:ext uri="{FF2B5EF4-FFF2-40B4-BE49-F238E27FC236}">
              <a16:creationId xmlns:a16="http://schemas.microsoft.com/office/drawing/2014/main" id="{00000000-0008-0000-0400-00009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04" name="4 CuadroTexto">
          <a:extLst>
            <a:ext uri="{FF2B5EF4-FFF2-40B4-BE49-F238E27FC236}">
              <a16:creationId xmlns:a16="http://schemas.microsoft.com/office/drawing/2014/main" id="{00000000-0008-0000-0400-00009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05" name="6 CuadroTexto">
          <a:extLst>
            <a:ext uri="{FF2B5EF4-FFF2-40B4-BE49-F238E27FC236}">
              <a16:creationId xmlns:a16="http://schemas.microsoft.com/office/drawing/2014/main" id="{00000000-0008-0000-0400-00009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06" name="14 CuadroTexto">
          <a:extLst>
            <a:ext uri="{FF2B5EF4-FFF2-40B4-BE49-F238E27FC236}">
              <a16:creationId xmlns:a16="http://schemas.microsoft.com/office/drawing/2014/main" id="{00000000-0008-0000-0400-00009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07" name="15 CuadroTexto">
          <a:extLst>
            <a:ext uri="{FF2B5EF4-FFF2-40B4-BE49-F238E27FC236}">
              <a16:creationId xmlns:a16="http://schemas.microsoft.com/office/drawing/2014/main" id="{00000000-0008-0000-0400-00009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08" name="4 CuadroTexto">
          <a:extLst>
            <a:ext uri="{FF2B5EF4-FFF2-40B4-BE49-F238E27FC236}">
              <a16:creationId xmlns:a16="http://schemas.microsoft.com/office/drawing/2014/main" id="{00000000-0008-0000-0400-00009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09" name="6 CuadroTexto">
          <a:extLst>
            <a:ext uri="{FF2B5EF4-FFF2-40B4-BE49-F238E27FC236}">
              <a16:creationId xmlns:a16="http://schemas.microsoft.com/office/drawing/2014/main" id="{00000000-0008-0000-0400-00009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10" name="14 CuadroTexto">
          <a:extLst>
            <a:ext uri="{FF2B5EF4-FFF2-40B4-BE49-F238E27FC236}">
              <a16:creationId xmlns:a16="http://schemas.microsoft.com/office/drawing/2014/main" id="{00000000-0008-0000-0400-00009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11" name="15 CuadroTexto">
          <a:extLst>
            <a:ext uri="{FF2B5EF4-FFF2-40B4-BE49-F238E27FC236}">
              <a16:creationId xmlns:a16="http://schemas.microsoft.com/office/drawing/2014/main" id="{00000000-0008-0000-0400-00009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12" name="4 CuadroTexto">
          <a:extLst>
            <a:ext uri="{FF2B5EF4-FFF2-40B4-BE49-F238E27FC236}">
              <a16:creationId xmlns:a16="http://schemas.microsoft.com/office/drawing/2014/main" id="{00000000-0008-0000-0400-00009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13" name="6 CuadroTexto">
          <a:extLst>
            <a:ext uri="{FF2B5EF4-FFF2-40B4-BE49-F238E27FC236}">
              <a16:creationId xmlns:a16="http://schemas.microsoft.com/office/drawing/2014/main" id="{00000000-0008-0000-0400-00009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14" name="14 CuadroTexto">
          <a:extLst>
            <a:ext uri="{FF2B5EF4-FFF2-40B4-BE49-F238E27FC236}">
              <a16:creationId xmlns:a16="http://schemas.microsoft.com/office/drawing/2014/main" id="{00000000-0008-0000-0400-00009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15" name="15 CuadroTexto">
          <a:extLst>
            <a:ext uri="{FF2B5EF4-FFF2-40B4-BE49-F238E27FC236}">
              <a16:creationId xmlns:a16="http://schemas.microsoft.com/office/drawing/2014/main" id="{00000000-0008-0000-0400-00009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16" name="4 CuadroTexto">
          <a:extLst>
            <a:ext uri="{FF2B5EF4-FFF2-40B4-BE49-F238E27FC236}">
              <a16:creationId xmlns:a16="http://schemas.microsoft.com/office/drawing/2014/main" id="{00000000-0008-0000-0400-0000A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17" name="6 CuadroTexto">
          <a:extLst>
            <a:ext uri="{FF2B5EF4-FFF2-40B4-BE49-F238E27FC236}">
              <a16:creationId xmlns:a16="http://schemas.microsoft.com/office/drawing/2014/main" id="{00000000-0008-0000-0400-0000A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18" name="14 CuadroTexto">
          <a:extLst>
            <a:ext uri="{FF2B5EF4-FFF2-40B4-BE49-F238E27FC236}">
              <a16:creationId xmlns:a16="http://schemas.microsoft.com/office/drawing/2014/main" id="{00000000-0008-0000-0400-0000A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19" name="15 CuadroTexto">
          <a:extLst>
            <a:ext uri="{FF2B5EF4-FFF2-40B4-BE49-F238E27FC236}">
              <a16:creationId xmlns:a16="http://schemas.microsoft.com/office/drawing/2014/main" id="{00000000-0008-0000-0400-0000A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20" name="4 CuadroTexto">
          <a:extLst>
            <a:ext uri="{FF2B5EF4-FFF2-40B4-BE49-F238E27FC236}">
              <a16:creationId xmlns:a16="http://schemas.microsoft.com/office/drawing/2014/main" id="{00000000-0008-0000-0400-0000A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21" name="6 CuadroTexto">
          <a:extLst>
            <a:ext uri="{FF2B5EF4-FFF2-40B4-BE49-F238E27FC236}">
              <a16:creationId xmlns:a16="http://schemas.microsoft.com/office/drawing/2014/main" id="{00000000-0008-0000-0400-0000A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22" name="14 CuadroTexto">
          <a:extLst>
            <a:ext uri="{FF2B5EF4-FFF2-40B4-BE49-F238E27FC236}">
              <a16:creationId xmlns:a16="http://schemas.microsoft.com/office/drawing/2014/main" id="{00000000-0008-0000-0400-0000A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23" name="15 CuadroTexto">
          <a:extLst>
            <a:ext uri="{FF2B5EF4-FFF2-40B4-BE49-F238E27FC236}">
              <a16:creationId xmlns:a16="http://schemas.microsoft.com/office/drawing/2014/main" id="{00000000-0008-0000-0400-0000A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24" name="4 CuadroTexto">
          <a:extLst>
            <a:ext uri="{FF2B5EF4-FFF2-40B4-BE49-F238E27FC236}">
              <a16:creationId xmlns:a16="http://schemas.microsoft.com/office/drawing/2014/main" id="{00000000-0008-0000-0400-0000A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25" name="6 CuadroTexto">
          <a:extLst>
            <a:ext uri="{FF2B5EF4-FFF2-40B4-BE49-F238E27FC236}">
              <a16:creationId xmlns:a16="http://schemas.microsoft.com/office/drawing/2014/main" id="{00000000-0008-0000-0400-0000A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26" name="14 CuadroTexto">
          <a:extLst>
            <a:ext uri="{FF2B5EF4-FFF2-40B4-BE49-F238E27FC236}">
              <a16:creationId xmlns:a16="http://schemas.microsoft.com/office/drawing/2014/main" id="{00000000-0008-0000-0400-0000A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27" name="15 CuadroTexto">
          <a:extLst>
            <a:ext uri="{FF2B5EF4-FFF2-40B4-BE49-F238E27FC236}">
              <a16:creationId xmlns:a16="http://schemas.microsoft.com/office/drawing/2014/main" id="{00000000-0008-0000-0400-0000A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28" name="4 CuadroTexto">
          <a:extLst>
            <a:ext uri="{FF2B5EF4-FFF2-40B4-BE49-F238E27FC236}">
              <a16:creationId xmlns:a16="http://schemas.microsoft.com/office/drawing/2014/main" id="{00000000-0008-0000-0400-0000A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29" name="6 CuadroTexto">
          <a:extLst>
            <a:ext uri="{FF2B5EF4-FFF2-40B4-BE49-F238E27FC236}">
              <a16:creationId xmlns:a16="http://schemas.microsoft.com/office/drawing/2014/main" id="{00000000-0008-0000-0400-0000A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30" name="14 CuadroTexto">
          <a:extLst>
            <a:ext uri="{FF2B5EF4-FFF2-40B4-BE49-F238E27FC236}">
              <a16:creationId xmlns:a16="http://schemas.microsoft.com/office/drawing/2014/main" id="{00000000-0008-0000-0400-0000A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31" name="15 CuadroTexto">
          <a:extLst>
            <a:ext uri="{FF2B5EF4-FFF2-40B4-BE49-F238E27FC236}">
              <a16:creationId xmlns:a16="http://schemas.microsoft.com/office/drawing/2014/main" id="{00000000-0008-0000-0400-0000A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32" name="4 CuadroTexto">
          <a:extLst>
            <a:ext uri="{FF2B5EF4-FFF2-40B4-BE49-F238E27FC236}">
              <a16:creationId xmlns:a16="http://schemas.microsoft.com/office/drawing/2014/main" id="{00000000-0008-0000-0400-0000B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33" name="6 CuadroTexto">
          <a:extLst>
            <a:ext uri="{FF2B5EF4-FFF2-40B4-BE49-F238E27FC236}">
              <a16:creationId xmlns:a16="http://schemas.microsoft.com/office/drawing/2014/main" id="{00000000-0008-0000-0400-0000B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34" name="14 CuadroTexto">
          <a:extLst>
            <a:ext uri="{FF2B5EF4-FFF2-40B4-BE49-F238E27FC236}">
              <a16:creationId xmlns:a16="http://schemas.microsoft.com/office/drawing/2014/main" id="{00000000-0008-0000-0400-0000B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35" name="4 CuadroTexto">
          <a:extLst>
            <a:ext uri="{FF2B5EF4-FFF2-40B4-BE49-F238E27FC236}">
              <a16:creationId xmlns:a16="http://schemas.microsoft.com/office/drawing/2014/main" id="{00000000-0008-0000-0400-0000B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36" name="6 CuadroTexto">
          <a:extLst>
            <a:ext uri="{FF2B5EF4-FFF2-40B4-BE49-F238E27FC236}">
              <a16:creationId xmlns:a16="http://schemas.microsoft.com/office/drawing/2014/main" id="{00000000-0008-0000-0400-0000B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37" name="14 CuadroTexto">
          <a:extLst>
            <a:ext uri="{FF2B5EF4-FFF2-40B4-BE49-F238E27FC236}">
              <a16:creationId xmlns:a16="http://schemas.microsoft.com/office/drawing/2014/main" id="{00000000-0008-0000-0400-0000B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38" name="15 CuadroTexto">
          <a:extLst>
            <a:ext uri="{FF2B5EF4-FFF2-40B4-BE49-F238E27FC236}">
              <a16:creationId xmlns:a16="http://schemas.microsoft.com/office/drawing/2014/main" id="{00000000-0008-0000-0400-0000B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39" name="4 CuadroTexto">
          <a:extLst>
            <a:ext uri="{FF2B5EF4-FFF2-40B4-BE49-F238E27FC236}">
              <a16:creationId xmlns:a16="http://schemas.microsoft.com/office/drawing/2014/main" id="{00000000-0008-0000-0400-0000B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40" name="6 CuadroTexto">
          <a:extLst>
            <a:ext uri="{FF2B5EF4-FFF2-40B4-BE49-F238E27FC236}">
              <a16:creationId xmlns:a16="http://schemas.microsoft.com/office/drawing/2014/main" id="{00000000-0008-0000-0400-0000B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41" name="14 CuadroTexto">
          <a:extLst>
            <a:ext uri="{FF2B5EF4-FFF2-40B4-BE49-F238E27FC236}">
              <a16:creationId xmlns:a16="http://schemas.microsoft.com/office/drawing/2014/main" id="{00000000-0008-0000-0400-0000B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42" name="15 CuadroTexto">
          <a:extLst>
            <a:ext uri="{FF2B5EF4-FFF2-40B4-BE49-F238E27FC236}">
              <a16:creationId xmlns:a16="http://schemas.microsoft.com/office/drawing/2014/main" id="{00000000-0008-0000-0400-0000B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43" name="4 CuadroTexto">
          <a:extLst>
            <a:ext uri="{FF2B5EF4-FFF2-40B4-BE49-F238E27FC236}">
              <a16:creationId xmlns:a16="http://schemas.microsoft.com/office/drawing/2014/main" id="{00000000-0008-0000-0400-0000B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44" name="6 CuadroTexto">
          <a:extLst>
            <a:ext uri="{FF2B5EF4-FFF2-40B4-BE49-F238E27FC236}">
              <a16:creationId xmlns:a16="http://schemas.microsoft.com/office/drawing/2014/main" id="{00000000-0008-0000-0400-0000B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45" name="14 CuadroTexto">
          <a:extLst>
            <a:ext uri="{FF2B5EF4-FFF2-40B4-BE49-F238E27FC236}">
              <a16:creationId xmlns:a16="http://schemas.microsoft.com/office/drawing/2014/main" id="{00000000-0008-0000-0400-0000B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46" name="15 CuadroTexto">
          <a:extLst>
            <a:ext uri="{FF2B5EF4-FFF2-40B4-BE49-F238E27FC236}">
              <a16:creationId xmlns:a16="http://schemas.microsoft.com/office/drawing/2014/main" id="{00000000-0008-0000-0400-0000B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47" name="4 CuadroTexto">
          <a:extLst>
            <a:ext uri="{FF2B5EF4-FFF2-40B4-BE49-F238E27FC236}">
              <a16:creationId xmlns:a16="http://schemas.microsoft.com/office/drawing/2014/main" id="{00000000-0008-0000-0400-0000B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48" name="6 CuadroTexto">
          <a:extLst>
            <a:ext uri="{FF2B5EF4-FFF2-40B4-BE49-F238E27FC236}">
              <a16:creationId xmlns:a16="http://schemas.microsoft.com/office/drawing/2014/main" id="{00000000-0008-0000-0400-0000C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49" name="14 CuadroTexto">
          <a:extLst>
            <a:ext uri="{FF2B5EF4-FFF2-40B4-BE49-F238E27FC236}">
              <a16:creationId xmlns:a16="http://schemas.microsoft.com/office/drawing/2014/main" id="{00000000-0008-0000-0400-0000C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50" name="15 CuadroTexto">
          <a:extLst>
            <a:ext uri="{FF2B5EF4-FFF2-40B4-BE49-F238E27FC236}">
              <a16:creationId xmlns:a16="http://schemas.microsoft.com/office/drawing/2014/main" id="{00000000-0008-0000-0400-0000C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51" name="4 CuadroTexto">
          <a:extLst>
            <a:ext uri="{FF2B5EF4-FFF2-40B4-BE49-F238E27FC236}">
              <a16:creationId xmlns:a16="http://schemas.microsoft.com/office/drawing/2014/main" id="{00000000-0008-0000-0400-0000C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52" name="6 CuadroTexto">
          <a:extLst>
            <a:ext uri="{FF2B5EF4-FFF2-40B4-BE49-F238E27FC236}">
              <a16:creationId xmlns:a16="http://schemas.microsoft.com/office/drawing/2014/main" id="{00000000-0008-0000-0400-0000C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53" name="14 CuadroTexto">
          <a:extLst>
            <a:ext uri="{FF2B5EF4-FFF2-40B4-BE49-F238E27FC236}">
              <a16:creationId xmlns:a16="http://schemas.microsoft.com/office/drawing/2014/main" id="{00000000-0008-0000-0400-0000C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54" name="15 CuadroTexto">
          <a:extLst>
            <a:ext uri="{FF2B5EF4-FFF2-40B4-BE49-F238E27FC236}">
              <a16:creationId xmlns:a16="http://schemas.microsoft.com/office/drawing/2014/main" id="{00000000-0008-0000-0400-0000C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55" name="4 CuadroTexto">
          <a:extLst>
            <a:ext uri="{FF2B5EF4-FFF2-40B4-BE49-F238E27FC236}">
              <a16:creationId xmlns:a16="http://schemas.microsoft.com/office/drawing/2014/main" id="{00000000-0008-0000-0400-0000C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56" name="6 CuadroTexto">
          <a:extLst>
            <a:ext uri="{FF2B5EF4-FFF2-40B4-BE49-F238E27FC236}">
              <a16:creationId xmlns:a16="http://schemas.microsoft.com/office/drawing/2014/main" id="{00000000-0008-0000-0400-0000C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57" name="14 CuadroTexto">
          <a:extLst>
            <a:ext uri="{FF2B5EF4-FFF2-40B4-BE49-F238E27FC236}">
              <a16:creationId xmlns:a16="http://schemas.microsoft.com/office/drawing/2014/main" id="{00000000-0008-0000-0400-0000C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58" name="15 CuadroTexto">
          <a:extLst>
            <a:ext uri="{FF2B5EF4-FFF2-40B4-BE49-F238E27FC236}">
              <a16:creationId xmlns:a16="http://schemas.microsoft.com/office/drawing/2014/main" id="{00000000-0008-0000-0400-0000C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59" name="4 CuadroTexto">
          <a:extLst>
            <a:ext uri="{FF2B5EF4-FFF2-40B4-BE49-F238E27FC236}">
              <a16:creationId xmlns:a16="http://schemas.microsoft.com/office/drawing/2014/main" id="{00000000-0008-0000-0400-0000C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60" name="6 CuadroTexto">
          <a:extLst>
            <a:ext uri="{FF2B5EF4-FFF2-40B4-BE49-F238E27FC236}">
              <a16:creationId xmlns:a16="http://schemas.microsoft.com/office/drawing/2014/main" id="{00000000-0008-0000-0400-0000C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61" name="14 CuadroTexto">
          <a:extLst>
            <a:ext uri="{FF2B5EF4-FFF2-40B4-BE49-F238E27FC236}">
              <a16:creationId xmlns:a16="http://schemas.microsoft.com/office/drawing/2014/main" id="{00000000-0008-0000-0400-0000C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62" name="15 CuadroTexto">
          <a:extLst>
            <a:ext uri="{FF2B5EF4-FFF2-40B4-BE49-F238E27FC236}">
              <a16:creationId xmlns:a16="http://schemas.microsoft.com/office/drawing/2014/main" id="{00000000-0008-0000-0400-0000C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63" name="4 CuadroTexto">
          <a:extLst>
            <a:ext uri="{FF2B5EF4-FFF2-40B4-BE49-F238E27FC236}">
              <a16:creationId xmlns:a16="http://schemas.microsoft.com/office/drawing/2014/main" id="{00000000-0008-0000-0400-0000C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64" name="6 CuadroTexto">
          <a:extLst>
            <a:ext uri="{FF2B5EF4-FFF2-40B4-BE49-F238E27FC236}">
              <a16:creationId xmlns:a16="http://schemas.microsoft.com/office/drawing/2014/main" id="{00000000-0008-0000-0400-0000D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65" name="14 CuadroTexto">
          <a:extLst>
            <a:ext uri="{FF2B5EF4-FFF2-40B4-BE49-F238E27FC236}">
              <a16:creationId xmlns:a16="http://schemas.microsoft.com/office/drawing/2014/main" id="{00000000-0008-0000-0400-0000D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66" name="15 CuadroTexto">
          <a:extLst>
            <a:ext uri="{FF2B5EF4-FFF2-40B4-BE49-F238E27FC236}">
              <a16:creationId xmlns:a16="http://schemas.microsoft.com/office/drawing/2014/main" id="{00000000-0008-0000-0400-0000D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67" name="4 CuadroTexto">
          <a:extLst>
            <a:ext uri="{FF2B5EF4-FFF2-40B4-BE49-F238E27FC236}">
              <a16:creationId xmlns:a16="http://schemas.microsoft.com/office/drawing/2014/main" id="{00000000-0008-0000-0400-0000D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68" name="6 CuadroTexto">
          <a:extLst>
            <a:ext uri="{FF2B5EF4-FFF2-40B4-BE49-F238E27FC236}">
              <a16:creationId xmlns:a16="http://schemas.microsoft.com/office/drawing/2014/main" id="{00000000-0008-0000-0400-0000D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69" name="14 CuadroTexto">
          <a:extLst>
            <a:ext uri="{FF2B5EF4-FFF2-40B4-BE49-F238E27FC236}">
              <a16:creationId xmlns:a16="http://schemas.microsoft.com/office/drawing/2014/main" id="{00000000-0008-0000-0400-0000D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70" name="15 CuadroTexto">
          <a:extLst>
            <a:ext uri="{FF2B5EF4-FFF2-40B4-BE49-F238E27FC236}">
              <a16:creationId xmlns:a16="http://schemas.microsoft.com/office/drawing/2014/main" id="{00000000-0008-0000-0400-0000D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71" name="4 CuadroTexto">
          <a:extLst>
            <a:ext uri="{FF2B5EF4-FFF2-40B4-BE49-F238E27FC236}">
              <a16:creationId xmlns:a16="http://schemas.microsoft.com/office/drawing/2014/main" id="{00000000-0008-0000-0400-0000D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72" name="6 CuadroTexto">
          <a:extLst>
            <a:ext uri="{FF2B5EF4-FFF2-40B4-BE49-F238E27FC236}">
              <a16:creationId xmlns:a16="http://schemas.microsoft.com/office/drawing/2014/main" id="{00000000-0008-0000-0400-0000D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73" name="14 CuadroTexto">
          <a:extLst>
            <a:ext uri="{FF2B5EF4-FFF2-40B4-BE49-F238E27FC236}">
              <a16:creationId xmlns:a16="http://schemas.microsoft.com/office/drawing/2014/main" id="{00000000-0008-0000-0400-0000D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74" name="15 CuadroTexto">
          <a:extLst>
            <a:ext uri="{FF2B5EF4-FFF2-40B4-BE49-F238E27FC236}">
              <a16:creationId xmlns:a16="http://schemas.microsoft.com/office/drawing/2014/main" id="{00000000-0008-0000-0400-0000D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75" name="4 CuadroTexto">
          <a:extLst>
            <a:ext uri="{FF2B5EF4-FFF2-40B4-BE49-F238E27FC236}">
              <a16:creationId xmlns:a16="http://schemas.microsoft.com/office/drawing/2014/main" id="{00000000-0008-0000-0400-0000D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76" name="6 CuadroTexto">
          <a:extLst>
            <a:ext uri="{FF2B5EF4-FFF2-40B4-BE49-F238E27FC236}">
              <a16:creationId xmlns:a16="http://schemas.microsoft.com/office/drawing/2014/main" id="{00000000-0008-0000-0400-0000D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77" name="14 CuadroTexto">
          <a:extLst>
            <a:ext uri="{FF2B5EF4-FFF2-40B4-BE49-F238E27FC236}">
              <a16:creationId xmlns:a16="http://schemas.microsoft.com/office/drawing/2014/main" id="{00000000-0008-0000-0400-0000D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78" name="15 CuadroTexto">
          <a:extLst>
            <a:ext uri="{FF2B5EF4-FFF2-40B4-BE49-F238E27FC236}">
              <a16:creationId xmlns:a16="http://schemas.microsoft.com/office/drawing/2014/main" id="{00000000-0008-0000-0400-0000D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79" name="4 CuadroTexto">
          <a:extLst>
            <a:ext uri="{FF2B5EF4-FFF2-40B4-BE49-F238E27FC236}">
              <a16:creationId xmlns:a16="http://schemas.microsoft.com/office/drawing/2014/main" id="{00000000-0008-0000-0400-0000D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80" name="6 CuadroTexto">
          <a:extLst>
            <a:ext uri="{FF2B5EF4-FFF2-40B4-BE49-F238E27FC236}">
              <a16:creationId xmlns:a16="http://schemas.microsoft.com/office/drawing/2014/main" id="{00000000-0008-0000-0400-0000E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81" name="14 CuadroTexto">
          <a:extLst>
            <a:ext uri="{FF2B5EF4-FFF2-40B4-BE49-F238E27FC236}">
              <a16:creationId xmlns:a16="http://schemas.microsoft.com/office/drawing/2014/main" id="{00000000-0008-0000-0400-0000E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82" name="15 CuadroTexto">
          <a:extLst>
            <a:ext uri="{FF2B5EF4-FFF2-40B4-BE49-F238E27FC236}">
              <a16:creationId xmlns:a16="http://schemas.microsoft.com/office/drawing/2014/main" id="{00000000-0008-0000-0400-0000E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83" name="4 CuadroTexto">
          <a:extLst>
            <a:ext uri="{FF2B5EF4-FFF2-40B4-BE49-F238E27FC236}">
              <a16:creationId xmlns:a16="http://schemas.microsoft.com/office/drawing/2014/main" id="{00000000-0008-0000-0400-0000E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84" name="6 CuadroTexto">
          <a:extLst>
            <a:ext uri="{FF2B5EF4-FFF2-40B4-BE49-F238E27FC236}">
              <a16:creationId xmlns:a16="http://schemas.microsoft.com/office/drawing/2014/main" id="{00000000-0008-0000-0400-0000E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85" name="14 CuadroTexto">
          <a:extLst>
            <a:ext uri="{FF2B5EF4-FFF2-40B4-BE49-F238E27FC236}">
              <a16:creationId xmlns:a16="http://schemas.microsoft.com/office/drawing/2014/main" id="{00000000-0008-0000-0400-0000E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86" name="15 CuadroTexto">
          <a:extLst>
            <a:ext uri="{FF2B5EF4-FFF2-40B4-BE49-F238E27FC236}">
              <a16:creationId xmlns:a16="http://schemas.microsoft.com/office/drawing/2014/main" id="{00000000-0008-0000-0400-0000E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87" name="4 CuadroTexto">
          <a:extLst>
            <a:ext uri="{FF2B5EF4-FFF2-40B4-BE49-F238E27FC236}">
              <a16:creationId xmlns:a16="http://schemas.microsoft.com/office/drawing/2014/main" id="{00000000-0008-0000-0400-0000E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88" name="6 CuadroTexto">
          <a:extLst>
            <a:ext uri="{FF2B5EF4-FFF2-40B4-BE49-F238E27FC236}">
              <a16:creationId xmlns:a16="http://schemas.microsoft.com/office/drawing/2014/main" id="{00000000-0008-0000-0400-0000E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89" name="14 CuadroTexto">
          <a:extLst>
            <a:ext uri="{FF2B5EF4-FFF2-40B4-BE49-F238E27FC236}">
              <a16:creationId xmlns:a16="http://schemas.microsoft.com/office/drawing/2014/main" id="{00000000-0008-0000-0400-0000E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90" name="15 CuadroTexto">
          <a:extLst>
            <a:ext uri="{FF2B5EF4-FFF2-40B4-BE49-F238E27FC236}">
              <a16:creationId xmlns:a16="http://schemas.microsoft.com/office/drawing/2014/main" id="{00000000-0008-0000-0400-0000E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91" name="4 CuadroTexto">
          <a:extLst>
            <a:ext uri="{FF2B5EF4-FFF2-40B4-BE49-F238E27FC236}">
              <a16:creationId xmlns:a16="http://schemas.microsoft.com/office/drawing/2014/main" id="{00000000-0008-0000-0400-0000E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92" name="6 CuadroTexto">
          <a:extLst>
            <a:ext uri="{FF2B5EF4-FFF2-40B4-BE49-F238E27FC236}">
              <a16:creationId xmlns:a16="http://schemas.microsoft.com/office/drawing/2014/main" id="{00000000-0008-0000-0400-0000E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93" name="14 CuadroTexto">
          <a:extLst>
            <a:ext uri="{FF2B5EF4-FFF2-40B4-BE49-F238E27FC236}">
              <a16:creationId xmlns:a16="http://schemas.microsoft.com/office/drawing/2014/main" id="{00000000-0008-0000-0400-0000E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94" name="15 CuadroTexto">
          <a:extLst>
            <a:ext uri="{FF2B5EF4-FFF2-40B4-BE49-F238E27FC236}">
              <a16:creationId xmlns:a16="http://schemas.microsoft.com/office/drawing/2014/main" id="{00000000-0008-0000-0400-0000E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95" name="4 CuadroTexto">
          <a:extLst>
            <a:ext uri="{FF2B5EF4-FFF2-40B4-BE49-F238E27FC236}">
              <a16:creationId xmlns:a16="http://schemas.microsoft.com/office/drawing/2014/main" id="{00000000-0008-0000-0400-0000E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96" name="6 CuadroTexto">
          <a:extLst>
            <a:ext uri="{FF2B5EF4-FFF2-40B4-BE49-F238E27FC236}">
              <a16:creationId xmlns:a16="http://schemas.microsoft.com/office/drawing/2014/main" id="{00000000-0008-0000-0400-0000F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97" name="14 CuadroTexto">
          <a:extLst>
            <a:ext uri="{FF2B5EF4-FFF2-40B4-BE49-F238E27FC236}">
              <a16:creationId xmlns:a16="http://schemas.microsoft.com/office/drawing/2014/main" id="{00000000-0008-0000-0400-0000F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98" name="15 CuadroTexto">
          <a:extLst>
            <a:ext uri="{FF2B5EF4-FFF2-40B4-BE49-F238E27FC236}">
              <a16:creationId xmlns:a16="http://schemas.microsoft.com/office/drawing/2014/main" id="{00000000-0008-0000-0400-0000F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499" name="4 CuadroTexto">
          <a:extLst>
            <a:ext uri="{FF2B5EF4-FFF2-40B4-BE49-F238E27FC236}">
              <a16:creationId xmlns:a16="http://schemas.microsoft.com/office/drawing/2014/main" id="{00000000-0008-0000-0400-0000F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00" name="6 CuadroTexto">
          <a:extLst>
            <a:ext uri="{FF2B5EF4-FFF2-40B4-BE49-F238E27FC236}">
              <a16:creationId xmlns:a16="http://schemas.microsoft.com/office/drawing/2014/main" id="{00000000-0008-0000-0400-0000F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01" name="14 CuadroTexto">
          <a:extLst>
            <a:ext uri="{FF2B5EF4-FFF2-40B4-BE49-F238E27FC236}">
              <a16:creationId xmlns:a16="http://schemas.microsoft.com/office/drawing/2014/main" id="{00000000-0008-0000-0400-0000F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02" name="15 CuadroTexto">
          <a:extLst>
            <a:ext uri="{FF2B5EF4-FFF2-40B4-BE49-F238E27FC236}">
              <a16:creationId xmlns:a16="http://schemas.microsoft.com/office/drawing/2014/main" id="{00000000-0008-0000-0400-0000F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03" name="4 CuadroTexto">
          <a:extLst>
            <a:ext uri="{FF2B5EF4-FFF2-40B4-BE49-F238E27FC236}">
              <a16:creationId xmlns:a16="http://schemas.microsoft.com/office/drawing/2014/main" id="{00000000-0008-0000-0400-0000F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04" name="6 CuadroTexto">
          <a:extLst>
            <a:ext uri="{FF2B5EF4-FFF2-40B4-BE49-F238E27FC236}">
              <a16:creationId xmlns:a16="http://schemas.microsoft.com/office/drawing/2014/main" id="{00000000-0008-0000-0400-0000F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05" name="14 CuadroTexto">
          <a:extLst>
            <a:ext uri="{FF2B5EF4-FFF2-40B4-BE49-F238E27FC236}">
              <a16:creationId xmlns:a16="http://schemas.microsoft.com/office/drawing/2014/main" id="{00000000-0008-0000-0400-0000F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06" name="15 CuadroTexto">
          <a:extLst>
            <a:ext uri="{FF2B5EF4-FFF2-40B4-BE49-F238E27FC236}">
              <a16:creationId xmlns:a16="http://schemas.microsoft.com/office/drawing/2014/main" id="{00000000-0008-0000-0400-0000F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07" name="4 CuadroTexto">
          <a:extLst>
            <a:ext uri="{FF2B5EF4-FFF2-40B4-BE49-F238E27FC236}">
              <a16:creationId xmlns:a16="http://schemas.microsoft.com/office/drawing/2014/main" id="{00000000-0008-0000-0400-0000F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08" name="6 CuadroTexto">
          <a:extLst>
            <a:ext uri="{FF2B5EF4-FFF2-40B4-BE49-F238E27FC236}">
              <a16:creationId xmlns:a16="http://schemas.microsoft.com/office/drawing/2014/main" id="{00000000-0008-0000-0400-0000F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09" name="14 CuadroTexto">
          <a:extLst>
            <a:ext uri="{FF2B5EF4-FFF2-40B4-BE49-F238E27FC236}">
              <a16:creationId xmlns:a16="http://schemas.microsoft.com/office/drawing/2014/main" id="{00000000-0008-0000-0400-0000F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10" name="15 CuadroTexto">
          <a:extLst>
            <a:ext uri="{FF2B5EF4-FFF2-40B4-BE49-F238E27FC236}">
              <a16:creationId xmlns:a16="http://schemas.microsoft.com/office/drawing/2014/main" id="{00000000-0008-0000-0400-0000F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11" name="4 CuadroTexto">
          <a:extLst>
            <a:ext uri="{FF2B5EF4-FFF2-40B4-BE49-F238E27FC236}">
              <a16:creationId xmlns:a16="http://schemas.microsoft.com/office/drawing/2014/main" id="{00000000-0008-0000-0400-0000F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12" name="6 CuadroTexto">
          <a:extLst>
            <a:ext uri="{FF2B5EF4-FFF2-40B4-BE49-F238E27FC236}">
              <a16:creationId xmlns:a16="http://schemas.microsoft.com/office/drawing/2014/main" id="{00000000-0008-0000-0400-00000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13" name="14 CuadroTexto">
          <a:extLst>
            <a:ext uri="{FF2B5EF4-FFF2-40B4-BE49-F238E27FC236}">
              <a16:creationId xmlns:a16="http://schemas.microsoft.com/office/drawing/2014/main" id="{00000000-0008-0000-0400-00000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14" name="15 CuadroTexto">
          <a:extLst>
            <a:ext uri="{FF2B5EF4-FFF2-40B4-BE49-F238E27FC236}">
              <a16:creationId xmlns:a16="http://schemas.microsoft.com/office/drawing/2014/main" id="{00000000-0008-0000-0400-00000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15" name="4 CuadroTexto">
          <a:extLst>
            <a:ext uri="{FF2B5EF4-FFF2-40B4-BE49-F238E27FC236}">
              <a16:creationId xmlns:a16="http://schemas.microsoft.com/office/drawing/2014/main" id="{00000000-0008-0000-0400-00000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16" name="6 CuadroTexto">
          <a:extLst>
            <a:ext uri="{FF2B5EF4-FFF2-40B4-BE49-F238E27FC236}">
              <a16:creationId xmlns:a16="http://schemas.microsoft.com/office/drawing/2014/main" id="{00000000-0008-0000-0400-00000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17" name="14 CuadroTexto">
          <a:extLst>
            <a:ext uri="{FF2B5EF4-FFF2-40B4-BE49-F238E27FC236}">
              <a16:creationId xmlns:a16="http://schemas.microsoft.com/office/drawing/2014/main" id="{00000000-0008-0000-0400-00000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18" name="15 CuadroTexto">
          <a:extLst>
            <a:ext uri="{FF2B5EF4-FFF2-40B4-BE49-F238E27FC236}">
              <a16:creationId xmlns:a16="http://schemas.microsoft.com/office/drawing/2014/main" id="{00000000-0008-0000-0400-00000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19" name="4 CuadroTexto">
          <a:extLst>
            <a:ext uri="{FF2B5EF4-FFF2-40B4-BE49-F238E27FC236}">
              <a16:creationId xmlns:a16="http://schemas.microsoft.com/office/drawing/2014/main" id="{00000000-0008-0000-0400-00000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20" name="6 CuadroTexto">
          <a:extLst>
            <a:ext uri="{FF2B5EF4-FFF2-40B4-BE49-F238E27FC236}">
              <a16:creationId xmlns:a16="http://schemas.microsoft.com/office/drawing/2014/main" id="{00000000-0008-0000-0400-00000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21" name="14 CuadroTexto">
          <a:extLst>
            <a:ext uri="{FF2B5EF4-FFF2-40B4-BE49-F238E27FC236}">
              <a16:creationId xmlns:a16="http://schemas.microsoft.com/office/drawing/2014/main" id="{00000000-0008-0000-0400-00000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22" name="15 CuadroTexto">
          <a:extLst>
            <a:ext uri="{FF2B5EF4-FFF2-40B4-BE49-F238E27FC236}">
              <a16:creationId xmlns:a16="http://schemas.microsoft.com/office/drawing/2014/main" id="{00000000-0008-0000-0400-00000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23" name="4 CuadroTexto">
          <a:extLst>
            <a:ext uri="{FF2B5EF4-FFF2-40B4-BE49-F238E27FC236}">
              <a16:creationId xmlns:a16="http://schemas.microsoft.com/office/drawing/2014/main" id="{00000000-0008-0000-0400-00000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24" name="6 CuadroTexto">
          <a:extLst>
            <a:ext uri="{FF2B5EF4-FFF2-40B4-BE49-F238E27FC236}">
              <a16:creationId xmlns:a16="http://schemas.microsoft.com/office/drawing/2014/main" id="{00000000-0008-0000-0400-00000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25" name="14 CuadroTexto">
          <a:extLst>
            <a:ext uri="{FF2B5EF4-FFF2-40B4-BE49-F238E27FC236}">
              <a16:creationId xmlns:a16="http://schemas.microsoft.com/office/drawing/2014/main" id="{00000000-0008-0000-0400-00000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26" name="15 CuadroTexto">
          <a:extLst>
            <a:ext uri="{FF2B5EF4-FFF2-40B4-BE49-F238E27FC236}">
              <a16:creationId xmlns:a16="http://schemas.microsoft.com/office/drawing/2014/main" id="{00000000-0008-0000-0400-00000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27" name="4 CuadroTexto">
          <a:extLst>
            <a:ext uri="{FF2B5EF4-FFF2-40B4-BE49-F238E27FC236}">
              <a16:creationId xmlns:a16="http://schemas.microsoft.com/office/drawing/2014/main" id="{00000000-0008-0000-0400-00000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28" name="6 CuadroTexto">
          <a:extLst>
            <a:ext uri="{FF2B5EF4-FFF2-40B4-BE49-F238E27FC236}">
              <a16:creationId xmlns:a16="http://schemas.microsoft.com/office/drawing/2014/main" id="{00000000-0008-0000-0400-00001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29" name="14 CuadroTexto">
          <a:extLst>
            <a:ext uri="{FF2B5EF4-FFF2-40B4-BE49-F238E27FC236}">
              <a16:creationId xmlns:a16="http://schemas.microsoft.com/office/drawing/2014/main" id="{00000000-0008-0000-0400-00001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30" name="15 CuadroTexto">
          <a:extLst>
            <a:ext uri="{FF2B5EF4-FFF2-40B4-BE49-F238E27FC236}">
              <a16:creationId xmlns:a16="http://schemas.microsoft.com/office/drawing/2014/main" id="{00000000-0008-0000-0400-00001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31" name="4 CuadroTexto">
          <a:extLst>
            <a:ext uri="{FF2B5EF4-FFF2-40B4-BE49-F238E27FC236}">
              <a16:creationId xmlns:a16="http://schemas.microsoft.com/office/drawing/2014/main" id="{00000000-0008-0000-0400-00001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32" name="6 CuadroTexto">
          <a:extLst>
            <a:ext uri="{FF2B5EF4-FFF2-40B4-BE49-F238E27FC236}">
              <a16:creationId xmlns:a16="http://schemas.microsoft.com/office/drawing/2014/main" id="{00000000-0008-0000-0400-00001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33" name="14 CuadroTexto">
          <a:extLst>
            <a:ext uri="{FF2B5EF4-FFF2-40B4-BE49-F238E27FC236}">
              <a16:creationId xmlns:a16="http://schemas.microsoft.com/office/drawing/2014/main" id="{00000000-0008-0000-0400-00001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34" name="15 CuadroTexto">
          <a:extLst>
            <a:ext uri="{FF2B5EF4-FFF2-40B4-BE49-F238E27FC236}">
              <a16:creationId xmlns:a16="http://schemas.microsoft.com/office/drawing/2014/main" id="{00000000-0008-0000-0400-00001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35" name="4 CuadroTexto">
          <a:extLst>
            <a:ext uri="{FF2B5EF4-FFF2-40B4-BE49-F238E27FC236}">
              <a16:creationId xmlns:a16="http://schemas.microsoft.com/office/drawing/2014/main" id="{00000000-0008-0000-0400-00001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36" name="6 CuadroTexto">
          <a:extLst>
            <a:ext uri="{FF2B5EF4-FFF2-40B4-BE49-F238E27FC236}">
              <a16:creationId xmlns:a16="http://schemas.microsoft.com/office/drawing/2014/main" id="{00000000-0008-0000-0400-00001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37" name="14 CuadroTexto">
          <a:extLst>
            <a:ext uri="{FF2B5EF4-FFF2-40B4-BE49-F238E27FC236}">
              <a16:creationId xmlns:a16="http://schemas.microsoft.com/office/drawing/2014/main" id="{00000000-0008-0000-0400-00001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38" name="15 CuadroTexto">
          <a:extLst>
            <a:ext uri="{FF2B5EF4-FFF2-40B4-BE49-F238E27FC236}">
              <a16:creationId xmlns:a16="http://schemas.microsoft.com/office/drawing/2014/main" id="{00000000-0008-0000-0400-00001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39" name="4 CuadroTexto">
          <a:extLst>
            <a:ext uri="{FF2B5EF4-FFF2-40B4-BE49-F238E27FC236}">
              <a16:creationId xmlns:a16="http://schemas.microsoft.com/office/drawing/2014/main" id="{00000000-0008-0000-0400-00001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40" name="6 CuadroTexto">
          <a:extLst>
            <a:ext uri="{FF2B5EF4-FFF2-40B4-BE49-F238E27FC236}">
              <a16:creationId xmlns:a16="http://schemas.microsoft.com/office/drawing/2014/main" id="{00000000-0008-0000-0400-00001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41" name="14 CuadroTexto">
          <a:extLst>
            <a:ext uri="{FF2B5EF4-FFF2-40B4-BE49-F238E27FC236}">
              <a16:creationId xmlns:a16="http://schemas.microsoft.com/office/drawing/2014/main" id="{00000000-0008-0000-0400-00001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42" name="15 CuadroTexto">
          <a:extLst>
            <a:ext uri="{FF2B5EF4-FFF2-40B4-BE49-F238E27FC236}">
              <a16:creationId xmlns:a16="http://schemas.microsoft.com/office/drawing/2014/main" id="{00000000-0008-0000-0400-00001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43" name="4 CuadroTexto">
          <a:extLst>
            <a:ext uri="{FF2B5EF4-FFF2-40B4-BE49-F238E27FC236}">
              <a16:creationId xmlns:a16="http://schemas.microsoft.com/office/drawing/2014/main" id="{00000000-0008-0000-0400-00001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44" name="6 CuadroTexto">
          <a:extLst>
            <a:ext uri="{FF2B5EF4-FFF2-40B4-BE49-F238E27FC236}">
              <a16:creationId xmlns:a16="http://schemas.microsoft.com/office/drawing/2014/main" id="{00000000-0008-0000-0400-00002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45" name="14 CuadroTexto">
          <a:extLst>
            <a:ext uri="{FF2B5EF4-FFF2-40B4-BE49-F238E27FC236}">
              <a16:creationId xmlns:a16="http://schemas.microsoft.com/office/drawing/2014/main" id="{00000000-0008-0000-0400-00002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46" name="15 CuadroTexto">
          <a:extLst>
            <a:ext uri="{FF2B5EF4-FFF2-40B4-BE49-F238E27FC236}">
              <a16:creationId xmlns:a16="http://schemas.microsoft.com/office/drawing/2014/main" id="{00000000-0008-0000-0400-00002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47" name="4 CuadroTexto">
          <a:extLst>
            <a:ext uri="{FF2B5EF4-FFF2-40B4-BE49-F238E27FC236}">
              <a16:creationId xmlns:a16="http://schemas.microsoft.com/office/drawing/2014/main" id="{00000000-0008-0000-0400-00002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48" name="6 CuadroTexto">
          <a:extLst>
            <a:ext uri="{FF2B5EF4-FFF2-40B4-BE49-F238E27FC236}">
              <a16:creationId xmlns:a16="http://schemas.microsoft.com/office/drawing/2014/main" id="{00000000-0008-0000-0400-00002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49" name="14 CuadroTexto">
          <a:extLst>
            <a:ext uri="{FF2B5EF4-FFF2-40B4-BE49-F238E27FC236}">
              <a16:creationId xmlns:a16="http://schemas.microsoft.com/office/drawing/2014/main" id="{00000000-0008-0000-0400-00002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50" name="15 CuadroTexto">
          <a:extLst>
            <a:ext uri="{FF2B5EF4-FFF2-40B4-BE49-F238E27FC236}">
              <a16:creationId xmlns:a16="http://schemas.microsoft.com/office/drawing/2014/main" id="{00000000-0008-0000-0400-00002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51" name="4 CuadroTexto">
          <a:extLst>
            <a:ext uri="{FF2B5EF4-FFF2-40B4-BE49-F238E27FC236}">
              <a16:creationId xmlns:a16="http://schemas.microsoft.com/office/drawing/2014/main" id="{00000000-0008-0000-0400-00002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52" name="6 CuadroTexto">
          <a:extLst>
            <a:ext uri="{FF2B5EF4-FFF2-40B4-BE49-F238E27FC236}">
              <a16:creationId xmlns:a16="http://schemas.microsoft.com/office/drawing/2014/main" id="{00000000-0008-0000-0400-00002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53" name="14 CuadroTexto">
          <a:extLst>
            <a:ext uri="{FF2B5EF4-FFF2-40B4-BE49-F238E27FC236}">
              <a16:creationId xmlns:a16="http://schemas.microsoft.com/office/drawing/2014/main" id="{00000000-0008-0000-0400-00002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54" name="15 CuadroTexto">
          <a:extLst>
            <a:ext uri="{FF2B5EF4-FFF2-40B4-BE49-F238E27FC236}">
              <a16:creationId xmlns:a16="http://schemas.microsoft.com/office/drawing/2014/main" id="{00000000-0008-0000-0400-00002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55" name="4 CuadroTexto">
          <a:extLst>
            <a:ext uri="{FF2B5EF4-FFF2-40B4-BE49-F238E27FC236}">
              <a16:creationId xmlns:a16="http://schemas.microsoft.com/office/drawing/2014/main" id="{00000000-0008-0000-0400-00002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56" name="6 CuadroTexto">
          <a:extLst>
            <a:ext uri="{FF2B5EF4-FFF2-40B4-BE49-F238E27FC236}">
              <a16:creationId xmlns:a16="http://schemas.microsoft.com/office/drawing/2014/main" id="{00000000-0008-0000-0400-00002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57" name="14 CuadroTexto">
          <a:extLst>
            <a:ext uri="{FF2B5EF4-FFF2-40B4-BE49-F238E27FC236}">
              <a16:creationId xmlns:a16="http://schemas.microsoft.com/office/drawing/2014/main" id="{00000000-0008-0000-0400-00002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58" name="15 CuadroTexto">
          <a:extLst>
            <a:ext uri="{FF2B5EF4-FFF2-40B4-BE49-F238E27FC236}">
              <a16:creationId xmlns:a16="http://schemas.microsoft.com/office/drawing/2014/main" id="{00000000-0008-0000-0400-00002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59" name="4 CuadroTexto">
          <a:extLst>
            <a:ext uri="{FF2B5EF4-FFF2-40B4-BE49-F238E27FC236}">
              <a16:creationId xmlns:a16="http://schemas.microsoft.com/office/drawing/2014/main" id="{00000000-0008-0000-0400-00002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60" name="6 CuadroTexto">
          <a:extLst>
            <a:ext uri="{FF2B5EF4-FFF2-40B4-BE49-F238E27FC236}">
              <a16:creationId xmlns:a16="http://schemas.microsoft.com/office/drawing/2014/main" id="{00000000-0008-0000-0400-00003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61" name="14 CuadroTexto">
          <a:extLst>
            <a:ext uri="{FF2B5EF4-FFF2-40B4-BE49-F238E27FC236}">
              <a16:creationId xmlns:a16="http://schemas.microsoft.com/office/drawing/2014/main" id="{00000000-0008-0000-0400-00003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62" name="15 CuadroTexto">
          <a:extLst>
            <a:ext uri="{FF2B5EF4-FFF2-40B4-BE49-F238E27FC236}">
              <a16:creationId xmlns:a16="http://schemas.microsoft.com/office/drawing/2014/main" id="{00000000-0008-0000-0400-00003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63" name="4 CuadroTexto">
          <a:extLst>
            <a:ext uri="{FF2B5EF4-FFF2-40B4-BE49-F238E27FC236}">
              <a16:creationId xmlns:a16="http://schemas.microsoft.com/office/drawing/2014/main" id="{00000000-0008-0000-0400-00003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64" name="6 CuadroTexto">
          <a:extLst>
            <a:ext uri="{FF2B5EF4-FFF2-40B4-BE49-F238E27FC236}">
              <a16:creationId xmlns:a16="http://schemas.microsoft.com/office/drawing/2014/main" id="{00000000-0008-0000-0400-00003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65" name="14 CuadroTexto">
          <a:extLst>
            <a:ext uri="{FF2B5EF4-FFF2-40B4-BE49-F238E27FC236}">
              <a16:creationId xmlns:a16="http://schemas.microsoft.com/office/drawing/2014/main" id="{00000000-0008-0000-0400-00003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66" name="15 CuadroTexto">
          <a:extLst>
            <a:ext uri="{FF2B5EF4-FFF2-40B4-BE49-F238E27FC236}">
              <a16:creationId xmlns:a16="http://schemas.microsoft.com/office/drawing/2014/main" id="{00000000-0008-0000-0400-00003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67" name="4 CuadroTexto">
          <a:extLst>
            <a:ext uri="{FF2B5EF4-FFF2-40B4-BE49-F238E27FC236}">
              <a16:creationId xmlns:a16="http://schemas.microsoft.com/office/drawing/2014/main" id="{00000000-0008-0000-0400-00003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68" name="6 CuadroTexto">
          <a:extLst>
            <a:ext uri="{FF2B5EF4-FFF2-40B4-BE49-F238E27FC236}">
              <a16:creationId xmlns:a16="http://schemas.microsoft.com/office/drawing/2014/main" id="{00000000-0008-0000-0400-00003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69" name="14 CuadroTexto">
          <a:extLst>
            <a:ext uri="{FF2B5EF4-FFF2-40B4-BE49-F238E27FC236}">
              <a16:creationId xmlns:a16="http://schemas.microsoft.com/office/drawing/2014/main" id="{00000000-0008-0000-0400-00003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70" name="15 CuadroTexto">
          <a:extLst>
            <a:ext uri="{FF2B5EF4-FFF2-40B4-BE49-F238E27FC236}">
              <a16:creationId xmlns:a16="http://schemas.microsoft.com/office/drawing/2014/main" id="{00000000-0008-0000-0400-00003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71" name="4 CuadroTexto">
          <a:extLst>
            <a:ext uri="{FF2B5EF4-FFF2-40B4-BE49-F238E27FC236}">
              <a16:creationId xmlns:a16="http://schemas.microsoft.com/office/drawing/2014/main" id="{00000000-0008-0000-0400-00003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72" name="6 CuadroTexto">
          <a:extLst>
            <a:ext uri="{FF2B5EF4-FFF2-40B4-BE49-F238E27FC236}">
              <a16:creationId xmlns:a16="http://schemas.microsoft.com/office/drawing/2014/main" id="{00000000-0008-0000-0400-00003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73" name="14 CuadroTexto">
          <a:extLst>
            <a:ext uri="{FF2B5EF4-FFF2-40B4-BE49-F238E27FC236}">
              <a16:creationId xmlns:a16="http://schemas.microsoft.com/office/drawing/2014/main" id="{00000000-0008-0000-0400-00003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74" name="15 CuadroTexto">
          <a:extLst>
            <a:ext uri="{FF2B5EF4-FFF2-40B4-BE49-F238E27FC236}">
              <a16:creationId xmlns:a16="http://schemas.microsoft.com/office/drawing/2014/main" id="{00000000-0008-0000-0400-00003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75" name="4 CuadroTexto">
          <a:extLst>
            <a:ext uri="{FF2B5EF4-FFF2-40B4-BE49-F238E27FC236}">
              <a16:creationId xmlns:a16="http://schemas.microsoft.com/office/drawing/2014/main" id="{00000000-0008-0000-0400-00003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76" name="6 CuadroTexto">
          <a:extLst>
            <a:ext uri="{FF2B5EF4-FFF2-40B4-BE49-F238E27FC236}">
              <a16:creationId xmlns:a16="http://schemas.microsoft.com/office/drawing/2014/main" id="{00000000-0008-0000-0400-00004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77" name="14 CuadroTexto">
          <a:extLst>
            <a:ext uri="{FF2B5EF4-FFF2-40B4-BE49-F238E27FC236}">
              <a16:creationId xmlns:a16="http://schemas.microsoft.com/office/drawing/2014/main" id="{00000000-0008-0000-0400-00004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78" name="15 CuadroTexto">
          <a:extLst>
            <a:ext uri="{FF2B5EF4-FFF2-40B4-BE49-F238E27FC236}">
              <a16:creationId xmlns:a16="http://schemas.microsoft.com/office/drawing/2014/main" id="{00000000-0008-0000-0400-00004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79" name="4 CuadroTexto">
          <a:extLst>
            <a:ext uri="{FF2B5EF4-FFF2-40B4-BE49-F238E27FC236}">
              <a16:creationId xmlns:a16="http://schemas.microsoft.com/office/drawing/2014/main" id="{00000000-0008-0000-0400-00004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80" name="6 CuadroTexto">
          <a:extLst>
            <a:ext uri="{FF2B5EF4-FFF2-40B4-BE49-F238E27FC236}">
              <a16:creationId xmlns:a16="http://schemas.microsoft.com/office/drawing/2014/main" id="{00000000-0008-0000-0400-00004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81" name="14 CuadroTexto">
          <a:extLst>
            <a:ext uri="{FF2B5EF4-FFF2-40B4-BE49-F238E27FC236}">
              <a16:creationId xmlns:a16="http://schemas.microsoft.com/office/drawing/2014/main" id="{00000000-0008-0000-0400-00004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82" name="15 CuadroTexto">
          <a:extLst>
            <a:ext uri="{FF2B5EF4-FFF2-40B4-BE49-F238E27FC236}">
              <a16:creationId xmlns:a16="http://schemas.microsoft.com/office/drawing/2014/main" id="{00000000-0008-0000-0400-00004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83" name="4 CuadroTexto">
          <a:extLst>
            <a:ext uri="{FF2B5EF4-FFF2-40B4-BE49-F238E27FC236}">
              <a16:creationId xmlns:a16="http://schemas.microsoft.com/office/drawing/2014/main" id="{00000000-0008-0000-0400-00004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84" name="6 CuadroTexto">
          <a:extLst>
            <a:ext uri="{FF2B5EF4-FFF2-40B4-BE49-F238E27FC236}">
              <a16:creationId xmlns:a16="http://schemas.microsoft.com/office/drawing/2014/main" id="{00000000-0008-0000-0400-00004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85" name="14 CuadroTexto">
          <a:extLst>
            <a:ext uri="{FF2B5EF4-FFF2-40B4-BE49-F238E27FC236}">
              <a16:creationId xmlns:a16="http://schemas.microsoft.com/office/drawing/2014/main" id="{00000000-0008-0000-0400-00004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86" name="15 CuadroTexto">
          <a:extLst>
            <a:ext uri="{FF2B5EF4-FFF2-40B4-BE49-F238E27FC236}">
              <a16:creationId xmlns:a16="http://schemas.microsoft.com/office/drawing/2014/main" id="{00000000-0008-0000-0400-00004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87" name="4 CuadroTexto">
          <a:extLst>
            <a:ext uri="{FF2B5EF4-FFF2-40B4-BE49-F238E27FC236}">
              <a16:creationId xmlns:a16="http://schemas.microsoft.com/office/drawing/2014/main" id="{00000000-0008-0000-0400-00004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88" name="6 CuadroTexto">
          <a:extLst>
            <a:ext uri="{FF2B5EF4-FFF2-40B4-BE49-F238E27FC236}">
              <a16:creationId xmlns:a16="http://schemas.microsoft.com/office/drawing/2014/main" id="{00000000-0008-0000-0400-00004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89" name="14 CuadroTexto">
          <a:extLst>
            <a:ext uri="{FF2B5EF4-FFF2-40B4-BE49-F238E27FC236}">
              <a16:creationId xmlns:a16="http://schemas.microsoft.com/office/drawing/2014/main" id="{00000000-0008-0000-0400-00004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90" name="15 CuadroTexto">
          <a:extLst>
            <a:ext uri="{FF2B5EF4-FFF2-40B4-BE49-F238E27FC236}">
              <a16:creationId xmlns:a16="http://schemas.microsoft.com/office/drawing/2014/main" id="{00000000-0008-0000-0400-00004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91" name="4 CuadroTexto">
          <a:extLst>
            <a:ext uri="{FF2B5EF4-FFF2-40B4-BE49-F238E27FC236}">
              <a16:creationId xmlns:a16="http://schemas.microsoft.com/office/drawing/2014/main" id="{00000000-0008-0000-0400-00004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92" name="6 CuadroTexto">
          <a:extLst>
            <a:ext uri="{FF2B5EF4-FFF2-40B4-BE49-F238E27FC236}">
              <a16:creationId xmlns:a16="http://schemas.microsoft.com/office/drawing/2014/main" id="{00000000-0008-0000-0400-00005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93" name="14 CuadroTexto">
          <a:extLst>
            <a:ext uri="{FF2B5EF4-FFF2-40B4-BE49-F238E27FC236}">
              <a16:creationId xmlns:a16="http://schemas.microsoft.com/office/drawing/2014/main" id="{00000000-0008-0000-0400-00005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94" name="15 CuadroTexto">
          <a:extLst>
            <a:ext uri="{FF2B5EF4-FFF2-40B4-BE49-F238E27FC236}">
              <a16:creationId xmlns:a16="http://schemas.microsoft.com/office/drawing/2014/main" id="{00000000-0008-0000-0400-00005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95" name="4 CuadroTexto">
          <a:extLst>
            <a:ext uri="{FF2B5EF4-FFF2-40B4-BE49-F238E27FC236}">
              <a16:creationId xmlns:a16="http://schemas.microsoft.com/office/drawing/2014/main" id="{00000000-0008-0000-0400-00005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96" name="6 CuadroTexto">
          <a:extLst>
            <a:ext uri="{FF2B5EF4-FFF2-40B4-BE49-F238E27FC236}">
              <a16:creationId xmlns:a16="http://schemas.microsoft.com/office/drawing/2014/main" id="{00000000-0008-0000-0400-00005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97" name="14 CuadroTexto">
          <a:extLst>
            <a:ext uri="{FF2B5EF4-FFF2-40B4-BE49-F238E27FC236}">
              <a16:creationId xmlns:a16="http://schemas.microsoft.com/office/drawing/2014/main" id="{00000000-0008-0000-0400-00005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98" name="15 CuadroTexto">
          <a:extLst>
            <a:ext uri="{FF2B5EF4-FFF2-40B4-BE49-F238E27FC236}">
              <a16:creationId xmlns:a16="http://schemas.microsoft.com/office/drawing/2014/main" id="{00000000-0008-0000-0400-00005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599" name="4 CuadroTexto">
          <a:extLst>
            <a:ext uri="{FF2B5EF4-FFF2-40B4-BE49-F238E27FC236}">
              <a16:creationId xmlns:a16="http://schemas.microsoft.com/office/drawing/2014/main" id="{00000000-0008-0000-0400-00005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00" name="6 CuadroTexto">
          <a:extLst>
            <a:ext uri="{FF2B5EF4-FFF2-40B4-BE49-F238E27FC236}">
              <a16:creationId xmlns:a16="http://schemas.microsoft.com/office/drawing/2014/main" id="{00000000-0008-0000-0400-00005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01" name="14 CuadroTexto">
          <a:extLst>
            <a:ext uri="{FF2B5EF4-FFF2-40B4-BE49-F238E27FC236}">
              <a16:creationId xmlns:a16="http://schemas.microsoft.com/office/drawing/2014/main" id="{00000000-0008-0000-0400-00005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02" name="15 CuadroTexto">
          <a:extLst>
            <a:ext uri="{FF2B5EF4-FFF2-40B4-BE49-F238E27FC236}">
              <a16:creationId xmlns:a16="http://schemas.microsoft.com/office/drawing/2014/main" id="{00000000-0008-0000-0400-00005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03" name="4 CuadroTexto">
          <a:extLst>
            <a:ext uri="{FF2B5EF4-FFF2-40B4-BE49-F238E27FC236}">
              <a16:creationId xmlns:a16="http://schemas.microsoft.com/office/drawing/2014/main" id="{00000000-0008-0000-0400-00005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04" name="6 CuadroTexto">
          <a:extLst>
            <a:ext uri="{FF2B5EF4-FFF2-40B4-BE49-F238E27FC236}">
              <a16:creationId xmlns:a16="http://schemas.microsoft.com/office/drawing/2014/main" id="{00000000-0008-0000-0400-00005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05" name="14 CuadroTexto">
          <a:extLst>
            <a:ext uri="{FF2B5EF4-FFF2-40B4-BE49-F238E27FC236}">
              <a16:creationId xmlns:a16="http://schemas.microsoft.com/office/drawing/2014/main" id="{00000000-0008-0000-0400-00005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06" name="15 CuadroTexto">
          <a:extLst>
            <a:ext uri="{FF2B5EF4-FFF2-40B4-BE49-F238E27FC236}">
              <a16:creationId xmlns:a16="http://schemas.microsoft.com/office/drawing/2014/main" id="{00000000-0008-0000-0400-00005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07" name="4 CuadroTexto">
          <a:extLst>
            <a:ext uri="{FF2B5EF4-FFF2-40B4-BE49-F238E27FC236}">
              <a16:creationId xmlns:a16="http://schemas.microsoft.com/office/drawing/2014/main" id="{00000000-0008-0000-0400-00005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08" name="6 CuadroTexto">
          <a:extLst>
            <a:ext uri="{FF2B5EF4-FFF2-40B4-BE49-F238E27FC236}">
              <a16:creationId xmlns:a16="http://schemas.microsoft.com/office/drawing/2014/main" id="{00000000-0008-0000-0400-00006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09" name="14 CuadroTexto">
          <a:extLst>
            <a:ext uri="{FF2B5EF4-FFF2-40B4-BE49-F238E27FC236}">
              <a16:creationId xmlns:a16="http://schemas.microsoft.com/office/drawing/2014/main" id="{00000000-0008-0000-0400-00006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10" name="15 CuadroTexto">
          <a:extLst>
            <a:ext uri="{FF2B5EF4-FFF2-40B4-BE49-F238E27FC236}">
              <a16:creationId xmlns:a16="http://schemas.microsoft.com/office/drawing/2014/main" id="{00000000-0008-0000-0400-00006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11" name="4 CuadroTexto">
          <a:extLst>
            <a:ext uri="{FF2B5EF4-FFF2-40B4-BE49-F238E27FC236}">
              <a16:creationId xmlns:a16="http://schemas.microsoft.com/office/drawing/2014/main" id="{00000000-0008-0000-0400-00006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12" name="6 CuadroTexto">
          <a:extLst>
            <a:ext uri="{FF2B5EF4-FFF2-40B4-BE49-F238E27FC236}">
              <a16:creationId xmlns:a16="http://schemas.microsoft.com/office/drawing/2014/main" id="{00000000-0008-0000-0400-00006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13" name="14 CuadroTexto">
          <a:extLst>
            <a:ext uri="{FF2B5EF4-FFF2-40B4-BE49-F238E27FC236}">
              <a16:creationId xmlns:a16="http://schemas.microsoft.com/office/drawing/2014/main" id="{00000000-0008-0000-0400-00006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14" name="15 CuadroTexto">
          <a:extLst>
            <a:ext uri="{FF2B5EF4-FFF2-40B4-BE49-F238E27FC236}">
              <a16:creationId xmlns:a16="http://schemas.microsoft.com/office/drawing/2014/main" id="{00000000-0008-0000-0400-00006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15" name="4 CuadroTexto">
          <a:extLst>
            <a:ext uri="{FF2B5EF4-FFF2-40B4-BE49-F238E27FC236}">
              <a16:creationId xmlns:a16="http://schemas.microsoft.com/office/drawing/2014/main" id="{00000000-0008-0000-0400-00006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16" name="6 CuadroTexto">
          <a:extLst>
            <a:ext uri="{FF2B5EF4-FFF2-40B4-BE49-F238E27FC236}">
              <a16:creationId xmlns:a16="http://schemas.microsoft.com/office/drawing/2014/main" id="{00000000-0008-0000-0400-00006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17" name="14 CuadroTexto">
          <a:extLst>
            <a:ext uri="{FF2B5EF4-FFF2-40B4-BE49-F238E27FC236}">
              <a16:creationId xmlns:a16="http://schemas.microsoft.com/office/drawing/2014/main" id="{00000000-0008-0000-0400-00006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18" name="15 CuadroTexto">
          <a:extLst>
            <a:ext uri="{FF2B5EF4-FFF2-40B4-BE49-F238E27FC236}">
              <a16:creationId xmlns:a16="http://schemas.microsoft.com/office/drawing/2014/main" id="{00000000-0008-0000-0400-00006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19" name="4 CuadroTexto">
          <a:extLst>
            <a:ext uri="{FF2B5EF4-FFF2-40B4-BE49-F238E27FC236}">
              <a16:creationId xmlns:a16="http://schemas.microsoft.com/office/drawing/2014/main" id="{00000000-0008-0000-0400-00006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20" name="6 CuadroTexto">
          <a:extLst>
            <a:ext uri="{FF2B5EF4-FFF2-40B4-BE49-F238E27FC236}">
              <a16:creationId xmlns:a16="http://schemas.microsoft.com/office/drawing/2014/main" id="{00000000-0008-0000-0400-00006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21" name="14 CuadroTexto">
          <a:extLst>
            <a:ext uri="{FF2B5EF4-FFF2-40B4-BE49-F238E27FC236}">
              <a16:creationId xmlns:a16="http://schemas.microsoft.com/office/drawing/2014/main" id="{00000000-0008-0000-0400-00006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22" name="15 CuadroTexto">
          <a:extLst>
            <a:ext uri="{FF2B5EF4-FFF2-40B4-BE49-F238E27FC236}">
              <a16:creationId xmlns:a16="http://schemas.microsoft.com/office/drawing/2014/main" id="{00000000-0008-0000-0400-00006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23" name="4 CuadroTexto">
          <a:extLst>
            <a:ext uri="{FF2B5EF4-FFF2-40B4-BE49-F238E27FC236}">
              <a16:creationId xmlns:a16="http://schemas.microsoft.com/office/drawing/2014/main" id="{00000000-0008-0000-0400-00006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24" name="6 CuadroTexto">
          <a:extLst>
            <a:ext uri="{FF2B5EF4-FFF2-40B4-BE49-F238E27FC236}">
              <a16:creationId xmlns:a16="http://schemas.microsoft.com/office/drawing/2014/main" id="{00000000-0008-0000-0400-00007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25" name="14 CuadroTexto">
          <a:extLst>
            <a:ext uri="{FF2B5EF4-FFF2-40B4-BE49-F238E27FC236}">
              <a16:creationId xmlns:a16="http://schemas.microsoft.com/office/drawing/2014/main" id="{00000000-0008-0000-0400-00007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26" name="15 CuadroTexto">
          <a:extLst>
            <a:ext uri="{FF2B5EF4-FFF2-40B4-BE49-F238E27FC236}">
              <a16:creationId xmlns:a16="http://schemas.microsoft.com/office/drawing/2014/main" id="{00000000-0008-0000-0400-00007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27" name="4 CuadroTexto">
          <a:extLst>
            <a:ext uri="{FF2B5EF4-FFF2-40B4-BE49-F238E27FC236}">
              <a16:creationId xmlns:a16="http://schemas.microsoft.com/office/drawing/2014/main" id="{00000000-0008-0000-0400-00007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28" name="6 CuadroTexto">
          <a:extLst>
            <a:ext uri="{FF2B5EF4-FFF2-40B4-BE49-F238E27FC236}">
              <a16:creationId xmlns:a16="http://schemas.microsoft.com/office/drawing/2014/main" id="{00000000-0008-0000-0400-00007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29" name="14 CuadroTexto">
          <a:extLst>
            <a:ext uri="{FF2B5EF4-FFF2-40B4-BE49-F238E27FC236}">
              <a16:creationId xmlns:a16="http://schemas.microsoft.com/office/drawing/2014/main" id="{00000000-0008-0000-0400-00007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30" name="15 CuadroTexto">
          <a:extLst>
            <a:ext uri="{FF2B5EF4-FFF2-40B4-BE49-F238E27FC236}">
              <a16:creationId xmlns:a16="http://schemas.microsoft.com/office/drawing/2014/main" id="{00000000-0008-0000-0400-00007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31" name="4 CuadroTexto">
          <a:extLst>
            <a:ext uri="{FF2B5EF4-FFF2-40B4-BE49-F238E27FC236}">
              <a16:creationId xmlns:a16="http://schemas.microsoft.com/office/drawing/2014/main" id="{00000000-0008-0000-0400-00007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32" name="6 CuadroTexto">
          <a:extLst>
            <a:ext uri="{FF2B5EF4-FFF2-40B4-BE49-F238E27FC236}">
              <a16:creationId xmlns:a16="http://schemas.microsoft.com/office/drawing/2014/main" id="{00000000-0008-0000-0400-00007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33" name="14 CuadroTexto">
          <a:extLst>
            <a:ext uri="{FF2B5EF4-FFF2-40B4-BE49-F238E27FC236}">
              <a16:creationId xmlns:a16="http://schemas.microsoft.com/office/drawing/2014/main" id="{00000000-0008-0000-0400-00007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34" name="15 CuadroTexto">
          <a:extLst>
            <a:ext uri="{FF2B5EF4-FFF2-40B4-BE49-F238E27FC236}">
              <a16:creationId xmlns:a16="http://schemas.microsoft.com/office/drawing/2014/main" id="{00000000-0008-0000-0400-00007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35" name="4 CuadroTexto">
          <a:extLst>
            <a:ext uri="{FF2B5EF4-FFF2-40B4-BE49-F238E27FC236}">
              <a16:creationId xmlns:a16="http://schemas.microsoft.com/office/drawing/2014/main" id="{00000000-0008-0000-0400-00007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36" name="6 CuadroTexto">
          <a:extLst>
            <a:ext uri="{FF2B5EF4-FFF2-40B4-BE49-F238E27FC236}">
              <a16:creationId xmlns:a16="http://schemas.microsoft.com/office/drawing/2014/main" id="{00000000-0008-0000-0400-00007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37" name="14 CuadroTexto">
          <a:extLst>
            <a:ext uri="{FF2B5EF4-FFF2-40B4-BE49-F238E27FC236}">
              <a16:creationId xmlns:a16="http://schemas.microsoft.com/office/drawing/2014/main" id="{00000000-0008-0000-0400-00007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38" name="15 CuadroTexto">
          <a:extLst>
            <a:ext uri="{FF2B5EF4-FFF2-40B4-BE49-F238E27FC236}">
              <a16:creationId xmlns:a16="http://schemas.microsoft.com/office/drawing/2014/main" id="{00000000-0008-0000-0400-00007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39" name="4 CuadroTexto">
          <a:extLst>
            <a:ext uri="{FF2B5EF4-FFF2-40B4-BE49-F238E27FC236}">
              <a16:creationId xmlns:a16="http://schemas.microsoft.com/office/drawing/2014/main" id="{00000000-0008-0000-0400-00007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40" name="6 CuadroTexto">
          <a:extLst>
            <a:ext uri="{FF2B5EF4-FFF2-40B4-BE49-F238E27FC236}">
              <a16:creationId xmlns:a16="http://schemas.microsoft.com/office/drawing/2014/main" id="{00000000-0008-0000-0400-00008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41" name="14 CuadroTexto">
          <a:extLst>
            <a:ext uri="{FF2B5EF4-FFF2-40B4-BE49-F238E27FC236}">
              <a16:creationId xmlns:a16="http://schemas.microsoft.com/office/drawing/2014/main" id="{00000000-0008-0000-0400-00008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42" name="15 CuadroTexto">
          <a:extLst>
            <a:ext uri="{FF2B5EF4-FFF2-40B4-BE49-F238E27FC236}">
              <a16:creationId xmlns:a16="http://schemas.microsoft.com/office/drawing/2014/main" id="{00000000-0008-0000-0400-00008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43" name="4 CuadroTexto">
          <a:extLst>
            <a:ext uri="{FF2B5EF4-FFF2-40B4-BE49-F238E27FC236}">
              <a16:creationId xmlns:a16="http://schemas.microsoft.com/office/drawing/2014/main" id="{00000000-0008-0000-0400-00008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44" name="6 CuadroTexto">
          <a:extLst>
            <a:ext uri="{FF2B5EF4-FFF2-40B4-BE49-F238E27FC236}">
              <a16:creationId xmlns:a16="http://schemas.microsoft.com/office/drawing/2014/main" id="{00000000-0008-0000-0400-00008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45" name="14 CuadroTexto">
          <a:extLst>
            <a:ext uri="{FF2B5EF4-FFF2-40B4-BE49-F238E27FC236}">
              <a16:creationId xmlns:a16="http://schemas.microsoft.com/office/drawing/2014/main" id="{00000000-0008-0000-0400-00008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46" name="15 CuadroTexto">
          <a:extLst>
            <a:ext uri="{FF2B5EF4-FFF2-40B4-BE49-F238E27FC236}">
              <a16:creationId xmlns:a16="http://schemas.microsoft.com/office/drawing/2014/main" id="{00000000-0008-0000-0400-00008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47" name="4 CuadroTexto">
          <a:extLst>
            <a:ext uri="{FF2B5EF4-FFF2-40B4-BE49-F238E27FC236}">
              <a16:creationId xmlns:a16="http://schemas.microsoft.com/office/drawing/2014/main" id="{00000000-0008-0000-0400-00008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48" name="6 CuadroTexto">
          <a:extLst>
            <a:ext uri="{FF2B5EF4-FFF2-40B4-BE49-F238E27FC236}">
              <a16:creationId xmlns:a16="http://schemas.microsoft.com/office/drawing/2014/main" id="{00000000-0008-0000-0400-00008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49" name="14 CuadroTexto">
          <a:extLst>
            <a:ext uri="{FF2B5EF4-FFF2-40B4-BE49-F238E27FC236}">
              <a16:creationId xmlns:a16="http://schemas.microsoft.com/office/drawing/2014/main" id="{00000000-0008-0000-0400-00008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365</xdr:row>
      <xdr:rowOff>0</xdr:rowOff>
    </xdr:from>
    <xdr:ext cx="184731" cy="264560"/>
    <xdr:sp macro="" textlink="">
      <xdr:nvSpPr>
        <xdr:cNvPr id="650" name="15 CuadroTexto">
          <a:extLst>
            <a:ext uri="{FF2B5EF4-FFF2-40B4-BE49-F238E27FC236}">
              <a16:creationId xmlns:a16="http://schemas.microsoft.com/office/drawing/2014/main" id="{00000000-0008-0000-0400-00008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twoCellAnchor>
    <xdr:from>
      <xdr:col>1</xdr:col>
      <xdr:colOff>523874</xdr:colOff>
      <xdr:row>236</xdr:row>
      <xdr:rowOff>154787</xdr:rowOff>
    </xdr:from>
    <xdr:to>
      <xdr:col>1</xdr:col>
      <xdr:colOff>3524249</xdr:colOff>
      <xdr:row>236</xdr:row>
      <xdr:rowOff>166687</xdr:rowOff>
    </xdr:to>
    <xdr:cxnSp macro="">
      <xdr:nvCxnSpPr>
        <xdr:cNvPr id="652" name="Conector recto 651">
          <a:extLst>
            <a:ext uri="{FF2B5EF4-FFF2-40B4-BE49-F238E27FC236}">
              <a16:creationId xmlns:a16="http://schemas.microsoft.com/office/drawing/2014/main" id="{00000000-0008-0000-0400-00008C020000}"/>
            </a:ext>
          </a:extLst>
        </xdr:cNvPr>
        <xdr:cNvCxnSpPr/>
      </xdr:nvCxnSpPr>
      <xdr:spPr>
        <a:xfrm>
          <a:off x="1308734" y="103329587"/>
          <a:ext cx="3000375" cy="119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xdr:col>
      <xdr:colOff>3541060</xdr:colOff>
      <xdr:row>0</xdr:row>
      <xdr:rowOff>47626</xdr:rowOff>
    </xdr:from>
    <xdr:to>
      <xdr:col>1</xdr:col>
      <xdr:colOff>4874560</xdr:colOff>
      <xdr:row>1</xdr:row>
      <xdr:rowOff>25631</xdr:rowOff>
    </xdr:to>
    <xdr:pic>
      <xdr:nvPicPr>
        <xdr:cNvPr id="651" name="Imagen 1">
          <a:extLst>
            <a:ext uri="{FF2B5EF4-FFF2-40B4-BE49-F238E27FC236}">
              <a16:creationId xmlns:a16="http://schemas.microsoft.com/office/drawing/2014/main" id="{00000000-0008-0000-0400-00008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78089" y="47626"/>
          <a:ext cx="1333500" cy="1020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1457325</xdr:colOff>
      <xdr:row>0</xdr:row>
      <xdr:rowOff>104775</xdr:rowOff>
    </xdr:from>
    <xdr:to>
      <xdr:col>3</xdr:col>
      <xdr:colOff>1368425</xdr:colOff>
      <xdr:row>0</xdr:row>
      <xdr:rowOff>942975</xdr:rowOff>
    </xdr:to>
    <xdr:pic>
      <xdr:nvPicPr>
        <xdr:cNvPr id="2" name="0 Imagen">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29050" y="104775"/>
          <a:ext cx="1692275" cy="8382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523874</xdr:colOff>
      <xdr:row>1</xdr:row>
      <xdr:rowOff>66675</xdr:rowOff>
    </xdr:from>
    <xdr:to>
      <xdr:col>4</xdr:col>
      <xdr:colOff>244928</xdr:colOff>
      <xdr:row>6</xdr:row>
      <xdr:rowOff>38100</xdr:rowOff>
    </xdr:to>
    <xdr:pic>
      <xdr:nvPicPr>
        <xdr:cNvPr id="2" name="0 Imagen">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47874" y="257175"/>
          <a:ext cx="1247775" cy="7334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8</xdr:col>
      <xdr:colOff>297656</xdr:colOff>
      <xdr:row>8</xdr:row>
      <xdr:rowOff>297656</xdr:rowOff>
    </xdr:from>
    <xdr:to>
      <xdr:col>8</xdr:col>
      <xdr:colOff>1619249</xdr:colOff>
      <xdr:row>8</xdr:row>
      <xdr:rowOff>583406</xdr:rowOff>
    </xdr:to>
    <xdr:sp macro="[23]!GenerarPDF" textlink="">
      <xdr:nvSpPr>
        <xdr:cNvPr id="6" name="Rectángulo: esquinas redondeadas 1">
          <a:extLst>
            <a:ext uri="{FF2B5EF4-FFF2-40B4-BE49-F238E27FC236}">
              <a16:creationId xmlns:a16="http://schemas.microsoft.com/office/drawing/2014/main" id="{00000000-0008-0000-0700-000006000000}"/>
            </a:ext>
          </a:extLst>
        </xdr:cNvPr>
        <xdr:cNvSpPr/>
      </xdr:nvSpPr>
      <xdr:spPr>
        <a:xfrm>
          <a:off x="10378440" y="297656"/>
          <a:ext cx="0" cy="285750"/>
        </a:xfrm>
        <a:prstGeom prst="roundRect">
          <a:avLst/>
        </a:prstGeom>
        <a:ln/>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ctr"/>
          <a:r>
            <a:rPr lang="es-MX" sz="1100" b="1"/>
            <a:t>Generar</a:t>
          </a:r>
          <a:r>
            <a:rPr lang="es-MX" sz="1100" b="1" baseline="0"/>
            <a:t> PDF</a:t>
          </a:r>
          <a:endParaRPr lang="es-MX" sz="1100" b="1"/>
        </a:p>
      </xdr:txBody>
    </xdr:sp>
    <xdr:clientData/>
  </xdr:twoCellAnchor>
  <xdr:twoCellAnchor editAs="oneCell">
    <xdr:from>
      <xdr:col>0</xdr:col>
      <xdr:colOff>4022912</xdr:colOff>
      <xdr:row>0</xdr:row>
      <xdr:rowOff>392206</xdr:rowOff>
    </xdr:from>
    <xdr:to>
      <xdr:col>2</xdr:col>
      <xdr:colOff>504314</xdr:colOff>
      <xdr:row>0</xdr:row>
      <xdr:rowOff>1288676</xdr:rowOff>
    </xdr:to>
    <xdr:pic>
      <xdr:nvPicPr>
        <xdr:cNvPr id="12" name="0 Imagen">
          <a:extLst>
            <a:ext uri="{FF2B5EF4-FFF2-40B4-BE49-F238E27FC236}">
              <a16:creationId xmlns:a16="http://schemas.microsoft.com/office/drawing/2014/main" id="{00000000-0008-0000-0700-00000C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22912" y="392206"/>
          <a:ext cx="1692137" cy="89647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2717007</xdr:colOff>
      <xdr:row>0</xdr:row>
      <xdr:rowOff>257175</xdr:rowOff>
    </xdr:from>
    <xdr:to>
      <xdr:col>2</xdr:col>
      <xdr:colOff>676274</xdr:colOff>
      <xdr:row>0</xdr:row>
      <xdr:rowOff>1107171</xdr:rowOff>
    </xdr:to>
    <xdr:pic>
      <xdr:nvPicPr>
        <xdr:cNvPr id="3" name="0 Imagen">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17007" y="257175"/>
          <a:ext cx="1445417" cy="84999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2078831</xdr:colOff>
      <xdr:row>1</xdr:row>
      <xdr:rowOff>19050</xdr:rowOff>
    </xdr:from>
    <xdr:to>
      <xdr:col>3</xdr:col>
      <xdr:colOff>167156</xdr:colOff>
      <xdr:row>6</xdr:row>
      <xdr:rowOff>30481</xdr:rowOff>
    </xdr:to>
    <xdr:pic>
      <xdr:nvPicPr>
        <xdr:cNvPr id="2" name="0 Imagen">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36056" y="171450"/>
          <a:ext cx="1726875" cy="897256"/>
        </a:xfrm>
        <a:prstGeom prst="rect">
          <a:avLst/>
        </a:prstGeom>
      </xdr:spPr>
    </xdr:pic>
    <xdr:clientData/>
  </xdr:twoCellAnchor>
  <xdr:oneCellAnchor>
    <xdr:from>
      <xdr:col>0</xdr:col>
      <xdr:colOff>0</xdr:colOff>
      <xdr:row>13</xdr:row>
      <xdr:rowOff>0</xdr:rowOff>
    </xdr:from>
    <xdr:ext cx="188640" cy="253706"/>
    <xdr:sp macro="" textlink="">
      <xdr:nvSpPr>
        <xdr:cNvPr id="901" name="15 CuadroTexto">
          <a:extLst>
            <a:ext uri="{FF2B5EF4-FFF2-40B4-BE49-F238E27FC236}">
              <a16:creationId xmlns:a16="http://schemas.microsoft.com/office/drawing/2014/main" id="{00000000-0008-0000-0900-000085030000}"/>
            </a:ext>
          </a:extLst>
        </xdr:cNvPr>
        <xdr:cNvSpPr txBox="1"/>
      </xdr:nvSpPr>
      <xdr:spPr>
        <a:xfrm>
          <a:off x="0" y="2171700"/>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9116" cy="257523"/>
    <xdr:sp macro="" textlink="">
      <xdr:nvSpPr>
        <xdr:cNvPr id="902" name="16 CuadroTexto">
          <a:extLst>
            <a:ext uri="{FF2B5EF4-FFF2-40B4-BE49-F238E27FC236}">
              <a16:creationId xmlns:a16="http://schemas.microsoft.com/office/drawing/2014/main" id="{00000000-0008-0000-0900-000086030000}"/>
            </a:ext>
          </a:extLst>
        </xdr:cNvPr>
        <xdr:cNvSpPr txBox="1"/>
      </xdr:nvSpPr>
      <xdr:spPr>
        <a:xfrm>
          <a:off x="0" y="2171700"/>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9116" cy="259411"/>
    <xdr:sp macro="" textlink="">
      <xdr:nvSpPr>
        <xdr:cNvPr id="903" name="17 CuadroTexto">
          <a:extLst>
            <a:ext uri="{FF2B5EF4-FFF2-40B4-BE49-F238E27FC236}">
              <a16:creationId xmlns:a16="http://schemas.microsoft.com/office/drawing/2014/main" id="{00000000-0008-0000-0900-000087030000}"/>
            </a:ext>
          </a:extLst>
        </xdr:cNvPr>
        <xdr:cNvSpPr txBox="1"/>
      </xdr:nvSpPr>
      <xdr:spPr>
        <a:xfrm>
          <a:off x="0" y="2171700"/>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6675" cy="258248"/>
    <xdr:sp macro="" textlink="">
      <xdr:nvSpPr>
        <xdr:cNvPr id="904" name="18 CuadroTexto">
          <a:extLst>
            <a:ext uri="{FF2B5EF4-FFF2-40B4-BE49-F238E27FC236}">
              <a16:creationId xmlns:a16="http://schemas.microsoft.com/office/drawing/2014/main" id="{00000000-0008-0000-0900-000088030000}"/>
            </a:ext>
          </a:extLst>
        </xdr:cNvPr>
        <xdr:cNvSpPr txBox="1"/>
      </xdr:nvSpPr>
      <xdr:spPr>
        <a:xfrm>
          <a:off x="0" y="2171700"/>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13</xdr:row>
      <xdr:rowOff>0</xdr:rowOff>
    </xdr:from>
    <xdr:ext cx="193398" cy="257145"/>
    <xdr:sp macro="" textlink="">
      <xdr:nvSpPr>
        <xdr:cNvPr id="905" name="23 CuadroTexto">
          <a:extLst>
            <a:ext uri="{FF2B5EF4-FFF2-40B4-BE49-F238E27FC236}">
              <a16:creationId xmlns:a16="http://schemas.microsoft.com/office/drawing/2014/main" id="{00000000-0008-0000-0900-000089030000}"/>
            </a:ext>
          </a:extLst>
        </xdr:cNvPr>
        <xdr:cNvSpPr txBox="1"/>
      </xdr:nvSpPr>
      <xdr:spPr>
        <a:xfrm>
          <a:off x="6600825" y="2171700"/>
          <a:ext cx="193398"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13</xdr:row>
      <xdr:rowOff>0</xdr:rowOff>
    </xdr:from>
    <xdr:ext cx="188391" cy="257145"/>
    <xdr:sp macro="" textlink="">
      <xdr:nvSpPr>
        <xdr:cNvPr id="906" name="24 CuadroTexto">
          <a:extLst>
            <a:ext uri="{FF2B5EF4-FFF2-40B4-BE49-F238E27FC236}">
              <a16:creationId xmlns:a16="http://schemas.microsoft.com/office/drawing/2014/main" id="{00000000-0008-0000-0900-00008A030000}"/>
            </a:ext>
          </a:extLst>
        </xdr:cNvPr>
        <xdr:cNvSpPr txBox="1"/>
      </xdr:nvSpPr>
      <xdr:spPr>
        <a:xfrm>
          <a:off x="6600825" y="2171700"/>
          <a:ext cx="188391"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13</xdr:row>
      <xdr:rowOff>0</xdr:rowOff>
    </xdr:from>
    <xdr:ext cx="194152" cy="253328"/>
    <xdr:sp macro="" textlink="">
      <xdr:nvSpPr>
        <xdr:cNvPr id="907" name="25 CuadroTexto">
          <a:extLst>
            <a:ext uri="{FF2B5EF4-FFF2-40B4-BE49-F238E27FC236}">
              <a16:creationId xmlns:a16="http://schemas.microsoft.com/office/drawing/2014/main" id="{00000000-0008-0000-0900-00008B030000}"/>
            </a:ext>
          </a:extLst>
        </xdr:cNvPr>
        <xdr:cNvSpPr txBox="1"/>
      </xdr:nvSpPr>
      <xdr:spPr>
        <a:xfrm>
          <a:off x="6600825" y="2171700"/>
          <a:ext cx="194152" cy="25332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13</xdr:row>
      <xdr:rowOff>0</xdr:rowOff>
    </xdr:from>
    <xdr:ext cx="194152" cy="252979"/>
    <xdr:sp macro="" textlink="">
      <xdr:nvSpPr>
        <xdr:cNvPr id="908" name="26 CuadroTexto">
          <a:extLst>
            <a:ext uri="{FF2B5EF4-FFF2-40B4-BE49-F238E27FC236}">
              <a16:creationId xmlns:a16="http://schemas.microsoft.com/office/drawing/2014/main" id="{00000000-0008-0000-0900-00008C030000}"/>
            </a:ext>
          </a:extLst>
        </xdr:cNvPr>
        <xdr:cNvSpPr txBox="1"/>
      </xdr:nvSpPr>
      <xdr:spPr>
        <a:xfrm>
          <a:off x="6600825" y="2171700"/>
          <a:ext cx="194152" cy="25297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8640" cy="253706"/>
    <xdr:sp macro="" textlink="">
      <xdr:nvSpPr>
        <xdr:cNvPr id="909" name="27 CuadroTexto">
          <a:extLst>
            <a:ext uri="{FF2B5EF4-FFF2-40B4-BE49-F238E27FC236}">
              <a16:creationId xmlns:a16="http://schemas.microsoft.com/office/drawing/2014/main" id="{00000000-0008-0000-0900-00008D030000}"/>
            </a:ext>
          </a:extLst>
        </xdr:cNvPr>
        <xdr:cNvSpPr txBox="1"/>
      </xdr:nvSpPr>
      <xdr:spPr>
        <a:xfrm>
          <a:off x="0" y="2171700"/>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9116" cy="257523"/>
    <xdr:sp macro="" textlink="">
      <xdr:nvSpPr>
        <xdr:cNvPr id="910" name="28 CuadroTexto">
          <a:extLst>
            <a:ext uri="{FF2B5EF4-FFF2-40B4-BE49-F238E27FC236}">
              <a16:creationId xmlns:a16="http://schemas.microsoft.com/office/drawing/2014/main" id="{00000000-0008-0000-0900-00008E030000}"/>
            </a:ext>
          </a:extLst>
        </xdr:cNvPr>
        <xdr:cNvSpPr txBox="1"/>
      </xdr:nvSpPr>
      <xdr:spPr>
        <a:xfrm>
          <a:off x="0" y="2171700"/>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9116" cy="259411"/>
    <xdr:sp macro="" textlink="">
      <xdr:nvSpPr>
        <xdr:cNvPr id="911" name="29 CuadroTexto">
          <a:extLst>
            <a:ext uri="{FF2B5EF4-FFF2-40B4-BE49-F238E27FC236}">
              <a16:creationId xmlns:a16="http://schemas.microsoft.com/office/drawing/2014/main" id="{00000000-0008-0000-0900-00008F030000}"/>
            </a:ext>
          </a:extLst>
        </xdr:cNvPr>
        <xdr:cNvSpPr txBox="1"/>
      </xdr:nvSpPr>
      <xdr:spPr>
        <a:xfrm>
          <a:off x="0" y="2171700"/>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6675" cy="258248"/>
    <xdr:sp macro="" textlink="">
      <xdr:nvSpPr>
        <xdr:cNvPr id="912" name="30 CuadroTexto">
          <a:extLst>
            <a:ext uri="{FF2B5EF4-FFF2-40B4-BE49-F238E27FC236}">
              <a16:creationId xmlns:a16="http://schemas.microsoft.com/office/drawing/2014/main" id="{00000000-0008-0000-0900-000090030000}"/>
            </a:ext>
          </a:extLst>
        </xdr:cNvPr>
        <xdr:cNvSpPr txBox="1"/>
      </xdr:nvSpPr>
      <xdr:spPr>
        <a:xfrm>
          <a:off x="0" y="2171700"/>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8640" cy="253706"/>
    <xdr:sp macro="" textlink="">
      <xdr:nvSpPr>
        <xdr:cNvPr id="913" name="19 CuadroTexto">
          <a:extLst>
            <a:ext uri="{FF2B5EF4-FFF2-40B4-BE49-F238E27FC236}">
              <a16:creationId xmlns:a16="http://schemas.microsoft.com/office/drawing/2014/main" id="{00000000-0008-0000-0900-000091030000}"/>
            </a:ext>
          </a:extLst>
        </xdr:cNvPr>
        <xdr:cNvSpPr txBox="1"/>
      </xdr:nvSpPr>
      <xdr:spPr>
        <a:xfrm>
          <a:off x="0" y="2171700"/>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9116" cy="257523"/>
    <xdr:sp macro="" textlink="">
      <xdr:nvSpPr>
        <xdr:cNvPr id="914" name="20 CuadroTexto">
          <a:extLst>
            <a:ext uri="{FF2B5EF4-FFF2-40B4-BE49-F238E27FC236}">
              <a16:creationId xmlns:a16="http://schemas.microsoft.com/office/drawing/2014/main" id="{00000000-0008-0000-0900-000092030000}"/>
            </a:ext>
          </a:extLst>
        </xdr:cNvPr>
        <xdr:cNvSpPr txBox="1"/>
      </xdr:nvSpPr>
      <xdr:spPr>
        <a:xfrm>
          <a:off x="0" y="2171700"/>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9116" cy="259411"/>
    <xdr:sp macro="" textlink="">
      <xdr:nvSpPr>
        <xdr:cNvPr id="915" name="21 CuadroTexto">
          <a:extLst>
            <a:ext uri="{FF2B5EF4-FFF2-40B4-BE49-F238E27FC236}">
              <a16:creationId xmlns:a16="http://schemas.microsoft.com/office/drawing/2014/main" id="{00000000-0008-0000-0900-000093030000}"/>
            </a:ext>
          </a:extLst>
        </xdr:cNvPr>
        <xdr:cNvSpPr txBox="1"/>
      </xdr:nvSpPr>
      <xdr:spPr>
        <a:xfrm>
          <a:off x="0" y="2171700"/>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6675" cy="258248"/>
    <xdr:sp macro="" textlink="">
      <xdr:nvSpPr>
        <xdr:cNvPr id="916" name="22 CuadroTexto">
          <a:extLst>
            <a:ext uri="{FF2B5EF4-FFF2-40B4-BE49-F238E27FC236}">
              <a16:creationId xmlns:a16="http://schemas.microsoft.com/office/drawing/2014/main" id="{00000000-0008-0000-0900-000094030000}"/>
            </a:ext>
          </a:extLst>
        </xdr:cNvPr>
        <xdr:cNvSpPr txBox="1"/>
      </xdr:nvSpPr>
      <xdr:spPr>
        <a:xfrm>
          <a:off x="0" y="2171700"/>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13</xdr:row>
      <xdr:rowOff>0</xdr:rowOff>
    </xdr:from>
    <xdr:ext cx="194152" cy="253328"/>
    <xdr:sp macro="" textlink="">
      <xdr:nvSpPr>
        <xdr:cNvPr id="917" name="7 CuadroTexto">
          <a:extLst>
            <a:ext uri="{FF2B5EF4-FFF2-40B4-BE49-F238E27FC236}">
              <a16:creationId xmlns:a16="http://schemas.microsoft.com/office/drawing/2014/main" id="{00000000-0008-0000-0900-000095030000}"/>
            </a:ext>
          </a:extLst>
        </xdr:cNvPr>
        <xdr:cNvSpPr txBox="1"/>
      </xdr:nvSpPr>
      <xdr:spPr>
        <a:xfrm>
          <a:off x="7006590" y="2171700"/>
          <a:ext cx="194152" cy="25332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13</xdr:row>
      <xdr:rowOff>0</xdr:rowOff>
    </xdr:from>
    <xdr:ext cx="194152" cy="252979"/>
    <xdr:sp macro="" textlink="">
      <xdr:nvSpPr>
        <xdr:cNvPr id="918" name="8 CuadroTexto">
          <a:extLst>
            <a:ext uri="{FF2B5EF4-FFF2-40B4-BE49-F238E27FC236}">
              <a16:creationId xmlns:a16="http://schemas.microsoft.com/office/drawing/2014/main" id="{00000000-0008-0000-0900-000096030000}"/>
            </a:ext>
          </a:extLst>
        </xdr:cNvPr>
        <xdr:cNvSpPr txBox="1"/>
      </xdr:nvSpPr>
      <xdr:spPr>
        <a:xfrm>
          <a:off x="7006590" y="2171700"/>
          <a:ext cx="194152" cy="25297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13</xdr:row>
      <xdr:rowOff>0</xdr:rowOff>
    </xdr:from>
    <xdr:ext cx="194152" cy="253328"/>
    <xdr:sp macro="" textlink="">
      <xdr:nvSpPr>
        <xdr:cNvPr id="919" name="7 CuadroTexto">
          <a:extLst>
            <a:ext uri="{FF2B5EF4-FFF2-40B4-BE49-F238E27FC236}">
              <a16:creationId xmlns:a16="http://schemas.microsoft.com/office/drawing/2014/main" id="{00000000-0008-0000-0900-000097030000}"/>
            </a:ext>
          </a:extLst>
        </xdr:cNvPr>
        <xdr:cNvSpPr txBox="1"/>
      </xdr:nvSpPr>
      <xdr:spPr>
        <a:xfrm>
          <a:off x="7006590" y="2171700"/>
          <a:ext cx="194152" cy="25332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13</xdr:row>
      <xdr:rowOff>0</xdr:rowOff>
    </xdr:from>
    <xdr:ext cx="194152" cy="252979"/>
    <xdr:sp macro="" textlink="">
      <xdr:nvSpPr>
        <xdr:cNvPr id="920" name="8 CuadroTexto">
          <a:extLst>
            <a:ext uri="{FF2B5EF4-FFF2-40B4-BE49-F238E27FC236}">
              <a16:creationId xmlns:a16="http://schemas.microsoft.com/office/drawing/2014/main" id="{00000000-0008-0000-0900-000098030000}"/>
            </a:ext>
          </a:extLst>
        </xdr:cNvPr>
        <xdr:cNvSpPr txBox="1"/>
      </xdr:nvSpPr>
      <xdr:spPr>
        <a:xfrm>
          <a:off x="7006590" y="2171700"/>
          <a:ext cx="194152" cy="25297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13</xdr:row>
      <xdr:rowOff>0</xdr:rowOff>
    </xdr:from>
    <xdr:ext cx="193398" cy="257145"/>
    <xdr:sp macro="" textlink="">
      <xdr:nvSpPr>
        <xdr:cNvPr id="921" name="6 CuadroTexto">
          <a:extLst>
            <a:ext uri="{FF2B5EF4-FFF2-40B4-BE49-F238E27FC236}">
              <a16:creationId xmlns:a16="http://schemas.microsoft.com/office/drawing/2014/main" id="{00000000-0008-0000-0900-000099030000}"/>
            </a:ext>
          </a:extLst>
        </xdr:cNvPr>
        <xdr:cNvSpPr txBox="1"/>
      </xdr:nvSpPr>
      <xdr:spPr>
        <a:xfrm>
          <a:off x="6600825" y="2171700"/>
          <a:ext cx="193398"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13</xdr:row>
      <xdr:rowOff>0</xdr:rowOff>
    </xdr:from>
    <xdr:ext cx="193398" cy="257145"/>
    <xdr:sp macro="" textlink="">
      <xdr:nvSpPr>
        <xdr:cNvPr id="922" name="6 CuadroTexto">
          <a:extLst>
            <a:ext uri="{FF2B5EF4-FFF2-40B4-BE49-F238E27FC236}">
              <a16:creationId xmlns:a16="http://schemas.microsoft.com/office/drawing/2014/main" id="{00000000-0008-0000-0900-00009A030000}"/>
            </a:ext>
          </a:extLst>
        </xdr:cNvPr>
        <xdr:cNvSpPr txBox="1"/>
      </xdr:nvSpPr>
      <xdr:spPr>
        <a:xfrm>
          <a:off x="6600825" y="2171700"/>
          <a:ext cx="193398"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8640" cy="253706"/>
    <xdr:sp macro="" textlink="">
      <xdr:nvSpPr>
        <xdr:cNvPr id="923" name="37 CuadroTexto">
          <a:extLst>
            <a:ext uri="{FF2B5EF4-FFF2-40B4-BE49-F238E27FC236}">
              <a16:creationId xmlns:a16="http://schemas.microsoft.com/office/drawing/2014/main" id="{00000000-0008-0000-0900-00009B030000}"/>
            </a:ext>
          </a:extLst>
        </xdr:cNvPr>
        <xdr:cNvSpPr txBox="1"/>
      </xdr:nvSpPr>
      <xdr:spPr>
        <a:xfrm>
          <a:off x="0" y="2171700"/>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9116" cy="257523"/>
    <xdr:sp macro="" textlink="">
      <xdr:nvSpPr>
        <xdr:cNvPr id="924" name="38 CuadroTexto">
          <a:extLst>
            <a:ext uri="{FF2B5EF4-FFF2-40B4-BE49-F238E27FC236}">
              <a16:creationId xmlns:a16="http://schemas.microsoft.com/office/drawing/2014/main" id="{00000000-0008-0000-0900-00009C030000}"/>
            </a:ext>
          </a:extLst>
        </xdr:cNvPr>
        <xdr:cNvSpPr txBox="1"/>
      </xdr:nvSpPr>
      <xdr:spPr>
        <a:xfrm>
          <a:off x="0" y="2171700"/>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9116" cy="259411"/>
    <xdr:sp macro="" textlink="">
      <xdr:nvSpPr>
        <xdr:cNvPr id="925" name="41 CuadroTexto">
          <a:extLst>
            <a:ext uri="{FF2B5EF4-FFF2-40B4-BE49-F238E27FC236}">
              <a16:creationId xmlns:a16="http://schemas.microsoft.com/office/drawing/2014/main" id="{00000000-0008-0000-0900-00009D030000}"/>
            </a:ext>
          </a:extLst>
        </xdr:cNvPr>
        <xdr:cNvSpPr txBox="1"/>
      </xdr:nvSpPr>
      <xdr:spPr>
        <a:xfrm>
          <a:off x="0" y="2171700"/>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6675" cy="258248"/>
    <xdr:sp macro="" textlink="">
      <xdr:nvSpPr>
        <xdr:cNvPr id="926" name="42 CuadroTexto">
          <a:extLst>
            <a:ext uri="{FF2B5EF4-FFF2-40B4-BE49-F238E27FC236}">
              <a16:creationId xmlns:a16="http://schemas.microsoft.com/office/drawing/2014/main" id="{00000000-0008-0000-0900-00009E030000}"/>
            </a:ext>
          </a:extLst>
        </xdr:cNvPr>
        <xdr:cNvSpPr txBox="1"/>
      </xdr:nvSpPr>
      <xdr:spPr>
        <a:xfrm>
          <a:off x="0" y="2171700"/>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27" name="4 CuadroTexto">
          <a:extLst>
            <a:ext uri="{FF2B5EF4-FFF2-40B4-BE49-F238E27FC236}">
              <a16:creationId xmlns:a16="http://schemas.microsoft.com/office/drawing/2014/main" id="{00000000-0008-0000-0900-00009F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28" name="6 CuadroTexto">
          <a:extLst>
            <a:ext uri="{FF2B5EF4-FFF2-40B4-BE49-F238E27FC236}">
              <a16:creationId xmlns:a16="http://schemas.microsoft.com/office/drawing/2014/main" id="{00000000-0008-0000-0900-0000A0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29" name="14 CuadroTexto">
          <a:extLst>
            <a:ext uri="{FF2B5EF4-FFF2-40B4-BE49-F238E27FC236}">
              <a16:creationId xmlns:a16="http://schemas.microsoft.com/office/drawing/2014/main" id="{00000000-0008-0000-0900-0000A1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30" name="15 CuadroTexto">
          <a:extLst>
            <a:ext uri="{FF2B5EF4-FFF2-40B4-BE49-F238E27FC236}">
              <a16:creationId xmlns:a16="http://schemas.microsoft.com/office/drawing/2014/main" id="{00000000-0008-0000-0900-0000A2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31" name="4 CuadroTexto">
          <a:extLst>
            <a:ext uri="{FF2B5EF4-FFF2-40B4-BE49-F238E27FC236}">
              <a16:creationId xmlns:a16="http://schemas.microsoft.com/office/drawing/2014/main" id="{00000000-0008-0000-0900-0000A3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32" name="6 CuadroTexto">
          <a:extLst>
            <a:ext uri="{FF2B5EF4-FFF2-40B4-BE49-F238E27FC236}">
              <a16:creationId xmlns:a16="http://schemas.microsoft.com/office/drawing/2014/main" id="{00000000-0008-0000-0900-0000A4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33" name="14 CuadroTexto">
          <a:extLst>
            <a:ext uri="{FF2B5EF4-FFF2-40B4-BE49-F238E27FC236}">
              <a16:creationId xmlns:a16="http://schemas.microsoft.com/office/drawing/2014/main" id="{00000000-0008-0000-0900-0000A5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34" name="15 CuadroTexto">
          <a:extLst>
            <a:ext uri="{FF2B5EF4-FFF2-40B4-BE49-F238E27FC236}">
              <a16:creationId xmlns:a16="http://schemas.microsoft.com/office/drawing/2014/main" id="{00000000-0008-0000-0900-0000A6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35" name="4 CuadroTexto">
          <a:extLst>
            <a:ext uri="{FF2B5EF4-FFF2-40B4-BE49-F238E27FC236}">
              <a16:creationId xmlns:a16="http://schemas.microsoft.com/office/drawing/2014/main" id="{00000000-0008-0000-0900-0000A7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36" name="6 CuadroTexto">
          <a:extLst>
            <a:ext uri="{FF2B5EF4-FFF2-40B4-BE49-F238E27FC236}">
              <a16:creationId xmlns:a16="http://schemas.microsoft.com/office/drawing/2014/main" id="{00000000-0008-0000-0900-0000A8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37" name="14 CuadroTexto">
          <a:extLst>
            <a:ext uri="{FF2B5EF4-FFF2-40B4-BE49-F238E27FC236}">
              <a16:creationId xmlns:a16="http://schemas.microsoft.com/office/drawing/2014/main" id="{00000000-0008-0000-0900-0000A9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38" name="15 CuadroTexto">
          <a:extLst>
            <a:ext uri="{FF2B5EF4-FFF2-40B4-BE49-F238E27FC236}">
              <a16:creationId xmlns:a16="http://schemas.microsoft.com/office/drawing/2014/main" id="{00000000-0008-0000-0900-0000AA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39" name="4 CuadroTexto">
          <a:extLst>
            <a:ext uri="{FF2B5EF4-FFF2-40B4-BE49-F238E27FC236}">
              <a16:creationId xmlns:a16="http://schemas.microsoft.com/office/drawing/2014/main" id="{00000000-0008-0000-0900-0000AB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40" name="6 CuadroTexto">
          <a:extLst>
            <a:ext uri="{FF2B5EF4-FFF2-40B4-BE49-F238E27FC236}">
              <a16:creationId xmlns:a16="http://schemas.microsoft.com/office/drawing/2014/main" id="{00000000-0008-0000-0900-0000AC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41" name="14 CuadroTexto">
          <a:extLst>
            <a:ext uri="{FF2B5EF4-FFF2-40B4-BE49-F238E27FC236}">
              <a16:creationId xmlns:a16="http://schemas.microsoft.com/office/drawing/2014/main" id="{00000000-0008-0000-0900-0000AD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42" name="15 CuadroTexto">
          <a:extLst>
            <a:ext uri="{FF2B5EF4-FFF2-40B4-BE49-F238E27FC236}">
              <a16:creationId xmlns:a16="http://schemas.microsoft.com/office/drawing/2014/main" id="{00000000-0008-0000-0900-0000AE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43" name="4 CuadroTexto">
          <a:extLst>
            <a:ext uri="{FF2B5EF4-FFF2-40B4-BE49-F238E27FC236}">
              <a16:creationId xmlns:a16="http://schemas.microsoft.com/office/drawing/2014/main" id="{00000000-0008-0000-0900-0000AF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44" name="6 CuadroTexto">
          <a:extLst>
            <a:ext uri="{FF2B5EF4-FFF2-40B4-BE49-F238E27FC236}">
              <a16:creationId xmlns:a16="http://schemas.microsoft.com/office/drawing/2014/main" id="{00000000-0008-0000-0900-0000B0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45" name="14 CuadroTexto">
          <a:extLst>
            <a:ext uri="{FF2B5EF4-FFF2-40B4-BE49-F238E27FC236}">
              <a16:creationId xmlns:a16="http://schemas.microsoft.com/office/drawing/2014/main" id="{00000000-0008-0000-0900-0000B1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46" name="15 CuadroTexto">
          <a:extLst>
            <a:ext uri="{FF2B5EF4-FFF2-40B4-BE49-F238E27FC236}">
              <a16:creationId xmlns:a16="http://schemas.microsoft.com/office/drawing/2014/main" id="{00000000-0008-0000-0900-0000B2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47" name="4 CuadroTexto">
          <a:extLst>
            <a:ext uri="{FF2B5EF4-FFF2-40B4-BE49-F238E27FC236}">
              <a16:creationId xmlns:a16="http://schemas.microsoft.com/office/drawing/2014/main" id="{00000000-0008-0000-0900-0000B3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48" name="6 CuadroTexto">
          <a:extLst>
            <a:ext uri="{FF2B5EF4-FFF2-40B4-BE49-F238E27FC236}">
              <a16:creationId xmlns:a16="http://schemas.microsoft.com/office/drawing/2014/main" id="{00000000-0008-0000-0900-0000B4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49" name="14 CuadroTexto">
          <a:extLst>
            <a:ext uri="{FF2B5EF4-FFF2-40B4-BE49-F238E27FC236}">
              <a16:creationId xmlns:a16="http://schemas.microsoft.com/office/drawing/2014/main" id="{00000000-0008-0000-0900-0000B5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50" name="15 CuadroTexto">
          <a:extLst>
            <a:ext uri="{FF2B5EF4-FFF2-40B4-BE49-F238E27FC236}">
              <a16:creationId xmlns:a16="http://schemas.microsoft.com/office/drawing/2014/main" id="{00000000-0008-0000-0900-0000B6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51" name="4 CuadroTexto">
          <a:extLst>
            <a:ext uri="{FF2B5EF4-FFF2-40B4-BE49-F238E27FC236}">
              <a16:creationId xmlns:a16="http://schemas.microsoft.com/office/drawing/2014/main" id="{00000000-0008-0000-0900-0000B7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52" name="6 CuadroTexto">
          <a:extLst>
            <a:ext uri="{FF2B5EF4-FFF2-40B4-BE49-F238E27FC236}">
              <a16:creationId xmlns:a16="http://schemas.microsoft.com/office/drawing/2014/main" id="{00000000-0008-0000-0900-0000B8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53" name="14 CuadroTexto">
          <a:extLst>
            <a:ext uri="{FF2B5EF4-FFF2-40B4-BE49-F238E27FC236}">
              <a16:creationId xmlns:a16="http://schemas.microsoft.com/office/drawing/2014/main" id="{00000000-0008-0000-0900-0000B9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54" name="15 CuadroTexto">
          <a:extLst>
            <a:ext uri="{FF2B5EF4-FFF2-40B4-BE49-F238E27FC236}">
              <a16:creationId xmlns:a16="http://schemas.microsoft.com/office/drawing/2014/main" id="{00000000-0008-0000-0900-0000BA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55" name="4 CuadroTexto">
          <a:extLst>
            <a:ext uri="{FF2B5EF4-FFF2-40B4-BE49-F238E27FC236}">
              <a16:creationId xmlns:a16="http://schemas.microsoft.com/office/drawing/2014/main" id="{00000000-0008-0000-0900-0000BB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56" name="6 CuadroTexto">
          <a:extLst>
            <a:ext uri="{FF2B5EF4-FFF2-40B4-BE49-F238E27FC236}">
              <a16:creationId xmlns:a16="http://schemas.microsoft.com/office/drawing/2014/main" id="{00000000-0008-0000-0900-0000BC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57" name="14 CuadroTexto">
          <a:extLst>
            <a:ext uri="{FF2B5EF4-FFF2-40B4-BE49-F238E27FC236}">
              <a16:creationId xmlns:a16="http://schemas.microsoft.com/office/drawing/2014/main" id="{00000000-0008-0000-0900-0000BD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58" name="15 CuadroTexto">
          <a:extLst>
            <a:ext uri="{FF2B5EF4-FFF2-40B4-BE49-F238E27FC236}">
              <a16:creationId xmlns:a16="http://schemas.microsoft.com/office/drawing/2014/main" id="{00000000-0008-0000-0900-0000BE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59" name="4 CuadroTexto">
          <a:extLst>
            <a:ext uri="{FF2B5EF4-FFF2-40B4-BE49-F238E27FC236}">
              <a16:creationId xmlns:a16="http://schemas.microsoft.com/office/drawing/2014/main" id="{00000000-0008-0000-0900-0000BF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60" name="6 CuadroTexto">
          <a:extLst>
            <a:ext uri="{FF2B5EF4-FFF2-40B4-BE49-F238E27FC236}">
              <a16:creationId xmlns:a16="http://schemas.microsoft.com/office/drawing/2014/main" id="{00000000-0008-0000-0900-0000C0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61" name="14 CuadroTexto">
          <a:extLst>
            <a:ext uri="{FF2B5EF4-FFF2-40B4-BE49-F238E27FC236}">
              <a16:creationId xmlns:a16="http://schemas.microsoft.com/office/drawing/2014/main" id="{00000000-0008-0000-0900-0000C1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62" name="15 CuadroTexto">
          <a:extLst>
            <a:ext uri="{FF2B5EF4-FFF2-40B4-BE49-F238E27FC236}">
              <a16:creationId xmlns:a16="http://schemas.microsoft.com/office/drawing/2014/main" id="{00000000-0008-0000-0900-0000C2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63" name="4 CuadroTexto">
          <a:extLst>
            <a:ext uri="{FF2B5EF4-FFF2-40B4-BE49-F238E27FC236}">
              <a16:creationId xmlns:a16="http://schemas.microsoft.com/office/drawing/2014/main" id="{00000000-0008-0000-0900-0000C3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64" name="6 CuadroTexto">
          <a:extLst>
            <a:ext uri="{FF2B5EF4-FFF2-40B4-BE49-F238E27FC236}">
              <a16:creationId xmlns:a16="http://schemas.microsoft.com/office/drawing/2014/main" id="{00000000-0008-0000-0900-0000C4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65" name="14 CuadroTexto">
          <a:extLst>
            <a:ext uri="{FF2B5EF4-FFF2-40B4-BE49-F238E27FC236}">
              <a16:creationId xmlns:a16="http://schemas.microsoft.com/office/drawing/2014/main" id="{00000000-0008-0000-0900-0000C5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66" name="15 CuadroTexto">
          <a:extLst>
            <a:ext uri="{FF2B5EF4-FFF2-40B4-BE49-F238E27FC236}">
              <a16:creationId xmlns:a16="http://schemas.microsoft.com/office/drawing/2014/main" id="{00000000-0008-0000-0900-0000C6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67" name="4 CuadroTexto">
          <a:extLst>
            <a:ext uri="{FF2B5EF4-FFF2-40B4-BE49-F238E27FC236}">
              <a16:creationId xmlns:a16="http://schemas.microsoft.com/office/drawing/2014/main" id="{00000000-0008-0000-0900-0000C7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68" name="6 CuadroTexto">
          <a:extLst>
            <a:ext uri="{FF2B5EF4-FFF2-40B4-BE49-F238E27FC236}">
              <a16:creationId xmlns:a16="http://schemas.microsoft.com/office/drawing/2014/main" id="{00000000-0008-0000-0900-0000C8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69" name="14 CuadroTexto">
          <a:extLst>
            <a:ext uri="{FF2B5EF4-FFF2-40B4-BE49-F238E27FC236}">
              <a16:creationId xmlns:a16="http://schemas.microsoft.com/office/drawing/2014/main" id="{00000000-0008-0000-0900-0000C9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70" name="15 CuadroTexto">
          <a:extLst>
            <a:ext uri="{FF2B5EF4-FFF2-40B4-BE49-F238E27FC236}">
              <a16:creationId xmlns:a16="http://schemas.microsoft.com/office/drawing/2014/main" id="{00000000-0008-0000-0900-0000CA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71" name="4 CuadroTexto">
          <a:extLst>
            <a:ext uri="{FF2B5EF4-FFF2-40B4-BE49-F238E27FC236}">
              <a16:creationId xmlns:a16="http://schemas.microsoft.com/office/drawing/2014/main" id="{00000000-0008-0000-0900-0000CB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72" name="6 CuadroTexto">
          <a:extLst>
            <a:ext uri="{FF2B5EF4-FFF2-40B4-BE49-F238E27FC236}">
              <a16:creationId xmlns:a16="http://schemas.microsoft.com/office/drawing/2014/main" id="{00000000-0008-0000-0900-0000CC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73" name="14 CuadroTexto">
          <a:extLst>
            <a:ext uri="{FF2B5EF4-FFF2-40B4-BE49-F238E27FC236}">
              <a16:creationId xmlns:a16="http://schemas.microsoft.com/office/drawing/2014/main" id="{00000000-0008-0000-0900-0000CD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974" name="15 CuadroTexto">
          <a:extLst>
            <a:ext uri="{FF2B5EF4-FFF2-40B4-BE49-F238E27FC236}">
              <a16:creationId xmlns:a16="http://schemas.microsoft.com/office/drawing/2014/main" id="{00000000-0008-0000-0900-0000CE030000}"/>
            </a:ext>
          </a:extLst>
        </xdr:cNvPr>
        <xdr:cNvSpPr txBox="1"/>
      </xdr:nvSpPr>
      <xdr:spPr>
        <a:xfrm>
          <a:off x="0" y="217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8640" cy="253706"/>
    <xdr:sp macro="" textlink="">
      <xdr:nvSpPr>
        <xdr:cNvPr id="975" name="15 CuadroTexto">
          <a:extLst>
            <a:ext uri="{FF2B5EF4-FFF2-40B4-BE49-F238E27FC236}">
              <a16:creationId xmlns:a16="http://schemas.microsoft.com/office/drawing/2014/main" id="{00000000-0008-0000-0900-0000CF030000}"/>
            </a:ext>
          </a:extLst>
        </xdr:cNvPr>
        <xdr:cNvSpPr txBox="1"/>
      </xdr:nvSpPr>
      <xdr:spPr>
        <a:xfrm>
          <a:off x="0" y="9810750"/>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9116" cy="257523"/>
    <xdr:sp macro="" textlink="">
      <xdr:nvSpPr>
        <xdr:cNvPr id="976" name="16 CuadroTexto">
          <a:extLst>
            <a:ext uri="{FF2B5EF4-FFF2-40B4-BE49-F238E27FC236}">
              <a16:creationId xmlns:a16="http://schemas.microsoft.com/office/drawing/2014/main" id="{00000000-0008-0000-0900-0000D0030000}"/>
            </a:ext>
          </a:extLst>
        </xdr:cNvPr>
        <xdr:cNvSpPr txBox="1"/>
      </xdr:nvSpPr>
      <xdr:spPr>
        <a:xfrm>
          <a:off x="0" y="9810750"/>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9116" cy="259411"/>
    <xdr:sp macro="" textlink="">
      <xdr:nvSpPr>
        <xdr:cNvPr id="977" name="17 CuadroTexto">
          <a:extLst>
            <a:ext uri="{FF2B5EF4-FFF2-40B4-BE49-F238E27FC236}">
              <a16:creationId xmlns:a16="http://schemas.microsoft.com/office/drawing/2014/main" id="{00000000-0008-0000-0900-0000D1030000}"/>
            </a:ext>
          </a:extLst>
        </xdr:cNvPr>
        <xdr:cNvSpPr txBox="1"/>
      </xdr:nvSpPr>
      <xdr:spPr>
        <a:xfrm>
          <a:off x="0" y="9810750"/>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6675" cy="258248"/>
    <xdr:sp macro="" textlink="">
      <xdr:nvSpPr>
        <xdr:cNvPr id="978" name="18 CuadroTexto">
          <a:extLst>
            <a:ext uri="{FF2B5EF4-FFF2-40B4-BE49-F238E27FC236}">
              <a16:creationId xmlns:a16="http://schemas.microsoft.com/office/drawing/2014/main" id="{00000000-0008-0000-0900-0000D2030000}"/>
            </a:ext>
          </a:extLst>
        </xdr:cNvPr>
        <xdr:cNvSpPr txBox="1"/>
      </xdr:nvSpPr>
      <xdr:spPr>
        <a:xfrm>
          <a:off x="0" y="9810750"/>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32</xdr:row>
      <xdr:rowOff>0</xdr:rowOff>
    </xdr:from>
    <xdr:ext cx="193398" cy="257145"/>
    <xdr:sp macro="" textlink="">
      <xdr:nvSpPr>
        <xdr:cNvPr id="979" name="23 CuadroTexto">
          <a:extLst>
            <a:ext uri="{FF2B5EF4-FFF2-40B4-BE49-F238E27FC236}">
              <a16:creationId xmlns:a16="http://schemas.microsoft.com/office/drawing/2014/main" id="{00000000-0008-0000-0900-0000D3030000}"/>
            </a:ext>
          </a:extLst>
        </xdr:cNvPr>
        <xdr:cNvSpPr txBox="1"/>
      </xdr:nvSpPr>
      <xdr:spPr>
        <a:xfrm>
          <a:off x="6600825" y="9810750"/>
          <a:ext cx="193398"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32</xdr:row>
      <xdr:rowOff>0</xdr:rowOff>
    </xdr:from>
    <xdr:ext cx="188391" cy="257145"/>
    <xdr:sp macro="" textlink="">
      <xdr:nvSpPr>
        <xdr:cNvPr id="980" name="24 CuadroTexto">
          <a:extLst>
            <a:ext uri="{FF2B5EF4-FFF2-40B4-BE49-F238E27FC236}">
              <a16:creationId xmlns:a16="http://schemas.microsoft.com/office/drawing/2014/main" id="{00000000-0008-0000-0900-0000D4030000}"/>
            </a:ext>
          </a:extLst>
        </xdr:cNvPr>
        <xdr:cNvSpPr txBox="1"/>
      </xdr:nvSpPr>
      <xdr:spPr>
        <a:xfrm>
          <a:off x="6600825" y="9810750"/>
          <a:ext cx="188391"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32</xdr:row>
      <xdr:rowOff>0</xdr:rowOff>
    </xdr:from>
    <xdr:ext cx="194152" cy="253328"/>
    <xdr:sp macro="" textlink="">
      <xdr:nvSpPr>
        <xdr:cNvPr id="981" name="25 CuadroTexto">
          <a:extLst>
            <a:ext uri="{FF2B5EF4-FFF2-40B4-BE49-F238E27FC236}">
              <a16:creationId xmlns:a16="http://schemas.microsoft.com/office/drawing/2014/main" id="{00000000-0008-0000-0900-0000D5030000}"/>
            </a:ext>
          </a:extLst>
        </xdr:cNvPr>
        <xdr:cNvSpPr txBox="1"/>
      </xdr:nvSpPr>
      <xdr:spPr>
        <a:xfrm>
          <a:off x="6600825" y="9810750"/>
          <a:ext cx="194152" cy="25332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32</xdr:row>
      <xdr:rowOff>0</xdr:rowOff>
    </xdr:from>
    <xdr:ext cx="194152" cy="252979"/>
    <xdr:sp macro="" textlink="">
      <xdr:nvSpPr>
        <xdr:cNvPr id="982" name="26 CuadroTexto">
          <a:extLst>
            <a:ext uri="{FF2B5EF4-FFF2-40B4-BE49-F238E27FC236}">
              <a16:creationId xmlns:a16="http://schemas.microsoft.com/office/drawing/2014/main" id="{00000000-0008-0000-0900-0000D6030000}"/>
            </a:ext>
          </a:extLst>
        </xdr:cNvPr>
        <xdr:cNvSpPr txBox="1"/>
      </xdr:nvSpPr>
      <xdr:spPr>
        <a:xfrm>
          <a:off x="6600825" y="9810750"/>
          <a:ext cx="194152" cy="25297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8640" cy="253706"/>
    <xdr:sp macro="" textlink="">
      <xdr:nvSpPr>
        <xdr:cNvPr id="983" name="27 CuadroTexto">
          <a:extLst>
            <a:ext uri="{FF2B5EF4-FFF2-40B4-BE49-F238E27FC236}">
              <a16:creationId xmlns:a16="http://schemas.microsoft.com/office/drawing/2014/main" id="{00000000-0008-0000-0900-0000D7030000}"/>
            </a:ext>
          </a:extLst>
        </xdr:cNvPr>
        <xdr:cNvSpPr txBox="1"/>
      </xdr:nvSpPr>
      <xdr:spPr>
        <a:xfrm>
          <a:off x="0" y="9810750"/>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9116" cy="257523"/>
    <xdr:sp macro="" textlink="">
      <xdr:nvSpPr>
        <xdr:cNvPr id="984" name="28 CuadroTexto">
          <a:extLst>
            <a:ext uri="{FF2B5EF4-FFF2-40B4-BE49-F238E27FC236}">
              <a16:creationId xmlns:a16="http://schemas.microsoft.com/office/drawing/2014/main" id="{00000000-0008-0000-0900-0000D8030000}"/>
            </a:ext>
          </a:extLst>
        </xdr:cNvPr>
        <xdr:cNvSpPr txBox="1"/>
      </xdr:nvSpPr>
      <xdr:spPr>
        <a:xfrm>
          <a:off x="0" y="9810750"/>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9116" cy="259411"/>
    <xdr:sp macro="" textlink="">
      <xdr:nvSpPr>
        <xdr:cNvPr id="985" name="29 CuadroTexto">
          <a:extLst>
            <a:ext uri="{FF2B5EF4-FFF2-40B4-BE49-F238E27FC236}">
              <a16:creationId xmlns:a16="http://schemas.microsoft.com/office/drawing/2014/main" id="{00000000-0008-0000-0900-0000D9030000}"/>
            </a:ext>
          </a:extLst>
        </xdr:cNvPr>
        <xdr:cNvSpPr txBox="1"/>
      </xdr:nvSpPr>
      <xdr:spPr>
        <a:xfrm>
          <a:off x="0" y="9810750"/>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6675" cy="258248"/>
    <xdr:sp macro="" textlink="">
      <xdr:nvSpPr>
        <xdr:cNvPr id="986" name="30 CuadroTexto">
          <a:extLst>
            <a:ext uri="{FF2B5EF4-FFF2-40B4-BE49-F238E27FC236}">
              <a16:creationId xmlns:a16="http://schemas.microsoft.com/office/drawing/2014/main" id="{00000000-0008-0000-0900-0000DA030000}"/>
            </a:ext>
          </a:extLst>
        </xdr:cNvPr>
        <xdr:cNvSpPr txBox="1"/>
      </xdr:nvSpPr>
      <xdr:spPr>
        <a:xfrm>
          <a:off x="0" y="9810750"/>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8640" cy="253706"/>
    <xdr:sp macro="" textlink="">
      <xdr:nvSpPr>
        <xdr:cNvPr id="987" name="19 CuadroTexto">
          <a:extLst>
            <a:ext uri="{FF2B5EF4-FFF2-40B4-BE49-F238E27FC236}">
              <a16:creationId xmlns:a16="http://schemas.microsoft.com/office/drawing/2014/main" id="{00000000-0008-0000-0900-0000DB030000}"/>
            </a:ext>
          </a:extLst>
        </xdr:cNvPr>
        <xdr:cNvSpPr txBox="1"/>
      </xdr:nvSpPr>
      <xdr:spPr>
        <a:xfrm>
          <a:off x="0" y="9810750"/>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9116" cy="257523"/>
    <xdr:sp macro="" textlink="">
      <xdr:nvSpPr>
        <xdr:cNvPr id="988" name="20 CuadroTexto">
          <a:extLst>
            <a:ext uri="{FF2B5EF4-FFF2-40B4-BE49-F238E27FC236}">
              <a16:creationId xmlns:a16="http://schemas.microsoft.com/office/drawing/2014/main" id="{00000000-0008-0000-0900-0000DC030000}"/>
            </a:ext>
          </a:extLst>
        </xdr:cNvPr>
        <xdr:cNvSpPr txBox="1"/>
      </xdr:nvSpPr>
      <xdr:spPr>
        <a:xfrm>
          <a:off x="0" y="9810750"/>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9116" cy="259411"/>
    <xdr:sp macro="" textlink="">
      <xdr:nvSpPr>
        <xdr:cNvPr id="989" name="21 CuadroTexto">
          <a:extLst>
            <a:ext uri="{FF2B5EF4-FFF2-40B4-BE49-F238E27FC236}">
              <a16:creationId xmlns:a16="http://schemas.microsoft.com/office/drawing/2014/main" id="{00000000-0008-0000-0900-0000DD030000}"/>
            </a:ext>
          </a:extLst>
        </xdr:cNvPr>
        <xdr:cNvSpPr txBox="1"/>
      </xdr:nvSpPr>
      <xdr:spPr>
        <a:xfrm>
          <a:off x="0" y="9810750"/>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6675" cy="258248"/>
    <xdr:sp macro="" textlink="">
      <xdr:nvSpPr>
        <xdr:cNvPr id="990" name="22 CuadroTexto">
          <a:extLst>
            <a:ext uri="{FF2B5EF4-FFF2-40B4-BE49-F238E27FC236}">
              <a16:creationId xmlns:a16="http://schemas.microsoft.com/office/drawing/2014/main" id="{00000000-0008-0000-0900-0000DE030000}"/>
            </a:ext>
          </a:extLst>
        </xdr:cNvPr>
        <xdr:cNvSpPr txBox="1"/>
      </xdr:nvSpPr>
      <xdr:spPr>
        <a:xfrm>
          <a:off x="0" y="9810750"/>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32</xdr:row>
      <xdr:rowOff>0</xdr:rowOff>
    </xdr:from>
    <xdr:ext cx="194152" cy="253328"/>
    <xdr:sp macro="" textlink="">
      <xdr:nvSpPr>
        <xdr:cNvPr id="991" name="7 CuadroTexto">
          <a:extLst>
            <a:ext uri="{FF2B5EF4-FFF2-40B4-BE49-F238E27FC236}">
              <a16:creationId xmlns:a16="http://schemas.microsoft.com/office/drawing/2014/main" id="{00000000-0008-0000-0900-0000DF030000}"/>
            </a:ext>
          </a:extLst>
        </xdr:cNvPr>
        <xdr:cNvSpPr txBox="1"/>
      </xdr:nvSpPr>
      <xdr:spPr>
        <a:xfrm>
          <a:off x="7006590" y="9810750"/>
          <a:ext cx="194152" cy="25332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32</xdr:row>
      <xdr:rowOff>0</xdr:rowOff>
    </xdr:from>
    <xdr:ext cx="194152" cy="252979"/>
    <xdr:sp macro="" textlink="">
      <xdr:nvSpPr>
        <xdr:cNvPr id="992" name="8 CuadroTexto">
          <a:extLst>
            <a:ext uri="{FF2B5EF4-FFF2-40B4-BE49-F238E27FC236}">
              <a16:creationId xmlns:a16="http://schemas.microsoft.com/office/drawing/2014/main" id="{00000000-0008-0000-0900-0000E0030000}"/>
            </a:ext>
          </a:extLst>
        </xdr:cNvPr>
        <xdr:cNvSpPr txBox="1"/>
      </xdr:nvSpPr>
      <xdr:spPr>
        <a:xfrm>
          <a:off x="7006590" y="9810750"/>
          <a:ext cx="194152" cy="25297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32</xdr:row>
      <xdr:rowOff>0</xdr:rowOff>
    </xdr:from>
    <xdr:ext cx="194152" cy="253328"/>
    <xdr:sp macro="" textlink="">
      <xdr:nvSpPr>
        <xdr:cNvPr id="993" name="7 CuadroTexto">
          <a:extLst>
            <a:ext uri="{FF2B5EF4-FFF2-40B4-BE49-F238E27FC236}">
              <a16:creationId xmlns:a16="http://schemas.microsoft.com/office/drawing/2014/main" id="{00000000-0008-0000-0900-0000E1030000}"/>
            </a:ext>
          </a:extLst>
        </xdr:cNvPr>
        <xdr:cNvSpPr txBox="1"/>
      </xdr:nvSpPr>
      <xdr:spPr>
        <a:xfrm>
          <a:off x="7006590" y="9810750"/>
          <a:ext cx="194152" cy="25332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32</xdr:row>
      <xdr:rowOff>0</xdr:rowOff>
    </xdr:from>
    <xdr:ext cx="194152" cy="252979"/>
    <xdr:sp macro="" textlink="">
      <xdr:nvSpPr>
        <xdr:cNvPr id="994" name="8 CuadroTexto">
          <a:extLst>
            <a:ext uri="{FF2B5EF4-FFF2-40B4-BE49-F238E27FC236}">
              <a16:creationId xmlns:a16="http://schemas.microsoft.com/office/drawing/2014/main" id="{00000000-0008-0000-0900-0000E2030000}"/>
            </a:ext>
          </a:extLst>
        </xdr:cNvPr>
        <xdr:cNvSpPr txBox="1"/>
      </xdr:nvSpPr>
      <xdr:spPr>
        <a:xfrm>
          <a:off x="7006590" y="9810750"/>
          <a:ext cx="194152" cy="25297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32</xdr:row>
      <xdr:rowOff>0</xdr:rowOff>
    </xdr:from>
    <xdr:ext cx="193398" cy="257145"/>
    <xdr:sp macro="" textlink="">
      <xdr:nvSpPr>
        <xdr:cNvPr id="995" name="6 CuadroTexto">
          <a:extLst>
            <a:ext uri="{FF2B5EF4-FFF2-40B4-BE49-F238E27FC236}">
              <a16:creationId xmlns:a16="http://schemas.microsoft.com/office/drawing/2014/main" id="{00000000-0008-0000-0900-0000E3030000}"/>
            </a:ext>
          </a:extLst>
        </xdr:cNvPr>
        <xdr:cNvSpPr txBox="1"/>
      </xdr:nvSpPr>
      <xdr:spPr>
        <a:xfrm>
          <a:off x="6600825" y="9810750"/>
          <a:ext cx="193398"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32</xdr:row>
      <xdr:rowOff>0</xdr:rowOff>
    </xdr:from>
    <xdr:ext cx="193398" cy="257145"/>
    <xdr:sp macro="" textlink="">
      <xdr:nvSpPr>
        <xdr:cNvPr id="996" name="6 CuadroTexto">
          <a:extLst>
            <a:ext uri="{FF2B5EF4-FFF2-40B4-BE49-F238E27FC236}">
              <a16:creationId xmlns:a16="http://schemas.microsoft.com/office/drawing/2014/main" id="{00000000-0008-0000-0900-0000E4030000}"/>
            </a:ext>
          </a:extLst>
        </xdr:cNvPr>
        <xdr:cNvSpPr txBox="1"/>
      </xdr:nvSpPr>
      <xdr:spPr>
        <a:xfrm>
          <a:off x="6600825" y="9810750"/>
          <a:ext cx="193398"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8640" cy="253706"/>
    <xdr:sp macro="" textlink="">
      <xdr:nvSpPr>
        <xdr:cNvPr id="997" name="37 CuadroTexto">
          <a:extLst>
            <a:ext uri="{FF2B5EF4-FFF2-40B4-BE49-F238E27FC236}">
              <a16:creationId xmlns:a16="http://schemas.microsoft.com/office/drawing/2014/main" id="{00000000-0008-0000-0900-0000E5030000}"/>
            </a:ext>
          </a:extLst>
        </xdr:cNvPr>
        <xdr:cNvSpPr txBox="1"/>
      </xdr:nvSpPr>
      <xdr:spPr>
        <a:xfrm>
          <a:off x="0" y="9810750"/>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9116" cy="257523"/>
    <xdr:sp macro="" textlink="">
      <xdr:nvSpPr>
        <xdr:cNvPr id="998" name="38 CuadroTexto">
          <a:extLst>
            <a:ext uri="{FF2B5EF4-FFF2-40B4-BE49-F238E27FC236}">
              <a16:creationId xmlns:a16="http://schemas.microsoft.com/office/drawing/2014/main" id="{00000000-0008-0000-0900-0000E6030000}"/>
            </a:ext>
          </a:extLst>
        </xdr:cNvPr>
        <xdr:cNvSpPr txBox="1"/>
      </xdr:nvSpPr>
      <xdr:spPr>
        <a:xfrm>
          <a:off x="0" y="9810750"/>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9116" cy="259411"/>
    <xdr:sp macro="" textlink="">
      <xdr:nvSpPr>
        <xdr:cNvPr id="999" name="41 CuadroTexto">
          <a:extLst>
            <a:ext uri="{FF2B5EF4-FFF2-40B4-BE49-F238E27FC236}">
              <a16:creationId xmlns:a16="http://schemas.microsoft.com/office/drawing/2014/main" id="{00000000-0008-0000-0900-0000E7030000}"/>
            </a:ext>
          </a:extLst>
        </xdr:cNvPr>
        <xdr:cNvSpPr txBox="1"/>
      </xdr:nvSpPr>
      <xdr:spPr>
        <a:xfrm>
          <a:off x="0" y="9810750"/>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6675" cy="258248"/>
    <xdr:sp macro="" textlink="">
      <xdr:nvSpPr>
        <xdr:cNvPr id="1000" name="42 CuadroTexto">
          <a:extLst>
            <a:ext uri="{FF2B5EF4-FFF2-40B4-BE49-F238E27FC236}">
              <a16:creationId xmlns:a16="http://schemas.microsoft.com/office/drawing/2014/main" id="{00000000-0008-0000-0900-0000E8030000}"/>
            </a:ext>
          </a:extLst>
        </xdr:cNvPr>
        <xdr:cNvSpPr txBox="1"/>
      </xdr:nvSpPr>
      <xdr:spPr>
        <a:xfrm>
          <a:off x="0" y="9810750"/>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01" name="4 CuadroTexto">
          <a:extLst>
            <a:ext uri="{FF2B5EF4-FFF2-40B4-BE49-F238E27FC236}">
              <a16:creationId xmlns:a16="http://schemas.microsoft.com/office/drawing/2014/main" id="{00000000-0008-0000-0900-0000E9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02" name="6 CuadroTexto">
          <a:extLst>
            <a:ext uri="{FF2B5EF4-FFF2-40B4-BE49-F238E27FC236}">
              <a16:creationId xmlns:a16="http://schemas.microsoft.com/office/drawing/2014/main" id="{00000000-0008-0000-0900-0000EA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03" name="14 CuadroTexto">
          <a:extLst>
            <a:ext uri="{FF2B5EF4-FFF2-40B4-BE49-F238E27FC236}">
              <a16:creationId xmlns:a16="http://schemas.microsoft.com/office/drawing/2014/main" id="{00000000-0008-0000-0900-0000EB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04" name="15 CuadroTexto">
          <a:extLst>
            <a:ext uri="{FF2B5EF4-FFF2-40B4-BE49-F238E27FC236}">
              <a16:creationId xmlns:a16="http://schemas.microsoft.com/office/drawing/2014/main" id="{00000000-0008-0000-0900-0000EC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05" name="4 CuadroTexto">
          <a:extLst>
            <a:ext uri="{FF2B5EF4-FFF2-40B4-BE49-F238E27FC236}">
              <a16:creationId xmlns:a16="http://schemas.microsoft.com/office/drawing/2014/main" id="{00000000-0008-0000-0900-0000ED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06" name="6 CuadroTexto">
          <a:extLst>
            <a:ext uri="{FF2B5EF4-FFF2-40B4-BE49-F238E27FC236}">
              <a16:creationId xmlns:a16="http://schemas.microsoft.com/office/drawing/2014/main" id="{00000000-0008-0000-0900-0000EE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07" name="14 CuadroTexto">
          <a:extLst>
            <a:ext uri="{FF2B5EF4-FFF2-40B4-BE49-F238E27FC236}">
              <a16:creationId xmlns:a16="http://schemas.microsoft.com/office/drawing/2014/main" id="{00000000-0008-0000-0900-0000EF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08" name="15 CuadroTexto">
          <a:extLst>
            <a:ext uri="{FF2B5EF4-FFF2-40B4-BE49-F238E27FC236}">
              <a16:creationId xmlns:a16="http://schemas.microsoft.com/office/drawing/2014/main" id="{00000000-0008-0000-0900-0000F0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09" name="4 CuadroTexto">
          <a:extLst>
            <a:ext uri="{FF2B5EF4-FFF2-40B4-BE49-F238E27FC236}">
              <a16:creationId xmlns:a16="http://schemas.microsoft.com/office/drawing/2014/main" id="{00000000-0008-0000-0900-0000F1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10" name="6 CuadroTexto">
          <a:extLst>
            <a:ext uri="{FF2B5EF4-FFF2-40B4-BE49-F238E27FC236}">
              <a16:creationId xmlns:a16="http://schemas.microsoft.com/office/drawing/2014/main" id="{00000000-0008-0000-0900-0000F2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11" name="14 CuadroTexto">
          <a:extLst>
            <a:ext uri="{FF2B5EF4-FFF2-40B4-BE49-F238E27FC236}">
              <a16:creationId xmlns:a16="http://schemas.microsoft.com/office/drawing/2014/main" id="{00000000-0008-0000-0900-0000F3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12" name="15 CuadroTexto">
          <a:extLst>
            <a:ext uri="{FF2B5EF4-FFF2-40B4-BE49-F238E27FC236}">
              <a16:creationId xmlns:a16="http://schemas.microsoft.com/office/drawing/2014/main" id="{00000000-0008-0000-0900-0000F4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13" name="4 CuadroTexto">
          <a:extLst>
            <a:ext uri="{FF2B5EF4-FFF2-40B4-BE49-F238E27FC236}">
              <a16:creationId xmlns:a16="http://schemas.microsoft.com/office/drawing/2014/main" id="{00000000-0008-0000-0900-0000F5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14" name="6 CuadroTexto">
          <a:extLst>
            <a:ext uri="{FF2B5EF4-FFF2-40B4-BE49-F238E27FC236}">
              <a16:creationId xmlns:a16="http://schemas.microsoft.com/office/drawing/2014/main" id="{00000000-0008-0000-0900-0000F6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15" name="14 CuadroTexto">
          <a:extLst>
            <a:ext uri="{FF2B5EF4-FFF2-40B4-BE49-F238E27FC236}">
              <a16:creationId xmlns:a16="http://schemas.microsoft.com/office/drawing/2014/main" id="{00000000-0008-0000-0900-0000F7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16" name="15 CuadroTexto">
          <a:extLst>
            <a:ext uri="{FF2B5EF4-FFF2-40B4-BE49-F238E27FC236}">
              <a16:creationId xmlns:a16="http://schemas.microsoft.com/office/drawing/2014/main" id="{00000000-0008-0000-0900-0000F8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17" name="4 CuadroTexto">
          <a:extLst>
            <a:ext uri="{FF2B5EF4-FFF2-40B4-BE49-F238E27FC236}">
              <a16:creationId xmlns:a16="http://schemas.microsoft.com/office/drawing/2014/main" id="{00000000-0008-0000-0900-0000F9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18" name="6 CuadroTexto">
          <a:extLst>
            <a:ext uri="{FF2B5EF4-FFF2-40B4-BE49-F238E27FC236}">
              <a16:creationId xmlns:a16="http://schemas.microsoft.com/office/drawing/2014/main" id="{00000000-0008-0000-0900-0000FA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19" name="14 CuadroTexto">
          <a:extLst>
            <a:ext uri="{FF2B5EF4-FFF2-40B4-BE49-F238E27FC236}">
              <a16:creationId xmlns:a16="http://schemas.microsoft.com/office/drawing/2014/main" id="{00000000-0008-0000-0900-0000FB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20" name="15 CuadroTexto">
          <a:extLst>
            <a:ext uri="{FF2B5EF4-FFF2-40B4-BE49-F238E27FC236}">
              <a16:creationId xmlns:a16="http://schemas.microsoft.com/office/drawing/2014/main" id="{00000000-0008-0000-0900-0000FC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21" name="4 CuadroTexto">
          <a:extLst>
            <a:ext uri="{FF2B5EF4-FFF2-40B4-BE49-F238E27FC236}">
              <a16:creationId xmlns:a16="http://schemas.microsoft.com/office/drawing/2014/main" id="{00000000-0008-0000-0900-0000FD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22" name="6 CuadroTexto">
          <a:extLst>
            <a:ext uri="{FF2B5EF4-FFF2-40B4-BE49-F238E27FC236}">
              <a16:creationId xmlns:a16="http://schemas.microsoft.com/office/drawing/2014/main" id="{00000000-0008-0000-0900-0000FE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23" name="14 CuadroTexto">
          <a:extLst>
            <a:ext uri="{FF2B5EF4-FFF2-40B4-BE49-F238E27FC236}">
              <a16:creationId xmlns:a16="http://schemas.microsoft.com/office/drawing/2014/main" id="{00000000-0008-0000-0900-0000FF03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24" name="15 CuadroTexto">
          <a:extLst>
            <a:ext uri="{FF2B5EF4-FFF2-40B4-BE49-F238E27FC236}">
              <a16:creationId xmlns:a16="http://schemas.microsoft.com/office/drawing/2014/main" id="{00000000-0008-0000-0900-000000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25" name="4 CuadroTexto">
          <a:extLst>
            <a:ext uri="{FF2B5EF4-FFF2-40B4-BE49-F238E27FC236}">
              <a16:creationId xmlns:a16="http://schemas.microsoft.com/office/drawing/2014/main" id="{00000000-0008-0000-0900-000001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26" name="6 CuadroTexto">
          <a:extLst>
            <a:ext uri="{FF2B5EF4-FFF2-40B4-BE49-F238E27FC236}">
              <a16:creationId xmlns:a16="http://schemas.microsoft.com/office/drawing/2014/main" id="{00000000-0008-0000-0900-000002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27" name="14 CuadroTexto">
          <a:extLst>
            <a:ext uri="{FF2B5EF4-FFF2-40B4-BE49-F238E27FC236}">
              <a16:creationId xmlns:a16="http://schemas.microsoft.com/office/drawing/2014/main" id="{00000000-0008-0000-0900-000003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28" name="15 CuadroTexto">
          <a:extLst>
            <a:ext uri="{FF2B5EF4-FFF2-40B4-BE49-F238E27FC236}">
              <a16:creationId xmlns:a16="http://schemas.microsoft.com/office/drawing/2014/main" id="{00000000-0008-0000-0900-000004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29" name="4 CuadroTexto">
          <a:extLst>
            <a:ext uri="{FF2B5EF4-FFF2-40B4-BE49-F238E27FC236}">
              <a16:creationId xmlns:a16="http://schemas.microsoft.com/office/drawing/2014/main" id="{00000000-0008-0000-0900-000005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30" name="6 CuadroTexto">
          <a:extLst>
            <a:ext uri="{FF2B5EF4-FFF2-40B4-BE49-F238E27FC236}">
              <a16:creationId xmlns:a16="http://schemas.microsoft.com/office/drawing/2014/main" id="{00000000-0008-0000-0900-000006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31" name="14 CuadroTexto">
          <a:extLst>
            <a:ext uri="{FF2B5EF4-FFF2-40B4-BE49-F238E27FC236}">
              <a16:creationId xmlns:a16="http://schemas.microsoft.com/office/drawing/2014/main" id="{00000000-0008-0000-0900-000007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32" name="15 CuadroTexto">
          <a:extLst>
            <a:ext uri="{FF2B5EF4-FFF2-40B4-BE49-F238E27FC236}">
              <a16:creationId xmlns:a16="http://schemas.microsoft.com/office/drawing/2014/main" id="{00000000-0008-0000-0900-000008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33" name="4 CuadroTexto">
          <a:extLst>
            <a:ext uri="{FF2B5EF4-FFF2-40B4-BE49-F238E27FC236}">
              <a16:creationId xmlns:a16="http://schemas.microsoft.com/office/drawing/2014/main" id="{00000000-0008-0000-0900-000009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34" name="6 CuadroTexto">
          <a:extLst>
            <a:ext uri="{FF2B5EF4-FFF2-40B4-BE49-F238E27FC236}">
              <a16:creationId xmlns:a16="http://schemas.microsoft.com/office/drawing/2014/main" id="{00000000-0008-0000-0900-00000A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35" name="14 CuadroTexto">
          <a:extLst>
            <a:ext uri="{FF2B5EF4-FFF2-40B4-BE49-F238E27FC236}">
              <a16:creationId xmlns:a16="http://schemas.microsoft.com/office/drawing/2014/main" id="{00000000-0008-0000-0900-00000B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36" name="15 CuadroTexto">
          <a:extLst>
            <a:ext uri="{FF2B5EF4-FFF2-40B4-BE49-F238E27FC236}">
              <a16:creationId xmlns:a16="http://schemas.microsoft.com/office/drawing/2014/main" id="{00000000-0008-0000-0900-00000C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37" name="4 CuadroTexto">
          <a:extLst>
            <a:ext uri="{FF2B5EF4-FFF2-40B4-BE49-F238E27FC236}">
              <a16:creationId xmlns:a16="http://schemas.microsoft.com/office/drawing/2014/main" id="{00000000-0008-0000-0900-00000D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38" name="6 CuadroTexto">
          <a:extLst>
            <a:ext uri="{FF2B5EF4-FFF2-40B4-BE49-F238E27FC236}">
              <a16:creationId xmlns:a16="http://schemas.microsoft.com/office/drawing/2014/main" id="{00000000-0008-0000-0900-00000E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39" name="14 CuadroTexto">
          <a:extLst>
            <a:ext uri="{FF2B5EF4-FFF2-40B4-BE49-F238E27FC236}">
              <a16:creationId xmlns:a16="http://schemas.microsoft.com/office/drawing/2014/main" id="{00000000-0008-0000-0900-00000F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40" name="15 CuadroTexto">
          <a:extLst>
            <a:ext uri="{FF2B5EF4-FFF2-40B4-BE49-F238E27FC236}">
              <a16:creationId xmlns:a16="http://schemas.microsoft.com/office/drawing/2014/main" id="{00000000-0008-0000-0900-000010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41" name="4 CuadroTexto">
          <a:extLst>
            <a:ext uri="{FF2B5EF4-FFF2-40B4-BE49-F238E27FC236}">
              <a16:creationId xmlns:a16="http://schemas.microsoft.com/office/drawing/2014/main" id="{00000000-0008-0000-0900-000011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42" name="6 CuadroTexto">
          <a:extLst>
            <a:ext uri="{FF2B5EF4-FFF2-40B4-BE49-F238E27FC236}">
              <a16:creationId xmlns:a16="http://schemas.microsoft.com/office/drawing/2014/main" id="{00000000-0008-0000-0900-000012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43" name="14 CuadroTexto">
          <a:extLst>
            <a:ext uri="{FF2B5EF4-FFF2-40B4-BE49-F238E27FC236}">
              <a16:creationId xmlns:a16="http://schemas.microsoft.com/office/drawing/2014/main" id="{00000000-0008-0000-0900-000013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44" name="15 CuadroTexto">
          <a:extLst>
            <a:ext uri="{FF2B5EF4-FFF2-40B4-BE49-F238E27FC236}">
              <a16:creationId xmlns:a16="http://schemas.microsoft.com/office/drawing/2014/main" id="{00000000-0008-0000-0900-000014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45" name="4 CuadroTexto">
          <a:extLst>
            <a:ext uri="{FF2B5EF4-FFF2-40B4-BE49-F238E27FC236}">
              <a16:creationId xmlns:a16="http://schemas.microsoft.com/office/drawing/2014/main" id="{00000000-0008-0000-0900-000015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46" name="6 CuadroTexto">
          <a:extLst>
            <a:ext uri="{FF2B5EF4-FFF2-40B4-BE49-F238E27FC236}">
              <a16:creationId xmlns:a16="http://schemas.microsoft.com/office/drawing/2014/main" id="{00000000-0008-0000-0900-000016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47" name="14 CuadroTexto">
          <a:extLst>
            <a:ext uri="{FF2B5EF4-FFF2-40B4-BE49-F238E27FC236}">
              <a16:creationId xmlns:a16="http://schemas.microsoft.com/office/drawing/2014/main" id="{00000000-0008-0000-0900-000017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xdr:row>
      <xdr:rowOff>0</xdr:rowOff>
    </xdr:from>
    <xdr:ext cx="184731" cy="264560"/>
    <xdr:sp macro="" textlink="">
      <xdr:nvSpPr>
        <xdr:cNvPr id="1048" name="15 CuadroTexto">
          <a:extLst>
            <a:ext uri="{FF2B5EF4-FFF2-40B4-BE49-F238E27FC236}">
              <a16:creationId xmlns:a16="http://schemas.microsoft.com/office/drawing/2014/main" id="{00000000-0008-0000-0900-000018040000}"/>
            </a:ext>
          </a:extLst>
        </xdr:cNvPr>
        <xdr:cNvSpPr txBox="1"/>
      </xdr:nvSpPr>
      <xdr:spPr>
        <a:xfrm>
          <a:off x="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8640" cy="253706"/>
    <xdr:sp macro="" textlink="">
      <xdr:nvSpPr>
        <xdr:cNvPr id="1049" name="15 CuadroTexto">
          <a:extLst>
            <a:ext uri="{FF2B5EF4-FFF2-40B4-BE49-F238E27FC236}">
              <a16:creationId xmlns:a16="http://schemas.microsoft.com/office/drawing/2014/main" id="{00000000-0008-0000-0900-000019040000}"/>
            </a:ext>
          </a:extLst>
        </xdr:cNvPr>
        <xdr:cNvSpPr txBox="1"/>
      </xdr:nvSpPr>
      <xdr:spPr>
        <a:xfrm>
          <a:off x="0" y="10620375"/>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9116" cy="257523"/>
    <xdr:sp macro="" textlink="">
      <xdr:nvSpPr>
        <xdr:cNvPr id="1050" name="16 CuadroTexto">
          <a:extLst>
            <a:ext uri="{FF2B5EF4-FFF2-40B4-BE49-F238E27FC236}">
              <a16:creationId xmlns:a16="http://schemas.microsoft.com/office/drawing/2014/main" id="{00000000-0008-0000-0900-00001A040000}"/>
            </a:ext>
          </a:extLst>
        </xdr:cNvPr>
        <xdr:cNvSpPr txBox="1"/>
      </xdr:nvSpPr>
      <xdr:spPr>
        <a:xfrm>
          <a:off x="0" y="10620375"/>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9116" cy="259411"/>
    <xdr:sp macro="" textlink="">
      <xdr:nvSpPr>
        <xdr:cNvPr id="1051" name="17 CuadroTexto">
          <a:extLst>
            <a:ext uri="{FF2B5EF4-FFF2-40B4-BE49-F238E27FC236}">
              <a16:creationId xmlns:a16="http://schemas.microsoft.com/office/drawing/2014/main" id="{00000000-0008-0000-0900-00001B040000}"/>
            </a:ext>
          </a:extLst>
        </xdr:cNvPr>
        <xdr:cNvSpPr txBox="1"/>
      </xdr:nvSpPr>
      <xdr:spPr>
        <a:xfrm>
          <a:off x="0" y="10620375"/>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6675" cy="258248"/>
    <xdr:sp macro="" textlink="">
      <xdr:nvSpPr>
        <xdr:cNvPr id="1052" name="18 CuadroTexto">
          <a:extLst>
            <a:ext uri="{FF2B5EF4-FFF2-40B4-BE49-F238E27FC236}">
              <a16:creationId xmlns:a16="http://schemas.microsoft.com/office/drawing/2014/main" id="{00000000-0008-0000-0900-00001C040000}"/>
            </a:ext>
          </a:extLst>
        </xdr:cNvPr>
        <xdr:cNvSpPr txBox="1"/>
      </xdr:nvSpPr>
      <xdr:spPr>
        <a:xfrm>
          <a:off x="0" y="10620375"/>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34</xdr:row>
      <xdr:rowOff>0</xdr:rowOff>
    </xdr:from>
    <xdr:ext cx="193398" cy="257145"/>
    <xdr:sp macro="" textlink="">
      <xdr:nvSpPr>
        <xdr:cNvPr id="1053" name="23 CuadroTexto">
          <a:extLst>
            <a:ext uri="{FF2B5EF4-FFF2-40B4-BE49-F238E27FC236}">
              <a16:creationId xmlns:a16="http://schemas.microsoft.com/office/drawing/2014/main" id="{00000000-0008-0000-0900-00001D040000}"/>
            </a:ext>
          </a:extLst>
        </xdr:cNvPr>
        <xdr:cNvSpPr txBox="1"/>
      </xdr:nvSpPr>
      <xdr:spPr>
        <a:xfrm>
          <a:off x="6600825" y="10620375"/>
          <a:ext cx="193398"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34</xdr:row>
      <xdr:rowOff>0</xdr:rowOff>
    </xdr:from>
    <xdr:ext cx="188391" cy="257145"/>
    <xdr:sp macro="" textlink="">
      <xdr:nvSpPr>
        <xdr:cNvPr id="1054" name="24 CuadroTexto">
          <a:extLst>
            <a:ext uri="{FF2B5EF4-FFF2-40B4-BE49-F238E27FC236}">
              <a16:creationId xmlns:a16="http://schemas.microsoft.com/office/drawing/2014/main" id="{00000000-0008-0000-0900-00001E040000}"/>
            </a:ext>
          </a:extLst>
        </xdr:cNvPr>
        <xdr:cNvSpPr txBox="1"/>
      </xdr:nvSpPr>
      <xdr:spPr>
        <a:xfrm>
          <a:off x="6600825" y="10620375"/>
          <a:ext cx="188391"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34</xdr:row>
      <xdr:rowOff>0</xdr:rowOff>
    </xdr:from>
    <xdr:ext cx="194152" cy="253328"/>
    <xdr:sp macro="" textlink="">
      <xdr:nvSpPr>
        <xdr:cNvPr id="1055" name="25 CuadroTexto">
          <a:extLst>
            <a:ext uri="{FF2B5EF4-FFF2-40B4-BE49-F238E27FC236}">
              <a16:creationId xmlns:a16="http://schemas.microsoft.com/office/drawing/2014/main" id="{00000000-0008-0000-0900-00001F040000}"/>
            </a:ext>
          </a:extLst>
        </xdr:cNvPr>
        <xdr:cNvSpPr txBox="1"/>
      </xdr:nvSpPr>
      <xdr:spPr>
        <a:xfrm>
          <a:off x="6600825" y="10620375"/>
          <a:ext cx="194152" cy="25332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34</xdr:row>
      <xdr:rowOff>0</xdr:rowOff>
    </xdr:from>
    <xdr:ext cx="194152" cy="252979"/>
    <xdr:sp macro="" textlink="">
      <xdr:nvSpPr>
        <xdr:cNvPr id="1056" name="26 CuadroTexto">
          <a:extLst>
            <a:ext uri="{FF2B5EF4-FFF2-40B4-BE49-F238E27FC236}">
              <a16:creationId xmlns:a16="http://schemas.microsoft.com/office/drawing/2014/main" id="{00000000-0008-0000-0900-000020040000}"/>
            </a:ext>
          </a:extLst>
        </xdr:cNvPr>
        <xdr:cNvSpPr txBox="1"/>
      </xdr:nvSpPr>
      <xdr:spPr>
        <a:xfrm>
          <a:off x="6600825" y="10620375"/>
          <a:ext cx="194152" cy="25297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8640" cy="253706"/>
    <xdr:sp macro="" textlink="">
      <xdr:nvSpPr>
        <xdr:cNvPr id="1057" name="27 CuadroTexto">
          <a:extLst>
            <a:ext uri="{FF2B5EF4-FFF2-40B4-BE49-F238E27FC236}">
              <a16:creationId xmlns:a16="http://schemas.microsoft.com/office/drawing/2014/main" id="{00000000-0008-0000-0900-000021040000}"/>
            </a:ext>
          </a:extLst>
        </xdr:cNvPr>
        <xdr:cNvSpPr txBox="1"/>
      </xdr:nvSpPr>
      <xdr:spPr>
        <a:xfrm>
          <a:off x="0" y="10620375"/>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9116" cy="257523"/>
    <xdr:sp macro="" textlink="">
      <xdr:nvSpPr>
        <xdr:cNvPr id="1058" name="28 CuadroTexto">
          <a:extLst>
            <a:ext uri="{FF2B5EF4-FFF2-40B4-BE49-F238E27FC236}">
              <a16:creationId xmlns:a16="http://schemas.microsoft.com/office/drawing/2014/main" id="{00000000-0008-0000-0900-000022040000}"/>
            </a:ext>
          </a:extLst>
        </xdr:cNvPr>
        <xdr:cNvSpPr txBox="1"/>
      </xdr:nvSpPr>
      <xdr:spPr>
        <a:xfrm>
          <a:off x="0" y="10620375"/>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9116" cy="259411"/>
    <xdr:sp macro="" textlink="">
      <xdr:nvSpPr>
        <xdr:cNvPr id="1059" name="29 CuadroTexto">
          <a:extLst>
            <a:ext uri="{FF2B5EF4-FFF2-40B4-BE49-F238E27FC236}">
              <a16:creationId xmlns:a16="http://schemas.microsoft.com/office/drawing/2014/main" id="{00000000-0008-0000-0900-000023040000}"/>
            </a:ext>
          </a:extLst>
        </xdr:cNvPr>
        <xdr:cNvSpPr txBox="1"/>
      </xdr:nvSpPr>
      <xdr:spPr>
        <a:xfrm>
          <a:off x="0" y="10620375"/>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6675" cy="258248"/>
    <xdr:sp macro="" textlink="">
      <xdr:nvSpPr>
        <xdr:cNvPr id="1060" name="30 CuadroTexto">
          <a:extLst>
            <a:ext uri="{FF2B5EF4-FFF2-40B4-BE49-F238E27FC236}">
              <a16:creationId xmlns:a16="http://schemas.microsoft.com/office/drawing/2014/main" id="{00000000-0008-0000-0900-000024040000}"/>
            </a:ext>
          </a:extLst>
        </xdr:cNvPr>
        <xdr:cNvSpPr txBox="1"/>
      </xdr:nvSpPr>
      <xdr:spPr>
        <a:xfrm>
          <a:off x="0" y="10620375"/>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8640" cy="253706"/>
    <xdr:sp macro="" textlink="">
      <xdr:nvSpPr>
        <xdr:cNvPr id="1061" name="19 CuadroTexto">
          <a:extLst>
            <a:ext uri="{FF2B5EF4-FFF2-40B4-BE49-F238E27FC236}">
              <a16:creationId xmlns:a16="http://schemas.microsoft.com/office/drawing/2014/main" id="{00000000-0008-0000-0900-000025040000}"/>
            </a:ext>
          </a:extLst>
        </xdr:cNvPr>
        <xdr:cNvSpPr txBox="1"/>
      </xdr:nvSpPr>
      <xdr:spPr>
        <a:xfrm>
          <a:off x="0" y="10620375"/>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9116" cy="257523"/>
    <xdr:sp macro="" textlink="">
      <xdr:nvSpPr>
        <xdr:cNvPr id="1062" name="20 CuadroTexto">
          <a:extLst>
            <a:ext uri="{FF2B5EF4-FFF2-40B4-BE49-F238E27FC236}">
              <a16:creationId xmlns:a16="http://schemas.microsoft.com/office/drawing/2014/main" id="{00000000-0008-0000-0900-000026040000}"/>
            </a:ext>
          </a:extLst>
        </xdr:cNvPr>
        <xdr:cNvSpPr txBox="1"/>
      </xdr:nvSpPr>
      <xdr:spPr>
        <a:xfrm>
          <a:off x="0" y="10620375"/>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9116" cy="259411"/>
    <xdr:sp macro="" textlink="">
      <xdr:nvSpPr>
        <xdr:cNvPr id="1063" name="21 CuadroTexto">
          <a:extLst>
            <a:ext uri="{FF2B5EF4-FFF2-40B4-BE49-F238E27FC236}">
              <a16:creationId xmlns:a16="http://schemas.microsoft.com/office/drawing/2014/main" id="{00000000-0008-0000-0900-000027040000}"/>
            </a:ext>
          </a:extLst>
        </xdr:cNvPr>
        <xdr:cNvSpPr txBox="1"/>
      </xdr:nvSpPr>
      <xdr:spPr>
        <a:xfrm>
          <a:off x="0" y="10620375"/>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6675" cy="258248"/>
    <xdr:sp macro="" textlink="">
      <xdr:nvSpPr>
        <xdr:cNvPr id="1064" name="22 CuadroTexto">
          <a:extLst>
            <a:ext uri="{FF2B5EF4-FFF2-40B4-BE49-F238E27FC236}">
              <a16:creationId xmlns:a16="http://schemas.microsoft.com/office/drawing/2014/main" id="{00000000-0008-0000-0900-000028040000}"/>
            </a:ext>
          </a:extLst>
        </xdr:cNvPr>
        <xdr:cNvSpPr txBox="1"/>
      </xdr:nvSpPr>
      <xdr:spPr>
        <a:xfrm>
          <a:off x="0" y="10620375"/>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34</xdr:row>
      <xdr:rowOff>0</xdr:rowOff>
    </xdr:from>
    <xdr:ext cx="194152" cy="253328"/>
    <xdr:sp macro="" textlink="">
      <xdr:nvSpPr>
        <xdr:cNvPr id="1065" name="7 CuadroTexto">
          <a:extLst>
            <a:ext uri="{FF2B5EF4-FFF2-40B4-BE49-F238E27FC236}">
              <a16:creationId xmlns:a16="http://schemas.microsoft.com/office/drawing/2014/main" id="{00000000-0008-0000-0900-000029040000}"/>
            </a:ext>
          </a:extLst>
        </xdr:cNvPr>
        <xdr:cNvSpPr txBox="1"/>
      </xdr:nvSpPr>
      <xdr:spPr>
        <a:xfrm>
          <a:off x="7006590" y="10620375"/>
          <a:ext cx="194152" cy="25332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34</xdr:row>
      <xdr:rowOff>0</xdr:rowOff>
    </xdr:from>
    <xdr:ext cx="194152" cy="252979"/>
    <xdr:sp macro="" textlink="">
      <xdr:nvSpPr>
        <xdr:cNvPr id="1066" name="8 CuadroTexto">
          <a:extLst>
            <a:ext uri="{FF2B5EF4-FFF2-40B4-BE49-F238E27FC236}">
              <a16:creationId xmlns:a16="http://schemas.microsoft.com/office/drawing/2014/main" id="{00000000-0008-0000-0900-00002A040000}"/>
            </a:ext>
          </a:extLst>
        </xdr:cNvPr>
        <xdr:cNvSpPr txBox="1"/>
      </xdr:nvSpPr>
      <xdr:spPr>
        <a:xfrm>
          <a:off x="7006590" y="10620375"/>
          <a:ext cx="194152" cy="25297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34</xdr:row>
      <xdr:rowOff>0</xdr:rowOff>
    </xdr:from>
    <xdr:ext cx="194152" cy="253328"/>
    <xdr:sp macro="" textlink="">
      <xdr:nvSpPr>
        <xdr:cNvPr id="1067" name="7 CuadroTexto">
          <a:extLst>
            <a:ext uri="{FF2B5EF4-FFF2-40B4-BE49-F238E27FC236}">
              <a16:creationId xmlns:a16="http://schemas.microsoft.com/office/drawing/2014/main" id="{00000000-0008-0000-0900-00002B040000}"/>
            </a:ext>
          </a:extLst>
        </xdr:cNvPr>
        <xdr:cNvSpPr txBox="1"/>
      </xdr:nvSpPr>
      <xdr:spPr>
        <a:xfrm>
          <a:off x="7006590" y="10620375"/>
          <a:ext cx="194152" cy="25332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34</xdr:row>
      <xdr:rowOff>0</xdr:rowOff>
    </xdr:from>
    <xdr:ext cx="194152" cy="252979"/>
    <xdr:sp macro="" textlink="">
      <xdr:nvSpPr>
        <xdr:cNvPr id="1068" name="8 CuadroTexto">
          <a:extLst>
            <a:ext uri="{FF2B5EF4-FFF2-40B4-BE49-F238E27FC236}">
              <a16:creationId xmlns:a16="http://schemas.microsoft.com/office/drawing/2014/main" id="{00000000-0008-0000-0900-00002C040000}"/>
            </a:ext>
          </a:extLst>
        </xdr:cNvPr>
        <xdr:cNvSpPr txBox="1"/>
      </xdr:nvSpPr>
      <xdr:spPr>
        <a:xfrm>
          <a:off x="7006590" y="10620375"/>
          <a:ext cx="194152" cy="25297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34</xdr:row>
      <xdr:rowOff>0</xdr:rowOff>
    </xdr:from>
    <xdr:ext cx="193398" cy="257145"/>
    <xdr:sp macro="" textlink="">
      <xdr:nvSpPr>
        <xdr:cNvPr id="1069" name="6 CuadroTexto">
          <a:extLst>
            <a:ext uri="{FF2B5EF4-FFF2-40B4-BE49-F238E27FC236}">
              <a16:creationId xmlns:a16="http://schemas.microsoft.com/office/drawing/2014/main" id="{00000000-0008-0000-0900-00002D040000}"/>
            </a:ext>
          </a:extLst>
        </xdr:cNvPr>
        <xdr:cNvSpPr txBox="1"/>
      </xdr:nvSpPr>
      <xdr:spPr>
        <a:xfrm>
          <a:off x="6600825" y="10620375"/>
          <a:ext cx="193398"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34</xdr:row>
      <xdr:rowOff>0</xdr:rowOff>
    </xdr:from>
    <xdr:ext cx="193398" cy="257145"/>
    <xdr:sp macro="" textlink="">
      <xdr:nvSpPr>
        <xdr:cNvPr id="1070" name="6 CuadroTexto">
          <a:extLst>
            <a:ext uri="{FF2B5EF4-FFF2-40B4-BE49-F238E27FC236}">
              <a16:creationId xmlns:a16="http://schemas.microsoft.com/office/drawing/2014/main" id="{00000000-0008-0000-0900-00002E040000}"/>
            </a:ext>
          </a:extLst>
        </xdr:cNvPr>
        <xdr:cNvSpPr txBox="1"/>
      </xdr:nvSpPr>
      <xdr:spPr>
        <a:xfrm>
          <a:off x="6600825" y="10620375"/>
          <a:ext cx="193398"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8640" cy="253706"/>
    <xdr:sp macro="" textlink="">
      <xdr:nvSpPr>
        <xdr:cNvPr id="1071" name="37 CuadroTexto">
          <a:extLst>
            <a:ext uri="{FF2B5EF4-FFF2-40B4-BE49-F238E27FC236}">
              <a16:creationId xmlns:a16="http://schemas.microsoft.com/office/drawing/2014/main" id="{00000000-0008-0000-0900-00002F040000}"/>
            </a:ext>
          </a:extLst>
        </xdr:cNvPr>
        <xdr:cNvSpPr txBox="1"/>
      </xdr:nvSpPr>
      <xdr:spPr>
        <a:xfrm>
          <a:off x="0" y="10620375"/>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9116" cy="257523"/>
    <xdr:sp macro="" textlink="">
      <xdr:nvSpPr>
        <xdr:cNvPr id="1072" name="38 CuadroTexto">
          <a:extLst>
            <a:ext uri="{FF2B5EF4-FFF2-40B4-BE49-F238E27FC236}">
              <a16:creationId xmlns:a16="http://schemas.microsoft.com/office/drawing/2014/main" id="{00000000-0008-0000-0900-000030040000}"/>
            </a:ext>
          </a:extLst>
        </xdr:cNvPr>
        <xdr:cNvSpPr txBox="1"/>
      </xdr:nvSpPr>
      <xdr:spPr>
        <a:xfrm>
          <a:off x="0" y="10620375"/>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9116" cy="259411"/>
    <xdr:sp macro="" textlink="">
      <xdr:nvSpPr>
        <xdr:cNvPr id="1073" name="41 CuadroTexto">
          <a:extLst>
            <a:ext uri="{FF2B5EF4-FFF2-40B4-BE49-F238E27FC236}">
              <a16:creationId xmlns:a16="http://schemas.microsoft.com/office/drawing/2014/main" id="{00000000-0008-0000-0900-000031040000}"/>
            </a:ext>
          </a:extLst>
        </xdr:cNvPr>
        <xdr:cNvSpPr txBox="1"/>
      </xdr:nvSpPr>
      <xdr:spPr>
        <a:xfrm>
          <a:off x="0" y="10620375"/>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6675" cy="258248"/>
    <xdr:sp macro="" textlink="">
      <xdr:nvSpPr>
        <xdr:cNvPr id="1074" name="42 CuadroTexto">
          <a:extLst>
            <a:ext uri="{FF2B5EF4-FFF2-40B4-BE49-F238E27FC236}">
              <a16:creationId xmlns:a16="http://schemas.microsoft.com/office/drawing/2014/main" id="{00000000-0008-0000-0900-000032040000}"/>
            </a:ext>
          </a:extLst>
        </xdr:cNvPr>
        <xdr:cNvSpPr txBox="1"/>
      </xdr:nvSpPr>
      <xdr:spPr>
        <a:xfrm>
          <a:off x="0" y="10620375"/>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75" name="4 CuadroTexto">
          <a:extLst>
            <a:ext uri="{FF2B5EF4-FFF2-40B4-BE49-F238E27FC236}">
              <a16:creationId xmlns:a16="http://schemas.microsoft.com/office/drawing/2014/main" id="{00000000-0008-0000-0900-000033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76" name="6 CuadroTexto">
          <a:extLst>
            <a:ext uri="{FF2B5EF4-FFF2-40B4-BE49-F238E27FC236}">
              <a16:creationId xmlns:a16="http://schemas.microsoft.com/office/drawing/2014/main" id="{00000000-0008-0000-0900-000034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77" name="14 CuadroTexto">
          <a:extLst>
            <a:ext uri="{FF2B5EF4-FFF2-40B4-BE49-F238E27FC236}">
              <a16:creationId xmlns:a16="http://schemas.microsoft.com/office/drawing/2014/main" id="{00000000-0008-0000-0900-000035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78" name="15 CuadroTexto">
          <a:extLst>
            <a:ext uri="{FF2B5EF4-FFF2-40B4-BE49-F238E27FC236}">
              <a16:creationId xmlns:a16="http://schemas.microsoft.com/office/drawing/2014/main" id="{00000000-0008-0000-0900-000036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79" name="4 CuadroTexto">
          <a:extLst>
            <a:ext uri="{FF2B5EF4-FFF2-40B4-BE49-F238E27FC236}">
              <a16:creationId xmlns:a16="http://schemas.microsoft.com/office/drawing/2014/main" id="{00000000-0008-0000-0900-000037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80" name="6 CuadroTexto">
          <a:extLst>
            <a:ext uri="{FF2B5EF4-FFF2-40B4-BE49-F238E27FC236}">
              <a16:creationId xmlns:a16="http://schemas.microsoft.com/office/drawing/2014/main" id="{00000000-0008-0000-0900-000038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81" name="14 CuadroTexto">
          <a:extLst>
            <a:ext uri="{FF2B5EF4-FFF2-40B4-BE49-F238E27FC236}">
              <a16:creationId xmlns:a16="http://schemas.microsoft.com/office/drawing/2014/main" id="{00000000-0008-0000-0900-000039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82" name="15 CuadroTexto">
          <a:extLst>
            <a:ext uri="{FF2B5EF4-FFF2-40B4-BE49-F238E27FC236}">
              <a16:creationId xmlns:a16="http://schemas.microsoft.com/office/drawing/2014/main" id="{00000000-0008-0000-0900-00003A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83" name="4 CuadroTexto">
          <a:extLst>
            <a:ext uri="{FF2B5EF4-FFF2-40B4-BE49-F238E27FC236}">
              <a16:creationId xmlns:a16="http://schemas.microsoft.com/office/drawing/2014/main" id="{00000000-0008-0000-0900-00003B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84" name="6 CuadroTexto">
          <a:extLst>
            <a:ext uri="{FF2B5EF4-FFF2-40B4-BE49-F238E27FC236}">
              <a16:creationId xmlns:a16="http://schemas.microsoft.com/office/drawing/2014/main" id="{00000000-0008-0000-0900-00003C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85" name="14 CuadroTexto">
          <a:extLst>
            <a:ext uri="{FF2B5EF4-FFF2-40B4-BE49-F238E27FC236}">
              <a16:creationId xmlns:a16="http://schemas.microsoft.com/office/drawing/2014/main" id="{00000000-0008-0000-0900-00003D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86" name="15 CuadroTexto">
          <a:extLst>
            <a:ext uri="{FF2B5EF4-FFF2-40B4-BE49-F238E27FC236}">
              <a16:creationId xmlns:a16="http://schemas.microsoft.com/office/drawing/2014/main" id="{00000000-0008-0000-0900-00003E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87" name="4 CuadroTexto">
          <a:extLst>
            <a:ext uri="{FF2B5EF4-FFF2-40B4-BE49-F238E27FC236}">
              <a16:creationId xmlns:a16="http://schemas.microsoft.com/office/drawing/2014/main" id="{00000000-0008-0000-0900-00003F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88" name="6 CuadroTexto">
          <a:extLst>
            <a:ext uri="{FF2B5EF4-FFF2-40B4-BE49-F238E27FC236}">
              <a16:creationId xmlns:a16="http://schemas.microsoft.com/office/drawing/2014/main" id="{00000000-0008-0000-0900-000040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89" name="14 CuadroTexto">
          <a:extLst>
            <a:ext uri="{FF2B5EF4-FFF2-40B4-BE49-F238E27FC236}">
              <a16:creationId xmlns:a16="http://schemas.microsoft.com/office/drawing/2014/main" id="{00000000-0008-0000-0900-000041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90" name="15 CuadroTexto">
          <a:extLst>
            <a:ext uri="{FF2B5EF4-FFF2-40B4-BE49-F238E27FC236}">
              <a16:creationId xmlns:a16="http://schemas.microsoft.com/office/drawing/2014/main" id="{00000000-0008-0000-0900-000042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91" name="4 CuadroTexto">
          <a:extLst>
            <a:ext uri="{FF2B5EF4-FFF2-40B4-BE49-F238E27FC236}">
              <a16:creationId xmlns:a16="http://schemas.microsoft.com/office/drawing/2014/main" id="{00000000-0008-0000-0900-000043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92" name="6 CuadroTexto">
          <a:extLst>
            <a:ext uri="{FF2B5EF4-FFF2-40B4-BE49-F238E27FC236}">
              <a16:creationId xmlns:a16="http://schemas.microsoft.com/office/drawing/2014/main" id="{00000000-0008-0000-0900-000044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93" name="14 CuadroTexto">
          <a:extLst>
            <a:ext uri="{FF2B5EF4-FFF2-40B4-BE49-F238E27FC236}">
              <a16:creationId xmlns:a16="http://schemas.microsoft.com/office/drawing/2014/main" id="{00000000-0008-0000-0900-000045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94" name="15 CuadroTexto">
          <a:extLst>
            <a:ext uri="{FF2B5EF4-FFF2-40B4-BE49-F238E27FC236}">
              <a16:creationId xmlns:a16="http://schemas.microsoft.com/office/drawing/2014/main" id="{00000000-0008-0000-0900-000046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95" name="4 CuadroTexto">
          <a:extLst>
            <a:ext uri="{FF2B5EF4-FFF2-40B4-BE49-F238E27FC236}">
              <a16:creationId xmlns:a16="http://schemas.microsoft.com/office/drawing/2014/main" id="{00000000-0008-0000-0900-000047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96" name="6 CuadroTexto">
          <a:extLst>
            <a:ext uri="{FF2B5EF4-FFF2-40B4-BE49-F238E27FC236}">
              <a16:creationId xmlns:a16="http://schemas.microsoft.com/office/drawing/2014/main" id="{00000000-0008-0000-0900-000048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97" name="14 CuadroTexto">
          <a:extLst>
            <a:ext uri="{FF2B5EF4-FFF2-40B4-BE49-F238E27FC236}">
              <a16:creationId xmlns:a16="http://schemas.microsoft.com/office/drawing/2014/main" id="{00000000-0008-0000-0900-000049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98" name="15 CuadroTexto">
          <a:extLst>
            <a:ext uri="{FF2B5EF4-FFF2-40B4-BE49-F238E27FC236}">
              <a16:creationId xmlns:a16="http://schemas.microsoft.com/office/drawing/2014/main" id="{00000000-0008-0000-0900-00004A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099" name="4 CuadroTexto">
          <a:extLst>
            <a:ext uri="{FF2B5EF4-FFF2-40B4-BE49-F238E27FC236}">
              <a16:creationId xmlns:a16="http://schemas.microsoft.com/office/drawing/2014/main" id="{00000000-0008-0000-0900-00004B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00" name="6 CuadroTexto">
          <a:extLst>
            <a:ext uri="{FF2B5EF4-FFF2-40B4-BE49-F238E27FC236}">
              <a16:creationId xmlns:a16="http://schemas.microsoft.com/office/drawing/2014/main" id="{00000000-0008-0000-0900-00004C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01" name="14 CuadroTexto">
          <a:extLst>
            <a:ext uri="{FF2B5EF4-FFF2-40B4-BE49-F238E27FC236}">
              <a16:creationId xmlns:a16="http://schemas.microsoft.com/office/drawing/2014/main" id="{00000000-0008-0000-0900-00004D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02" name="15 CuadroTexto">
          <a:extLst>
            <a:ext uri="{FF2B5EF4-FFF2-40B4-BE49-F238E27FC236}">
              <a16:creationId xmlns:a16="http://schemas.microsoft.com/office/drawing/2014/main" id="{00000000-0008-0000-0900-00004E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03" name="4 CuadroTexto">
          <a:extLst>
            <a:ext uri="{FF2B5EF4-FFF2-40B4-BE49-F238E27FC236}">
              <a16:creationId xmlns:a16="http://schemas.microsoft.com/office/drawing/2014/main" id="{00000000-0008-0000-0900-00004F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04" name="6 CuadroTexto">
          <a:extLst>
            <a:ext uri="{FF2B5EF4-FFF2-40B4-BE49-F238E27FC236}">
              <a16:creationId xmlns:a16="http://schemas.microsoft.com/office/drawing/2014/main" id="{00000000-0008-0000-0900-000050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05" name="14 CuadroTexto">
          <a:extLst>
            <a:ext uri="{FF2B5EF4-FFF2-40B4-BE49-F238E27FC236}">
              <a16:creationId xmlns:a16="http://schemas.microsoft.com/office/drawing/2014/main" id="{00000000-0008-0000-0900-000051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06" name="15 CuadroTexto">
          <a:extLst>
            <a:ext uri="{FF2B5EF4-FFF2-40B4-BE49-F238E27FC236}">
              <a16:creationId xmlns:a16="http://schemas.microsoft.com/office/drawing/2014/main" id="{00000000-0008-0000-0900-000052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07" name="4 CuadroTexto">
          <a:extLst>
            <a:ext uri="{FF2B5EF4-FFF2-40B4-BE49-F238E27FC236}">
              <a16:creationId xmlns:a16="http://schemas.microsoft.com/office/drawing/2014/main" id="{00000000-0008-0000-0900-000053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08" name="6 CuadroTexto">
          <a:extLst>
            <a:ext uri="{FF2B5EF4-FFF2-40B4-BE49-F238E27FC236}">
              <a16:creationId xmlns:a16="http://schemas.microsoft.com/office/drawing/2014/main" id="{00000000-0008-0000-0900-000054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09" name="14 CuadroTexto">
          <a:extLst>
            <a:ext uri="{FF2B5EF4-FFF2-40B4-BE49-F238E27FC236}">
              <a16:creationId xmlns:a16="http://schemas.microsoft.com/office/drawing/2014/main" id="{00000000-0008-0000-0900-000055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10" name="15 CuadroTexto">
          <a:extLst>
            <a:ext uri="{FF2B5EF4-FFF2-40B4-BE49-F238E27FC236}">
              <a16:creationId xmlns:a16="http://schemas.microsoft.com/office/drawing/2014/main" id="{00000000-0008-0000-0900-000056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11" name="4 CuadroTexto">
          <a:extLst>
            <a:ext uri="{FF2B5EF4-FFF2-40B4-BE49-F238E27FC236}">
              <a16:creationId xmlns:a16="http://schemas.microsoft.com/office/drawing/2014/main" id="{00000000-0008-0000-0900-000057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12" name="6 CuadroTexto">
          <a:extLst>
            <a:ext uri="{FF2B5EF4-FFF2-40B4-BE49-F238E27FC236}">
              <a16:creationId xmlns:a16="http://schemas.microsoft.com/office/drawing/2014/main" id="{00000000-0008-0000-0900-000058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13" name="14 CuadroTexto">
          <a:extLst>
            <a:ext uri="{FF2B5EF4-FFF2-40B4-BE49-F238E27FC236}">
              <a16:creationId xmlns:a16="http://schemas.microsoft.com/office/drawing/2014/main" id="{00000000-0008-0000-0900-000059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14" name="15 CuadroTexto">
          <a:extLst>
            <a:ext uri="{FF2B5EF4-FFF2-40B4-BE49-F238E27FC236}">
              <a16:creationId xmlns:a16="http://schemas.microsoft.com/office/drawing/2014/main" id="{00000000-0008-0000-0900-00005A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15" name="4 CuadroTexto">
          <a:extLst>
            <a:ext uri="{FF2B5EF4-FFF2-40B4-BE49-F238E27FC236}">
              <a16:creationId xmlns:a16="http://schemas.microsoft.com/office/drawing/2014/main" id="{00000000-0008-0000-0900-00005B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16" name="6 CuadroTexto">
          <a:extLst>
            <a:ext uri="{FF2B5EF4-FFF2-40B4-BE49-F238E27FC236}">
              <a16:creationId xmlns:a16="http://schemas.microsoft.com/office/drawing/2014/main" id="{00000000-0008-0000-0900-00005C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17" name="14 CuadroTexto">
          <a:extLst>
            <a:ext uri="{FF2B5EF4-FFF2-40B4-BE49-F238E27FC236}">
              <a16:creationId xmlns:a16="http://schemas.microsoft.com/office/drawing/2014/main" id="{00000000-0008-0000-0900-00005D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18" name="15 CuadroTexto">
          <a:extLst>
            <a:ext uri="{FF2B5EF4-FFF2-40B4-BE49-F238E27FC236}">
              <a16:creationId xmlns:a16="http://schemas.microsoft.com/office/drawing/2014/main" id="{00000000-0008-0000-0900-00005E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19" name="4 CuadroTexto">
          <a:extLst>
            <a:ext uri="{FF2B5EF4-FFF2-40B4-BE49-F238E27FC236}">
              <a16:creationId xmlns:a16="http://schemas.microsoft.com/office/drawing/2014/main" id="{00000000-0008-0000-0900-00005F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20" name="6 CuadroTexto">
          <a:extLst>
            <a:ext uri="{FF2B5EF4-FFF2-40B4-BE49-F238E27FC236}">
              <a16:creationId xmlns:a16="http://schemas.microsoft.com/office/drawing/2014/main" id="{00000000-0008-0000-0900-000060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21" name="14 CuadroTexto">
          <a:extLst>
            <a:ext uri="{FF2B5EF4-FFF2-40B4-BE49-F238E27FC236}">
              <a16:creationId xmlns:a16="http://schemas.microsoft.com/office/drawing/2014/main" id="{00000000-0008-0000-0900-000061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1122" name="15 CuadroTexto">
          <a:extLst>
            <a:ext uri="{FF2B5EF4-FFF2-40B4-BE49-F238E27FC236}">
              <a16:creationId xmlns:a16="http://schemas.microsoft.com/office/drawing/2014/main" id="{00000000-0008-0000-0900-000062040000}"/>
            </a:ext>
          </a:extLst>
        </xdr:cNvPr>
        <xdr:cNvSpPr txBox="1"/>
      </xdr:nvSpPr>
      <xdr:spPr>
        <a:xfrm>
          <a:off x="0" y="1062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twoCellAnchor>
    <xdr:from>
      <xdr:col>3</xdr:col>
      <xdr:colOff>117634</xdr:colOff>
      <xdr:row>32</xdr:row>
      <xdr:rowOff>0</xdr:rowOff>
    </xdr:from>
    <xdr:to>
      <xdr:col>5</xdr:col>
      <xdr:colOff>939800</xdr:colOff>
      <xdr:row>32</xdr:row>
      <xdr:rowOff>2382</xdr:rowOff>
    </xdr:to>
    <xdr:cxnSp macro="">
      <xdr:nvCxnSpPr>
        <xdr:cNvPr id="1124" name="Conector recto 1123">
          <a:extLst>
            <a:ext uri="{FF2B5EF4-FFF2-40B4-BE49-F238E27FC236}">
              <a16:creationId xmlns:a16="http://schemas.microsoft.com/office/drawing/2014/main" id="{00000000-0008-0000-0900-000064040000}"/>
            </a:ext>
          </a:extLst>
        </xdr:cNvPr>
        <xdr:cNvCxnSpPr/>
      </xdr:nvCxnSpPr>
      <xdr:spPr>
        <a:xfrm flipV="1">
          <a:off x="4603909" y="10274300"/>
          <a:ext cx="2936716" cy="246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0</xdr:col>
      <xdr:colOff>0</xdr:colOff>
      <xdr:row>34</xdr:row>
      <xdr:rowOff>0</xdr:rowOff>
    </xdr:from>
    <xdr:ext cx="188640" cy="253706"/>
    <xdr:sp macro="" textlink="">
      <xdr:nvSpPr>
        <xdr:cNvPr id="227" name="15 CuadroTexto">
          <a:extLst>
            <a:ext uri="{FF2B5EF4-FFF2-40B4-BE49-F238E27FC236}">
              <a16:creationId xmlns:a16="http://schemas.microsoft.com/office/drawing/2014/main" id="{00000000-0008-0000-0900-0000E3000000}"/>
            </a:ext>
          </a:extLst>
        </xdr:cNvPr>
        <xdr:cNvSpPr txBox="1"/>
      </xdr:nvSpPr>
      <xdr:spPr>
        <a:xfrm>
          <a:off x="0" y="8810625"/>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9116" cy="257523"/>
    <xdr:sp macro="" textlink="">
      <xdr:nvSpPr>
        <xdr:cNvPr id="228" name="16 CuadroTexto">
          <a:extLst>
            <a:ext uri="{FF2B5EF4-FFF2-40B4-BE49-F238E27FC236}">
              <a16:creationId xmlns:a16="http://schemas.microsoft.com/office/drawing/2014/main" id="{00000000-0008-0000-0900-0000E4000000}"/>
            </a:ext>
          </a:extLst>
        </xdr:cNvPr>
        <xdr:cNvSpPr txBox="1"/>
      </xdr:nvSpPr>
      <xdr:spPr>
        <a:xfrm>
          <a:off x="0" y="8810625"/>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9116" cy="259411"/>
    <xdr:sp macro="" textlink="">
      <xdr:nvSpPr>
        <xdr:cNvPr id="229" name="17 CuadroTexto">
          <a:extLst>
            <a:ext uri="{FF2B5EF4-FFF2-40B4-BE49-F238E27FC236}">
              <a16:creationId xmlns:a16="http://schemas.microsoft.com/office/drawing/2014/main" id="{00000000-0008-0000-0900-0000E5000000}"/>
            </a:ext>
          </a:extLst>
        </xdr:cNvPr>
        <xdr:cNvSpPr txBox="1"/>
      </xdr:nvSpPr>
      <xdr:spPr>
        <a:xfrm>
          <a:off x="0" y="8810625"/>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6675" cy="258248"/>
    <xdr:sp macro="" textlink="">
      <xdr:nvSpPr>
        <xdr:cNvPr id="230" name="18 CuadroTexto">
          <a:extLst>
            <a:ext uri="{FF2B5EF4-FFF2-40B4-BE49-F238E27FC236}">
              <a16:creationId xmlns:a16="http://schemas.microsoft.com/office/drawing/2014/main" id="{00000000-0008-0000-0900-0000E6000000}"/>
            </a:ext>
          </a:extLst>
        </xdr:cNvPr>
        <xdr:cNvSpPr txBox="1"/>
      </xdr:nvSpPr>
      <xdr:spPr>
        <a:xfrm>
          <a:off x="0" y="8810625"/>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34</xdr:row>
      <xdr:rowOff>0</xdr:rowOff>
    </xdr:from>
    <xdr:ext cx="193398" cy="257145"/>
    <xdr:sp macro="" textlink="">
      <xdr:nvSpPr>
        <xdr:cNvPr id="231" name="23 CuadroTexto">
          <a:extLst>
            <a:ext uri="{FF2B5EF4-FFF2-40B4-BE49-F238E27FC236}">
              <a16:creationId xmlns:a16="http://schemas.microsoft.com/office/drawing/2014/main" id="{00000000-0008-0000-0900-0000E7000000}"/>
            </a:ext>
          </a:extLst>
        </xdr:cNvPr>
        <xdr:cNvSpPr txBox="1"/>
      </xdr:nvSpPr>
      <xdr:spPr>
        <a:xfrm>
          <a:off x="6096000" y="8810625"/>
          <a:ext cx="193398"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34</xdr:row>
      <xdr:rowOff>0</xdr:rowOff>
    </xdr:from>
    <xdr:ext cx="188391" cy="257145"/>
    <xdr:sp macro="" textlink="">
      <xdr:nvSpPr>
        <xdr:cNvPr id="232" name="24 CuadroTexto">
          <a:extLst>
            <a:ext uri="{FF2B5EF4-FFF2-40B4-BE49-F238E27FC236}">
              <a16:creationId xmlns:a16="http://schemas.microsoft.com/office/drawing/2014/main" id="{00000000-0008-0000-0900-0000E8000000}"/>
            </a:ext>
          </a:extLst>
        </xdr:cNvPr>
        <xdr:cNvSpPr txBox="1"/>
      </xdr:nvSpPr>
      <xdr:spPr>
        <a:xfrm>
          <a:off x="6096000" y="8810625"/>
          <a:ext cx="188391"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34</xdr:row>
      <xdr:rowOff>0</xdr:rowOff>
    </xdr:from>
    <xdr:ext cx="194152" cy="253328"/>
    <xdr:sp macro="" textlink="">
      <xdr:nvSpPr>
        <xdr:cNvPr id="233" name="25 CuadroTexto">
          <a:extLst>
            <a:ext uri="{FF2B5EF4-FFF2-40B4-BE49-F238E27FC236}">
              <a16:creationId xmlns:a16="http://schemas.microsoft.com/office/drawing/2014/main" id="{00000000-0008-0000-0900-0000E9000000}"/>
            </a:ext>
          </a:extLst>
        </xdr:cNvPr>
        <xdr:cNvSpPr txBox="1"/>
      </xdr:nvSpPr>
      <xdr:spPr>
        <a:xfrm>
          <a:off x="6096000" y="8810625"/>
          <a:ext cx="194152" cy="25332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34</xdr:row>
      <xdr:rowOff>0</xdr:rowOff>
    </xdr:from>
    <xdr:ext cx="194152" cy="252979"/>
    <xdr:sp macro="" textlink="">
      <xdr:nvSpPr>
        <xdr:cNvPr id="234" name="26 CuadroTexto">
          <a:extLst>
            <a:ext uri="{FF2B5EF4-FFF2-40B4-BE49-F238E27FC236}">
              <a16:creationId xmlns:a16="http://schemas.microsoft.com/office/drawing/2014/main" id="{00000000-0008-0000-0900-0000EA000000}"/>
            </a:ext>
          </a:extLst>
        </xdr:cNvPr>
        <xdr:cNvSpPr txBox="1"/>
      </xdr:nvSpPr>
      <xdr:spPr>
        <a:xfrm>
          <a:off x="6096000" y="8810625"/>
          <a:ext cx="194152" cy="25297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8640" cy="253706"/>
    <xdr:sp macro="" textlink="">
      <xdr:nvSpPr>
        <xdr:cNvPr id="235" name="27 CuadroTexto">
          <a:extLst>
            <a:ext uri="{FF2B5EF4-FFF2-40B4-BE49-F238E27FC236}">
              <a16:creationId xmlns:a16="http://schemas.microsoft.com/office/drawing/2014/main" id="{00000000-0008-0000-0900-0000EB000000}"/>
            </a:ext>
          </a:extLst>
        </xdr:cNvPr>
        <xdr:cNvSpPr txBox="1"/>
      </xdr:nvSpPr>
      <xdr:spPr>
        <a:xfrm>
          <a:off x="0" y="8810625"/>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9116" cy="257523"/>
    <xdr:sp macro="" textlink="">
      <xdr:nvSpPr>
        <xdr:cNvPr id="236" name="28 CuadroTexto">
          <a:extLst>
            <a:ext uri="{FF2B5EF4-FFF2-40B4-BE49-F238E27FC236}">
              <a16:creationId xmlns:a16="http://schemas.microsoft.com/office/drawing/2014/main" id="{00000000-0008-0000-0900-0000EC000000}"/>
            </a:ext>
          </a:extLst>
        </xdr:cNvPr>
        <xdr:cNvSpPr txBox="1"/>
      </xdr:nvSpPr>
      <xdr:spPr>
        <a:xfrm>
          <a:off x="0" y="8810625"/>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9116" cy="259411"/>
    <xdr:sp macro="" textlink="">
      <xdr:nvSpPr>
        <xdr:cNvPr id="237" name="29 CuadroTexto">
          <a:extLst>
            <a:ext uri="{FF2B5EF4-FFF2-40B4-BE49-F238E27FC236}">
              <a16:creationId xmlns:a16="http://schemas.microsoft.com/office/drawing/2014/main" id="{00000000-0008-0000-0900-0000ED000000}"/>
            </a:ext>
          </a:extLst>
        </xdr:cNvPr>
        <xdr:cNvSpPr txBox="1"/>
      </xdr:nvSpPr>
      <xdr:spPr>
        <a:xfrm>
          <a:off x="0" y="8810625"/>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6675" cy="258248"/>
    <xdr:sp macro="" textlink="">
      <xdr:nvSpPr>
        <xdr:cNvPr id="238" name="30 CuadroTexto">
          <a:extLst>
            <a:ext uri="{FF2B5EF4-FFF2-40B4-BE49-F238E27FC236}">
              <a16:creationId xmlns:a16="http://schemas.microsoft.com/office/drawing/2014/main" id="{00000000-0008-0000-0900-0000EE000000}"/>
            </a:ext>
          </a:extLst>
        </xdr:cNvPr>
        <xdr:cNvSpPr txBox="1"/>
      </xdr:nvSpPr>
      <xdr:spPr>
        <a:xfrm>
          <a:off x="0" y="8810625"/>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8640" cy="253706"/>
    <xdr:sp macro="" textlink="">
      <xdr:nvSpPr>
        <xdr:cNvPr id="239" name="19 CuadroTexto">
          <a:extLst>
            <a:ext uri="{FF2B5EF4-FFF2-40B4-BE49-F238E27FC236}">
              <a16:creationId xmlns:a16="http://schemas.microsoft.com/office/drawing/2014/main" id="{00000000-0008-0000-0900-0000EF000000}"/>
            </a:ext>
          </a:extLst>
        </xdr:cNvPr>
        <xdr:cNvSpPr txBox="1"/>
      </xdr:nvSpPr>
      <xdr:spPr>
        <a:xfrm>
          <a:off x="0" y="8810625"/>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9116" cy="257523"/>
    <xdr:sp macro="" textlink="">
      <xdr:nvSpPr>
        <xdr:cNvPr id="240" name="20 CuadroTexto">
          <a:extLst>
            <a:ext uri="{FF2B5EF4-FFF2-40B4-BE49-F238E27FC236}">
              <a16:creationId xmlns:a16="http://schemas.microsoft.com/office/drawing/2014/main" id="{00000000-0008-0000-0900-0000F0000000}"/>
            </a:ext>
          </a:extLst>
        </xdr:cNvPr>
        <xdr:cNvSpPr txBox="1"/>
      </xdr:nvSpPr>
      <xdr:spPr>
        <a:xfrm>
          <a:off x="0" y="8810625"/>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9116" cy="259411"/>
    <xdr:sp macro="" textlink="">
      <xdr:nvSpPr>
        <xdr:cNvPr id="241" name="21 CuadroTexto">
          <a:extLst>
            <a:ext uri="{FF2B5EF4-FFF2-40B4-BE49-F238E27FC236}">
              <a16:creationId xmlns:a16="http://schemas.microsoft.com/office/drawing/2014/main" id="{00000000-0008-0000-0900-0000F1000000}"/>
            </a:ext>
          </a:extLst>
        </xdr:cNvPr>
        <xdr:cNvSpPr txBox="1"/>
      </xdr:nvSpPr>
      <xdr:spPr>
        <a:xfrm>
          <a:off x="0" y="8810625"/>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6675" cy="258248"/>
    <xdr:sp macro="" textlink="">
      <xdr:nvSpPr>
        <xdr:cNvPr id="242" name="22 CuadroTexto">
          <a:extLst>
            <a:ext uri="{FF2B5EF4-FFF2-40B4-BE49-F238E27FC236}">
              <a16:creationId xmlns:a16="http://schemas.microsoft.com/office/drawing/2014/main" id="{00000000-0008-0000-0900-0000F2000000}"/>
            </a:ext>
          </a:extLst>
        </xdr:cNvPr>
        <xdr:cNvSpPr txBox="1"/>
      </xdr:nvSpPr>
      <xdr:spPr>
        <a:xfrm>
          <a:off x="0" y="8810625"/>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34</xdr:row>
      <xdr:rowOff>0</xdr:rowOff>
    </xdr:from>
    <xdr:ext cx="194152" cy="253328"/>
    <xdr:sp macro="" textlink="">
      <xdr:nvSpPr>
        <xdr:cNvPr id="243" name="7 CuadroTexto">
          <a:extLst>
            <a:ext uri="{FF2B5EF4-FFF2-40B4-BE49-F238E27FC236}">
              <a16:creationId xmlns:a16="http://schemas.microsoft.com/office/drawing/2014/main" id="{00000000-0008-0000-0900-0000F3000000}"/>
            </a:ext>
          </a:extLst>
        </xdr:cNvPr>
        <xdr:cNvSpPr txBox="1"/>
      </xdr:nvSpPr>
      <xdr:spPr>
        <a:xfrm>
          <a:off x="6501765" y="8810625"/>
          <a:ext cx="194152" cy="25332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34</xdr:row>
      <xdr:rowOff>0</xdr:rowOff>
    </xdr:from>
    <xdr:ext cx="194152" cy="252979"/>
    <xdr:sp macro="" textlink="">
      <xdr:nvSpPr>
        <xdr:cNvPr id="244" name="8 CuadroTexto">
          <a:extLst>
            <a:ext uri="{FF2B5EF4-FFF2-40B4-BE49-F238E27FC236}">
              <a16:creationId xmlns:a16="http://schemas.microsoft.com/office/drawing/2014/main" id="{00000000-0008-0000-0900-0000F4000000}"/>
            </a:ext>
          </a:extLst>
        </xdr:cNvPr>
        <xdr:cNvSpPr txBox="1"/>
      </xdr:nvSpPr>
      <xdr:spPr>
        <a:xfrm>
          <a:off x="6501765" y="8810625"/>
          <a:ext cx="194152" cy="25297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34</xdr:row>
      <xdr:rowOff>0</xdr:rowOff>
    </xdr:from>
    <xdr:ext cx="194152" cy="253328"/>
    <xdr:sp macro="" textlink="">
      <xdr:nvSpPr>
        <xdr:cNvPr id="245" name="7 CuadroTexto">
          <a:extLst>
            <a:ext uri="{FF2B5EF4-FFF2-40B4-BE49-F238E27FC236}">
              <a16:creationId xmlns:a16="http://schemas.microsoft.com/office/drawing/2014/main" id="{00000000-0008-0000-0900-0000F5000000}"/>
            </a:ext>
          </a:extLst>
        </xdr:cNvPr>
        <xdr:cNvSpPr txBox="1"/>
      </xdr:nvSpPr>
      <xdr:spPr>
        <a:xfrm>
          <a:off x="6501765" y="8810625"/>
          <a:ext cx="194152" cy="25332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34</xdr:row>
      <xdr:rowOff>0</xdr:rowOff>
    </xdr:from>
    <xdr:ext cx="194152" cy="252979"/>
    <xdr:sp macro="" textlink="">
      <xdr:nvSpPr>
        <xdr:cNvPr id="246" name="8 CuadroTexto">
          <a:extLst>
            <a:ext uri="{FF2B5EF4-FFF2-40B4-BE49-F238E27FC236}">
              <a16:creationId xmlns:a16="http://schemas.microsoft.com/office/drawing/2014/main" id="{00000000-0008-0000-0900-0000F6000000}"/>
            </a:ext>
          </a:extLst>
        </xdr:cNvPr>
        <xdr:cNvSpPr txBox="1"/>
      </xdr:nvSpPr>
      <xdr:spPr>
        <a:xfrm>
          <a:off x="6501765" y="8810625"/>
          <a:ext cx="194152" cy="25297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34</xdr:row>
      <xdr:rowOff>0</xdr:rowOff>
    </xdr:from>
    <xdr:ext cx="193398" cy="257145"/>
    <xdr:sp macro="" textlink="">
      <xdr:nvSpPr>
        <xdr:cNvPr id="247" name="6 CuadroTexto">
          <a:extLst>
            <a:ext uri="{FF2B5EF4-FFF2-40B4-BE49-F238E27FC236}">
              <a16:creationId xmlns:a16="http://schemas.microsoft.com/office/drawing/2014/main" id="{00000000-0008-0000-0900-0000F7000000}"/>
            </a:ext>
          </a:extLst>
        </xdr:cNvPr>
        <xdr:cNvSpPr txBox="1"/>
      </xdr:nvSpPr>
      <xdr:spPr>
        <a:xfrm>
          <a:off x="6096000" y="8810625"/>
          <a:ext cx="193398"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34</xdr:row>
      <xdr:rowOff>0</xdr:rowOff>
    </xdr:from>
    <xdr:ext cx="193398" cy="257145"/>
    <xdr:sp macro="" textlink="">
      <xdr:nvSpPr>
        <xdr:cNvPr id="248" name="6 CuadroTexto">
          <a:extLst>
            <a:ext uri="{FF2B5EF4-FFF2-40B4-BE49-F238E27FC236}">
              <a16:creationId xmlns:a16="http://schemas.microsoft.com/office/drawing/2014/main" id="{00000000-0008-0000-0900-0000F8000000}"/>
            </a:ext>
          </a:extLst>
        </xdr:cNvPr>
        <xdr:cNvSpPr txBox="1"/>
      </xdr:nvSpPr>
      <xdr:spPr>
        <a:xfrm>
          <a:off x="6096000" y="8810625"/>
          <a:ext cx="193398"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8640" cy="253706"/>
    <xdr:sp macro="" textlink="">
      <xdr:nvSpPr>
        <xdr:cNvPr id="249" name="37 CuadroTexto">
          <a:extLst>
            <a:ext uri="{FF2B5EF4-FFF2-40B4-BE49-F238E27FC236}">
              <a16:creationId xmlns:a16="http://schemas.microsoft.com/office/drawing/2014/main" id="{00000000-0008-0000-0900-0000F9000000}"/>
            </a:ext>
          </a:extLst>
        </xdr:cNvPr>
        <xdr:cNvSpPr txBox="1"/>
      </xdr:nvSpPr>
      <xdr:spPr>
        <a:xfrm>
          <a:off x="0" y="8810625"/>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9116" cy="257523"/>
    <xdr:sp macro="" textlink="">
      <xdr:nvSpPr>
        <xdr:cNvPr id="250" name="38 CuadroTexto">
          <a:extLst>
            <a:ext uri="{FF2B5EF4-FFF2-40B4-BE49-F238E27FC236}">
              <a16:creationId xmlns:a16="http://schemas.microsoft.com/office/drawing/2014/main" id="{00000000-0008-0000-0900-0000FA000000}"/>
            </a:ext>
          </a:extLst>
        </xdr:cNvPr>
        <xdr:cNvSpPr txBox="1"/>
      </xdr:nvSpPr>
      <xdr:spPr>
        <a:xfrm>
          <a:off x="0" y="8810625"/>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9116" cy="259411"/>
    <xdr:sp macro="" textlink="">
      <xdr:nvSpPr>
        <xdr:cNvPr id="251" name="41 CuadroTexto">
          <a:extLst>
            <a:ext uri="{FF2B5EF4-FFF2-40B4-BE49-F238E27FC236}">
              <a16:creationId xmlns:a16="http://schemas.microsoft.com/office/drawing/2014/main" id="{00000000-0008-0000-0900-0000FB000000}"/>
            </a:ext>
          </a:extLst>
        </xdr:cNvPr>
        <xdr:cNvSpPr txBox="1"/>
      </xdr:nvSpPr>
      <xdr:spPr>
        <a:xfrm>
          <a:off x="0" y="8810625"/>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6675" cy="258248"/>
    <xdr:sp macro="" textlink="">
      <xdr:nvSpPr>
        <xdr:cNvPr id="252" name="42 CuadroTexto">
          <a:extLst>
            <a:ext uri="{FF2B5EF4-FFF2-40B4-BE49-F238E27FC236}">
              <a16:creationId xmlns:a16="http://schemas.microsoft.com/office/drawing/2014/main" id="{00000000-0008-0000-0900-0000FC000000}"/>
            </a:ext>
          </a:extLst>
        </xdr:cNvPr>
        <xdr:cNvSpPr txBox="1"/>
      </xdr:nvSpPr>
      <xdr:spPr>
        <a:xfrm>
          <a:off x="0" y="8810625"/>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53" name="4 CuadroTexto">
          <a:extLst>
            <a:ext uri="{FF2B5EF4-FFF2-40B4-BE49-F238E27FC236}">
              <a16:creationId xmlns:a16="http://schemas.microsoft.com/office/drawing/2014/main" id="{00000000-0008-0000-0900-0000FD00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54" name="6 CuadroTexto">
          <a:extLst>
            <a:ext uri="{FF2B5EF4-FFF2-40B4-BE49-F238E27FC236}">
              <a16:creationId xmlns:a16="http://schemas.microsoft.com/office/drawing/2014/main" id="{00000000-0008-0000-0900-0000FE00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55" name="14 CuadroTexto">
          <a:extLst>
            <a:ext uri="{FF2B5EF4-FFF2-40B4-BE49-F238E27FC236}">
              <a16:creationId xmlns:a16="http://schemas.microsoft.com/office/drawing/2014/main" id="{00000000-0008-0000-0900-0000FF00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56" name="15 CuadroTexto">
          <a:extLst>
            <a:ext uri="{FF2B5EF4-FFF2-40B4-BE49-F238E27FC236}">
              <a16:creationId xmlns:a16="http://schemas.microsoft.com/office/drawing/2014/main" id="{00000000-0008-0000-0900-000000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57" name="4 CuadroTexto">
          <a:extLst>
            <a:ext uri="{FF2B5EF4-FFF2-40B4-BE49-F238E27FC236}">
              <a16:creationId xmlns:a16="http://schemas.microsoft.com/office/drawing/2014/main" id="{00000000-0008-0000-0900-000001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58" name="6 CuadroTexto">
          <a:extLst>
            <a:ext uri="{FF2B5EF4-FFF2-40B4-BE49-F238E27FC236}">
              <a16:creationId xmlns:a16="http://schemas.microsoft.com/office/drawing/2014/main" id="{00000000-0008-0000-0900-000002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59" name="14 CuadroTexto">
          <a:extLst>
            <a:ext uri="{FF2B5EF4-FFF2-40B4-BE49-F238E27FC236}">
              <a16:creationId xmlns:a16="http://schemas.microsoft.com/office/drawing/2014/main" id="{00000000-0008-0000-0900-000003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60" name="15 CuadroTexto">
          <a:extLst>
            <a:ext uri="{FF2B5EF4-FFF2-40B4-BE49-F238E27FC236}">
              <a16:creationId xmlns:a16="http://schemas.microsoft.com/office/drawing/2014/main" id="{00000000-0008-0000-0900-000004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61" name="4 CuadroTexto">
          <a:extLst>
            <a:ext uri="{FF2B5EF4-FFF2-40B4-BE49-F238E27FC236}">
              <a16:creationId xmlns:a16="http://schemas.microsoft.com/office/drawing/2014/main" id="{00000000-0008-0000-0900-000005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62" name="6 CuadroTexto">
          <a:extLst>
            <a:ext uri="{FF2B5EF4-FFF2-40B4-BE49-F238E27FC236}">
              <a16:creationId xmlns:a16="http://schemas.microsoft.com/office/drawing/2014/main" id="{00000000-0008-0000-0900-000006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63" name="14 CuadroTexto">
          <a:extLst>
            <a:ext uri="{FF2B5EF4-FFF2-40B4-BE49-F238E27FC236}">
              <a16:creationId xmlns:a16="http://schemas.microsoft.com/office/drawing/2014/main" id="{00000000-0008-0000-0900-000007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64" name="15 CuadroTexto">
          <a:extLst>
            <a:ext uri="{FF2B5EF4-FFF2-40B4-BE49-F238E27FC236}">
              <a16:creationId xmlns:a16="http://schemas.microsoft.com/office/drawing/2014/main" id="{00000000-0008-0000-0900-000008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65" name="4 CuadroTexto">
          <a:extLst>
            <a:ext uri="{FF2B5EF4-FFF2-40B4-BE49-F238E27FC236}">
              <a16:creationId xmlns:a16="http://schemas.microsoft.com/office/drawing/2014/main" id="{00000000-0008-0000-0900-000009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66" name="6 CuadroTexto">
          <a:extLst>
            <a:ext uri="{FF2B5EF4-FFF2-40B4-BE49-F238E27FC236}">
              <a16:creationId xmlns:a16="http://schemas.microsoft.com/office/drawing/2014/main" id="{00000000-0008-0000-0900-00000A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67" name="14 CuadroTexto">
          <a:extLst>
            <a:ext uri="{FF2B5EF4-FFF2-40B4-BE49-F238E27FC236}">
              <a16:creationId xmlns:a16="http://schemas.microsoft.com/office/drawing/2014/main" id="{00000000-0008-0000-0900-00000B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68" name="15 CuadroTexto">
          <a:extLst>
            <a:ext uri="{FF2B5EF4-FFF2-40B4-BE49-F238E27FC236}">
              <a16:creationId xmlns:a16="http://schemas.microsoft.com/office/drawing/2014/main" id="{00000000-0008-0000-0900-00000C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69" name="4 CuadroTexto">
          <a:extLst>
            <a:ext uri="{FF2B5EF4-FFF2-40B4-BE49-F238E27FC236}">
              <a16:creationId xmlns:a16="http://schemas.microsoft.com/office/drawing/2014/main" id="{00000000-0008-0000-0900-00000D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70" name="6 CuadroTexto">
          <a:extLst>
            <a:ext uri="{FF2B5EF4-FFF2-40B4-BE49-F238E27FC236}">
              <a16:creationId xmlns:a16="http://schemas.microsoft.com/office/drawing/2014/main" id="{00000000-0008-0000-0900-00000E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71" name="14 CuadroTexto">
          <a:extLst>
            <a:ext uri="{FF2B5EF4-FFF2-40B4-BE49-F238E27FC236}">
              <a16:creationId xmlns:a16="http://schemas.microsoft.com/office/drawing/2014/main" id="{00000000-0008-0000-0900-00000F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72" name="15 CuadroTexto">
          <a:extLst>
            <a:ext uri="{FF2B5EF4-FFF2-40B4-BE49-F238E27FC236}">
              <a16:creationId xmlns:a16="http://schemas.microsoft.com/office/drawing/2014/main" id="{00000000-0008-0000-0900-000010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73" name="4 CuadroTexto">
          <a:extLst>
            <a:ext uri="{FF2B5EF4-FFF2-40B4-BE49-F238E27FC236}">
              <a16:creationId xmlns:a16="http://schemas.microsoft.com/office/drawing/2014/main" id="{00000000-0008-0000-0900-000011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74" name="6 CuadroTexto">
          <a:extLst>
            <a:ext uri="{FF2B5EF4-FFF2-40B4-BE49-F238E27FC236}">
              <a16:creationId xmlns:a16="http://schemas.microsoft.com/office/drawing/2014/main" id="{00000000-0008-0000-0900-000012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75" name="14 CuadroTexto">
          <a:extLst>
            <a:ext uri="{FF2B5EF4-FFF2-40B4-BE49-F238E27FC236}">
              <a16:creationId xmlns:a16="http://schemas.microsoft.com/office/drawing/2014/main" id="{00000000-0008-0000-0900-000013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76" name="15 CuadroTexto">
          <a:extLst>
            <a:ext uri="{FF2B5EF4-FFF2-40B4-BE49-F238E27FC236}">
              <a16:creationId xmlns:a16="http://schemas.microsoft.com/office/drawing/2014/main" id="{00000000-0008-0000-0900-000014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77" name="4 CuadroTexto">
          <a:extLst>
            <a:ext uri="{FF2B5EF4-FFF2-40B4-BE49-F238E27FC236}">
              <a16:creationId xmlns:a16="http://schemas.microsoft.com/office/drawing/2014/main" id="{00000000-0008-0000-0900-000015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78" name="6 CuadroTexto">
          <a:extLst>
            <a:ext uri="{FF2B5EF4-FFF2-40B4-BE49-F238E27FC236}">
              <a16:creationId xmlns:a16="http://schemas.microsoft.com/office/drawing/2014/main" id="{00000000-0008-0000-0900-000016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79" name="14 CuadroTexto">
          <a:extLst>
            <a:ext uri="{FF2B5EF4-FFF2-40B4-BE49-F238E27FC236}">
              <a16:creationId xmlns:a16="http://schemas.microsoft.com/office/drawing/2014/main" id="{00000000-0008-0000-0900-000017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80" name="15 CuadroTexto">
          <a:extLst>
            <a:ext uri="{FF2B5EF4-FFF2-40B4-BE49-F238E27FC236}">
              <a16:creationId xmlns:a16="http://schemas.microsoft.com/office/drawing/2014/main" id="{00000000-0008-0000-0900-000018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81" name="4 CuadroTexto">
          <a:extLst>
            <a:ext uri="{FF2B5EF4-FFF2-40B4-BE49-F238E27FC236}">
              <a16:creationId xmlns:a16="http://schemas.microsoft.com/office/drawing/2014/main" id="{00000000-0008-0000-0900-000019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82" name="6 CuadroTexto">
          <a:extLst>
            <a:ext uri="{FF2B5EF4-FFF2-40B4-BE49-F238E27FC236}">
              <a16:creationId xmlns:a16="http://schemas.microsoft.com/office/drawing/2014/main" id="{00000000-0008-0000-0900-00001A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83" name="14 CuadroTexto">
          <a:extLst>
            <a:ext uri="{FF2B5EF4-FFF2-40B4-BE49-F238E27FC236}">
              <a16:creationId xmlns:a16="http://schemas.microsoft.com/office/drawing/2014/main" id="{00000000-0008-0000-0900-00001B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84" name="15 CuadroTexto">
          <a:extLst>
            <a:ext uri="{FF2B5EF4-FFF2-40B4-BE49-F238E27FC236}">
              <a16:creationId xmlns:a16="http://schemas.microsoft.com/office/drawing/2014/main" id="{00000000-0008-0000-0900-00001C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85" name="4 CuadroTexto">
          <a:extLst>
            <a:ext uri="{FF2B5EF4-FFF2-40B4-BE49-F238E27FC236}">
              <a16:creationId xmlns:a16="http://schemas.microsoft.com/office/drawing/2014/main" id="{00000000-0008-0000-0900-00001D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86" name="6 CuadroTexto">
          <a:extLst>
            <a:ext uri="{FF2B5EF4-FFF2-40B4-BE49-F238E27FC236}">
              <a16:creationId xmlns:a16="http://schemas.microsoft.com/office/drawing/2014/main" id="{00000000-0008-0000-0900-00001E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87" name="14 CuadroTexto">
          <a:extLst>
            <a:ext uri="{FF2B5EF4-FFF2-40B4-BE49-F238E27FC236}">
              <a16:creationId xmlns:a16="http://schemas.microsoft.com/office/drawing/2014/main" id="{00000000-0008-0000-0900-00001F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88" name="15 CuadroTexto">
          <a:extLst>
            <a:ext uri="{FF2B5EF4-FFF2-40B4-BE49-F238E27FC236}">
              <a16:creationId xmlns:a16="http://schemas.microsoft.com/office/drawing/2014/main" id="{00000000-0008-0000-0900-000020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89" name="4 CuadroTexto">
          <a:extLst>
            <a:ext uri="{FF2B5EF4-FFF2-40B4-BE49-F238E27FC236}">
              <a16:creationId xmlns:a16="http://schemas.microsoft.com/office/drawing/2014/main" id="{00000000-0008-0000-0900-000021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90" name="6 CuadroTexto">
          <a:extLst>
            <a:ext uri="{FF2B5EF4-FFF2-40B4-BE49-F238E27FC236}">
              <a16:creationId xmlns:a16="http://schemas.microsoft.com/office/drawing/2014/main" id="{00000000-0008-0000-0900-000022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91" name="14 CuadroTexto">
          <a:extLst>
            <a:ext uri="{FF2B5EF4-FFF2-40B4-BE49-F238E27FC236}">
              <a16:creationId xmlns:a16="http://schemas.microsoft.com/office/drawing/2014/main" id="{00000000-0008-0000-0900-000023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92" name="15 CuadroTexto">
          <a:extLst>
            <a:ext uri="{FF2B5EF4-FFF2-40B4-BE49-F238E27FC236}">
              <a16:creationId xmlns:a16="http://schemas.microsoft.com/office/drawing/2014/main" id="{00000000-0008-0000-0900-000024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93" name="4 CuadroTexto">
          <a:extLst>
            <a:ext uri="{FF2B5EF4-FFF2-40B4-BE49-F238E27FC236}">
              <a16:creationId xmlns:a16="http://schemas.microsoft.com/office/drawing/2014/main" id="{00000000-0008-0000-0900-000025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94" name="6 CuadroTexto">
          <a:extLst>
            <a:ext uri="{FF2B5EF4-FFF2-40B4-BE49-F238E27FC236}">
              <a16:creationId xmlns:a16="http://schemas.microsoft.com/office/drawing/2014/main" id="{00000000-0008-0000-0900-000026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95" name="14 CuadroTexto">
          <a:extLst>
            <a:ext uri="{FF2B5EF4-FFF2-40B4-BE49-F238E27FC236}">
              <a16:creationId xmlns:a16="http://schemas.microsoft.com/office/drawing/2014/main" id="{00000000-0008-0000-0900-000027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96" name="15 CuadroTexto">
          <a:extLst>
            <a:ext uri="{FF2B5EF4-FFF2-40B4-BE49-F238E27FC236}">
              <a16:creationId xmlns:a16="http://schemas.microsoft.com/office/drawing/2014/main" id="{00000000-0008-0000-0900-000028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97" name="4 CuadroTexto">
          <a:extLst>
            <a:ext uri="{FF2B5EF4-FFF2-40B4-BE49-F238E27FC236}">
              <a16:creationId xmlns:a16="http://schemas.microsoft.com/office/drawing/2014/main" id="{00000000-0008-0000-0900-000029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98" name="6 CuadroTexto">
          <a:extLst>
            <a:ext uri="{FF2B5EF4-FFF2-40B4-BE49-F238E27FC236}">
              <a16:creationId xmlns:a16="http://schemas.microsoft.com/office/drawing/2014/main" id="{00000000-0008-0000-0900-00002A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299" name="14 CuadroTexto">
          <a:extLst>
            <a:ext uri="{FF2B5EF4-FFF2-40B4-BE49-F238E27FC236}">
              <a16:creationId xmlns:a16="http://schemas.microsoft.com/office/drawing/2014/main" id="{00000000-0008-0000-0900-00002B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34</xdr:row>
      <xdr:rowOff>0</xdr:rowOff>
    </xdr:from>
    <xdr:ext cx="184731" cy="264560"/>
    <xdr:sp macro="" textlink="">
      <xdr:nvSpPr>
        <xdr:cNvPr id="300" name="15 CuadroTexto">
          <a:extLst>
            <a:ext uri="{FF2B5EF4-FFF2-40B4-BE49-F238E27FC236}">
              <a16:creationId xmlns:a16="http://schemas.microsoft.com/office/drawing/2014/main" id="{00000000-0008-0000-0900-00002C010000}"/>
            </a:ext>
          </a:extLst>
        </xdr:cNvPr>
        <xdr:cNvSpPr txBox="1"/>
      </xdr:nvSpPr>
      <xdr:spPr>
        <a:xfrm>
          <a:off x="0" y="881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8640" cy="253706"/>
    <xdr:sp macro="" textlink="">
      <xdr:nvSpPr>
        <xdr:cNvPr id="301" name="15 CuadroTexto">
          <a:extLst>
            <a:ext uri="{FF2B5EF4-FFF2-40B4-BE49-F238E27FC236}">
              <a16:creationId xmlns:a16="http://schemas.microsoft.com/office/drawing/2014/main" id="{00000000-0008-0000-0900-00002D010000}"/>
            </a:ext>
          </a:extLst>
        </xdr:cNvPr>
        <xdr:cNvSpPr txBox="1"/>
      </xdr:nvSpPr>
      <xdr:spPr>
        <a:xfrm>
          <a:off x="0" y="2447925"/>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9116" cy="257523"/>
    <xdr:sp macro="" textlink="">
      <xdr:nvSpPr>
        <xdr:cNvPr id="302" name="16 CuadroTexto">
          <a:extLst>
            <a:ext uri="{FF2B5EF4-FFF2-40B4-BE49-F238E27FC236}">
              <a16:creationId xmlns:a16="http://schemas.microsoft.com/office/drawing/2014/main" id="{00000000-0008-0000-0900-00002E010000}"/>
            </a:ext>
          </a:extLst>
        </xdr:cNvPr>
        <xdr:cNvSpPr txBox="1"/>
      </xdr:nvSpPr>
      <xdr:spPr>
        <a:xfrm>
          <a:off x="0" y="2447925"/>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9116" cy="259411"/>
    <xdr:sp macro="" textlink="">
      <xdr:nvSpPr>
        <xdr:cNvPr id="303" name="17 CuadroTexto">
          <a:extLst>
            <a:ext uri="{FF2B5EF4-FFF2-40B4-BE49-F238E27FC236}">
              <a16:creationId xmlns:a16="http://schemas.microsoft.com/office/drawing/2014/main" id="{00000000-0008-0000-0900-00002F010000}"/>
            </a:ext>
          </a:extLst>
        </xdr:cNvPr>
        <xdr:cNvSpPr txBox="1"/>
      </xdr:nvSpPr>
      <xdr:spPr>
        <a:xfrm>
          <a:off x="0" y="2447925"/>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6675" cy="258248"/>
    <xdr:sp macro="" textlink="">
      <xdr:nvSpPr>
        <xdr:cNvPr id="304" name="18 CuadroTexto">
          <a:extLst>
            <a:ext uri="{FF2B5EF4-FFF2-40B4-BE49-F238E27FC236}">
              <a16:creationId xmlns:a16="http://schemas.microsoft.com/office/drawing/2014/main" id="{00000000-0008-0000-0900-000030010000}"/>
            </a:ext>
          </a:extLst>
        </xdr:cNvPr>
        <xdr:cNvSpPr txBox="1"/>
      </xdr:nvSpPr>
      <xdr:spPr>
        <a:xfrm>
          <a:off x="0" y="2447925"/>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13</xdr:row>
      <xdr:rowOff>0</xdr:rowOff>
    </xdr:from>
    <xdr:ext cx="193398" cy="257145"/>
    <xdr:sp macro="" textlink="">
      <xdr:nvSpPr>
        <xdr:cNvPr id="305" name="23 CuadroTexto">
          <a:extLst>
            <a:ext uri="{FF2B5EF4-FFF2-40B4-BE49-F238E27FC236}">
              <a16:creationId xmlns:a16="http://schemas.microsoft.com/office/drawing/2014/main" id="{00000000-0008-0000-0900-000031010000}"/>
            </a:ext>
          </a:extLst>
        </xdr:cNvPr>
        <xdr:cNvSpPr txBox="1"/>
      </xdr:nvSpPr>
      <xdr:spPr>
        <a:xfrm>
          <a:off x="6457950" y="2447925"/>
          <a:ext cx="193398"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13</xdr:row>
      <xdr:rowOff>0</xdr:rowOff>
    </xdr:from>
    <xdr:ext cx="188391" cy="257145"/>
    <xdr:sp macro="" textlink="">
      <xdr:nvSpPr>
        <xdr:cNvPr id="306" name="24 CuadroTexto">
          <a:extLst>
            <a:ext uri="{FF2B5EF4-FFF2-40B4-BE49-F238E27FC236}">
              <a16:creationId xmlns:a16="http://schemas.microsoft.com/office/drawing/2014/main" id="{00000000-0008-0000-0900-000032010000}"/>
            </a:ext>
          </a:extLst>
        </xdr:cNvPr>
        <xdr:cNvSpPr txBox="1"/>
      </xdr:nvSpPr>
      <xdr:spPr>
        <a:xfrm>
          <a:off x="6457950" y="2447925"/>
          <a:ext cx="188391"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13</xdr:row>
      <xdr:rowOff>0</xdr:rowOff>
    </xdr:from>
    <xdr:ext cx="194152" cy="253328"/>
    <xdr:sp macro="" textlink="">
      <xdr:nvSpPr>
        <xdr:cNvPr id="307" name="25 CuadroTexto">
          <a:extLst>
            <a:ext uri="{FF2B5EF4-FFF2-40B4-BE49-F238E27FC236}">
              <a16:creationId xmlns:a16="http://schemas.microsoft.com/office/drawing/2014/main" id="{00000000-0008-0000-0900-000033010000}"/>
            </a:ext>
          </a:extLst>
        </xdr:cNvPr>
        <xdr:cNvSpPr txBox="1"/>
      </xdr:nvSpPr>
      <xdr:spPr>
        <a:xfrm>
          <a:off x="6457950" y="2447925"/>
          <a:ext cx="194152" cy="25332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13</xdr:row>
      <xdr:rowOff>0</xdr:rowOff>
    </xdr:from>
    <xdr:ext cx="194152" cy="252979"/>
    <xdr:sp macro="" textlink="">
      <xdr:nvSpPr>
        <xdr:cNvPr id="308" name="26 CuadroTexto">
          <a:extLst>
            <a:ext uri="{FF2B5EF4-FFF2-40B4-BE49-F238E27FC236}">
              <a16:creationId xmlns:a16="http://schemas.microsoft.com/office/drawing/2014/main" id="{00000000-0008-0000-0900-000034010000}"/>
            </a:ext>
          </a:extLst>
        </xdr:cNvPr>
        <xdr:cNvSpPr txBox="1"/>
      </xdr:nvSpPr>
      <xdr:spPr>
        <a:xfrm>
          <a:off x="6457950" y="2447925"/>
          <a:ext cx="194152" cy="25297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8640" cy="253706"/>
    <xdr:sp macro="" textlink="">
      <xdr:nvSpPr>
        <xdr:cNvPr id="309" name="27 CuadroTexto">
          <a:extLst>
            <a:ext uri="{FF2B5EF4-FFF2-40B4-BE49-F238E27FC236}">
              <a16:creationId xmlns:a16="http://schemas.microsoft.com/office/drawing/2014/main" id="{00000000-0008-0000-0900-000035010000}"/>
            </a:ext>
          </a:extLst>
        </xdr:cNvPr>
        <xdr:cNvSpPr txBox="1"/>
      </xdr:nvSpPr>
      <xdr:spPr>
        <a:xfrm>
          <a:off x="0" y="2447925"/>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9116" cy="257523"/>
    <xdr:sp macro="" textlink="">
      <xdr:nvSpPr>
        <xdr:cNvPr id="310" name="28 CuadroTexto">
          <a:extLst>
            <a:ext uri="{FF2B5EF4-FFF2-40B4-BE49-F238E27FC236}">
              <a16:creationId xmlns:a16="http://schemas.microsoft.com/office/drawing/2014/main" id="{00000000-0008-0000-0900-000036010000}"/>
            </a:ext>
          </a:extLst>
        </xdr:cNvPr>
        <xdr:cNvSpPr txBox="1"/>
      </xdr:nvSpPr>
      <xdr:spPr>
        <a:xfrm>
          <a:off x="0" y="2447925"/>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9116" cy="259411"/>
    <xdr:sp macro="" textlink="">
      <xdr:nvSpPr>
        <xdr:cNvPr id="311" name="29 CuadroTexto">
          <a:extLst>
            <a:ext uri="{FF2B5EF4-FFF2-40B4-BE49-F238E27FC236}">
              <a16:creationId xmlns:a16="http://schemas.microsoft.com/office/drawing/2014/main" id="{00000000-0008-0000-0900-000037010000}"/>
            </a:ext>
          </a:extLst>
        </xdr:cNvPr>
        <xdr:cNvSpPr txBox="1"/>
      </xdr:nvSpPr>
      <xdr:spPr>
        <a:xfrm>
          <a:off x="0" y="2447925"/>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6675" cy="258248"/>
    <xdr:sp macro="" textlink="">
      <xdr:nvSpPr>
        <xdr:cNvPr id="312" name="30 CuadroTexto">
          <a:extLst>
            <a:ext uri="{FF2B5EF4-FFF2-40B4-BE49-F238E27FC236}">
              <a16:creationId xmlns:a16="http://schemas.microsoft.com/office/drawing/2014/main" id="{00000000-0008-0000-0900-000038010000}"/>
            </a:ext>
          </a:extLst>
        </xdr:cNvPr>
        <xdr:cNvSpPr txBox="1"/>
      </xdr:nvSpPr>
      <xdr:spPr>
        <a:xfrm>
          <a:off x="0" y="2447925"/>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8640" cy="253706"/>
    <xdr:sp macro="" textlink="">
      <xdr:nvSpPr>
        <xdr:cNvPr id="313" name="19 CuadroTexto">
          <a:extLst>
            <a:ext uri="{FF2B5EF4-FFF2-40B4-BE49-F238E27FC236}">
              <a16:creationId xmlns:a16="http://schemas.microsoft.com/office/drawing/2014/main" id="{00000000-0008-0000-0900-000039010000}"/>
            </a:ext>
          </a:extLst>
        </xdr:cNvPr>
        <xdr:cNvSpPr txBox="1"/>
      </xdr:nvSpPr>
      <xdr:spPr>
        <a:xfrm>
          <a:off x="0" y="2447925"/>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9116" cy="257523"/>
    <xdr:sp macro="" textlink="">
      <xdr:nvSpPr>
        <xdr:cNvPr id="314" name="20 CuadroTexto">
          <a:extLst>
            <a:ext uri="{FF2B5EF4-FFF2-40B4-BE49-F238E27FC236}">
              <a16:creationId xmlns:a16="http://schemas.microsoft.com/office/drawing/2014/main" id="{00000000-0008-0000-0900-00003A010000}"/>
            </a:ext>
          </a:extLst>
        </xdr:cNvPr>
        <xdr:cNvSpPr txBox="1"/>
      </xdr:nvSpPr>
      <xdr:spPr>
        <a:xfrm>
          <a:off x="0" y="2447925"/>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9116" cy="259411"/>
    <xdr:sp macro="" textlink="">
      <xdr:nvSpPr>
        <xdr:cNvPr id="315" name="21 CuadroTexto">
          <a:extLst>
            <a:ext uri="{FF2B5EF4-FFF2-40B4-BE49-F238E27FC236}">
              <a16:creationId xmlns:a16="http://schemas.microsoft.com/office/drawing/2014/main" id="{00000000-0008-0000-0900-00003B010000}"/>
            </a:ext>
          </a:extLst>
        </xdr:cNvPr>
        <xdr:cNvSpPr txBox="1"/>
      </xdr:nvSpPr>
      <xdr:spPr>
        <a:xfrm>
          <a:off x="0" y="2447925"/>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6675" cy="258248"/>
    <xdr:sp macro="" textlink="">
      <xdr:nvSpPr>
        <xdr:cNvPr id="316" name="22 CuadroTexto">
          <a:extLst>
            <a:ext uri="{FF2B5EF4-FFF2-40B4-BE49-F238E27FC236}">
              <a16:creationId xmlns:a16="http://schemas.microsoft.com/office/drawing/2014/main" id="{00000000-0008-0000-0900-00003C010000}"/>
            </a:ext>
          </a:extLst>
        </xdr:cNvPr>
        <xdr:cNvSpPr txBox="1"/>
      </xdr:nvSpPr>
      <xdr:spPr>
        <a:xfrm>
          <a:off x="0" y="2447925"/>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13</xdr:row>
      <xdr:rowOff>0</xdr:rowOff>
    </xdr:from>
    <xdr:ext cx="194152" cy="253328"/>
    <xdr:sp macro="" textlink="">
      <xdr:nvSpPr>
        <xdr:cNvPr id="317" name="7 CuadroTexto">
          <a:extLst>
            <a:ext uri="{FF2B5EF4-FFF2-40B4-BE49-F238E27FC236}">
              <a16:creationId xmlns:a16="http://schemas.microsoft.com/office/drawing/2014/main" id="{00000000-0008-0000-0900-00003D010000}"/>
            </a:ext>
          </a:extLst>
        </xdr:cNvPr>
        <xdr:cNvSpPr txBox="1"/>
      </xdr:nvSpPr>
      <xdr:spPr>
        <a:xfrm>
          <a:off x="6863715" y="2447925"/>
          <a:ext cx="194152" cy="25332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13</xdr:row>
      <xdr:rowOff>0</xdr:rowOff>
    </xdr:from>
    <xdr:ext cx="194152" cy="252979"/>
    <xdr:sp macro="" textlink="">
      <xdr:nvSpPr>
        <xdr:cNvPr id="318" name="8 CuadroTexto">
          <a:extLst>
            <a:ext uri="{FF2B5EF4-FFF2-40B4-BE49-F238E27FC236}">
              <a16:creationId xmlns:a16="http://schemas.microsoft.com/office/drawing/2014/main" id="{00000000-0008-0000-0900-00003E010000}"/>
            </a:ext>
          </a:extLst>
        </xdr:cNvPr>
        <xdr:cNvSpPr txBox="1"/>
      </xdr:nvSpPr>
      <xdr:spPr>
        <a:xfrm>
          <a:off x="6863715" y="2447925"/>
          <a:ext cx="194152" cy="25297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13</xdr:row>
      <xdr:rowOff>0</xdr:rowOff>
    </xdr:from>
    <xdr:ext cx="194152" cy="253328"/>
    <xdr:sp macro="" textlink="">
      <xdr:nvSpPr>
        <xdr:cNvPr id="319" name="7 CuadroTexto">
          <a:extLst>
            <a:ext uri="{FF2B5EF4-FFF2-40B4-BE49-F238E27FC236}">
              <a16:creationId xmlns:a16="http://schemas.microsoft.com/office/drawing/2014/main" id="{00000000-0008-0000-0900-00003F010000}"/>
            </a:ext>
          </a:extLst>
        </xdr:cNvPr>
        <xdr:cNvSpPr txBox="1"/>
      </xdr:nvSpPr>
      <xdr:spPr>
        <a:xfrm>
          <a:off x="6863715" y="2447925"/>
          <a:ext cx="194152" cy="25332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405765</xdr:colOff>
      <xdr:row>13</xdr:row>
      <xdr:rowOff>0</xdr:rowOff>
    </xdr:from>
    <xdr:ext cx="194152" cy="252979"/>
    <xdr:sp macro="" textlink="">
      <xdr:nvSpPr>
        <xdr:cNvPr id="320" name="8 CuadroTexto">
          <a:extLst>
            <a:ext uri="{FF2B5EF4-FFF2-40B4-BE49-F238E27FC236}">
              <a16:creationId xmlns:a16="http://schemas.microsoft.com/office/drawing/2014/main" id="{00000000-0008-0000-0900-000040010000}"/>
            </a:ext>
          </a:extLst>
        </xdr:cNvPr>
        <xdr:cNvSpPr txBox="1"/>
      </xdr:nvSpPr>
      <xdr:spPr>
        <a:xfrm>
          <a:off x="6863715" y="2447925"/>
          <a:ext cx="194152" cy="25297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13</xdr:row>
      <xdr:rowOff>0</xdr:rowOff>
    </xdr:from>
    <xdr:ext cx="193398" cy="257145"/>
    <xdr:sp macro="" textlink="">
      <xdr:nvSpPr>
        <xdr:cNvPr id="321" name="6 CuadroTexto">
          <a:extLst>
            <a:ext uri="{FF2B5EF4-FFF2-40B4-BE49-F238E27FC236}">
              <a16:creationId xmlns:a16="http://schemas.microsoft.com/office/drawing/2014/main" id="{00000000-0008-0000-0900-000041010000}"/>
            </a:ext>
          </a:extLst>
        </xdr:cNvPr>
        <xdr:cNvSpPr txBox="1"/>
      </xdr:nvSpPr>
      <xdr:spPr>
        <a:xfrm>
          <a:off x="6457950" y="2447925"/>
          <a:ext cx="193398"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5</xdr:col>
      <xdr:colOff>0</xdr:colOff>
      <xdr:row>13</xdr:row>
      <xdr:rowOff>0</xdr:rowOff>
    </xdr:from>
    <xdr:ext cx="193398" cy="257145"/>
    <xdr:sp macro="" textlink="">
      <xdr:nvSpPr>
        <xdr:cNvPr id="322" name="6 CuadroTexto">
          <a:extLst>
            <a:ext uri="{FF2B5EF4-FFF2-40B4-BE49-F238E27FC236}">
              <a16:creationId xmlns:a16="http://schemas.microsoft.com/office/drawing/2014/main" id="{00000000-0008-0000-0900-000042010000}"/>
            </a:ext>
          </a:extLst>
        </xdr:cNvPr>
        <xdr:cNvSpPr txBox="1"/>
      </xdr:nvSpPr>
      <xdr:spPr>
        <a:xfrm>
          <a:off x="6457950" y="2447925"/>
          <a:ext cx="193398" cy="257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8640" cy="253706"/>
    <xdr:sp macro="" textlink="">
      <xdr:nvSpPr>
        <xdr:cNvPr id="323" name="37 CuadroTexto">
          <a:extLst>
            <a:ext uri="{FF2B5EF4-FFF2-40B4-BE49-F238E27FC236}">
              <a16:creationId xmlns:a16="http://schemas.microsoft.com/office/drawing/2014/main" id="{00000000-0008-0000-0900-000043010000}"/>
            </a:ext>
          </a:extLst>
        </xdr:cNvPr>
        <xdr:cNvSpPr txBox="1"/>
      </xdr:nvSpPr>
      <xdr:spPr>
        <a:xfrm>
          <a:off x="0" y="2447925"/>
          <a:ext cx="188640" cy="2537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9116" cy="257523"/>
    <xdr:sp macro="" textlink="">
      <xdr:nvSpPr>
        <xdr:cNvPr id="324" name="38 CuadroTexto">
          <a:extLst>
            <a:ext uri="{FF2B5EF4-FFF2-40B4-BE49-F238E27FC236}">
              <a16:creationId xmlns:a16="http://schemas.microsoft.com/office/drawing/2014/main" id="{00000000-0008-0000-0900-000044010000}"/>
            </a:ext>
          </a:extLst>
        </xdr:cNvPr>
        <xdr:cNvSpPr txBox="1"/>
      </xdr:nvSpPr>
      <xdr:spPr>
        <a:xfrm>
          <a:off x="0" y="2447925"/>
          <a:ext cx="189116" cy="25752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9116" cy="259411"/>
    <xdr:sp macro="" textlink="">
      <xdr:nvSpPr>
        <xdr:cNvPr id="325" name="41 CuadroTexto">
          <a:extLst>
            <a:ext uri="{FF2B5EF4-FFF2-40B4-BE49-F238E27FC236}">
              <a16:creationId xmlns:a16="http://schemas.microsoft.com/office/drawing/2014/main" id="{00000000-0008-0000-0900-000045010000}"/>
            </a:ext>
          </a:extLst>
        </xdr:cNvPr>
        <xdr:cNvSpPr txBox="1"/>
      </xdr:nvSpPr>
      <xdr:spPr>
        <a:xfrm>
          <a:off x="0" y="2447925"/>
          <a:ext cx="189116" cy="25941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6675" cy="258248"/>
    <xdr:sp macro="" textlink="">
      <xdr:nvSpPr>
        <xdr:cNvPr id="326" name="42 CuadroTexto">
          <a:extLst>
            <a:ext uri="{FF2B5EF4-FFF2-40B4-BE49-F238E27FC236}">
              <a16:creationId xmlns:a16="http://schemas.microsoft.com/office/drawing/2014/main" id="{00000000-0008-0000-0900-000046010000}"/>
            </a:ext>
          </a:extLst>
        </xdr:cNvPr>
        <xdr:cNvSpPr txBox="1"/>
      </xdr:nvSpPr>
      <xdr:spPr>
        <a:xfrm>
          <a:off x="0" y="2447925"/>
          <a:ext cx="186675" cy="25824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27" name="4 CuadroTexto">
          <a:extLst>
            <a:ext uri="{FF2B5EF4-FFF2-40B4-BE49-F238E27FC236}">
              <a16:creationId xmlns:a16="http://schemas.microsoft.com/office/drawing/2014/main" id="{00000000-0008-0000-0900-000047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28" name="6 CuadroTexto">
          <a:extLst>
            <a:ext uri="{FF2B5EF4-FFF2-40B4-BE49-F238E27FC236}">
              <a16:creationId xmlns:a16="http://schemas.microsoft.com/office/drawing/2014/main" id="{00000000-0008-0000-0900-000048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29" name="14 CuadroTexto">
          <a:extLst>
            <a:ext uri="{FF2B5EF4-FFF2-40B4-BE49-F238E27FC236}">
              <a16:creationId xmlns:a16="http://schemas.microsoft.com/office/drawing/2014/main" id="{00000000-0008-0000-0900-000049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30" name="15 CuadroTexto">
          <a:extLst>
            <a:ext uri="{FF2B5EF4-FFF2-40B4-BE49-F238E27FC236}">
              <a16:creationId xmlns:a16="http://schemas.microsoft.com/office/drawing/2014/main" id="{00000000-0008-0000-0900-00004A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31" name="4 CuadroTexto">
          <a:extLst>
            <a:ext uri="{FF2B5EF4-FFF2-40B4-BE49-F238E27FC236}">
              <a16:creationId xmlns:a16="http://schemas.microsoft.com/office/drawing/2014/main" id="{00000000-0008-0000-0900-00004B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32" name="6 CuadroTexto">
          <a:extLst>
            <a:ext uri="{FF2B5EF4-FFF2-40B4-BE49-F238E27FC236}">
              <a16:creationId xmlns:a16="http://schemas.microsoft.com/office/drawing/2014/main" id="{00000000-0008-0000-0900-00004C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33" name="14 CuadroTexto">
          <a:extLst>
            <a:ext uri="{FF2B5EF4-FFF2-40B4-BE49-F238E27FC236}">
              <a16:creationId xmlns:a16="http://schemas.microsoft.com/office/drawing/2014/main" id="{00000000-0008-0000-0900-00004D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34" name="15 CuadroTexto">
          <a:extLst>
            <a:ext uri="{FF2B5EF4-FFF2-40B4-BE49-F238E27FC236}">
              <a16:creationId xmlns:a16="http://schemas.microsoft.com/office/drawing/2014/main" id="{00000000-0008-0000-0900-00004E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35" name="4 CuadroTexto">
          <a:extLst>
            <a:ext uri="{FF2B5EF4-FFF2-40B4-BE49-F238E27FC236}">
              <a16:creationId xmlns:a16="http://schemas.microsoft.com/office/drawing/2014/main" id="{00000000-0008-0000-0900-00004F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36" name="6 CuadroTexto">
          <a:extLst>
            <a:ext uri="{FF2B5EF4-FFF2-40B4-BE49-F238E27FC236}">
              <a16:creationId xmlns:a16="http://schemas.microsoft.com/office/drawing/2014/main" id="{00000000-0008-0000-0900-000050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37" name="14 CuadroTexto">
          <a:extLst>
            <a:ext uri="{FF2B5EF4-FFF2-40B4-BE49-F238E27FC236}">
              <a16:creationId xmlns:a16="http://schemas.microsoft.com/office/drawing/2014/main" id="{00000000-0008-0000-0900-000051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38" name="15 CuadroTexto">
          <a:extLst>
            <a:ext uri="{FF2B5EF4-FFF2-40B4-BE49-F238E27FC236}">
              <a16:creationId xmlns:a16="http://schemas.microsoft.com/office/drawing/2014/main" id="{00000000-0008-0000-0900-000052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39" name="4 CuadroTexto">
          <a:extLst>
            <a:ext uri="{FF2B5EF4-FFF2-40B4-BE49-F238E27FC236}">
              <a16:creationId xmlns:a16="http://schemas.microsoft.com/office/drawing/2014/main" id="{00000000-0008-0000-0900-000053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40" name="6 CuadroTexto">
          <a:extLst>
            <a:ext uri="{FF2B5EF4-FFF2-40B4-BE49-F238E27FC236}">
              <a16:creationId xmlns:a16="http://schemas.microsoft.com/office/drawing/2014/main" id="{00000000-0008-0000-0900-000054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41" name="14 CuadroTexto">
          <a:extLst>
            <a:ext uri="{FF2B5EF4-FFF2-40B4-BE49-F238E27FC236}">
              <a16:creationId xmlns:a16="http://schemas.microsoft.com/office/drawing/2014/main" id="{00000000-0008-0000-0900-000055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42" name="15 CuadroTexto">
          <a:extLst>
            <a:ext uri="{FF2B5EF4-FFF2-40B4-BE49-F238E27FC236}">
              <a16:creationId xmlns:a16="http://schemas.microsoft.com/office/drawing/2014/main" id="{00000000-0008-0000-0900-000056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43" name="4 CuadroTexto">
          <a:extLst>
            <a:ext uri="{FF2B5EF4-FFF2-40B4-BE49-F238E27FC236}">
              <a16:creationId xmlns:a16="http://schemas.microsoft.com/office/drawing/2014/main" id="{00000000-0008-0000-0900-000057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44" name="6 CuadroTexto">
          <a:extLst>
            <a:ext uri="{FF2B5EF4-FFF2-40B4-BE49-F238E27FC236}">
              <a16:creationId xmlns:a16="http://schemas.microsoft.com/office/drawing/2014/main" id="{00000000-0008-0000-0900-000058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45" name="14 CuadroTexto">
          <a:extLst>
            <a:ext uri="{FF2B5EF4-FFF2-40B4-BE49-F238E27FC236}">
              <a16:creationId xmlns:a16="http://schemas.microsoft.com/office/drawing/2014/main" id="{00000000-0008-0000-0900-000059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46" name="15 CuadroTexto">
          <a:extLst>
            <a:ext uri="{FF2B5EF4-FFF2-40B4-BE49-F238E27FC236}">
              <a16:creationId xmlns:a16="http://schemas.microsoft.com/office/drawing/2014/main" id="{00000000-0008-0000-0900-00005A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47" name="4 CuadroTexto">
          <a:extLst>
            <a:ext uri="{FF2B5EF4-FFF2-40B4-BE49-F238E27FC236}">
              <a16:creationId xmlns:a16="http://schemas.microsoft.com/office/drawing/2014/main" id="{00000000-0008-0000-0900-00005B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48" name="6 CuadroTexto">
          <a:extLst>
            <a:ext uri="{FF2B5EF4-FFF2-40B4-BE49-F238E27FC236}">
              <a16:creationId xmlns:a16="http://schemas.microsoft.com/office/drawing/2014/main" id="{00000000-0008-0000-0900-00005C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49" name="14 CuadroTexto">
          <a:extLst>
            <a:ext uri="{FF2B5EF4-FFF2-40B4-BE49-F238E27FC236}">
              <a16:creationId xmlns:a16="http://schemas.microsoft.com/office/drawing/2014/main" id="{00000000-0008-0000-0900-00005D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50" name="15 CuadroTexto">
          <a:extLst>
            <a:ext uri="{FF2B5EF4-FFF2-40B4-BE49-F238E27FC236}">
              <a16:creationId xmlns:a16="http://schemas.microsoft.com/office/drawing/2014/main" id="{00000000-0008-0000-0900-00005E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51" name="4 CuadroTexto">
          <a:extLst>
            <a:ext uri="{FF2B5EF4-FFF2-40B4-BE49-F238E27FC236}">
              <a16:creationId xmlns:a16="http://schemas.microsoft.com/office/drawing/2014/main" id="{00000000-0008-0000-0900-00005F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52" name="6 CuadroTexto">
          <a:extLst>
            <a:ext uri="{FF2B5EF4-FFF2-40B4-BE49-F238E27FC236}">
              <a16:creationId xmlns:a16="http://schemas.microsoft.com/office/drawing/2014/main" id="{00000000-0008-0000-0900-000060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53" name="14 CuadroTexto">
          <a:extLst>
            <a:ext uri="{FF2B5EF4-FFF2-40B4-BE49-F238E27FC236}">
              <a16:creationId xmlns:a16="http://schemas.microsoft.com/office/drawing/2014/main" id="{00000000-0008-0000-0900-000061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54" name="15 CuadroTexto">
          <a:extLst>
            <a:ext uri="{FF2B5EF4-FFF2-40B4-BE49-F238E27FC236}">
              <a16:creationId xmlns:a16="http://schemas.microsoft.com/office/drawing/2014/main" id="{00000000-0008-0000-0900-000062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55" name="4 CuadroTexto">
          <a:extLst>
            <a:ext uri="{FF2B5EF4-FFF2-40B4-BE49-F238E27FC236}">
              <a16:creationId xmlns:a16="http://schemas.microsoft.com/office/drawing/2014/main" id="{00000000-0008-0000-0900-000063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56" name="6 CuadroTexto">
          <a:extLst>
            <a:ext uri="{FF2B5EF4-FFF2-40B4-BE49-F238E27FC236}">
              <a16:creationId xmlns:a16="http://schemas.microsoft.com/office/drawing/2014/main" id="{00000000-0008-0000-0900-000064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57" name="14 CuadroTexto">
          <a:extLst>
            <a:ext uri="{FF2B5EF4-FFF2-40B4-BE49-F238E27FC236}">
              <a16:creationId xmlns:a16="http://schemas.microsoft.com/office/drawing/2014/main" id="{00000000-0008-0000-0900-000065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58" name="15 CuadroTexto">
          <a:extLst>
            <a:ext uri="{FF2B5EF4-FFF2-40B4-BE49-F238E27FC236}">
              <a16:creationId xmlns:a16="http://schemas.microsoft.com/office/drawing/2014/main" id="{00000000-0008-0000-0900-000066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59" name="4 CuadroTexto">
          <a:extLst>
            <a:ext uri="{FF2B5EF4-FFF2-40B4-BE49-F238E27FC236}">
              <a16:creationId xmlns:a16="http://schemas.microsoft.com/office/drawing/2014/main" id="{00000000-0008-0000-0900-000067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60" name="6 CuadroTexto">
          <a:extLst>
            <a:ext uri="{FF2B5EF4-FFF2-40B4-BE49-F238E27FC236}">
              <a16:creationId xmlns:a16="http://schemas.microsoft.com/office/drawing/2014/main" id="{00000000-0008-0000-0900-000068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61" name="14 CuadroTexto">
          <a:extLst>
            <a:ext uri="{FF2B5EF4-FFF2-40B4-BE49-F238E27FC236}">
              <a16:creationId xmlns:a16="http://schemas.microsoft.com/office/drawing/2014/main" id="{00000000-0008-0000-0900-000069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62" name="15 CuadroTexto">
          <a:extLst>
            <a:ext uri="{FF2B5EF4-FFF2-40B4-BE49-F238E27FC236}">
              <a16:creationId xmlns:a16="http://schemas.microsoft.com/office/drawing/2014/main" id="{00000000-0008-0000-0900-00006A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63" name="4 CuadroTexto">
          <a:extLst>
            <a:ext uri="{FF2B5EF4-FFF2-40B4-BE49-F238E27FC236}">
              <a16:creationId xmlns:a16="http://schemas.microsoft.com/office/drawing/2014/main" id="{00000000-0008-0000-0900-00006B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64" name="6 CuadroTexto">
          <a:extLst>
            <a:ext uri="{FF2B5EF4-FFF2-40B4-BE49-F238E27FC236}">
              <a16:creationId xmlns:a16="http://schemas.microsoft.com/office/drawing/2014/main" id="{00000000-0008-0000-0900-00006C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65" name="14 CuadroTexto">
          <a:extLst>
            <a:ext uri="{FF2B5EF4-FFF2-40B4-BE49-F238E27FC236}">
              <a16:creationId xmlns:a16="http://schemas.microsoft.com/office/drawing/2014/main" id="{00000000-0008-0000-0900-00006D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66" name="15 CuadroTexto">
          <a:extLst>
            <a:ext uri="{FF2B5EF4-FFF2-40B4-BE49-F238E27FC236}">
              <a16:creationId xmlns:a16="http://schemas.microsoft.com/office/drawing/2014/main" id="{00000000-0008-0000-0900-00006E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67" name="4 CuadroTexto">
          <a:extLst>
            <a:ext uri="{FF2B5EF4-FFF2-40B4-BE49-F238E27FC236}">
              <a16:creationId xmlns:a16="http://schemas.microsoft.com/office/drawing/2014/main" id="{00000000-0008-0000-0900-00006F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68" name="6 CuadroTexto">
          <a:extLst>
            <a:ext uri="{FF2B5EF4-FFF2-40B4-BE49-F238E27FC236}">
              <a16:creationId xmlns:a16="http://schemas.microsoft.com/office/drawing/2014/main" id="{00000000-0008-0000-0900-000070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69" name="14 CuadroTexto">
          <a:extLst>
            <a:ext uri="{FF2B5EF4-FFF2-40B4-BE49-F238E27FC236}">
              <a16:creationId xmlns:a16="http://schemas.microsoft.com/office/drawing/2014/main" id="{00000000-0008-0000-0900-000071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70" name="15 CuadroTexto">
          <a:extLst>
            <a:ext uri="{FF2B5EF4-FFF2-40B4-BE49-F238E27FC236}">
              <a16:creationId xmlns:a16="http://schemas.microsoft.com/office/drawing/2014/main" id="{00000000-0008-0000-0900-000072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71" name="4 CuadroTexto">
          <a:extLst>
            <a:ext uri="{FF2B5EF4-FFF2-40B4-BE49-F238E27FC236}">
              <a16:creationId xmlns:a16="http://schemas.microsoft.com/office/drawing/2014/main" id="{00000000-0008-0000-0900-000073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13</xdr:row>
      <xdr:rowOff>0</xdr:rowOff>
    </xdr:from>
    <xdr:ext cx="184731" cy="264560"/>
    <xdr:sp macro="" textlink="">
      <xdr:nvSpPr>
        <xdr:cNvPr id="372" name="6 CuadroTexto">
          <a:extLst>
            <a:ext uri="{FF2B5EF4-FFF2-40B4-BE49-F238E27FC236}">
              <a16:creationId xmlns:a16="http://schemas.microsoft.com/office/drawing/2014/main" id="{00000000-0008-0000-0900-000074010000}"/>
            </a:ext>
          </a:extLst>
        </xdr:cNvPr>
        <xdr:cNvSpPr txBox="1"/>
      </xdr:nvSpPr>
      <xdr:spPr>
        <a:xfrm>
          <a:off x="0" y="244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1.xml><?xml version="1.0" encoding="utf-8"?>
<xdr:wsDr xmlns:xdr="http://schemas.openxmlformats.org/drawingml/2006/spreadsheetDrawing" xmlns:a="http://schemas.openxmlformats.org/drawingml/2006/main">
  <xdr:twoCellAnchor editAs="oneCell">
    <xdr:from>
      <xdr:col>2</xdr:col>
      <xdr:colOff>485775</xdr:colOff>
      <xdr:row>0</xdr:row>
      <xdr:rowOff>66675</xdr:rowOff>
    </xdr:from>
    <xdr:to>
      <xdr:col>3</xdr:col>
      <xdr:colOff>456743</xdr:colOff>
      <xdr:row>5</xdr:row>
      <xdr:rowOff>128925</xdr:rowOff>
    </xdr:to>
    <xdr:pic>
      <xdr:nvPicPr>
        <xdr:cNvPr id="3" name="0 Imagen">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9775" y="257175"/>
          <a:ext cx="1666418" cy="824250"/>
        </a:xfrm>
        <a:prstGeom prst="rect">
          <a:avLst/>
        </a:prstGeom>
      </xdr:spPr>
    </xdr:pic>
    <xdr:clientData/>
  </xdr:twoCellAnchor>
  <xdr:twoCellAnchor editAs="oneCell">
    <xdr:from>
      <xdr:col>1</xdr:col>
      <xdr:colOff>1390649</xdr:colOff>
      <xdr:row>14</xdr:row>
      <xdr:rowOff>0</xdr:rowOff>
    </xdr:from>
    <xdr:to>
      <xdr:col>2</xdr:col>
      <xdr:colOff>6348</xdr:colOff>
      <xdr:row>19</xdr:row>
      <xdr:rowOff>146846</xdr:rowOff>
    </xdr:to>
    <xdr:pic>
      <xdr:nvPicPr>
        <xdr:cNvPr id="4" name="1 Imagen" descr="Descripción: ESCUDO A COLOR RETOCADO">
          <a:extLst>
            <a:ext uri="{FF2B5EF4-FFF2-40B4-BE49-F238E27FC236}">
              <a16:creationId xmlns:a16="http://schemas.microsoft.com/office/drawing/2014/main" id="{00000000-0008-0000-0A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33649" y="2257425"/>
          <a:ext cx="1" cy="823121"/>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0</xdr:colOff>
      <xdr:row>8</xdr:row>
      <xdr:rowOff>0</xdr:rowOff>
    </xdr:from>
    <xdr:to>
      <xdr:col>2</xdr:col>
      <xdr:colOff>1</xdr:colOff>
      <xdr:row>13</xdr:row>
      <xdr:rowOff>70646</xdr:rowOff>
    </xdr:to>
    <xdr:pic>
      <xdr:nvPicPr>
        <xdr:cNvPr id="2" name="1 Imagen" descr="Descripción: ESCUDO A COLOR RETOCADO">
          <a:extLst>
            <a:ext uri="{FF2B5EF4-FFF2-40B4-BE49-F238E27FC236}">
              <a16:creationId xmlns:a16="http://schemas.microsoft.com/office/drawing/2014/main" id="{00000000-0008-0000-0B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49" y="2066925"/>
          <a:ext cx="1" cy="823121"/>
        </a:xfrm>
        <a:prstGeom prst="rect">
          <a:avLst/>
        </a:prstGeom>
        <a:noFill/>
        <a:ln>
          <a:noFill/>
        </a:ln>
      </xdr:spPr>
    </xdr:pic>
    <xdr:clientData/>
  </xdr:twoCellAnchor>
  <xdr:twoCellAnchor editAs="oneCell">
    <xdr:from>
      <xdr:col>0</xdr:col>
      <xdr:colOff>1973190</xdr:colOff>
      <xdr:row>0</xdr:row>
      <xdr:rowOff>115409</xdr:rowOff>
    </xdr:from>
    <xdr:to>
      <xdr:col>0</xdr:col>
      <xdr:colOff>3412044</xdr:colOff>
      <xdr:row>0</xdr:row>
      <xdr:rowOff>856500</xdr:rowOff>
    </xdr:to>
    <xdr:pic>
      <xdr:nvPicPr>
        <xdr:cNvPr id="3" name="0 Imagen">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430390" y="115409"/>
          <a:ext cx="1438854" cy="741091"/>
        </a:xfrm>
        <a:prstGeom prst="rect">
          <a:avLst/>
        </a:prstGeom>
      </xdr:spPr>
    </xdr:pic>
    <xdr:clientData/>
  </xdr:twoCellAnchor>
  <xdr:twoCellAnchor editAs="oneCell">
    <xdr:from>
      <xdr:col>0</xdr:col>
      <xdr:colOff>1390649</xdr:colOff>
      <xdr:row>8</xdr:row>
      <xdr:rowOff>0</xdr:rowOff>
    </xdr:from>
    <xdr:to>
      <xdr:col>0</xdr:col>
      <xdr:colOff>1390650</xdr:colOff>
      <xdr:row>13</xdr:row>
      <xdr:rowOff>70646</xdr:rowOff>
    </xdr:to>
    <xdr:pic>
      <xdr:nvPicPr>
        <xdr:cNvPr id="4" name="1 Imagen" descr="Descripción: ESCUDO A COLOR RETOCADO">
          <a:extLst>
            <a:ext uri="{FF2B5EF4-FFF2-40B4-BE49-F238E27FC236}">
              <a16:creationId xmlns:a16="http://schemas.microsoft.com/office/drawing/2014/main" id="{00000000-0008-0000-0B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49" y="2533650"/>
          <a:ext cx="1" cy="823121"/>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xdr:from>
      <xdr:col>2</xdr:col>
      <xdr:colOff>542925</xdr:colOff>
      <xdr:row>6</xdr:row>
      <xdr:rowOff>0</xdr:rowOff>
    </xdr:from>
    <xdr:to>
      <xdr:col>2</xdr:col>
      <xdr:colOff>1162050</xdr:colOff>
      <xdr:row>6</xdr:row>
      <xdr:rowOff>0</xdr:rowOff>
    </xdr:to>
    <xdr:sp macro="" textlink="">
      <xdr:nvSpPr>
        <xdr:cNvPr id="2" name="Line 5">
          <a:extLst>
            <a:ext uri="{FF2B5EF4-FFF2-40B4-BE49-F238E27FC236}">
              <a16:creationId xmlns:a16="http://schemas.microsoft.com/office/drawing/2014/main" id="{00000000-0008-0000-0C00-000002000000}"/>
            </a:ext>
          </a:extLst>
        </xdr:cNvPr>
        <xdr:cNvSpPr>
          <a:spLocks noChangeShapeType="1"/>
        </xdr:cNvSpPr>
      </xdr:nvSpPr>
      <xdr:spPr bwMode="auto">
        <a:xfrm>
          <a:off x="2686050" y="2590800"/>
          <a:ext cx="466725" cy="0"/>
        </a:xfrm>
        <a:prstGeom prst="line">
          <a:avLst/>
        </a:prstGeom>
        <a:noFill/>
        <a:ln w="1">
          <a:noFill/>
          <a:round/>
          <a:headEnd/>
          <a:tailEnd/>
        </a:ln>
      </xdr:spPr>
    </xdr:sp>
    <xdr:clientData/>
  </xdr:twoCellAnchor>
  <xdr:oneCellAnchor>
    <xdr:from>
      <xdr:col>2</xdr:col>
      <xdr:colOff>504825</xdr:colOff>
      <xdr:row>0</xdr:row>
      <xdr:rowOff>171449</xdr:rowOff>
    </xdr:from>
    <xdr:ext cx="1695450" cy="847725"/>
    <xdr:pic>
      <xdr:nvPicPr>
        <xdr:cNvPr id="3" name="0 Imagen">
          <a:extLst>
            <a:ext uri="{FF2B5EF4-FFF2-40B4-BE49-F238E27FC236}">
              <a16:creationId xmlns:a16="http://schemas.microsoft.com/office/drawing/2014/main" id="{00000000-0008-0000-0C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47950" y="171449"/>
          <a:ext cx="1695450" cy="847725"/>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as1\Alcaldia\HERMAN\PERMANENTES\FORMATOS\FORMATOS%20HERMAN%202012\FORMATOS%20PRESUPUESTOS\APU%20%20Y%20BASE%20EDUCACI&#211;N%20ENERO%202013.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nas1\Alcaldia\Documents%20and%20Settings\71586474\Configuraci&#243;n%20local\Archivos%20temporales%20de%20Internet\Content.Outlook\GE6TS4RY\Copia%20de%20APU%20RESTAURANTE%20I%20E%20PERMANENTE%20MAZO%202012%20(3)%20%20verificar.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956ED6B\RELACI~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71EC8CF9\RELACI~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nas1\Alcaldia\Documents%20and%20Settings\71586474\Configuraci&#243;n%20local\Archivos%20temporales%20de%20Internet\Content.Outlook\GE6TS4RY\APU%20%20Y%20BASE%20EDUCACI&#211;N%20JUNIO%202012.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nas1\Alcaldia\Documents%20and%20Settings\32311165.MEDELLIN\Configuraci&#243;n%20local\Archivos%20temporales%20de%20Internet\Content.Outlook\P9UOR7FS\APU%20%20Y%20BASE%20EDUCACI&#211;N%20JUNIO%202012%20(4).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nas1\Alcaldia\Users\15326182\Desktop\EDUCACION%201%20-%20copia%20(3)\HECTOR%20VELASQUEZ\Escuela%20La%20Pradera\APU%20%20restaurante%20La%20Pradera%20%20201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HLOPEZA\GERONA\CANTIDADES%20REPOSICION\SUBCIRCUITO%207\REDES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nas1\Alcaldia\Users\71586474\Desktop\APU%20Y%20BASE%20EDUCACI&#211;N%20ENERO%202016\APU%20BASE%20EDUCACI&#211;N%20ENERO%20%202016%20V1%20.xlsm"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alism\PROYECTOS\BUZON%20DALIS\SIMULACI&#211;NEDIFICIO.ok.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nas1\Alcaldia\228-SS\22840-S-GB\U-Mantnmto\E-Obras-Civil\Cmn-Obras-Civil\A&#209;O%202022\ESTUDIOS%202022\CAM\Obra%20CAM\CEEC\C&#225;lculo%20del%20AIU_%20Ajustado.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nas1\Alcaldia\Users\15326182\Desktop\Documentos%20Inclusi&#243;n\Contrato%20de%20mantenimiento%202020\CALCULO%20DEL%20AU%202020.xlsm"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nas1\Alcaldia\228-SS\22840-S-GB\U-Mantnmto\E-Obras-Civil\Cmn-Obras-Civil\A&#209;O%202022\ESTUDIOS%202022\CAM\Obra%20CAM\CEEC\Borradores\Borrad%20Formularios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TARIFAS MATERIALES"/>
      <sheetName val="TARIFAS EQUIPOS "/>
      <sheetName val="TARIFA SALARIOS"/>
      <sheetName val="ó&gt;_x005f_x0000__x005f_x0001__x005f_x0000__x005f_x0000__"/>
      <sheetName val="PRES"/>
      <sheetName val="LISTA"/>
      <sheetName val="AMOBLAMINETO"/>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efreshError="1"/>
      <sheetData sheetId="489" refreshError="1"/>
      <sheetData sheetId="490" refreshError="1"/>
      <sheetData sheetId="491" refreshError="1"/>
      <sheetData sheetId="492" refreshError="1"/>
      <sheetData sheetId="493" refreshError="1"/>
      <sheetData sheetId="494" refreshError="1"/>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efreshError="1"/>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sheetData sheetId="923"/>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sheetData sheetId="933"/>
      <sheetData sheetId="934"/>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sheetData sheetId="944"/>
      <sheetData sheetId="945"/>
      <sheetData sheetId="946"/>
      <sheetData sheetId="947"/>
      <sheetData sheetId="948"/>
      <sheetData sheetId="949"/>
      <sheetData sheetId="950"/>
      <sheetData sheetId="951">
        <row r="5">
          <cell r="B5" t="str">
            <v>T1</v>
          </cell>
        </row>
      </sheetData>
      <sheetData sheetId="952">
        <row r="2">
          <cell r="B2">
            <v>100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sheetData sheetId="1031"/>
      <sheetData sheetId="1032"/>
      <sheetData sheetId="1033"/>
      <sheetData sheetId="1034"/>
      <sheetData sheetId="1035"/>
      <sheetData sheetId="1036">
        <row r="2">
          <cell r="A2">
            <v>0</v>
          </cell>
        </row>
      </sheetData>
      <sheetData sheetId="1037">
        <row r="2">
          <cell r="A2">
            <v>0</v>
          </cell>
        </row>
      </sheetData>
      <sheetData sheetId="1038">
        <row r="2">
          <cell r="A2">
            <v>0</v>
          </cell>
        </row>
      </sheetData>
      <sheetData sheetId="1039">
        <row r="2">
          <cell r="A2">
            <v>0</v>
          </cell>
        </row>
      </sheetData>
      <sheetData sheetId="1040"/>
      <sheetData sheetId="1041">
        <row r="2">
          <cell r="A2">
            <v>0</v>
          </cell>
        </row>
      </sheetData>
      <sheetData sheetId="1042">
        <row r="2">
          <cell r="A2">
            <v>0</v>
          </cell>
        </row>
      </sheetData>
      <sheetData sheetId="1043"/>
      <sheetData sheetId="1044"/>
      <sheetData sheetId="1045"/>
      <sheetData sheetId="1046"/>
      <sheetData sheetId="1047"/>
      <sheetData sheetId="1048"/>
      <sheetData sheetId="1049"/>
      <sheetData sheetId="1050"/>
      <sheetData sheetId="1051"/>
      <sheetData sheetId="1052" refreshError="1"/>
      <sheetData sheetId="1053" refreshError="1"/>
      <sheetData sheetId="1054" refreshError="1"/>
      <sheetData sheetId="1055" refreshError="1"/>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sheetData sheetId="1111">
        <row r="2">
          <cell r="A2">
            <v>0</v>
          </cell>
        </row>
      </sheetData>
      <sheetData sheetId="1112"/>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sheetData sheetId="1159">
        <row r="2">
          <cell r="A2">
            <v>0</v>
          </cell>
        </row>
      </sheetData>
      <sheetData sheetId="1160"/>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sheetData sheetId="1168">
        <row r="2">
          <cell r="A2">
            <v>0</v>
          </cell>
        </row>
      </sheetData>
      <sheetData sheetId="1169">
        <row r="2">
          <cell r="A2">
            <v>0</v>
          </cell>
        </row>
      </sheetData>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row r="2">
          <cell r="A2">
            <v>0</v>
          </cell>
        </row>
      </sheetData>
      <sheetData sheetId="1192"/>
      <sheetData sheetId="1193"/>
      <sheetData sheetId="1194"/>
      <sheetData sheetId="1195"/>
      <sheetData sheetId="1196"/>
      <sheetData sheetId="1197"/>
      <sheetData sheetId="1198"/>
      <sheetData sheetId="1199"/>
      <sheetData sheetId="1200"/>
      <sheetData sheetId="1201"/>
      <sheetData sheetId="1202">
        <row r="2">
          <cell r="A2">
            <v>0</v>
          </cell>
        </row>
      </sheetData>
      <sheetData sheetId="1203"/>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sheetData sheetId="1391">
        <row r="2">
          <cell r="A2">
            <v>0</v>
          </cell>
        </row>
      </sheetData>
      <sheetData sheetId="1392"/>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sheetData sheetId="1400">
        <row r="2">
          <cell r="A2">
            <v>0</v>
          </cell>
        </row>
      </sheetData>
      <sheetData sheetId="1401" refreshError="1"/>
      <sheetData sheetId="1402" refreshError="1"/>
      <sheetData sheetId="1403" refreshError="1"/>
      <sheetData sheetId="1404" refreshError="1"/>
      <sheetData sheetId="1405" refreshError="1"/>
      <sheetData sheetId="1406" refreshError="1"/>
      <sheetData sheetId="1407"/>
      <sheetData sheetId="1408"/>
      <sheetData sheetId="1409"/>
      <sheetData sheetId="1410"/>
      <sheetData sheetId="1411" refreshError="1"/>
      <sheetData sheetId="1412"/>
      <sheetData sheetId="1413"/>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ow r="2">
          <cell r="A2">
            <v>0</v>
          </cell>
        </row>
      </sheetData>
      <sheetData sheetId="1424"/>
      <sheetData sheetId="1425"/>
      <sheetData sheetId="1426"/>
      <sheetData sheetId="1427"/>
      <sheetData sheetId="1428"/>
      <sheetData sheetId="1429"/>
      <sheetData sheetId="1430"/>
      <sheetData sheetId="1431"/>
      <sheetData sheetId="1432"/>
      <sheetData sheetId="1433"/>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sheetData sheetId="1494">
        <row r="2">
          <cell r="A2">
            <v>0</v>
          </cell>
        </row>
      </sheetData>
      <sheetData sheetId="1495"/>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sheetData sheetId="1503">
        <row r="2">
          <cell r="A2">
            <v>0</v>
          </cell>
        </row>
      </sheetData>
      <sheetData sheetId="1504">
        <row r="2">
          <cell r="A2">
            <v>0</v>
          </cell>
        </row>
      </sheetData>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row r="2">
          <cell r="A2">
            <v>0</v>
          </cell>
        </row>
      </sheetData>
      <sheetData sheetId="1527"/>
      <sheetData sheetId="1528"/>
      <sheetData sheetId="1529"/>
      <sheetData sheetId="1530"/>
      <sheetData sheetId="1531"/>
      <sheetData sheetId="1532"/>
      <sheetData sheetId="1533"/>
      <sheetData sheetId="1534"/>
      <sheetData sheetId="1535"/>
      <sheetData sheetId="1536"/>
      <sheetData sheetId="1537">
        <row r="2">
          <cell r="A2">
            <v>0</v>
          </cell>
        </row>
      </sheetData>
      <sheetData sheetId="1538"/>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sheetData sheetId="1690"/>
      <sheetData sheetId="1691">
        <row r="2">
          <cell r="A2">
            <v>0</v>
          </cell>
        </row>
      </sheetData>
      <sheetData sheetId="1692"/>
      <sheetData sheetId="1693"/>
      <sheetData sheetId="1694"/>
      <sheetData sheetId="1695"/>
      <sheetData sheetId="1696"/>
      <sheetData sheetId="1697"/>
      <sheetData sheetId="1698">
        <row r="2">
          <cell r="A2">
            <v>0</v>
          </cell>
        </row>
      </sheetData>
      <sheetData sheetId="1699"/>
      <sheetData sheetId="1700"/>
      <sheetData sheetId="1701"/>
      <sheetData sheetId="1702" refreshError="1"/>
      <sheetData sheetId="1703" refreshError="1"/>
      <sheetData sheetId="1704">
        <row r="2">
          <cell r="A2" t="str">
            <v>FORMULARIO N° 4</v>
          </cell>
        </row>
      </sheetData>
      <sheetData sheetId="1705"/>
      <sheetData sheetId="1706"/>
      <sheetData sheetId="1707">
        <row r="5">
          <cell r="A5" t="str">
            <v>OFERTA ECONÓMICA DETALLADA</v>
          </cell>
        </row>
      </sheetData>
      <sheetData sheetId="1708"/>
      <sheetData sheetId="1709"/>
      <sheetData sheetId="1710"/>
      <sheetData sheetId="1711">
        <row r="2">
          <cell r="A2">
            <v>0</v>
          </cell>
        </row>
      </sheetData>
      <sheetData sheetId="1712">
        <row r="2">
          <cell r="A2">
            <v>0</v>
          </cell>
        </row>
      </sheetData>
      <sheetData sheetId="1713"/>
      <sheetData sheetId="1714"/>
      <sheetData sheetId="1715">
        <row r="2">
          <cell r="A2">
            <v>0</v>
          </cell>
        </row>
      </sheetData>
      <sheetData sheetId="1716">
        <row r="2">
          <cell r="A2">
            <v>0</v>
          </cell>
        </row>
      </sheetData>
      <sheetData sheetId="1717"/>
      <sheetData sheetId="1718"/>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sheetData sheetId="1803"/>
      <sheetData sheetId="1804">
        <row r="2">
          <cell r="A2">
            <v>0</v>
          </cell>
        </row>
      </sheetData>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row r="2">
          <cell r="A2">
            <v>0</v>
          </cell>
        </row>
      </sheetData>
      <sheetData sheetId="1827"/>
      <sheetData sheetId="1828"/>
      <sheetData sheetId="1829"/>
      <sheetData sheetId="1830"/>
      <sheetData sheetId="1831"/>
      <sheetData sheetId="1832"/>
      <sheetData sheetId="1833"/>
      <sheetData sheetId="1834"/>
      <sheetData sheetId="1835"/>
      <sheetData sheetId="1836"/>
      <sheetData sheetId="1837">
        <row r="2">
          <cell r="A2">
            <v>0</v>
          </cell>
        </row>
      </sheetData>
      <sheetData sheetId="1838"/>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sheetData sheetId="194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sheetData sheetId="26">
        <row r="1">
          <cell r="C1">
            <v>0</v>
          </cell>
        </row>
      </sheetData>
      <sheetData sheetId="27">
        <row r="1">
          <cell r="C1">
            <v>0</v>
          </cell>
        </row>
      </sheetData>
      <sheetData sheetId="28" refreshError="1"/>
      <sheetData sheetId="29" refreshError="1"/>
      <sheetData sheetId="30" refreshError="1"/>
      <sheetData sheetId="31" refreshError="1"/>
      <sheetData sheetId="32">
        <row r="1">
          <cell r="C1">
            <v>0</v>
          </cell>
        </row>
      </sheetData>
      <sheetData sheetId="33">
        <row r="1">
          <cell r="C1">
            <v>0</v>
          </cell>
        </row>
      </sheetData>
      <sheetData sheetId="34"/>
      <sheetData sheetId="35"/>
      <sheetData sheetId="36"/>
      <sheetData sheetId="37"/>
      <sheetData sheetId="38"/>
      <sheetData sheetId="39" refreshError="1"/>
      <sheetData sheetId="40" refreshError="1"/>
      <sheetData sheetId="41" refreshError="1"/>
      <sheetData sheetId="42"/>
      <sheetData sheetId="43"/>
      <sheetData sheetId="44"/>
      <sheetData sheetId="45"/>
      <sheetData sheetId="46">
        <row r="1">
          <cell r="C1">
            <v>0</v>
          </cell>
        </row>
      </sheetData>
      <sheetData sheetId="47"/>
      <sheetData sheetId="48"/>
      <sheetData sheetId="49"/>
      <sheetData sheetId="50"/>
      <sheetData sheetId="51"/>
      <sheetData sheetId="52">
        <row r="1">
          <cell r="C1">
            <v>0</v>
          </cell>
        </row>
      </sheetData>
      <sheetData sheetId="53">
        <row r="1">
          <cell r="C1">
            <v>0</v>
          </cell>
        </row>
      </sheetData>
      <sheetData sheetId="54">
        <row r="1">
          <cell r="C1">
            <v>0</v>
          </cell>
        </row>
      </sheetData>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sheetData>
      <sheetData sheetId="5"/>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Transporte bloque interno</v>
          </cell>
        </row>
        <row r="15">
          <cell r="A15" t="str">
            <v>Transporte de acero</v>
          </cell>
        </row>
        <row r="16">
          <cell r="A16" t="str">
            <v>Transporte de Arbol h= 3.00 m.</v>
          </cell>
        </row>
        <row r="17">
          <cell r="A17" t="str">
            <v>Transporte interno</v>
          </cell>
        </row>
        <row r="18">
          <cell r="A18" t="str">
            <v>Transporte interno material</v>
          </cell>
        </row>
        <row r="19">
          <cell r="A19" t="str">
            <v>Transporte material electrico</v>
          </cell>
        </row>
        <row r="20">
          <cell r="A20" t="str">
            <v>Transporte material sobrante</v>
          </cell>
        </row>
        <row r="21">
          <cell r="A21" t="str">
            <v>Transporte teja sandwich</v>
          </cell>
        </row>
      </sheetData>
      <sheetData sheetId="7"/>
      <sheetData sheetId="8"/>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BASE"/>
      <sheetName val="APU"/>
      <sheetName val="Materiales"/>
      <sheetName val="Mano de Obra"/>
      <sheetName val="Herramienta"/>
      <sheetName val="Equipos"/>
      <sheetName val="Otros"/>
      <sheetName val="Manual"/>
      <sheetName val="Formato"/>
    </sheetNames>
    <sheetDataSet>
      <sheetData sheetId="0"/>
      <sheetData sheetId="1"/>
      <sheetData sheetId="2">
        <row r="2">
          <cell r="A2" t="str">
            <v>- Ninguno -</v>
          </cell>
        </row>
        <row r="3">
          <cell r="A3" t="str">
            <v>Abasto metalico para lavaplatos/lavamanos</v>
          </cell>
        </row>
        <row r="4">
          <cell r="A4" t="str">
            <v>Abasto metalico para sanitario</v>
          </cell>
        </row>
        <row r="5">
          <cell r="A5" t="str">
            <v>Abrazadera de 1 1/2" para tubo apretado+tornillos</v>
          </cell>
        </row>
        <row r="6">
          <cell r="A6" t="str">
            <v>Abrazadera de 2 1/2" para tubo apretado+tornillos</v>
          </cell>
        </row>
        <row r="7">
          <cell r="A7" t="str">
            <v>Abrazadera de 2" para tubo apretado+tornillos</v>
          </cell>
        </row>
        <row r="8">
          <cell r="A8" t="str">
            <v>Abrazadera de 3" para tubo apretado+tornillos</v>
          </cell>
        </row>
        <row r="9">
          <cell r="A9" t="str">
            <v>Abrazadera para Bajantes PVC-S de d= 3" + tornillos</v>
          </cell>
        </row>
        <row r="10">
          <cell r="A10" t="str">
            <v>Abrazadera para Bajantes PVC-S de d= 4" + tornillos</v>
          </cell>
        </row>
        <row r="11">
          <cell r="A11" t="str">
            <v>Abrazadera tipo orquilla para tubo de 1 1/2"+tornillos</v>
          </cell>
        </row>
        <row r="12">
          <cell r="A12" t="str">
            <v>Acces point WAP4000</v>
          </cell>
        </row>
        <row r="13">
          <cell r="A13" t="str">
            <v>Acces point WAP4033</v>
          </cell>
        </row>
        <row r="14">
          <cell r="A14" t="str">
            <v>Accesorios aluminio</v>
          </cell>
        </row>
        <row r="15">
          <cell r="A15" t="str">
            <v>Acero 4200kg/cm2, suministro, corte, figuracion e instalacion</v>
          </cell>
        </row>
        <row r="16">
          <cell r="A16" t="str">
            <v>Acero en Elementos Estructurales</v>
          </cell>
        </row>
        <row r="17">
          <cell r="A17" t="str">
            <v>Acero refuerzo G-60 figurado</v>
          </cell>
        </row>
        <row r="18">
          <cell r="A18" t="str">
            <v>Acero refuerzo G-60 sin figurar</v>
          </cell>
        </row>
        <row r="19">
          <cell r="A19" t="str">
            <v>Acido nitrico x 200 litros</v>
          </cell>
        </row>
        <row r="20">
          <cell r="A20" t="str">
            <v>Acondicionador de Superficie Novafort x 250cc. - Pavco o equivalente.</v>
          </cell>
        </row>
        <row r="21">
          <cell r="A21" t="str">
            <v>Acondicionador de superficies Tipo Wash Primer o equivalente</v>
          </cell>
        </row>
        <row r="22">
          <cell r="A22" t="str">
            <v>Acondicionador de voltaje 10 KW monofasico</v>
          </cell>
        </row>
        <row r="23">
          <cell r="A23" t="str">
            <v>Acondicionador de Voltaje de 3KW</v>
          </cell>
        </row>
        <row r="24">
          <cell r="A24" t="str">
            <v>Acondicionador de voltaje trabajo pesado de 10KVA trifasico</v>
          </cell>
        </row>
        <row r="25">
          <cell r="A25" t="str">
            <v>Adaptador EMT 1"</v>
          </cell>
        </row>
        <row r="26">
          <cell r="A26" t="str">
            <v>Adaptador EMT 1/2"</v>
          </cell>
        </row>
        <row r="27">
          <cell r="A27" t="str">
            <v>Adaptador EMT 1-1/2"</v>
          </cell>
        </row>
        <row r="28">
          <cell r="A28" t="str">
            <v>Adaptador EMT 2"</v>
          </cell>
        </row>
        <row r="29">
          <cell r="A29" t="str">
            <v>Adaptador EMT 3/4"</v>
          </cell>
        </row>
        <row r="30">
          <cell r="A30" t="str">
            <v>Adaptador hembra de Cobre, d= 1"</v>
          </cell>
        </row>
        <row r="31">
          <cell r="A31" t="str">
            <v>Adaptador hembra de Cobre, d= 7/8"</v>
          </cell>
        </row>
        <row r="32">
          <cell r="A32" t="str">
            <v>Adaptador hembra de Cobre, d= 1/2".</v>
          </cell>
        </row>
        <row r="33">
          <cell r="A33" t="str">
            <v>Adaptador hembra de Cobre, d= 3/4".</v>
          </cell>
        </row>
        <row r="34">
          <cell r="A34" t="str">
            <v>Adaptador hembra PVC-P d= 1/2" - Pavco o equivalente.</v>
          </cell>
        </row>
        <row r="35">
          <cell r="A35" t="str">
            <v>Adaptador macho en cobre de 1"</v>
          </cell>
        </row>
        <row r="36">
          <cell r="A36" t="str">
            <v>Adaptador macho en cobre de 7/8"</v>
          </cell>
        </row>
        <row r="37">
          <cell r="A37" t="str">
            <v>Adaptador macho en cobre de 1/2"</v>
          </cell>
        </row>
        <row r="38">
          <cell r="A38" t="str">
            <v>Adaptador macho en cobre de 11/2"</v>
          </cell>
        </row>
        <row r="39">
          <cell r="A39" t="str">
            <v>Adaptador macho en cobre de 3/4"</v>
          </cell>
        </row>
        <row r="40">
          <cell r="A40" t="str">
            <v>Adaptador macho PVC-P d= 1 1/2"</v>
          </cell>
        </row>
        <row r="41">
          <cell r="A41" t="str">
            <v>Adaptador macho PVC-P d= 1"</v>
          </cell>
        </row>
        <row r="42">
          <cell r="A42" t="str">
            <v>Adaptador macho PVC-P d= 1/2"</v>
          </cell>
        </row>
        <row r="43">
          <cell r="A43" t="str">
            <v>Adaptador macho PVC-P d= 2 1/2"</v>
          </cell>
        </row>
        <row r="44">
          <cell r="A44" t="str">
            <v>Adaptador macho PVC-P d= 3"</v>
          </cell>
        </row>
        <row r="45">
          <cell r="A45" t="str">
            <v>Adaptador macho PVC-P d= 3/4"</v>
          </cell>
        </row>
        <row r="46">
          <cell r="A46" t="str">
            <v>Adaptador macho PVC-P d= 3/4"</v>
          </cell>
        </row>
        <row r="47">
          <cell r="A47" t="str">
            <v xml:space="preserve">Adaptador macho PVC-P Ø= 2 ½" </v>
          </cell>
        </row>
        <row r="48">
          <cell r="A48" t="str">
            <v xml:space="preserve">Adaptador macho PVC-P Ø= 2" </v>
          </cell>
        </row>
        <row r="49">
          <cell r="A49" t="str">
            <v>Adaptador PVC  1"</v>
          </cell>
        </row>
        <row r="50">
          <cell r="A50" t="str">
            <v>Adaptador PVC  1/2"</v>
          </cell>
        </row>
        <row r="51">
          <cell r="A51" t="str">
            <v>Adaptador PVC  1-1/2"</v>
          </cell>
        </row>
        <row r="52">
          <cell r="A52" t="str">
            <v>Adaptador PVC  2"</v>
          </cell>
        </row>
        <row r="53">
          <cell r="A53" t="str">
            <v>Adaptador PVC  3"</v>
          </cell>
        </row>
        <row r="54">
          <cell r="A54" t="str">
            <v>Adaptador PVC  3/4"</v>
          </cell>
        </row>
        <row r="55">
          <cell r="A55" t="str">
            <v>Adaptador PVC 1- 1/4"</v>
          </cell>
        </row>
        <row r="56">
          <cell r="A56" t="str">
            <v>Adercril (0,75 kg por cada m2 de e= 0,02/0,025 m.)</v>
          </cell>
        </row>
        <row r="57">
          <cell r="A57" t="str">
            <v>Adhesivo ceramico Pegacor gris - Corona</v>
          </cell>
        </row>
        <row r="58">
          <cell r="A58" t="str">
            <v>Adhesivo Novafort x 310 ml. - Pavco o equivalente.</v>
          </cell>
        </row>
        <row r="59">
          <cell r="A59" t="str">
            <v>Adoquin color Amarillo, fuego, blanco arena 20*20*6</v>
          </cell>
        </row>
        <row r="60">
          <cell r="A60" t="str">
            <v>Adoquin cuadrado gris de 20x20x6 cm.</v>
          </cell>
        </row>
        <row r="61">
          <cell r="A61" t="str">
            <v>Adoquin rectangular amarillo de 20x10x6 cm.</v>
          </cell>
        </row>
        <row r="62">
          <cell r="A62" t="str">
            <v>Adoquin rectangular amarillo de 20x10x8 cm.</v>
          </cell>
        </row>
        <row r="63">
          <cell r="A63" t="str">
            <v>Adoquin rectangular gris de 20x10x6 cm.</v>
          </cell>
        </row>
        <row r="64">
          <cell r="A64" t="str">
            <v>Adoquin rectangular gris de 20x10x8 cm.</v>
          </cell>
        </row>
        <row r="65">
          <cell r="A65" t="str">
            <v>Adoquin tactil guia o alerta 20 x 20 x 6. Color amarilla</v>
          </cell>
        </row>
        <row r="66">
          <cell r="A66" t="str">
            <v>Adoquin tactil guia o alerta 20 x 20 x 6. Color gris.</v>
          </cell>
        </row>
        <row r="67">
          <cell r="A67" t="str">
            <v>Alambre No 10 AWG-CU-THHN/THWN-90ºC</v>
          </cell>
        </row>
        <row r="68">
          <cell r="A68" t="str">
            <v>Alambre No 12 AWG-CU-THHN/THWN-90 ºC</v>
          </cell>
        </row>
        <row r="69">
          <cell r="A69" t="str">
            <v>Alambre recocido C 18</v>
          </cell>
        </row>
        <row r="70">
          <cell r="A70" t="str">
            <v>Alambron  de aleacion de aluminio, silicio 8mm 50mm2</v>
          </cell>
        </row>
        <row r="71">
          <cell r="A71" t="str">
            <v>Alcorque maint de 40 (interno)</v>
          </cell>
        </row>
        <row r="72">
          <cell r="A72" t="str">
            <v>Alcorque prefabricado esquinero de 40cm</v>
          </cell>
        </row>
        <row r="73">
          <cell r="A73" t="str">
            <v>Alfombra modular 50x50xreferencia 1 st avenue color camel numero 8148</v>
          </cell>
        </row>
        <row r="74">
          <cell r="A74" t="str">
            <v>Amplificador 270 W a 70/100v x 2, 270 W a 4 Ohmios x 2, 135 W a 8 ohmios x 2. Filtros hi-pass en 50 Hz, o 300Hz.</v>
          </cell>
        </row>
        <row r="75">
          <cell r="A75" t="str">
            <v>Amplificador de Potencia, para red de sonido de 1.600-WTS - RMS.</v>
          </cell>
        </row>
        <row r="76">
          <cell r="A76" t="str">
            <v>Anclaje Cuña de expansión de 1/2" x 3 3/4"</v>
          </cell>
        </row>
        <row r="77">
          <cell r="A77" t="str">
            <v>Anclaje epoxico RE500 de 1/2" para refuerzo de d=5/8" profundidad=0,15 m.</v>
          </cell>
        </row>
        <row r="78">
          <cell r="A78" t="str">
            <v>Anclaje para PTS en losa de STEELDECK</v>
          </cell>
        </row>
        <row r="79">
          <cell r="A79" t="str">
            <v>Angulo de 1 1/2" x 3/16"</v>
          </cell>
        </row>
        <row r="80">
          <cell r="A80" t="str">
            <v>Angulo de 1" x 1/8"</v>
          </cell>
        </row>
        <row r="81">
          <cell r="A81" t="str">
            <v>Ángulo de 2" x 1/8"</v>
          </cell>
        </row>
        <row r="82">
          <cell r="A82" t="str">
            <v>Angulo de 2" x 3/16"</v>
          </cell>
        </row>
        <row r="83">
          <cell r="A83" t="str">
            <v>Angulo de cuelga</v>
          </cell>
        </row>
        <row r="84">
          <cell r="A84" t="str">
            <v>Angulo metalico de 2" x 1/4"</v>
          </cell>
        </row>
        <row r="85">
          <cell r="A85" t="str">
            <v>Angulo metalico de 4"x4"x3/8"</v>
          </cell>
        </row>
        <row r="86">
          <cell r="A86" t="str">
            <v>Angulo perimetral calibre 26, longitud 2.44 m,  para cielo raso en Drywall</v>
          </cell>
        </row>
        <row r="87">
          <cell r="A87" t="str">
            <v>Arbol Guayacan de H= 3.00 m.</v>
          </cell>
        </row>
        <row r="88">
          <cell r="A88" t="str">
            <v>Arena de pega con transporte</v>
          </cell>
        </row>
        <row r="89">
          <cell r="A89" t="str">
            <v>Arena de revoque con transporte</v>
          </cell>
        </row>
        <row r="90">
          <cell r="A90" t="str">
            <v>Arena fina de concreto con transporte</v>
          </cell>
        </row>
        <row r="91">
          <cell r="A91" t="str">
            <v>Arenilla con transporte hasta 15 km.</v>
          </cell>
        </row>
        <row r="92">
          <cell r="A92" t="str">
            <v>Aviso acralico abierto-cerrado para gas</v>
          </cell>
        </row>
        <row r="93">
          <cell r="A93" t="str">
            <v>Aviso acrilico para regulacion de gas</v>
          </cell>
        </row>
        <row r="94">
          <cell r="A94" t="str">
            <v>Aviso en acero inoxidable 304</v>
          </cell>
        </row>
        <row r="95">
          <cell r="A95" t="str">
            <v>Bafle de 5"- 15/20-Wts en linea  RMS, Con identificacion del cable polarizado y con TAPS de impedancia.       o s</v>
          </cell>
        </row>
        <row r="96">
          <cell r="A96" t="str">
            <v>Balasta 2x32w - 120v 5 años de garantia</v>
          </cell>
        </row>
        <row r="97">
          <cell r="A97" t="str">
            <v>Baldosa de Grano Monocapa fondo crema T-1-2-C, de 30x30 cm e= 2 cm.</v>
          </cell>
        </row>
        <row r="98">
          <cell r="A98" t="str">
            <v>Baldosa Monocapa en Grano Lavado Travertino No 1-2, Fondo Crema, de 30x30 cm e= 2 cm.</v>
          </cell>
        </row>
        <row r="99">
          <cell r="A99" t="str">
            <v>Baldosin tipo Corona 25 x 25 cm</v>
          </cell>
        </row>
        <row r="100">
          <cell r="A100" t="str">
            <v>Banca tipo Socoda o equivalente con espaldar en tuberia 2" Cal 16 acero inoxidable, soporte lamina col rolle y acero inoxidable</v>
          </cell>
        </row>
        <row r="101">
          <cell r="A101" t="str">
            <v>Bandeja de equipos para rack 34</v>
          </cell>
        </row>
        <row r="102">
          <cell r="A102" t="str">
            <v>Bandeja para cable de fibra</v>
          </cell>
        </row>
        <row r="103">
          <cell r="A103" t="str">
            <v>Bandeja portacable de 20X8 CMS</v>
          </cell>
        </row>
        <row r="104">
          <cell r="A104" t="str">
            <v>Barra para discapacitados en acero inoxidable L=0.6 m x 1/4"</v>
          </cell>
        </row>
        <row r="105">
          <cell r="A105" t="str">
            <v>Barrade puesta a tierra</v>
          </cell>
        </row>
        <row r="106">
          <cell r="A106" t="str">
            <v>Base anticorrosiva y adherente</v>
          </cell>
        </row>
        <row r="107">
          <cell r="A107" t="str">
            <v>Base de concreto 80x40x30 cm</v>
          </cell>
        </row>
        <row r="108">
          <cell r="A108" t="str">
            <v>Base de concreto 60x40x30 cm</v>
          </cell>
        </row>
        <row r="109">
          <cell r="A109" t="str">
            <v>Base Granular con transporte</v>
          </cell>
        </row>
        <row r="110">
          <cell r="A110" t="str">
            <v>Base para microfono tripode c/boom</v>
          </cell>
        </row>
        <row r="111">
          <cell r="A111" t="str">
            <v>Base Wash primer (1/2 galon)</v>
          </cell>
        </row>
        <row r="112">
          <cell r="A112" t="str">
            <v>Bateria 12v - 7 ah</v>
          </cell>
        </row>
        <row r="113">
          <cell r="A113" t="str">
            <v>Bloque de concreto catalan color blanco de 10x15x30. Incluye transporte hasta la obra</v>
          </cell>
        </row>
        <row r="114">
          <cell r="A114" t="str">
            <v>Bloque de concreto R-10 Mpa (2p intermedio) de 0,15 x 0,20 x 0,40 m.</v>
          </cell>
        </row>
        <row r="115">
          <cell r="A115" t="str">
            <v>Bloque de concreto R-10 Mpa (3p intermedio) de 0,20 x 0,20 x 0,40 m.</v>
          </cell>
        </row>
        <row r="116">
          <cell r="A116" t="str">
            <v>Bloque de concreto R-13 Mpa de 0,15 x 0,20 x 0,40 m.</v>
          </cell>
        </row>
        <row r="117">
          <cell r="A117" t="str">
            <v>Bloque ecologico gramoquin 16x16x8</v>
          </cell>
        </row>
        <row r="118">
          <cell r="A118" t="str">
            <v>Bloque terminal Doble para procesamiento de señal digital fantasma. ( Incluye fuente de 24 VDC, 10 filtros de entrada)</v>
          </cell>
        </row>
        <row r="119">
          <cell r="A119" t="str">
            <v>Bloque terminal Salidas balanceadas Doble para procesamiento digital de señal. ( Incluye fuente de 24 VDC, 10 filtros</v>
          </cell>
        </row>
        <row r="120">
          <cell r="A120" t="str">
            <v>Bombeo Concreto</v>
          </cell>
        </row>
        <row r="121">
          <cell r="A121" t="str">
            <v>Bombilla ahorradora 20W</v>
          </cell>
        </row>
        <row r="122">
          <cell r="A122" t="str">
            <v>Bombilla ahorradora doble pin 26W</v>
          </cell>
        </row>
        <row r="123">
          <cell r="A123" t="str">
            <v>Bombilla ahorradora roscado 26W</v>
          </cell>
        </row>
        <row r="124">
          <cell r="A124" t="str">
            <v>Boquilla 1"</v>
          </cell>
        </row>
        <row r="125">
          <cell r="A125" t="str">
            <v>Boquilla 1/2"</v>
          </cell>
        </row>
        <row r="126">
          <cell r="A126" t="str">
            <v>Boquilla 2"</v>
          </cell>
        </row>
        <row r="127">
          <cell r="A127" t="str">
            <v>Boquilla 3/4"</v>
          </cell>
        </row>
        <row r="128">
          <cell r="A128" t="str">
            <v>Boquilla Blanca (concolor 5-15)- Sumicol</v>
          </cell>
        </row>
        <row r="129">
          <cell r="A129" t="str">
            <v>Boquilla de 1 1/2 en bronce</v>
          </cell>
        </row>
        <row r="130">
          <cell r="A130" t="str">
            <v>Boquilla galvanizada de 1"</v>
          </cell>
        </row>
        <row r="131">
          <cell r="A131" t="str">
            <v>Boquilla galvanizada de 1-1/2"</v>
          </cell>
        </row>
        <row r="132">
          <cell r="A132" t="str">
            <v>Boquilla Galvanizada de 2"</v>
          </cell>
        </row>
        <row r="133">
          <cell r="A133" t="str">
            <v>Boquilla Galvanizada de 3"</v>
          </cell>
        </row>
        <row r="134">
          <cell r="A134" t="str">
            <v>Boquilla galvanizada de 3/4" con contratuerca</v>
          </cell>
        </row>
        <row r="135">
          <cell r="A135" t="str">
            <v>Borax</v>
          </cell>
        </row>
        <row r="136">
          <cell r="A136" t="str">
            <v>Bordillo para rebaje 60 cm, incluye transporte</v>
          </cell>
        </row>
        <row r="137">
          <cell r="A137" t="str">
            <v>Bordillo rectangular 15 x 45 x 40, incluye transporte</v>
          </cell>
        </row>
        <row r="138">
          <cell r="A138" t="str">
            <v>Bordillo remontable 15 x 45 x80, incluye transporte</v>
          </cell>
        </row>
        <row r="139">
          <cell r="A139" t="str">
            <v>Botonera analoga X5 (00LVS-05W)</v>
          </cell>
        </row>
        <row r="140">
          <cell r="A140" t="str">
            <v>Breaker bipolar enchufable 20-50 Amperios, 1207240V.</v>
          </cell>
        </row>
        <row r="141">
          <cell r="A141" t="str">
            <v>Breaker bipolar enchufable 20-50Amperios</v>
          </cell>
        </row>
        <row r="142">
          <cell r="A142" t="str">
            <v>Breaker industrial 3x100A merlan gerain</v>
          </cell>
        </row>
        <row r="143">
          <cell r="A143" t="str">
            <v>Breaker industrial ABB 240V - 250A</v>
          </cell>
        </row>
        <row r="144">
          <cell r="A144" t="str">
            <v>Breaker industrial SIEMENS 3x15-2x63A</v>
          </cell>
        </row>
        <row r="145">
          <cell r="A145" t="str">
            <v>Breaker monopolar enchufable 15-50Amperios</v>
          </cell>
        </row>
        <row r="146">
          <cell r="A146" t="str">
            <v>Breaker monopolar enchufable 20-50Amperios</v>
          </cell>
        </row>
        <row r="147">
          <cell r="A147" t="str">
            <v>Brida de 4"</v>
          </cell>
        </row>
        <row r="148">
          <cell r="A148" t="str">
            <v>Brida de 6"</v>
          </cell>
        </row>
        <row r="149">
          <cell r="A149" t="str">
            <v>Brida de fijacion 4", incluye tapon roscado y tornillos de fijacion</v>
          </cell>
        </row>
        <row r="150">
          <cell r="A150" t="str">
            <v>Broca de 3/8" para concreto.</v>
          </cell>
        </row>
        <row r="151">
          <cell r="A151" t="str">
            <v>Broca HSS de 3/8" para metal tipo Dewalt.</v>
          </cell>
        </row>
        <row r="152">
          <cell r="A152" t="str">
            <v>Buje soldado PVC-P de 1 1/2" a 1 1/4"</v>
          </cell>
        </row>
        <row r="153">
          <cell r="A153" t="str">
            <v>Buje soldado PVC-P de 1 1/2" a 1"</v>
          </cell>
        </row>
        <row r="154">
          <cell r="A154" t="str">
            <v>Buje soldado PVC-P de 1 1/2" a 1/2"</v>
          </cell>
        </row>
        <row r="155">
          <cell r="A155" t="str">
            <v>Buje soldado PVC-P de 1 1/2" a 3/4"</v>
          </cell>
        </row>
        <row r="156">
          <cell r="A156" t="str">
            <v>Buje soldado PVC-P de 1" a 1/2"</v>
          </cell>
        </row>
        <row r="157">
          <cell r="A157" t="str">
            <v>Buje soldado PVC-P de 2 ½" a 1 1½"</v>
          </cell>
        </row>
        <row r="158">
          <cell r="A158" t="str">
            <v>Buje soldado PVC-P de 2 1/2" a 1 1/2"</v>
          </cell>
        </row>
        <row r="159">
          <cell r="A159" t="str">
            <v>Buje soldado PVC-P de 2" a 1 1/4"</v>
          </cell>
        </row>
        <row r="160">
          <cell r="A160" t="str">
            <v>Buje soldado PVC-P de 2" a 1 1½"</v>
          </cell>
        </row>
        <row r="161">
          <cell r="A161" t="str">
            <v>Buje soldado PVC-P de 2" a 1"</v>
          </cell>
        </row>
        <row r="162">
          <cell r="A162" t="str">
            <v>Buje soldado PVC-P de 2" a 1/2"</v>
          </cell>
        </row>
        <row r="163">
          <cell r="A163" t="str">
            <v>Buje soldado PVC-P de 3" a 2 1/2"</v>
          </cell>
        </row>
        <row r="164">
          <cell r="A164" t="str">
            <v>Buje soldado PVC-P de 3/4" a 1/2"</v>
          </cell>
        </row>
        <row r="165">
          <cell r="A165" t="str">
            <v>Buje soldado PVC-S de 2x11/2"</v>
          </cell>
        </row>
        <row r="166">
          <cell r="A166" t="str">
            <v>Buje soldado PVC-S de 3" a 2"</v>
          </cell>
        </row>
        <row r="167">
          <cell r="A167" t="str">
            <v>Buje soldado PVC-S de 4" a 2"</v>
          </cell>
        </row>
        <row r="168">
          <cell r="A168" t="str">
            <v>Buje soldado PVC-S de 4" a 3"</v>
          </cell>
        </row>
        <row r="169">
          <cell r="A169" t="str">
            <v>Cable 50 pares telefonico 0.4mm, barrera contra humedad.</v>
          </cell>
        </row>
        <row r="170">
          <cell r="A170" t="str">
            <v>Cable aislado de Al 1/0</v>
          </cell>
        </row>
        <row r="171">
          <cell r="A171" t="str">
            <v>cable blindado stereo para microfono</v>
          </cell>
        </row>
        <row r="172">
          <cell r="A172" t="str">
            <v>Cable blindado stereo RCA 2x1, Para procesos.</v>
          </cell>
        </row>
        <row r="173">
          <cell r="A173" t="str">
            <v>Cable desnudo de Cu No. 1/0</v>
          </cell>
        </row>
        <row r="174">
          <cell r="A174" t="str">
            <v>Cable desnudo de Cu No. 4</v>
          </cell>
        </row>
        <row r="175">
          <cell r="A175" t="str">
            <v>Cable encauchetado 2X18 AWG</v>
          </cell>
        </row>
        <row r="176">
          <cell r="A176" t="str">
            <v>Cable encauchetado ST 2X16 AWG</v>
          </cell>
        </row>
        <row r="177">
          <cell r="A177" t="str">
            <v>Cable fibra optica</v>
          </cell>
        </row>
        <row r="178">
          <cell r="A178" t="str">
            <v>Cable neoprene 2x18 doble chaqueta BH, uso exterior</v>
          </cell>
        </row>
        <row r="179">
          <cell r="A179" t="str">
            <v>Cable No 1/0 AWG-CUTHHN/THWN-90ºC</v>
          </cell>
        </row>
        <row r="180">
          <cell r="A180" t="str">
            <v>Cable No 3x14 AWG encauchetado</v>
          </cell>
        </row>
        <row r="181">
          <cell r="A181" t="str">
            <v>Cable No10 AWG-CU-THHN/THWN-90 ºC</v>
          </cell>
        </row>
        <row r="182">
          <cell r="A182" t="str">
            <v>cable No12 AWG-CU-THHN/THWN-90 ºC</v>
          </cell>
        </row>
        <row r="183">
          <cell r="A183" t="str">
            <v>Cable No2 AWG-CU-THHN/THWN-90 ºC</v>
          </cell>
        </row>
        <row r="184">
          <cell r="A184" t="str">
            <v>Cable No2/0 AWG-CU-THHN/THWN-90ºC</v>
          </cell>
        </row>
        <row r="185">
          <cell r="A185" t="str">
            <v>Cable No4 AWG-CU-THHN/THWN-90 ºC</v>
          </cell>
        </row>
        <row r="186">
          <cell r="A186" t="str">
            <v>Cable No6 AWG-CU-THHN/THWN-90 ºC</v>
          </cell>
        </row>
        <row r="187">
          <cell r="A187" t="str">
            <v>Cable No8 AWG-CU-THHN/THWN-90 ºC</v>
          </cell>
        </row>
        <row r="188">
          <cell r="A188" t="str">
            <v>Cable polarizado 2x18 para sonido</v>
          </cell>
        </row>
        <row r="189">
          <cell r="A189" t="str">
            <v>Cable TV, RG-6 al 90%</v>
          </cell>
        </row>
        <row r="190">
          <cell r="A190" t="str">
            <v>Cable UTP cat 6 BH de cuatro pares</v>
          </cell>
        </row>
        <row r="191">
          <cell r="A191" t="str">
            <v>Cable UTP Cat 6 de 4 pares</v>
          </cell>
        </row>
        <row r="192">
          <cell r="A192" t="str">
            <v>Cable UTP, cat 6 incluye plug RJ-45</v>
          </cell>
        </row>
        <row r="193">
          <cell r="A193" t="str">
            <v>Caja  12x12 de sobreponer con tapa suplemento  calibre 20.</v>
          </cell>
        </row>
        <row r="194">
          <cell r="A194" t="str">
            <v>Caja  12x12x5 de sobreponer con tapa lisa calibre 20</v>
          </cell>
        </row>
        <row r="195">
          <cell r="A195" t="str">
            <v>Caja  12x12x5 con pintura electrostática, calibre 18</v>
          </cell>
        </row>
        <row r="196">
          <cell r="A196" t="str">
            <v>Caja  4"x4" metalica galvanizada con tapa suplemento.</v>
          </cell>
        </row>
        <row r="197">
          <cell r="A197" t="str">
            <v>Caja  4"x4" metalica PVC  con tapa lisa.</v>
          </cell>
        </row>
        <row r="198">
          <cell r="A198" t="str">
            <v>Caja 10x10 cal 20 metalica galvanizada  con tapa atornillada</v>
          </cell>
        </row>
        <row r="199">
          <cell r="A199" t="str">
            <v>Caja 15x15 calibre 20</v>
          </cell>
        </row>
        <row r="200">
          <cell r="A200" t="str">
            <v>Caja 20x20 x15 tornillos</v>
          </cell>
        </row>
        <row r="201">
          <cell r="A201" t="str">
            <v>Caja 30x30 x15 telefónica cal 18</v>
          </cell>
        </row>
        <row r="202">
          <cell r="A202" t="str">
            <v>Caja 40x40 x15 telefonica cal 18</v>
          </cell>
        </row>
        <row r="203">
          <cell r="A203" t="str">
            <v>Caja 40x40 x20 telefonica cal 18</v>
          </cell>
        </row>
        <row r="204">
          <cell r="A204" t="str">
            <v>Caja de Empalme domiciliaria</v>
          </cell>
        </row>
        <row r="205">
          <cell r="A205" t="str">
            <v>Cajas de piso 60x80 para telecomunicaciones</v>
          </cell>
        </row>
        <row r="206">
          <cell r="A206" t="str">
            <v>Cal blanca hidratada por saco de 10 kg</v>
          </cell>
        </row>
        <row r="207">
          <cell r="A207" t="str">
            <v>Calado ceramico de 20 x 20 cm.</v>
          </cell>
        </row>
        <row r="208">
          <cell r="A208" t="str">
            <v>Camara 1/3" super Sony</v>
          </cell>
        </row>
        <row r="209">
          <cell r="A209" t="str">
            <v>Camara analoga, 1/3"  Sony Super HAD CCD, 270K</v>
          </cell>
        </row>
        <row r="210">
          <cell r="A210" t="str">
            <v>Camara IP,  C,CS,VIDEO,DC Auto Iris Lens/ OSD / 4 Programable Privacy Zone/Motion Detection,DNR(Digital Noise Reducti</v>
          </cell>
        </row>
        <row r="211">
          <cell r="A211" t="str">
            <v>Camara, 1/3"  Sony Super HAD CCD, 410K  /    Next 2120 Chipset</v>
          </cell>
        </row>
        <row r="212">
          <cell r="A212" t="str">
            <v>Campanilla tipo industrial</v>
          </cell>
        </row>
        <row r="213">
          <cell r="A213" t="str">
            <v>Canaleta metalica 12x5 cms, cal No 18 USG</v>
          </cell>
        </row>
        <row r="214">
          <cell r="A214" t="str">
            <v>Canastilla lavaplatos 4" sifon en P - Grival</v>
          </cell>
        </row>
        <row r="215">
          <cell r="A215" t="str">
            <v>Canoa Galvanizada Cal.24, L= 1.00 m.</v>
          </cell>
        </row>
        <row r="216">
          <cell r="A216" t="str">
            <v>Carnaza (bolsa x Kg)</v>
          </cell>
        </row>
        <row r="217">
          <cell r="A217" t="str">
            <v>Carton corrugado proteccion piso ancho 1.33m</v>
          </cell>
        </row>
        <row r="218">
          <cell r="A218" t="str">
            <v>Caseton de madera no recuperable</v>
          </cell>
        </row>
        <row r="219">
          <cell r="A219" t="str">
            <v>Caseton de madera recuperable</v>
          </cell>
        </row>
        <row r="220">
          <cell r="A220" t="str">
            <v>Catalizador para pintura de poliuretano</v>
          </cell>
        </row>
        <row r="221">
          <cell r="A221" t="str">
            <v>Catalizador Para Pintura Epoxico Poliamida</v>
          </cell>
        </row>
        <row r="222">
          <cell r="A222" t="str">
            <v>Cemento blanco (saco 40 kilos)</v>
          </cell>
        </row>
        <row r="223">
          <cell r="A223" t="str">
            <v>Cemento ceramico IPB (25kg)</v>
          </cell>
        </row>
        <row r="224">
          <cell r="A224" t="str">
            <v>Cemento de color, en saco de 25 kg. Incluye transporte.</v>
          </cell>
        </row>
        <row r="225">
          <cell r="A225" t="str">
            <v>Cemento expansivo tipo Cras, No explosivo</v>
          </cell>
        </row>
        <row r="226">
          <cell r="A226" t="str">
            <v>Cemento portland tipo 1, por saco de 50 kl</v>
          </cell>
        </row>
        <row r="227">
          <cell r="A227" t="str">
            <v>Cenefa decorada</v>
          </cell>
        </row>
        <row r="228">
          <cell r="A228" t="str">
            <v>Cera Polimérica líquida para pisos.</v>
          </cell>
        </row>
        <row r="229">
          <cell r="A229" t="str">
            <v>Ceramica 20 x 30 Corona o Similar</v>
          </cell>
        </row>
        <row r="230">
          <cell r="A230" t="str">
            <v>Ceramica Duropiso de 33.8x33.8 cm. Color blanco - Corona o equivalente</v>
          </cell>
        </row>
        <row r="231">
          <cell r="A231" t="str">
            <v>Ceramica pared egeo de 0,20 5 x 0,205 m. blanca</v>
          </cell>
        </row>
        <row r="232">
          <cell r="A232" t="str">
            <v>Ceramica Rio de 0.425*0.425</v>
          </cell>
        </row>
        <row r="233">
          <cell r="A233" t="str">
            <v>Chapa catalan 15 x 30 cm.</v>
          </cell>
        </row>
        <row r="234">
          <cell r="A234" t="str">
            <v>Chapa con llave para tablero electrico</v>
          </cell>
        </row>
        <row r="235">
          <cell r="A235" t="str">
            <v>chazos y tornillos</v>
          </cell>
        </row>
        <row r="236">
          <cell r="A236" t="str">
            <v>Chazos, conectores, encintada, tornillos</v>
          </cell>
        </row>
        <row r="237">
          <cell r="A237" t="str">
            <v>Cheque cortina de 1 1/2"</v>
          </cell>
        </row>
        <row r="238">
          <cell r="A238" t="str">
            <v>Cheque cortina de 1"</v>
          </cell>
        </row>
        <row r="239">
          <cell r="A239" t="str">
            <v>Cheque vertical de 3" para red contra incendio con aprobacion UL FM</v>
          </cell>
        </row>
        <row r="240">
          <cell r="A240" t="str">
            <v>Cilindro camara 1.20 (ext 0.20m)</v>
          </cell>
        </row>
        <row r="241">
          <cell r="A241" t="str">
            <v>Cilindro camara 1.20 (ext 0.50m)</v>
          </cell>
        </row>
        <row r="242">
          <cell r="A242" t="str">
            <v>Cilindro camara 1.20 (ext 1.00m)</v>
          </cell>
        </row>
        <row r="243">
          <cell r="A243" t="str">
            <v>Cinta 3M 18mm x 10m</v>
          </cell>
        </row>
        <row r="244">
          <cell r="A244" t="str">
            <v>Cinta bandir para bajante, incluye hebillas</v>
          </cell>
        </row>
        <row r="245">
          <cell r="A245" t="str">
            <v>Cinta de papel de 5 cm * 75 m para placas de yeso en el sistema drywall</v>
          </cell>
        </row>
        <row r="246">
          <cell r="A246" t="str">
            <v>Cinta de señalizacion para gas</v>
          </cell>
        </row>
        <row r="247">
          <cell r="A247" t="str">
            <v>Cinta doble faz de 12 mm. x 10 m.</v>
          </cell>
        </row>
        <row r="248">
          <cell r="A248" t="str">
            <v>Cinta perimetral para acabado en cielos</v>
          </cell>
        </row>
        <row r="249">
          <cell r="A249" t="str">
            <v>Cinta Sellante Teflon 1/2"x10 m.</v>
          </cell>
        </row>
        <row r="250">
          <cell r="A250" t="str">
            <v>Clavija 3polos+neutro+fase 50A</v>
          </cell>
        </row>
        <row r="251">
          <cell r="A251" t="str">
            <v>Clavija con polo a tierra</v>
          </cell>
        </row>
        <row r="252">
          <cell r="A252" t="str">
            <v>Clavo comun</v>
          </cell>
        </row>
        <row r="253">
          <cell r="A253" t="str">
            <v>Clavos de 1"</v>
          </cell>
        </row>
        <row r="254">
          <cell r="A254" t="str">
            <v>Clip de fijacion</v>
          </cell>
        </row>
        <row r="255">
          <cell r="A255" t="str">
            <v>Cobertura toscana</v>
          </cell>
        </row>
        <row r="256">
          <cell r="A256" t="str">
            <v>Cobertura vegetal con siete cueros, chochos, helechos arboreos. Incluye mano de obra</v>
          </cell>
        </row>
        <row r="257">
          <cell r="A257" t="str">
            <v>Codo 45º de Cobre, Ø= ½".</v>
          </cell>
        </row>
        <row r="258">
          <cell r="A258" t="str">
            <v>Codo 45º de Cobre, Ø= 3/4".</v>
          </cell>
        </row>
        <row r="259">
          <cell r="A259" t="str">
            <v>Codo 45º PVC-P Ø= 2"</v>
          </cell>
        </row>
        <row r="260">
          <cell r="A260" t="str">
            <v>Codo 90º bridado de hierro ductil de d= 4"</v>
          </cell>
        </row>
        <row r="261">
          <cell r="A261" t="str">
            <v>Codo 90º bridado de hierro ductil de d= 6"</v>
          </cell>
        </row>
        <row r="262">
          <cell r="A262" t="str">
            <v>Codo 90º de Cobre, Ø= ½".</v>
          </cell>
        </row>
        <row r="263">
          <cell r="A263" t="str">
            <v>Codo 90º de Cobre, Ø= 3/4".</v>
          </cell>
        </row>
        <row r="264">
          <cell r="A264" t="str">
            <v>Codo 90º de Cobre, Ø= 7/8".</v>
          </cell>
        </row>
        <row r="265">
          <cell r="A265" t="str">
            <v>Codo 90º de hierro ductil de d= 4"</v>
          </cell>
        </row>
        <row r="266">
          <cell r="A266" t="str">
            <v>Codo 90º PVC-P d= 1 1/2"</v>
          </cell>
        </row>
        <row r="267">
          <cell r="A267" t="str">
            <v>Codo 90º PVC-P d= 1"</v>
          </cell>
        </row>
        <row r="268">
          <cell r="A268" t="str">
            <v>Codo 90º PVC-P d= 1/2"</v>
          </cell>
        </row>
        <row r="269">
          <cell r="A269" t="str">
            <v>Codo 90º PVC-P d= 2 1/2"</v>
          </cell>
        </row>
        <row r="270">
          <cell r="A270" t="str">
            <v>Codo 90º PVC-P d= 3/4"</v>
          </cell>
        </row>
        <row r="271">
          <cell r="A271" t="str">
            <v>Codo 90º PVC-P Ø= 2 1/2"</v>
          </cell>
        </row>
        <row r="272">
          <cell r="A272" t="str">
            <v>Codo 90º PVC-P Ø= 2"</v>
          </cell>
        </row>
        <row r="273">
          <cell r="A273" t="str">
            <v>Codo 90º PVC-Presion, d= 1/2" - Pavco o equivalente.</v>
          </cell>
        </row>
        <row r="274">
          <cell r="A274" t="str">
            <v>Codo 90º PVC-Presion, d= 3" - Pavco o equivalente.</v>
          </cell>
        </row>
        <row r="275">
          <cell r="A275" t="str">
            <v>Codo 90º PVC-Presion, d= 3/4" - Pavco o equivalente.</v>
          </cell>
        </row>
        <row r="276">
          <cell r="A276" t="str">
            <v>Codo 90º ranurado d= 1 1/2" UL/FM</v>
          </cell>
        </row>
        <row r="277">
          <cell r="A277" t="str">
            <v>Codo 90º ranurado d= 1 1/4" UL/FM</v>
          </cell>
        </row>
        <row r="278">
          <cell r="A278" t="str">
            <v>Codo 90º ranurado d= 2 1/2" UL/FM</v>
          </cell>
        </row>
        <row r="279">
          <cell r="A279" t="str">
            <v>Codo 90º ranurado d= 3" UL/FM</v>
          </cell>
        </row>
        <row r="280">
          <cell r="A280" t="str">
            <v>Codo cobre para agua caliente 1/2"</v>
          </cell>
        </row>
        <row r="281">
          <cell r="A281" t="str">
            <v>Codo cobre para agua caliente 3/4"</v>
          </cell>
        </row>
        <row r="282">
          <cell r="A282" t="str">
            <v>Codo de 45º en acero galvanizado de 1/2"</v>
          </cell>
        </row>
        <row r="283">
          <cell r="A283" t="str">
            <v>Codo de 90º en acero galvanizado de 1/2"</v>
          </cell>
        </row>
        <row r="284">
          <cell r="A284" t="str">
            <v>Codo de 90º en acero galvanizado de 3/4"</v>
          </cell>
        </row>
        <row r="285">
          <cell r="A285" t="str">
            <v>Codo de 90º exterior (calle), en acero galvanizado de 1/2"</v>
          </cell>
        </row>
        <row r="286">
          <cell r="A286" t="str">
            <v>Codo de 90º exterior(calle), en acero galvanizado de 3/4"</v>
          </cell>
        </row>
        <row r="287">
          <cell r="A287" t="str">
            <v>Codo de cobre 45 de 1 1/2"</v>
          </cell>
        </row>
        <row r="288">
          <cell r="A288" t="str">
            <v>Codo de cobre 45 de 1"</v>
          </cell>
        </row>
        <row r="289">
          <cell r="A289" t="str">
            <v>Codo de cobre de 1 1/2"</v>
          </cell>
        </row>
        <row r="290">
          <cell r="A290" t="str">
            <v>Codo de cobre de 1"</v>
          </cell>
        </row>
        <row r="291">
          <cell r="A291" t="str">
            <v>Codo galvanizado 1 1/2" x 90</v>
          </cell>
        </row>
        <row r="292">
          <cell r="A292" t="str">
            <v>Codo GRAN RADIO 11.25 PLATINO, d= 6" - Pavco o equivalente.</v>
          </cell>
        </row>
        <row r="293">
          <cell r="A293" t="str">
            <v>Codo GRAN RADIO 22.5 PLATINO, d= 6" - Pavco o equivalente.</v>
          </cell>
        </row>
        <row r="294">
          <cell r="A294" t="str">
            <v>Codo GRAN RADIO 45 PLATINO, d= 6" - Pavco o equivalente.</v>
          </cell>
        </row>
        <row r="295">
          <cell r="A295" t="str">
            <v>Codo GRAN RADIO 90 PLATINO, d= 6" - Pavco o equivalente.</v>
          </cell>
        </row>
        <row r="296">
          <cell r="A296" t="str">
            <v>Codo PVC-S 45º CxC d= 1 1/2" - Pavco o equivalente.</v>
          </cell>
        </row>
        <row r="297">
          <cell r="A297" t="str">
            <v>Codo PVC-S 45º CxC d= 2" - Pavco o equivalente.</v>
          </cell>
        </row>
        <row r="298">
          <cell r="A298" t="str">
            <v>Codo PVC-S 45º CxC d= 3" - Pavco o equivalente.</v>
          </cell>
        </row>
        <row r="299">
          <cell r="A299" t="str">
            <v>Codo PVC-S 45º CxC d= 4" - Pavco o equivalente.</v>
          </cell>
        </row>
        <row r="300">
          <cell r="A300" t="str">
            <v>Codo PVC-S 45º CxC d= 6" - Pavco o equivalente.</v>
          </cell>
        </row>
        <row r="301">
          <cell r="A301" t="str">
            <v>Codo PVC-S 45º CxC d= 8" - Pavco o equivalente.</v>
          </cell>
        </row>
        <row r="302">
          <cell r="A302" t="str">
            <v>Codo PVC-S 90º CxC d= 1 1/2" - Pavco o equivalente.</v>
          </cell>
        </row>
        <row r="303">
          <cell r="A303" t="str">
            <v>Codo PVC-S 90º CxC d= 2" - Pavco o equivalente.</v>
          </cell>
        </row>
        <row r="304">
          <cell r="A304" t="str">
            <v>Codo PVC-S 90º CxC d= 3" - Pavco o equivalente.</v>
          </cell>
        </row>
        <row r="305">
          <cell r="A305" t="str">
            <v>Codo PVC-S 90º CxC d= 4" - Pavco o equivalente.</v>
          </cell>
        </row>
        <row r="306">
          <cell r="A306" t="str">
            <v>Codo PVC-S 90º CxC d= 6" - Pavco o equivalente.</v>
          </cell>
        </row>
        <row r="307">
          <cell r="A307" t="str">
            <v>Codo PVC-S 90º CxC d= 8" - Pavco o equivalente.</v>
          </cell>
        </row>
        <row r="308">
          <cell r="A308" t="str">
            <v>Codo PVC-S 90º CxE d= 3" - Pavco o equivalente.</v>
          </cell>
        </row>
        <row r="309">
          <cell r="A309" t="str">
            <v>Codo roscado 1 1/2" x 1/2 UL/FM</v>
          </cell>
        </row>
        <row r="310">
          <cell r="A310" t="str">
            <v>Codo roscado 1 UL/FM</v>
          </cell>
        </row>
        <row r="311">
          <cell r="A311" t="str">
            <v>Codo roscado 1 x 1/2 UL/FM</v>
          </cell>
        </row>
        <row r="312">
          <cell r="A312" t="str">
            <v>Color mineral</v>
          </cell>
        </row>
        <row r="313">
          <cell r="A313" t="str">
            <v>Combo dispensador de jabon Spray de 800ml mas jabon 8008 tipo familia o equivalente</v>
          </cell>
        </row>
        <row r="314">
          <cell r="A314" t="str">
            <v>Combo dispensador de papel higienico jumbo mas 1 rollo de papel higienico Ref.7115 tipo familia o equivalente</v>
          </cell>
        </row>
        <row r="315">
          <cell r="A315" t="str">
            <v>Combo dispensador de toallas de manos doblada en Z+2 paquetes de toalla de manos Ref. 7352  tipo familia o equivalente</v>
          </cell>
        </row>
        <row r="316">
          <cell r="A316" t="str">
            <v>Concreto de 14 Mpa preparado en obra</v>
          </cell>
        </row>
        <row r="317">
          <cell r="A317" t="str">
            <v>Concreto de 17.5 Mpa preparado en obra</v>
          </cell>
        </row>
        <row r="318">
          <cell r="A318" t="str">
            <v>Concreto de 21 Mpa preparado en obra</v>
          </cell>
        </row>
        <row r="319">
          <cell r="A319" t="str">
            <v>Concreto de 28 Mpa preparado en obra</v>
          </cell>
        </row>
        <row r="320">
          <cell r="A320" t="str">
            <v>Concreto de 35 Mpa preparado en obra</v>
          </cell>
        </row>
        <row r="321">
          <cell r="A321" t="str">
            <v>Concreto Grouting de 17.5 Mpa preparado en obra</v>
          </cell>
        </row>
        <row r="322">
          <cell r="A322" t="str">
            <v>Concreto Premezclado 3000 (21 Mpa)</v>
          </cell>
        </row>
        <row r="323">
          <cell r="A323" t="str">
            <v>Concreto Premezclado 3500 (28 Mpa)</v>
          </cell>
        </row>
        <row r="324">
          <cell r="A324" t="str">
            <v>Concreto Premezclado 4000 (35 Mpa)</v>
          </cell>
        </row>
        <row r="325">
          <cell r="A325" t="str">
            <v>Conduleta metalicas en L,T o recta de 3/4"</v>
          </cell>
        </row>
        <row r="326">
          <cell r="A326" t="str">
            <v>Conector 1/0</v>
          </cell>
        </row>
        <row r="327">
          <cell r="A327" t="str">
            <v>Conector abrazadera para pipeta</v>
          </cell>
        </row>
        <row r="328">
          <cell r="A328" t="str">
            <v>Conector compresión</v>
          </cell>
        </row>
        <row r="329">
          <cell r="A329" t="str">
            <v>Conector cu No.4-6</v>
          </cell>
        </row>
        <row r="330">
          <cell r="A330" t="str">
            <v>Conector de acero flexible inoxidable enchaquetado de 24"</v>
          </cell>
        </row>
        <row r="331">
          <cell r="A331" t="str">
            <v>Conector de compresion tipo H</v>
          </cell>
        </row>
        <row r="332">
          <cell r="A332" t="str">
            <v>Conector hembra Cu de Ø= ½"</v>
          </cell>
        </row>
        <row r="333">
          <cell r="A333" t="str">
            <v>Conector hembra de cobre 3/4"</v>
          </cell>
        </row>
        <row r="334">
          <cell r="A334" t="str">
            <v>Conector macho Cu de Ø= ½".</v>
          </cell>
        </row>
        <row r="335">
          <cell r="A335" t="str">
            <v>Conector macho de 3/4"</v>
          </cell>
        </row>
        <row r="336">
          <cell r="A336" t="str">
            <v>conector neutrick speakon nl4fx para  bafle</v>
          </cell>
        </row>
        <row r="337">
          <cell r="A337" t="str">
            <v>Conector OB 1010</v>
          </cell>
        </row>
        <row r="338">
          <cell r="A338" t="str">
            <v>Conector para fibra optica multimodo SC-ST y/o LC-LC</v>
          </cell>
        </row>
        <row r="339">
          <cell r="A339" t="str">
            <v>Conector RG-6</v>
          </cell>
        </row>
        <row r="340">
          <cell r="A340" t="str">
            <v>Conector terminal bimetalico para cables 1/0, marca 3M ref 40032 aluminio con recubrimiento en bronce</v>
          </cell>
        </row>
        <row r="341">
          <cell r="A341" t="str">
            <v>Conectores cobre 1/0 con encintada.</v>
          </cell>
        </row>
        <row r="342">
          <cell r="A342" t="str">
            <v>Conectores cobre 10 y  encintada.</v>
          </cell>
        </row>
        <row r="343">
          <cell r="A343" t="str">
            <v>Conectores cobre 12 y  encintada.</v>
          </cell>
        </row>
        <row r="344">
          <cell r="A344" t="str">
            <v>Conectores cobre 2/0 y  encintada.</v>
          </cell>
        </row>
        <row r="345">
          <cell r="A345" t="str">
            <v>Conectores cobre 4 y  encintada.</v>
          </cell>
        </row>
        <row r="346">
          <cell r="A346" t="str">
            <v>Conectores cobre 6 y  encintada.</v>
          </cell>
        </row>
        <row r="347">
          <cell r="A347" t="str">
            <v>Conectores cobre 8 y  encintada.</v>
          </cell>
        </row>
        <row r="348">
          <cell r="A348" t="str">
            <v>Conectores cobre No 2 y encintada</v>
          </cell>
        </row>
        <row r="349">
          <cell r="A349" t="str">
            <v>Conectores de empalme.</v>
          </cell>
        </row>
        <row r="350">
          <cell r="A350" t="str">
            <v>Cono excentrico para camara de 1.2m</v>
          </cell>
        </row>
        <row r="351">
          <cell r="A351" t="str">
            <v>contacto. magnetico. tipo pesado</v>
          </cell>
        </row>
        <row r="352">
          <cell r="A352" t="str">
            <v>Contador de 1 1/2"</v>
          </cell>
        </row>
        <row r="353">
          <cell r="A353" t="str">
            <v>Contador de 1"</v>
          </cell>
        </row>
        <row r="354">
          <cell r="A354" t="str">
            <v>contador de lectura indirecta 1F-3H 2.5/10A 2x120V</v>
          </cell>
        </row>
        <row r="355">
          <cell r="A355" t="str">
            <v>Controladores de volumen con transformador, hasta 30 wts</v>
          </cell>
        </row>
        <row r="356">
          <cell r="A356" t="str">
            <v>Cordon de 15 x 45 x 80 cm, incluye transporte</v>
          </cell>
        </row>
        <row r="357">
          <cell r="A357" t="str">
            <v>Correa plastica trafo</v>
          </cell>
        </row>
        <row r="358">
          <cell r="A358" t="str">
            <v>Cortacircuitos fusible con accesorios</v>
          </cell>
        </row>
        <row r="359">
          <cell r="A359" t="str">
            <v>Corte de lamina cold rolled de 3/8"</v>
          </cell>
        </row>
        <row r="360">
          <cell r="A360" t="str">
            <v>Costal de fique (Gante para curado)</v>
          </cell>
        </row>
        <row r="361">
          <cell r="A361" t="str">
            <v>Cruceta plastica 2 mm</v>
          </cell>
        </row>
        <row r="362">
          <cell r="A362" t="str">
            <v>Cuellos prefabricado  para camara de 1.2m</v>
          </cell>
        </row>
        <row r="363">
          <cell r="A363" t="str">
            <v>Curva EMT 1"</v>
          </cell>
        </row>
        <row r="364">
          <cell r="A364" t="str">
            <v>Curva EMT 1/2"</v>
          </cell>
        </row>
        <row r="365">
          <cell r="A365" t="str">
            <v>Curva EMT 1-1/2"</v>
          </cell>
        </row>
        <row r="366">
          <cell r="A366" t="str">
            <v>Curva EMT 2"</v>
          </cell>
        </row>
        <row r="367">
          <cell r="A367" t="str">
            <v>Curva EMT 3/4"</v>
          </cell>
        </row>
        <row r="368">
          <cell r="A368" t="str">
            <v>Curva horizontal 20x8</v>
          </cell>
        </row>
        <row r="369">
          <cell r="A369" t="str">
            <v>Curva MGC  1"</v>
          </cell>
        </row>
        <row r="370">
          <cell r="A370" t="str">
            <v>Curva MGC  1-1/2"</v>
          </cell>
        </row>
        <row r="371">
          <cell r="A371" t="str">
            <v>Curva PVC  1"</v>
          </cell>
        </row>
        <row r="372">
          <cell r="A372" t="str">
            <v>Curva PVC  1/2"</v>
          </cell>
        </row>
        <row r="373">
          <cell r="A373" t="str">
            <v>Curva PVC  1-1/2"</v>
          </cell>
        </row>
        <row r="374">
          <cell r="A374" t="str">
            <v>Curva PVC  1-1/4"</v>
          </cell>
        </row>
        <row r="375">
          <cell r="A375" t="str">
            <v>Curva pvc  2"</v>
          </cell>
        </row>
        <row r="376">
          <cell r="A376" t="str">
            <v>Curva pvc  3"</v>
          </cell>
        </row>
        <row r="377">
          <cell r="A377" t="str">
            <v>Curva pvc  3/4"</v>
          </cell>
        </row>
        <row r="378">
          <cell r="A378" t="str">
            <v>detector de mov. antimascota</v>
          </cell>
        </row>
        <row r="379">
          <cell r="A379" t="str">
            <v>detector de mov. doble tec. antimascota new</v>
          </cell>
        </row>
        <row r="380">
          <cell r="A380" t="str">
            <v>Dilataciones en madera 1.5 x 8 cm</v>
          </cell>
        </row>
        <row r="381">
          <cell r="A381" t="str">
            <v>Dimmer sencillo MARK10 1000W T8-T5 3V CUA</v>
          </cell>
        </row>
        <row r="382">
          <cell r="A382" t="str">
            <v>Dinamita y estopines</v>
          </cell>
        </row>
        <row r="383">
          <cell r="A383" t="str">
            <v>Dioxido de titanio</v>
          </cell>
        </row>
        <row r="384">
          <cell r="A384" t="str">
            <v>Disolvente para Pinturas a Base de Aceite.</v>
          </cell>
        </row>
        <row r="385">
          <cell r="A385" t="str">
            <v>Division para orinal de 0.46 x 0.96 m. en acero inoxidable AISI 304, cal 20, e= 3 cm.</v>
          </cell>
        </row>
        <row r="386">
          <cell r="A386" t="str">
            <v>DPS Clase C, ref. LEV 52120-M2</v>
          </cell>
        </row>
        <row r="387">
          <cell r="A387" t="str">
            <v>Ducha cromada</v>
          </cell>
        </row>
        <row r="388">
          <cell r="A388" t="str">
            <v>Ducha Cromada Ref. 01587 Grival o similar</v>
          </cell>
        </row>
        <row r="389">
          <cell r="A389" t="str">
            <v>Ducto EMT 1"</v>
          </cell>
        </row>
        <row r="390">
          <cell r="A390" t="str">
            <v>Ducto EMT 1/2"</v>
          </cell>
        </row>
        <row r="391">
          <cell r="A391" t="str">
            <v>Ducto EMT 1-1/2"</v>
          </cell>
        </row>
        <row r="392">
          <cell r="A392" t="str">
            <v>Ducto EMT 3/4"</v>
          </cell>
        </row>
        <row r="393">
          <cell r="A393" t="str">
            <v>Elaboracion de planos de vlo instalado y legalizacion. Incluye:  Actualizacion planos, gestion ante EE.PP</v>
          </cell>
        </row>
        <row r="394">
          <cell r="A394" t="str">
            <v>Elaboracion de Rosca de 1 1/2 con tarraja</v>
          </cell>
        </row>
        <row r="395">
          <cell r="A395" t="str">
            <v>Elaboracion de Rosca de 1 con tarraja</v>
          </cell>
        </row>
        <row r="396">
          <cell r="A396" t="str">
            <v>Elementos fijacion</v>
          </cell>
        </row>
        <row r="397">
          <cell r="A397" t="str">
            <v>Elementos para la soldadura</v>
          </cell>
        </row>
        <row r="398">
          <cell r="A398" t="str">
            <v>Elevador de 25mm</v>
          </cell>
        </row>
        <row r="399">
          <cell r="A399" t="str">
            <v>Embudo galv C16</v>
          </cell>
        </row>
        <row r="400">
          <cell r="A400" t="str">
            <v>Empotrada del tablero en la pared o muro</v>
          </cell>
        </row>
        <row r="401">
          <cell r="A401" t="str">
            <v>Entrepaños en acero inoxidable cal 20 AISI 304 (incluye pieamigos para instalacion)</v>
          </cell>
        </row>
        <row r="402">
          <cell r="A402" t="str">
            <v>Esmalte a Base de Aceite</v>
          </cell>
        </row>
        <row r="403">
          <cell r="A403" t="str">
            <v>Espaciador tipo esp rrago de 3/8 por 1metro marca mecano ref. 21E38100</v>
          </cell>
        </row>
        <row r="404">
          <cell r="A404" t="str">
            <v>Esparrago 3/8" para bandeja</v>
          </cell>
        </row>
        <row r="405">
          <cell r="A405" t="str">
            <v>Espejo en cristal de 4 mm.</v>
          </cell>
        </row>
        <row r="406">
          <cell r="A406" t="str">
            <v>Estacion de 10 zonas flex F 410 24 Vdc. ampliable a 20 zonas</v>
          </cell>
        </row>
        <row r="407">
          <cell r="A407" t="str">
            <v>Estacion panico con llave</v>
          </cell>
        </row>
        <row r="408">
          <cell r="A408" t="str">
            <v>Estopa</v>
          </cell>
        </row>
        <row r="409">
          <cell r="A409" t="str">
            <v>Estribo según norma RA6-009</v>
          </cell>
        </row>
        <row r="410">
          <cell r="A410" t="str">
            <v>Estrobo rojo de 20-30VDC</v>
          </cell>
        </row>
        <row r="411">
          <cell r="A411" t="str">
            <v>Estucor (25 kg) - Sumicol</v>
          </cell>
        </row>
        <row r="412">
          <cell r="A412" t="str">
            <v>Excavacion en roca con explosivo, incluye voladura</v>
          </cell>
        </row>
        <row r="413">
          <cell r="A413" t="str">
            <v>Excavacion y lleno de 0.125 m3</v>
          </cell>
        </row>
        <row r="414">
          <cell r="A414" t="str">
            <v>Extintor tipo ABC multiproposito de 10 lb</v>
          </cell>
        </row>
        <row r="415">
          <cell r="A415" t="str">
            <v>Extractor</v>
          </cell>
        </row>
        <row r="416">
          <cell r="A416" t="str">
            <v>Ficho</v>
          </cell>
        </row>
        <row r="417">
          <cell r="A417" t="str">
            <v>Fijador de 1/2", para tubo de gas, ref FT2AG050, marca MECANO.</v>
          </cell>
        </row>
        <row r="418">
          <cell r="A418" t="str">
            <v>Fijador de 2 1/2, para tubo, ref FT2AG250, marca MECANO.</v>
          </cell>
        </row>
        <row r="419">
          <cell r="A419" t="str">
            <v>Fijador de 2, para tubo, ref FT2AG150, marca MECANO.</v>
          </cell>
        </row>
        <row r="420">
          <cell r="A420" t="str">
            <v>Fijador de 3, para tubo</v>
          </cell>
        </row>
        <row r="421">
          <cell r="A421" t="str">
            <v>Fijador de 3/4", para tubo de gas, ref FT2AG075, marca MECANO.</v>
          </cell>
        </row>
        <row r="422">
          <cell r="A422" t="str">
            <v>Filtro en "Y" roscado de 1"</v>
          </cell>
        </row>
        <row r="423">
          <cell r="A423" t="str">
            <v>Filtro en "Y" roscado de 11/2"</v>
          </cell>
        </row>
        <row r="424">
          <cell r="A424" t="str">
            <v>Formaleta columna circular de 50x2,4m (2t)</v>
          </cell>
        </row>
        <row r="425">
          <cell r="A425" t="str">
            <v>Formaleta para concreto a la vista tipo super T formaleta.19mm</v>
          </cell>
        </row>
        <row r="426">
          <cell r="A426" t="str">
            <v>Formas Mediacaña de aluminio, e=3mm. Incluye transporte.</v>
          </cell>
        </row>
        <row r="427">
          <cell r="A427" t="str">
            <v>Fuente de poder con cargador de bateria</v>
          </cell>
        </row>
        <row r="428">
          <cell r="A428" t="str">
            <v>Fundente para soldar cobre, presentacion 2 onzas</v>
          </cell>
        </row>
        <row r="429">
          <cell r="A429" t="str">
            <v>Fusible cortacircuitos</v>
          </cell>
        </row>
        <row r="430">
          <cell r="A430" t="str">
            <v>Gabinete de 0.30 x 0.30 mt., para vavula y elevador de red de gas.</v>
          </cell>
        </row>
        <row r="431">
          <cell r="A431" t="str">
            <v>Gabinete de 0.50 x 0.50 mt., con espaldar metalico, para regulacion de 1ª etapa.</v>
          </cell>
        </row>
        <row r="432">
          <cell r="A432" t="str">
            <v>Gabinete de 77x99x22 cm con canastilla para manguera red contra incendios</v>
          </cell>
        </row>
        <row r="433">
          <cell r="A433" t="str">
            <v xml:space="preserve">Gabinete para interior de 0.6x0.40x0.2 mts </v>
          </cell>
        </row>
        <row r="434">
          <cell r="A434" t="str">
            <v>Gas para fundente</v>
          </cell>
        </row>
        <row r="435">
          <cell r="A435" t="str">
            <v>Geotextil No Tejido 2500 (ancho= 3.8 m. X 150 m)</v>
          </cell>
        </row>
        <row r="436">
          <cell r="A436" t="str">
            <v>Geotextil NT1600 - Pavco o equivalente</v>
          </cell>
        </row>
        <row r="437">
          <cell r="A437" t="str">
            <v>Grama tipo San Agustin.</v>
          </cell>
        </row>
        <row r="438">
          <cell r="A438" t="str">
            <v>Granito negro 1-2 (San Gil)</v>
          </cell>
        </row>
        <row r="439">
          <cell r="A439" t="str">
            <v>Grano preparado</v>
          </cell>
        </row>
        <row r="440">
          <cell r="A440" t="str">
            <v>Grano Travertino  Nº 1. Bolsa 25</v>
          </cell>
        </row>
        <row r="441">
          <cell r="A441" t="str">
            <v>Grapa 5/8" para varilla Coperwell</v>
          </cell>
        </row>
        <row r="442">
          <cell r="A442" t="str">
            <v>Grapa doble ala de 1". incluye el chazo y el tornillo</v>
          </cell>
        </row>
        <row r="443">
          <cell r="A443" t="str">
            <v>Grapa doble ala de 1/2". incluye el chazo y el tornillo</v>
          </cell>
        </row>
        <row r="444">
          <cell r="A444" t="str">
            <v>Grapa doble ala de 1-1/2". incluye el chazo y el tornillo</v>
          </cell>
        </row>
        <row r="445">
          <cell r="A445" t="str">
            <v>Grapa doble ala de 2". incluye el chazo y el tornillo</v>
          </cell>
        </row>
        <row r="446">
          <cell r="A446" t="str">
            <v>Grapa doble ala de 3/4". incluye el chazo y el tornillo</v>
          </cell>
        </row>
        <row r="447">
          <cell r="A447" t="str">
            <v>Grapas para soporte de aparatos sanitarios</v>
          </cell>
        </row>
        <row r="448">
          <cell r="A448" t="str">
            <v>Grasa para tarraja</v>
          </cell>
        </row>
        <row r="449">
          <cell r="A449" t="str">
            <v>Gravilla limpia con transporte hasta 15 km</v>
          </cell>
        </row>
        <row r="450">
          <cell r="A450" t="str">
            <v>Grifería automatica de push antivandalica ref 71300</v>
          </cell>
        </row>
        <row r="451">
          <cell r="A451" t="str">
            <v>Griferia cuello de ganso</v>
          </cell>
        </row>
        <row r="452">
          <cell r="A452" t="str">
            <v>Griferia de Push antivandalica, ref 75121</v>
          </cell>
        </row>
        <row r="453">
          <cell r="A453" t="str">
            <v>Griferia Galaxia</v>
          </cell>
        </row>
        <row r="454">
          <cell r="A454" t="str">
            <v>Griferia metalica, acabado cromado, tipo marruecos</v>
          </cell>
        </row>
        <row r="455">
          <cell r="A455" t="str">
            <v>Grillete para guaya</v>
          </cell>
        </row>
        <row r="456">
          <cell r="A456" t="str">
            <v>guaya</v>
          </cell>
        </row>
        <row r="457">
          <cell r="A457" t="str">
            <v>Hacha pico de 4 1/2" con cabo de madera</v>
          </cell>
        </row>
        <row r="458">
          <cell r="A458" t="str">
            <v>Herraje Caja Medidor Acueducto de 1 1/2" (60 x 200cm incluye tapa contador)</v>
          </cell>
        </row>
        <row r="459">
          <cell r="A459" t="str">
            <v>Herraje Caja Medidor Acueducto de 1" (60 x 200cm incluye tapa contador)</v>
          </cell>
        </row>
        <row r="460">
          <cell r="A460" t="str">
            <v>Herraje de 120x120 cm. para caja inspeccion de 100x100 cm.</v>
          </cell>
        </row>
        <row r="461">
          <cell r="A461" t="str">
            <v>Herraje de 30x30 cm. para caja inspeccion</v>
          </cell>
        </row>
        <row r="462">
          <cell r="A462" t="str">
            <v>Herraje de 50x50 cm. para caja inspeccion de 40x40 cm.</v>
          </cell>
        </row>
        <row r="463">
          <cell r="A463" t="str">
            <v>Herraje de 60 x 80 para caja el‚ctrica</v>
          </cell>
        </row>
        <row r="464">
          <cell r="A464" t="str">
            <v>Herraje de 70x70 cm. para caja inspeccion de 60x60 cm.</v>
          </cell>
        </row>
        <row r="465">
          <cell r="A465" t="str">
            <v>Herraje de 80x80 cm. para caja inspeccion de 70x70 cm.</v>
          </cell>
        </row>
        <row r="466">
          <cell r="A466" t="str">
            <v>Hidrante Bridado 6"</v>
          </cell>
        </row>
        <row r="467">
          <cell r="A467" t="str">
            <v>Hidrosello-Novafort d= 200 mm. - Pavco o equivalente.</v>
          </cell>
        </row>
        <row r="468">
          <cell r="A468" t="str">
            <v>Hidrosello-Novafort d= 250 mm. - Pavco o equivalente.</v>
          </cell>
        </row>
        <row r="469">
          <cell r="A469" t="str">
            <v>Hidrosello-Novafort Ø= 160 mm. - Pavco o equivalente.</v>
          </cell>
        </row>
        <row r="470">
          <cell r="A470" t="str">
            <v>Hidrosolve x 200 litros</v>
          </cell>
        </row>
        <row r="471">
          <cell r="A471" t="str">
            <v>Hoja de sierra para segueta bimetalica Incolma</v>
          </cell>
        </row>
        <row r="472">
          <cell r="A472" t="str">
            <v>Icopor  D-12 20 mm (lamina de 0,62 x 1,24 m)</v>
          </cell>
        </row>
        <row r="473">
          <cell r="A473" t="str">
            <v>Icopor de 5cm, placa de 1.00 x 1.00mt</v>
          </cell>
        </row>
        <row r="474">
          <cell r="A474" t="str">
            <v xml:space="preserve">Igol denso (18Kg) </v>
          </cell>
        </row>
        <row r="475">
          <cell r="A475" t="str">
            <v>Impermeabilizacion de losa en conconcreto con sistema Monolitico en Poliuretano.</v>
          </cell>
        </row>
        <row r="476">
          <cell r="A476" t="str">
            <v>Inmunizante madera incoloro (5 gal)</v>
          </cell>
        </row>
        <row r="477">
          <cell r="A477" t="str">
            <v>Interruptor Doble Leviton</v>
          </cell>
        </row>
        <row r="478">
          <cell r="A478" t="str">
            <v>Interruptor Sencillo Leviton</v>
          </cell>
        </row>
        <row r="479">
          <cell r="A479" t="str">
            <v>Interruptor Triple Leviton</v>
          </cell>
        </row>
        <row r="480">
          <cell r="A480" t="str">
            <v>Juego Boquilla galvanizada de 1"</v>
          </cell>
        </row>
        <row r="481">
          <cell r="A481" t="str">
            <v>Juego Boquilla galvanizada de 3/4" con contratuerca</v>
          </cell>
        </row>
        <row r="482">
          <cell r="A482" t="str">
            <v>Juego Incrustaciones linea economica</v>
          </cell>
        </row>
        <row r="483">
          <cell r="A483" t="str">
            <v>Kit adaptador LC para bandeja</v>
          </cell>
        </row>
        <row r="484">
          <cell r="A484" t="str">
            <v>Ladrillo 10 x 20 x 40 rayado</v>
          </cell>
        </row>
        <row r="485">
          <cell r="A485" t="str">
            <v>Ladrillo 15 x 20 x 40 rayado</v>
          </cell>
        </row>
        <row r="486">
          <cell r="A486" t="str">
            <v>Ladrillo catalan estructural 10 x 15 x 30 cm.</v>
          </cell>
        </row>
        <row r="487">
          <cell r="A487" t="str">
            <v>Lamina Cal.24, para remate en teja METECNO.</v>
          </cell>
        </row>
        <row r="488">
          <cell r="A488" t="str">
            <v>Lamina de 1/2" de 1.20 x 2.40 m.</v>
          </cell>
        </row>
        <row r="489">
          <cell r="A489" t="str">
            <v>Lamina de acero de 1/2"</v>
          </cell>
        </row>
        <row r="490">
          <cell r="A490" t="str">
            <v xml:space="preserve">Lamina Galvanizada Cal.20, </v>
          </cell>
        </row>
        <row r="491">
          <cell r="A491" t="str">
            <v>Lamina metalica calibe 20.</v>
          </cell>
        </row>
        <row r="492">
          <cell r="A492" t="str">
            <v>Lamina metalica de 3/16" o 5mm</v>
          </cell>
        </row>
        <row r="493">
          <cell r="A493" t="str">
            <v>Lámpara  tipo Wall  Pack para bombillo Na de  150 W  - 240 V</v>
          </cell>
        </row>
        <row r="494">
          <cell r="A494" t="str">
            <v>lampara 2x26W tipo cilinder ovalada dimerizable. Incluye bombillos</v>
          </cell>
        </row>
        <row r="495">
          <cell r="A495" t="str">
            <v>lampara 2x54W 30x120 especular  rejillas. incluye tubos</v>
          </cell>
        </row>
        <row r="496">
          <cell r="A496" t="str">
            <v>lampara 2x54W tipo EASY. Incluye bombillos</v>
          </cell>
        </row>
        <row r="497">
          <cell r="A497" t="str">
            <v>Lámpara circular de lujo doble anillo de 2x13 W</v>
          </cell>
        </row>
        <row r="498">
          <cell r="A498" t="str">
            <v>Lampara de emrgencia ELM2</v>
          </cell>
        </row>
        <row r="499">
          <cell r="A499" t="str">
            <v>Lampara fluorescente 2x32W AF -RS IP65</v>
          </cell>
        </row>
        <row r="500">
          <cell r="A500" t="str">
            <v>Lampara fluorescente 2x54W AF -RS IP65 con balastro electronico. Incluye los bombillos</v>
          </cell>
        </row>
        <row r="501">
          <cell r="A501" t="str">
            <v>Lampara Inser-Rejilla 1 x 13 W</v>
          </cell>
        </row>
        <row r="502">
          <cell r="A502" t="str">
            <v>Lampara Jupiter 4x24W. Incluye bombillos</v>
          </cell>
        </row>
        <row r="503">
          <cell r="A503" t="str">
            <v>Lampara ojo de buey 2x26 W. Incluye los bombillos</v>
          </cell>
        </row>
        <row r="504">
          <cell r="A504" t="str">
            <v>Lampara ojo de buey 2x32 W ISO 49V. Incluye los bombillos y balastro dimerizable 0-10</v>
          </cell>
        </row>
        <row r="505">
          <cell r="A505" t="str">
            <v>Lampara turtuga 1x26W, grande con rejilla, incluye bombillos</v>
          </cell>
        </row>
        <row r="506">
          <cell r="A506" t="str">
            <v>lampra 2x32W - 30x120 con acrilico, incluye tubos</v>
          </cell>
        </row>
        <row r="507">
          <cell r="A507" t="str">
            <v>lampra 2x32W - 30x120 industrial, con kid de emergencia, incluye tubos</v>
          </cell>
        </row>
        <row r="508">
          <cell r="A508" t="str">
            <v>lampra 2x32W - 30x120 industrial, incluye tubos</v>
          </cell>
        </row>
        <row r="509">
          <cell r="A509" t="str">
            <v>Larguero de madera comun de 1" x 1"</v>
          </cell>
        </row>
        <row r="510">
          <cell r="A510" t="str">
            <v>Larguero madera comun 4cmx8cmx2.80m</v>
          </cell>
        </row>
        <row r="511">
          <cell r="A511" t="str">
            <v>Largueros de 2"X2" por 3m</v>
          </cell>
        </row>
        <row r="512">
          <cell r="A512" t="str">
            <v>Lavamanos acuacer de colgar</v>
          </cell>
        </row>
        <row r="513">
          <cell r="A513" t="str">
            <v>Lavamanos Avanti de colgar</v>
          </cell>
        </row>
        <row r="514">
          <cell r="A514" t="str">
            <v>Lavamanos de colgar para discapacitados, linea Acuajet.</v>
          </cell>
        </row>
        <row r="515">
          <cell r="A515" t="str">
            <v>Lavamanos de empotrar en acero inoxidable cal 20 de d=0.30 m. Incluye transporte</v>
          </cell>
        </row>
        <row r="516">
          <cell r="A516" t="str">
            <v>Lavamanos de empotrar en acero inoxidable cal 20 de d=0.40 m.</v>
          </cell>
        </row>
        <row r="517">
          <cell r="A517" t="str">
            <v>Lavamanos ovalado de sobreponer</v>
          </cell>
        </row>
        <row r="518">
          <cell r="A518" t="str">
            <v>Lecha color crema</v>
          </cell>
        </row>
        <row r="519">
          <cell r="A519" t="str">
            <v>Lechada con boquilla (con-color)</v>
          </cell>
        </row>
        <row r="520">
          <cell r="A520" t="str">
            <v>Lechada con pigmento integral color negro</v>
          </cell>
        </row>
        <row r="521">
          <cell r="A521" t="str">
            <v>Lechada preparada</v>
          </cell>
        </row>
        <row r="522">
          <cell r="A522" t="str">
            <v>Liga pavimentos</v>
          </cell>
        </row>
        <row r="523">
          <cell r="A523" t="str">
            <v>Lija 200</v>
          </cell>
        </row>
        <row r="524">
          <cell r="A524" t="str">
            <v>Lija de agua 150 super</v>
          </cell>
        </row>
        <row r="525">
          <cell r="A525" t="str">
            <v>Lija de agua 400</v>
          </cell>
        </row>
        <row r="526">
          <cell r="A526" t="str">
            <v>Limpiador Removedor PVC x 1/4 de galon.</v>
          </cell>
        </row>
        <row r="527">
          <cell r="A527" t="str">
            <v>Listelo tipo Corona 25 x 12.5 cm</v>
          </cell>
        </row>
        <row r="528">
          <cell r="A528" t="str">
            <v>Liston en Teka de 5"x 2"</v>
          </cell>
        </row>
        <row r="529">
          <cell r="A529" t="str">
            <v>Llave bocamanguera 1/2"</v>
          </cell>
        </row>
        <row r="530">
          <cell r="A530" t="str">
            <v>Llave bocamanguera cromada de grival o su equivalente</v>
          </cell>
        </row>
        <row r="531">
          <cell r="A531" t="str">
            <v>Llave de corte universal 1 1/2"</v>
          </cell>
        </row>
        <row r="532">
          <cell r="A532" t="str">
            <v>Llave de corte universal 1"</v>
          </cell>
        </row>
        <row r="533">
          <cell r="A533" t="str">
            <v>Llave metalica con acabado en cromo</v>
          </cell>
        </row>
        <row r="534">
          <cell r="A534" t="str">
            <v>Llave spanner</v>
          </cell>
        </row>
        <row r="535">
          <cell r="A535" t="str">
            <v>Loseta LOST-GU o AL color, tactil 20X20X6</v>
          </cell>
        </row>
        <row r="536">
          <cell r="A536" t="str">
            <v>Lubricante Tyton 500 gr</v>
          </cell>
        </row>
        <row r="537">
          <cell r="A537" t="str">
            <v>Luminaria fluorescente 2x32W STRL 14</v>
          </cell>
        </row>
        <row r="538">
          <cell r="A538" t="str">
            <v>Luminaria rejillas 60x60 4x14W para instalar en cielo falso. incluye bombillos</v>
          </cell>
        </row>
        <row r="539">
          <cell r="A539" t="str">
            <v>Malla electrosoldada D 131</v>
          </cell>
        </row>
        <row r="540">
          <cell r="A540" t="str">
            <v>Malla electrosoldada D-106</v>
          </cell>
        </row>
        <row r="541">
          <cell r="A541" t="str">
            <v>Malla electrosoldada D-188</v>
          </cell>
        </row>
        <row r="542">
          <cell r="A542" t="str">
            <v>Malla electrosoldada D-50</v>
          </cell>
        </row>
        <row r="543">
          <cell r="A543" t="str">
            <v>Malla electrosoldada D-84</v>
          </cell>
        </row>
        <row r="544">
          <cell r="A544" t="str">
            <v>Malla electrosoldada U-50</v>
          </cell>
        </row>
        <row r="545">
          <cell r="A545" t="str">
            <v>Manguera de 1 1/2 * 30 M a 250 PSI  DE DOBLE CHAQUETA</v>
          </cell>
        </row>
        <row r="546">
          <cell r="A546" t="str">
            <v>Manto edil estandar 2 mm</v>
          </cell>
        </row>
        <row r="547">
          <cell r="A547" t="str">
            <v>Manto Zetal 600x1 de 3 mm. con foil de aluminio</v>
          </cell>
        </row>
        <row r="548">
          <cell r="A548" t="str">
            <v>Marcacion fibra</v>
          </cell>
        </row>
        <row r="549">
          <cell r="A549" t="str">
            <v>Marcacion pach panel</v>
          </cell>
        </row>
        <row r="550">
          <cell r="A550" t="str">
            <v>Marcacion rack</v>
          </cell>
        </row>
        <row r="551">
          <cell r="A551" t="str">
            <v>Marcacion regleta</v>
          </cell>
        </row>
        <row r="552">
          <cell r="A552" t="str">
            <v>Marcacion termica o en acrilico</v>
          </cell>
        </row>
        <row r="553">
          <cell r="A553" t="str">
            <v>Marco DRYWALL con moldura en aluminio</v>
          </cell>
        </row>
        <row r="554">
          <cell r="A554" t="str">
            <v>Masilla acrilica para interiores en  drywall (5galones)</v>
          </cell>
        </row>
        <row r="555">
          <cell r="A555" t="str">
            <v>Material granular para filtros de 1" - 1 1/2" para filtros</v>
          </cell>
        </row>
        <row r="556">
          <cell r="A556" t="str">
            <v>Medidor G 1.6 marca METREX, con conectores</v>
          </cell>
        </row>
        <row r="557">
          <cell r="A557" t="str">
            <v>Medidor G 4 marca METREX, con conectores</v>
          </cell>
        </row>
        <row r="558">
          <cell r="A558" t="str">
            <v>Meson acero Inoxidable con perforacion para pozuelo</v>
          </cell>
        </row>
        <row r="559">
          <cell r="A559" t="str">
            <v>Meson Corian Hot, ancho 0.50 - 0.70 m un espesor de 12mm</v>
          </cell>
        </row>
        <row r="560">
          <cell r="A560" t="str">
            <v>Mezcla asfaltica (Rodadura)</v>
          </cell>
        </row>
        <row r="561">
          <cell r="A561" t="str">
            <v>Mezcla cemento y arena</v>
          </cell>
        </row>
        <row r="562">
          <cell r="A562" t="str">
            <v>Mezclador de audio: Para conexion de perifericos y procesos</v>
          </cell>
        </row>
        <row r="563">
          <cell r="A563" t="str">
            <v>MGB-SX 1000 BASE-SX para modulo LC 10/100/1000mbps</v>
          </cell>
        </row>
        <row r="564">
          <cell r="A564" t="str">
            <v>Microfono alambrico de sobre-poner, para llamados ambientales, doble impedancia, Cardioide,  Incluye cables , terminal</v>
          </cell>
        </row>
        <row r="565">
          <cell r="A565" t="str">
            <v>Microfono inalambrico UHF Profesional de Trabajo pesado, de largo alcance, diversificado.</v>
          </cell>
        </row>
        <row r="566">
          <cell r="A566" t="str">
            <v>Minisplit  Tipo pared con capacidad de 12 BTU /Hr (1 TR)</v>
          </cell>
        </row>
        <row r="567">
          <cell r="A567" t="str">
            <v>Minisplit  Tipo pared con capacidad de 18 BTU /Hr (1,5 TR)</v>
          </cell>
        </row>
        <row r="568">
          <cell r="A568" t="str">
            <v>Minisplit  Tipo pared con capacidad de 24 BTU /Hr (2 TR)</v>
          </cell>
        </row>
        <row r="569">
          <cell r="A569" t="str">
            <v>Minisplit  Tipo pared con capacidad de 36 BTU /Hr (3 TR)</v>
          </cell>
        </row>
        <row r="570">
          <cell r="A570" t="str">
            <v>Modulo expansor de 8 zonas</v>
          </cell>
        </row>
        <row r="571">
          <cell r="A571" t="str">
            <v>Moldura en madera 1/4 bocel de L=2,80 m.</v>
          </cell>
        </row>
        <row r="572">
          <cell r="A572" t="str">
            <v>Moldura plastica blanco (toro plastico) 2.40m</v>
          </cell>
        </row>
        <row r="573">
          <cell r="A573" t="str">
            <v>Mortero 0.05:1:4 (Cal:cemento:arena) en obra</v>
          </cell>
        </row>
        <row r="574">
          <cell r="A574" t="str">
            <v>Mortero 0.25:1:4 (Cal:cemento:arena) en obra</v>
          </cell>
        </row>
        <row r="575">
          <cell r="A575" t="str">
            <v>Mortero 0.3:1:3.2 (Cal:cemento:arena) en obra</v>
          </cell>
        </row>
        <row r="576">
          <cell r="A576" t="str">
            <v>Mortero 1:3 en obra</v>
          </cell>
        </row>
        <row r="577">
          <cell r="A577" t="str">
            <v>Mortero 1:4 en obra</v>
          </cell>
        </row>
        <row r="578">
          <cell r="A578" t="str">
            <v>Mortero 1:5 en obra</v>
          </cell>
        </row>
        <row r="579">
          <cell r="A579" t="str">
            <v>Mortero 1:6 en obra.</v>
          </cell>
        </row>
        <row r="580">
          <cell r="A580" t="str">
            <v>Multitoma grado Hospitalaria de 6 tomas, con varistores de seguridad</v>
          </cell>
        </row>
        <row r="581">
          <cell r="A581" t="str">
            <v>Multitoma grado Hospitalaria de 6 tomas, con varistores de seguridad</v>
          </cell>
        </row>
        <row r="582">
          <cell r="A582" t="str">
            <v>Niple en acero de carbono de 1/2" x 10 cm</v>
          </cell>
        </row>
        <row r="583">
          <cell r="A583" t="str">
            <v>Niple en acero de carbono de 3/4" x 10 cm.</v>
          </cell>
        </row>
        <row r="584">
          <cell r="A584" t="str">
            <v>Niple en acero de carbono de 3/4" x 5 cm</v>
          </cell>
        </row>
        <row r="585">
          <cell r="A585" t="str">
            <v>Ojo de buey ZAMAK de incrustar, con bombilla dicroica de 50W</v>
          </cell>
        </row>
        <row r="586">
          <cell r="A586" t="str">
            <v>Organizador de cabcableado sonido</v>
          </cell>
        </row>
        <row r="587">
          <cell r="A587" t="str">
            <v>Organizador de cables 40x40</v>
          </cell>
        </row>
        <row r="588">
          <cell r="A588" t="str">
            <v>Organizador de cables 60x60</v>
          </cell>
        </row>
        <row r="589">
          <cell r="A589" t="str">
            <v>Organizador vertical delantero de 210cms-45UR en RACK</v>
          </cell>
        </row>
        <row r="590">
          <cell r="A590" t="str">
            <v>Orinal de colgar mediano</v>
          </cell>
        </row>
        <row r="591">
          <cell r="A591" t="str">
            <v>Orinal infantil con griferia blanco - corona</v>
          </cell>
        </row>
        <row r="592">
          <cell r="A592" t="str">
            <v>Orinal Santa Fe para fluxometro</v>
          </cell>
        </row>
        <row r="593">
          <cell r="A593" t="str">
            <v>Pach cord de 1 m. preensambado en fábrica</v>
          </cell>
        </row>
        <row r="594">
          <cell r="A594" t="str">
            <v>Pach cord de 2 m. preensambado en fábrica</v>
          </cell>
        </row>
        <row r="595">
          <cell r="A595" t="str">
            <v>Pach cord de 210 cms preensambado en fabrica</v>
          </cell>
        </row>
        <row r="596">
          <cell r="A596" t="str">
            <v>Pach cord de 90 cms preensambado en fabrica</v>
          </cell>
        </row>
        <row r="597">
          <cell r="A597" t="str">
            <v>Pach cord para cable fibra optica duplex multimodoC-LC, en ambos extremos de 3 pies</v>
          </cell>
        </row>
        <row r="598">
          <cell r="A598" t="str">
            <v>Pach panel cat 6 LEV 69270-24</v>
          </cell>
        </row>
        <row r="599">
          <cell r="A599" t="str">
            <v>Pach panel cat 6, 48 puertos.</v>
          </cell>
        </row>
        <row r="600">
          <cell r="A600" t="str">
            <v>Pach panel cat 6, de 12 puertos REF 1375013</v>
          </cell>
        </row>
        <row r="601">
          <cell r="A601" t="str">
            <v>Pach panel cat 6, REF CJ688tpxx</v>
          </cell>
        </row>
        <row r="602">
          <cell r="A602" t="str">
            <v>Panel 8 zn exp 32 tec pk5501/transf/gabinete</v>
          </cell>
        </row>
        <row r="603">
          <cell r="A603" t="str">
            <v>Paral central Y/O exterior 1.80 x 0.155 a 0.204 en acero inoxidable AISI 304, cal 20, e= 3 cm. Incluye transporte</v>
          </cell>
        </row>
        <row r="604">
          <cell r="A604" t="str">
            <v>Paral central Y/O exterior 1.80 x 0.305 a 0.334 en acero inoxidable AISI 304, cal 20, e= 3 cm. Incluye transporte</v>
          </cell>
        </row>
        <row r="605">
          <cell r="A605" t="str">
            <v>Paral extremo 1.8 x 0.105 a 0.154 m. En acero inoxidable AISI 304, cal 20, e= 3 cm Incluye transporte</v>
          </cell>
        </row>
        <row r="606">
          <cell r="A606" t="str">
            <v>Pararrayos Norma EPM con accesorios</v>
          </cell>
        </row>
        <row r="607">
          <cell r="A607" t="str">
            <v>Parlante  de 30w/15w/7,5w en 70V y 100V dos vias con altavoz de 6,5" Incluye regilla.Alta eficiencia: 92 dB</v>
          </cell>
        </row>
        <row r="608">
          <cell r="A608" t="str">
            <v>Parlante de impedancia de 8 Ohmios.</v>
          </cell>
        </row>
        <row r="609">
          <cell r="A609" t="str">
            <v>Pasamanos curvo para discapacitados de 0.61 por 0.69 m, en acero inoxidable</v>
          </cell>
        </row>
        <row r="610">
          <cell r="A610" t="str">
            <v>Pega PVC + limpiador</v>
          </cell>
        </row>
        <row r="611">
          <cell r="A611" t="str">
            <v>Pegacor gris exteriores - Sumicol</v>
          </cell>
        </row>
        <row r="612">
          <cell r="A612" t="str">
            <v>Pegante amarillo tipo sacol</v>
          </cell>
        </row>
        <row r="613">
          <cell r="A613" t="str">
            <v>Pegante fino tipo pegaloca</v>
          </cell>
        </row>
        <row r="614">
          <cell r="A614" t="str">
            <v>Perfil Omega</v>
          </cell>
        </row>
        <row r="615">
          <cell r="A615" t="str">
            <v>Perfil ranurado sencillo de 0.15m, ref M311A300. marca MECANO</v>
          </cell>
        </row>
        <row r="616">
          <cell r="A616" t="str">
            <v>Perfil ranurado sencillo de DE 2.40m, ref M311A240. marca MECANO</v>
          </cell>
        </row>
        <row r="617">
          <cell r="A617" t="str">
            <v>Perfil vertical paral 39 (Viguetas)</v>
          </cell>
        </row>
        <row r="618">
          <cell r="A618" t="str">
            <v>Perforacion de lamina de 3/8"</v>
          </cell>
        </row>
        <row r="619">
          <cell r="A619" t="str">
            <v>Perno de 1/2"</v>
          </cell>
        </row>
        <row r="620">
          <cell r="A620" t="str">
            <v>Perno de acero de 1/2" x 3 3/4"</v>
          </cell>
        </row>
        <row r="621">
          <cell r="A621" t="str">
            <v>Perno de expansion ref TEA08x055 de 3/8". marca MECANO</v>
          </cell>
        </row>
        <row r="622">
          <cell r="A622" t="str">
            <v>Perno expansivo de 3/8 x 3"</v>
          </cell>
        </row>
        <row r="623">
          <cell r="A623" t="str">
            <v>Perno expansivo de 3/8" x 4"</v>
          </cell>
        </row>
        <row r="624">
          <cell r="A624" t="str">
            <v>Perno hembra (Tuerca expansiva para esparrago 3/8")</v>
          </cell>
        </row>
        <row r="625">
          <cell r="A625" t="str">
            <v>Pernos de expancion</v>
          </cell>
        </row>
        <row r="626">
          <cell r="A626" t="str">
            <v>Pernos de expansión de 1/2" x 3"</v>
          </cell>
        </row>
        <row r="627">
          <cell r="A627" t="str">
            <v>Pernos galvanizados de 1/2-1" Laprox.= 10 cm.</v>
          </cell>
        </row>
        <row r="628">
          <cell r="A628" t="str">
            <v>Piedra de buenaventura</v>
          </cell>
        </row>
        <row r="629">
          <cell r="A629" t="str">
            <v>Piedra entresuelo con transporte</v>
          </cell>
        </row>
        <row r="630">
          <cell r="A630" t="str">
            <v>Pintura Acriltex semimate</v>
          </cell>
        </row>
        <row r="631">
          <cell r="A631" t="str">
            <v>Pintura anticorrosiva pintucoad amarillo ocre</v>
          </cell>
        </row>
        <row r="632">
          <cell r="A632" t="str">
            <v>Pintura anticorrosivo</v>
          </cell>
        </row>
        <row r="633">
          <cell r="A633" t="str">
            <v>Pintura base aceite</v>
          </cell>
        </row>
        <row r="634">
          <cell r="A634" t="str">
            <v>Pintura de señalización amarillo ocre (1/32 gal)</v>
          </cell>
        </row>
        <row r="635">
          <cell r="A635" t="str">
            <v>Pintura Epoxico Poliamida, Rendimiento 67m2/gl</v>
          </cell>
        </row>
        <row r="636">
          <cell r="A636" t="str">
            <v>Pintura poliuretano</v>
          </cell>
        </row>
        <row r="637">
          <cell r="A637" t="str">
            <v>Pintura vinilo tipo 1 Viniltex o equivalente</v>
          </cell>
        </row>
        <row r="638">
          <cell r="A638" t="str">
            <v>Pipeta de gas de 100 lbas cargada</v>
          </cell>
        </row>
        <row r="639">
          <cell r="A639" t="str">
            <v>Piso Duropiso 33 x 33</v>
          </cell>
        </row>
        <row r="640">
          <cell r="A640" t="str">
            <v>Placa standar en yeso para paredes y revestimientos de Drywall (1.22*2.44*12.7 m.m (1/2"))</v>
          </cell>
        </row>
        <row r="641">
          <cell r="A641" t="str">
            <v>Plafon loza</v>
          </cell>
        </row>
        <row r="642">
          <cell r="A642" t="str">
            <v>Planta afuga, para cobertura vegetal</v>
          </cell>
        </row>
        <row r="643">
          <cell r="A643" t="str">
            <v>Planta agapanto cobertura</v>
          </cell>
        </row>
        <row r="644">
          <cell r="A644" t="str">
            <v>Planta Psitacuorum para cobertura vegetal</v>
          </cell>
        </row>
        <row r="645">
          <cell r="A645" t="str">
            <v>Planta telefónica digital 3 tron, 8 ext. expandible.</v>
          </cell>
        </row>
        <row r="646">
          <cell r="A646" t="str">
            <v>Plastocrete DM Impermeabilizante para concreto - Sika</v>
          </cell>
        </row>
        <row r="647">
          <cell r="A647" t="str">
            <v>Platina de  2"X1/2"</v>
          </cell>
        </row>
        <row r="648">
          <cell r="A648" t="str">
            <v>Platina de 1 1/2" x 3/16"</v>
          </cell>
        </row>
        <row r="649">
          <cell r="A649" t="str">
            <v>Platina de 2 1/2" x 1/2"</v>
          </cell>
        </row>
        <row r="650">
          <cell r="A650" t="str">
            <v>Platina de 3" X 1/2"</v>
          </cell>
        </row>
        <row r="651">
          <cell r="A651" t="str">
            <v>Platina metalica de 4" x 1/2"</v>
          </cell>
        </row>
        <row r="652">
          <cell r="A652" t="str">
            <v>Plug canon 3117 hembra o similar para microfono</v>
          </cell>
        </row>
        <row r="653">
          <cell r="A653" t="str">
            <v>Plumeria, Habano</v>
          </cell>
        </row>
        <row r="654">
          <cell r="A654" t="str">
            <v>Polietileno negro construccion</v>
          </cell>
        </row>
        <row r="655">
          <cell r="A655" t="str">
            <v>Pozuelo en acero inoxidable de 500x500x250mm.</v>
          </cell>
        </row>
        <row r="656">
          <cell r="A656" t="str">
            <v>Prensaestopa</v>
          </cell>
        </row>
        <row r="657">
          <cell r="A657" t="str">
            <v>Proyector orlux MH 150W, 208/220V;  incluye bombillo ROSCA E-27 VENTURA CLARO O FOSFORADO.</v>
          </cell>
        </row>
        <row r="658">
          <cell r="A658" t="str">
            <v>PTS 2" x 1" x 3 mm.</v>
          </cell>
        </row>
        <row r="659">
          <cell r="A659" t="str">
            <v>PTS metalico de 100x80x3 mm</v>
          </cell>
        </row>
        <row r="660">
          <cell r="A660" t="str">
            <v>PTS metalico de 80x40x2</v>
          </cell>
        </row>
        <row r="661">
          <cell r="A661" t="str">
            <v>Puerta de 0.50 a 0.60 x 1.60 m. en acero inoxidable AISI 304, cal 20, e= 3 cm.</v>
          </cell>
        </row>
        <row r="662">
          <cell r="A662" t="str">
            <v>Puesta a tierra segun norma ANSI/TIA/EIA607</v>
          </cell>
        </row>
        <row r="663">
          <cell r="A663" t="str">
            <v>Pulida bordes vidrios y/o espejos</v>
          </cell>
        </row>
        <row r="664">
          <cell r="A664" t="str">
            <v>Pulsadores antiatraco</v>
          </cell>
        </row>
        <row r="665">
          <cell r="A665" t="str">
            <v>Punta pararrayos 60 cms por 1/2" con base horizontal o vertical</v>
          </cell>
        </row>
        <row r="666">
          <cell r="A666" t="str">
            <v>Rack 60x57.5x45.</v>
          </cell>
        </row>
        <row r="667">
          <cell r="A667" t="str">
            <v>Rack abierto de piso y  de 1,20x x  0.50 en aluminio</v>
          </cell>
        </row>
        <row r="668">
          <cell r="A668" t="str">
            <v>Rack de audio de 1 metro</v>
          </cell>
        </row>
        <row r="669">
          <cell r="A669" t="str">
            <v>Rack de audio de 1.8 metro</v>
          </cell>
        </row>
        <row r="670">
          <cell r="A670" t="str">
            <v>Rack2.1 cerrado</v>
          </cell>
        </row>
        <row r="671">
          <cell r="A671" t="str">
            <v>Reduccion Hierro ductil 4 x 21/2</v>
          </cell>
        </row>
        <row r="672">
          <cell r="A672" t="str">
            <v>Reduccion ranurada 1 1/2" x 1 1/4"</v>
          </cell>
        </row>
        <row r="673">
          <cell r="A673" t="str">
            <v>Reduccion ranurada 2 1/2" x 1 1/2"</v>
          </cell>
        </row>
        <row r="674">
          <cell r="A674" t="str">
            <v>Reduccion ranurada 3" x 1 1/2"</v>
          </cell>
        </row>
        <row r="675">
          <cell r="A675" t="str">
            <v>Reduccion roscada 11/2" x 1"</v>
          </cell>
        </row>
        <row r="676">
          <cell r="A676" t="str">
            <v>Reduccion tuerca galvanizada de 2" x 1 1/2"</v>
          </cell>
        </row>
        <row r="677">
          <cell r="A677" t="str">
            <v>Reduccion tuerca galvanizada de 3/4" x 1/2"</v>
          </cell>
        </row>
        <row r="678">
          <cell r="A678" t="str">
            <v>Regleta plastica de 10Ps</v>
          </cell>
        </row>
        <row r="679">
          <cell r="A679" t="str">
            <v>Regleta simons 10 pares con base y fichos.</v>
          </cell>
        </row>
        <row r="680">
          <cell r="A680" t="str">
            <v>Regulador para gas marca Humcar modelo R4UE, presion de entrada 1-4BAR, presion salida 0.018-0.023BAR</v>
          </cell>
        </row>
        <row r="681">
          <cell r="A681" t="str">
            <v>Regulador para gas marca Humcar modelo R7UE</v>
          </cell>
        </row>
        <row r="682">
          <cell r="A682" t="str">
            <v>Regulador para gas propano, tipo Humcar o equivalente, R-30 GLP</v>
          </cell>
        </row>
        <row r="683">
          <cell r="A683" t="str">
            <v>Reja para suminedo tipo B</v>
          </cell>
        </row>
        <row r="684">
          <cell r="A684" t="str">
            <v>Rejilla combinada Aluminio bronce de 3x2"</v>
          </cell>
        </row>
        <row r="685">
          <cell r="A685" t="str">
            <v>Rejilla de Piso 3x2 Aluminio/bronce</v>
          </cell>
        </row>
        <row r="686">
          <cell r="A686" t="str">
            <v>Rejilla de Piso 4x3 Aluminio/bronce</v>
          </cell>
        </row>
        <row r="687">
          <cell r="A687" t="str">
            <v>Rejilla de piso 5"x4" en bronce</v>
          </cell>
        </row>
        <row r="688">
          <cell r="A688" t="str">
            <v>Rejilla en acero ASTM A-36 de 0.4x.0.9 m</v>
          </cell>
        </row>
        <row r="689">
          <cell r="A689" t="str">
            <v>Rejilla en Acero ASTM A-36 Fabricadas</v>
          </cell>
        </row>
        <row r="690">
          <cell r="A690" t="str">
            <v>Relay bipolar (relay 002-2pl)</v>
          </cell>
        </row>
        <row r="691">
          <cell r="A691" t="str">
            <v>Relay monopolar 30amp (relay 030)</v>
          </cell>
        </row>
        <row r="692">
          <cell r="A692" t="str">
            <v>Remate TPO para teja METECNO.</v>
          </cell>
        </row>
        <row r="693">
          <cell r="A693" t="str">
            <v>Remates de cubierta Sandwich</v>
          </cell>
        </row>
        <row r="694">
          <cell r="A694" t="str">
            <v>Repelente de agua transparente antimusgo 10 años. (0.15 kg/m2)</v>
          </cell>
        </row>
        <row r="695">
          <cell r="A695" t="str">
            <v>Retiro y Reintación de tablero de 12 circuitos</v>
          </cell>
        </row>
        <row r="696">
          <cell r="A696" t="str">
            <v>Retiro y Reintación de breaker bipolar,Monoplar</v>
          </cell>
        </row>
        <row r="697">
          <cell r="A697" t="str">
            <v>Resanes de las canchas</v>
          </cell>
        </row>
        <row r="698">
          <cell r="A698" t="str">
            <v>RL expansion hembra rosca interna de 3/8 marca mecano ref. TEH 38X158</v>
          </cell>
        </row>
        <row r="699">
          <cell r="A699" t="str">
            <v>Rociador concealed QR  K 5,6 pendent</v>
          </cell>
        </row>
        <row r="700">
          <cell r="A700" t="str">
            <v>Ruana galvanizada cal. 24 des=33 cm</v>
          </cell>
        </row>
        <row r="701">
          <cell r="A701" t="str">
            <v>Sanitario bajo consumo</v>
          </cell>
        </row>
        <row r="702">
          <cell r="A702" t="str">
            <v>Sanitario discapacitados, ref. 02640 acuajet de corona</v>
          </cell>
        </row>
        <row r="703">
          <cell r="A703" t="str">
            <v>Sanitario infantil blanco Corona completo con grifería</v>
          </cell>
        </row>
        <row r="704">
          <cell r="A704" t="str">
            <v>Sanitario infantil Corona o similar completo con griferia</v>
          </cell>
        </row>
        <row r="705">
          <cell r="A705" t="str">
            <v>Selector de 12 zonas para la interconexion de los diferentes ramales o señales de audio de todo el sistema.</v>
          </cell>
        </row>
        <row r="706">
          <cell r="A706" t="str">
            <v>Sellalon gris varilla de espuma de 1" de polietileno</v>
          </cell>
        </row>
        <row r="707">
          <cell r="A707" t="str">
            <v>Sellante poliuretano</v>
          </cell>
        </row>
        <row r="708">
          <cell r="A708" t="str">
            <v>Sello elastomerico de 6"</v>
          </cell>
        </row>
        <row r="709">
          <cell r="A709" t="str">
            <v>Sensor fotoelectrico</v>
          </cell>
        </row>
        <row r="710">
          <cell r="A710" t="str">
            <v>Sensor presencia muro</v>
          </cell>
        </row>
        <row r="711">
          <cell r="A711" t="str">
            <v>Separador SSC8AG</v>
          </cell>
        </row>
        <row r="712">
          <cell r="A712" t="str">
            <v>Separol o equivalente</v>
          </cell>
        </row>
        <row r="713">
          <cell r="A713" t="str">
            <v>Siamesa de 3" en Hierro Bronce</v>
          </cell>
        </row>
        <row r="714">
          <cell r="A714" t="str">
            <v>Sifon botella lavamanos</v>
          </cell>
        </row>
        <row r="715">
          <cell r="A715" t="str">
            <v>Sifon botella para orinal</v>
          </cell>
        </row>
        <row r="716">
          <cell r="A716" t="str">
            <v>Sifon PVC-S 135º 3"</v>
          </cell>
        </row>
        <row r="717">
          <cell r="A717" t="str">
            <v>Sifon PVC-S 135º 4"</v>
          </cell>
        </row>
        <row r="718">
          <cell r="A718" t="str">
            <v>Sifon PVC-S d= 1 1/2" con tapon - pavco o equivalente</v>
          </cell>
        </row>
        <row r="719">
          <cell r="A719" t="str">
            <v>Sika 1- impermeabilizante integral - morteros y concretos</v>
          </cell>
        </row>
        <row r="720">
          <cell r="A720" t="str">
            <v>Sika flex de 300 cm3.</v>
          </cell>
        </row>
        <row r="721">
          <cell r="A721" t="str">
            <v>Sika fluid o equivalente (Rend. 250 gr x bto) x 25 Kg</v>
          </cell>
        </row>
        <row r="722">
          <cell r="A722" t="str">
            <v>Sika Transparente</v>
          </cell>
        </row>
        <row r="723">
          <cell r="A723" t="str">
            <v>Sikadur 32 primer</v>
          </cell>
        </row>
        <row r="724">
          <cell r="A724" t="str">
            <v>Sikaflex 1-A color blanco, gris y negro. Presentación por 300c.c.</v>
          </cell>
        </row>
        <row r="725">
          <cell r="A725" t="str">
            <v>Silicona antihongos por 300 mm</v>
          </cell>
        </row>
        <row r="726">
          <cell r="A726" t="str">
            <v>Siliconite</v>
          </cell>
        </row>
        <row r="727">
          <cell r="A727" t="str">
            <v>Sillar prefabricado Muro de 15 cm l=40 cm</v>
          </cell>
        </row>
        <row r="728">
          <cell r="A728" t="str">
            <v>Sirena 30w 2 tonos - 6-12 vdc</v>
          </cell>
        </row>
        <row r="729">
          <cell r="A729" t="str">
            <v>Sirena 75 db 12-30 V DC</v>
          </cell>
        </row>
        <row r="730">
          <cell r="A730" t="str">
            <v>Snap 30 mm tipo Dehn</v>
          </cell>
        </row>
        <row r="731">
          <cell r="A731" t="str">
            <v>Soldadura 6011 x 1/8</v>
          </cell>
        </row>
        <row r="732">
          <cell r="A732" t="str">
            <v>Soldadura de antimonio (1/2 lb)</v>
          </cell>
        </row>
        <row r="733">
          <cell r="A733" t="str">
            <v>Soldadura de estaño 40-60 para cobre.</v>
          </cell>
        </row>
        <row r="734">
          <cell r="A734" t="str">
            <v>Soldadura electrica</v>
          </cell>
        </row>
        <row r="735">
          <cell r="A735" t="str">
            <v>Soldadura Exotermica CAP No 115</v>
          </cell>
        </row>
        <row r="736">
          <cell r="A736" t="str">
            <v>Soldadura Exotermica CAP No 90</v>
          </cell>
        </row>
        <row r="737">
          <cell r="A737" t="str">
            <v>Soldadura Exotermica CAP No 150</v>
          </cell>
        </row>
        <row r="738">
          <cell r="A738" t="str">
            <v>Soldadura PVC (Union simple)</v>
          </cell>
        </row>
        <row r="739">
          <cell r="A739" t="str">
            <v>Soldadura PVC liquida (1/4) - Pavco o equivalente -</v>
          </cell>
        </row>
        <row r="740">
          <cell r="A740" t="str">
            <v>Soporte 2B en cercha lateral, soporte para tubo de 1 1/2"</v>
          </cell>
        </row>
        <row r="741">
          <cell r="A741" t="str">
            <v>Soporte de pared para domo beige marca LG</v>
          </cell>
        </row>
        <row r="742">
          <cell r="A742" t="str">
            <v>Soporte en paral vaciado en aluminio liso</v>
          </cell>
        </row>
        <row r="743">
          <cell r="A743" t="str">
            <v>Soporte mensula SMS025 de 0.25m de longitud</v>
          </cell>
        </row>
        <row r="744">
          <cell r="A744" t="str">
            <v>Soporte tipo 3 para Raiser. soporte para tubo de 2 1/2"</v>
          </cell>
        </row>
        <row r="745">
          <cell r="A745" t="str">
            <v>Soporte tipo 4 en concreto. soporte colgante en losa de concreto para tubo de 1 1/2"</v>
          </cell>
        </row>
        <row r="746">
          <cell r="A746" t="str">
            <v>Soporte tipo 4 en concreto. soporte colgante en losa de concreto para tubo de 2 1/2"</v>
          </cell>
        </row>
        <row r="747">
          <cell r="A747" t="str">
            <v>Soporte tipo C cercha. soporte para tubo de 1 1/4"</v>
          </cell>
        </row>
        <row r="748">
          <cell r="A748" t="str">
            <v>Soporte tipo C en concreto. soporte para tubo de 1"</v>
          </cell>
        </row>
        <row r="749">
          <cell r="A749" t="str">
            <v>Soporte tipo peldaño para bandeja 20x8 cms</v>
          </cell>
        </row>
        <row r="750">
          <cell r="A750" t="str">
            <v>Spliter una entrada cuatro salidas</v>
          </cell>
        </row>
        <row r="751">
          <cell r="A751" t="str">
            <v>Spliter una entrada dos salidas</v>
          </cell>
        </row>
        <row r="752">
          <cell r="A752" t="str">
            <v>Steeldeck cal 20 de 2"</v>
          </cell>
        </row>
        <row r="753">
          <cell r="A753" t="str">
            <v>Steeldeck cal 22 de 2"</v>
          </cell>
        </row>
        <row r="754">
          <cell r="A754" t="str">
            <v>Stockosorb</v>
          </cell>
        </row>
        <row r="755">
          <cell r="A755" t="str">
            <v>Sub Base Granular con transporte</v>
          </cell>
        </row>
        <row r="756">
          <cell r="A756" t="str">
            <v>Suiche 48 puertos cat + 48 puerto 10/100/1000, con dos puertos a 1000+ 2 slop</v>
          </cell>
        </row>
        <row r="757">
          <cell r="A757" t="str">
            <v>Suiche bipolar de alumbrado</v>
          </cell>
        </row>
        <row r="758">
          <cell r="A758" t="str">
            <v>Suiche de 24 puertos RJ-45 nivel 6</v>
          </cell>
        </row>
        <row r="759">
          <cell r="A759" t="str">
            <v>Suiche monopolar para alumbrado</v>
          </cell>
        </row>
        <row r="760">
          <cell r="A760" t="str">
            <v>Suiche24 puertos 10/100/1000 + 4 puertos SFP ref FGSW2620CS</v>
          </cell>
        </row>
        <row r="761">
          <cell r="A761" t="str">
            <v>Suministro e instalación de basurera acero inoxidable, pivotantes, con dos anclajes.</v>
          </cell>
        </row>
        <row r="762">
          <cell r="A762" t="str">
            <v>Suministro, transporte e instalacion T.C.</v>
          </cell>
        </row>
        <row r="763">
          <cell r="A763" t="str">
            <v>Super T de 19 mm. de 1,53 x 2,44 m.</v>
          </cell>
        </row>
        <row r="764">
          <cell r="A764" t="str">
            <v>Switch de flujo tipo paleta</v>
          </cell>
        </row>
        <row r="765">
          <cell r="A765" t="str">
            <v>Tabique paral 1.60 x 1.23-1.44 en acero inoxidable AISI 304, cal 20, e= 3 cm. Incluye transporte</v>
          </cell>
        </row>
        <row r="766">
          <cell r="A766" t="str">
            <v>Tabla madera comun (18 x 1.5 cm)</v>
          </cell>
        </row>
        <row r="767">
          <cell r="A767" t="str">
            <v>Tabla madera común de 2.5 cm x 20cm x 3,0m. Incluye transporte.</v>
          </cell>
        </row>
        <row r="768">
          <cell r="A768" t="str">
            <v>Tablero Bifásico de 24 circuitos.</v>
          </cell>
        </row>
        <row r="769">
          <cell r="A769" t="str">
            <v>Tablero Bifásico de 8 circuitos.</v>
          </cell>
        </row>
        <row r="770">
          <cell r="A770" t="str">
            <v>Tablero magnetico acerado blanco cuadriculado</v>
          </cell>
        </row>
        <row r="771">
          <cell r="A771" t="str">
            <v>Tablero magnetico acerado verde cuadriculado</v>
          </cell>
        </row>
        <row r="772">
          <cell r="A772" t="str">
            <v>Tablero ml con 12 circuitos, Calibre 16</v>
          </cell>
        </row>
        <row r="773">
          <cell r="A773" t="str">
            <v>Tablero monofasico NTQ-408-STQ de 8 circuitos.</v>
          </cell>
        </row>
        <row r="774">
          <cell r="A774" t="str">
            <v>Tablero monofasico NTQ-412-STQ de 12 circuitos.</v>
          </cell>
        </row>
        <row r="775">
          <cell r="A775" t="str">
            <v>Tablero monofasico NTQ-418-STQ de 18 circuitos.</v>
          </cell>
        </row>
        <row r="776">
          <cell r="A776" t="str">
            <v>Tablero totalizador</v>
          </cell>
        </row>
        <row r="777">
          <cell r="A777" t="str">
            <v>Tablero trifasico NTQ-412-STQ con espacio para totalizador de 12 circuitos.</v>
          </cell>
        </row>
        <row r="778">
          <cell r="A778" t="str">
            <v>Tablero trifasico NTQ-418-STQ con espacio para totalizador de 18 circuitos.</v>
          </cell>
        </row>
        <row r="779">
          <cell r="A779" t="str">
            <v>Tablero trifasico NTQ-424-STQ con espacio para totalizador de 24 circuitos.</v>
          </cell>
        </row>
        <row r="780">
          <cell r="A780" t="str">
            <v>Tablero trifasico NTQ-436-STQ con espacio para totalizador de 36 circuitos.</v>
          </cell>
        </row>
        <row r="781">
          <cell r="A781" t="str">
            <v>Tableta de gres tipo tradicion de 30 x 30 moro/sahara</v>
          </cell>
        </row>
        <row r="782">
          <cell r="A782" t="str">
            <v>Tableta Gres etrusca Sahara de 0,07 x 0,25 m</v>
          </cell>
        </row>
        <row r="783">
          <cell r="A783" t="str">
            <v>Tactil para la instalacion de la alfombra</v>
          </cell>
        </row>
        <row r="784">
          <cell r="A784" t="str">
            <v>Tapa metalica de 20x20cm para caja polivalvula de red de gas en lamina de 6.35mm</v>
          </cell>
        </row>
        <row r="785">
          <cell r="A785" t="str">
            <v>Tapa para MH de 1.2 m</v>
          </cell>
        </row>
        <row r="786">
          <cell r="A786" t="str">
            <v>Tapa para toma intemperie</v>
          </cell>
        </row>
        <row r="787">
          <cell r="A787" t="str">
            <v>Tapon de Cobre, d= 1".</v>
          </cell>
        </row>
        <row r="788">
          <cell r="A788" t="str">
            <v>Tapon de Cobre, d= 1/2".</v>
          </cell>
        </row>
        <row r="789">
          <cell r="A789" t="str">
            <v>Tapon de Cobre, d= 3/4".</v>
          </cell>
        </row>
        <row r="790">
          <cell r="A790" t="str">
            <v>Tapon en polietileno de 25mm</v>
          </cell>
        </row>
        <row r="791">
          <cell r="A791" t="str">
            <v>Tapon macho galvanizado 1/2", con tuerca</v>
          </cell>
        </row>
        <row r="792">
          <cell r="A792" t="str">
            <v>Tapon macho galvanizado 3/4"</v>
          </cell>
        </row>
        <row r="793">
          <cell r="A793" t="str">
            <v>Tapon macho galvanizado de 1"</v>
          </cell>
        </row>
        <row r="794">
          <cell r="A794" t="str">
            <v>Tapon macho galvanizado de 1/2"</v>
          </cell>
        </row>
        <row r="795">
          <cell r="A795" t="str">
            <v>Tapon macho galvanizado de 3/4"</v>
          </cell>
        </row>
        <row r="796">
          <cell r="A796" t="str">
            <v>Tapon prueba PVC-S d= 2" - Pavco o equivalente</v>
          </cell>
        </row>
        <row r="797">
          <cell r="A797" t="str">
            <v>Tapon prueba PVC-S d= 3" - Pavco o equivalente</v>
          </cell>
        </row>
        <row r="798">
          <cell r="A798" t="str">
            <v>Tapon prueba PVC-S d= 4" - Pavco o equivalente</v>
          </cell>
        </row>
        <row r="799">
          <cell r="A799" t="str">
            <v>Tapon PVC-Filtro 100 mm. - Pavco o equivalente</v>
          </cell>
        </row>
        <row r="800">
          <cell r="A800" t="str">
            <v>Tapon PVC-P ROSCADO d= 1" - Pavco o equivalente</v>
          </cell>
        </row>
        <row r="801">
          <cell r="A801" t="str">
            <v>Tapon PVC-P ROSCADO d= 1/2" - Pavco o equivalente</v>
          </cell>
        </row>
        <row r="802">
          <cell r="A802" t="str">
            <v>Tapon PVC-P ROSCADO d= 1/2" - Pavco o equivalente</v>
          </cell>
        </row>
        <row r="803">
          <cell r="A803" t="str">
            <v>Tapón PVC-P soldado 1"</v>
          </cell>
        </row>
        <row r="804">
          <cell r="A804" t="str">
            <v>Tapon rosca para brida de fijacion</v>
          </cell>
        </row>
        <row r="805">
          <cell r="A805" t="str">
            <v>Taps 9 dbls</v>
          </cell>
        </row>
        <row r="806">
          <cell r="A806" t="str">
            <v>Teclado lcd para serie power</v>
          </cell>
        </row>
        <row r="807">
          <cell r="A807" t="str">
            <v>Tee de cobre de 1"</v>
          </cell>
        </row>
        <row r="808">
          <cell r="A808" t="str">
            <v>Tee de cobre para agua caliente de 1/2"</v>
          </cell>
        </row>
        <row r="809">
          <cell r="A809" t="str">
            <v>Tee de cobre para agua caliente de 3/4"</v>
          </cell>
        </row>
        <row r="810">
          <cell r="A810" t="str">
            <v>Tee de Cu Ø= 1/2"</v>
          </cell>
        </row>
        <row r="811">
          <cell r="A811" t="str">
            <v>Tee de Cu Ø= 3/4"</v>
          </cell>
        </row>
        <row r="812">
          <cell r="A812" t="str">
            <v>Tee en acero galvanizado de 1/2"</v>
          </cell>
        </row>
        <row r="813">
          <cell r="A813" t="str">
            <v>Tee en acero galvanizado de 3/4"</v>
          </cell>
        </row>
        <row r="814">
          <cell r="A814" t="str">
            <v>Tee en polietileno de 25mm</v>
          </cell>
        </row>
        <row r="815">
          <cell r="A815" t="str">
            <v>Tee galv 1 1/2"</v>
          </cell>
        </row>
        <row r="816">
          <cell r="A816" t="str">
            <v>Tee Hierro Ductil 4"</v>
          </cell>
        </row>
        <row r="817">
          <cell r="A817" t="str">
            <v>Tee Hierro ductil reducida de 4" x 2 1/2"</v>
          </cell>
        </row>
        <row r="818">
          <cell r="A818" t="str">
            <v>Tee Hierro ductil reducida de 4" x 3"</v>
          </cell>
        </row>
        <row r="819">
          <cell r="A819" t="str">
            <v>Tee Partida 3 x 1 1/2"-Collar Derivacion 3 x 1 1/2"</v>
          </cell>
        </row>
        <row r="820">
          <cell r="A820" t="str">
            <v>Tee Partida 4 x 1 1/2"-Collar Derivacion 4 x 1 1/2"</v>
          </cell>
        </row>
        <row r="821">
          <cell r="A821" t="str">
            <v>Tee PVC-P d= 1 1/2"</v>
          </cell>
        </row>
        <row r="822">
          <cell r="A822" t="str">
            <v>Tee PVC-P d= 1"</v>
          </cell>
        </row>
        <row r="823">
          <cell r="A823" t="str">
            <v>Tee PVC-P d= 1/2"</v>
          </cell>
        </row>
        <row r="824">
          <cell r="A824" t="str">
            <v>Tee PVC-P d= 2 1/2"</v>
          </cell>
        </row>
        <row r="825">
          <cell r="A825" t="str">
            <v>Tee PVC-P d= 3/4"</v>
          </cell>
        </row>
        <row r="826">
          <cell r="A826" t="str">
            <v>Tee PVC-P Ø= 2 1/2"</v>
          </cell>
        </row>
        <row r="827">
          <cell r="A827" t="str">
            <v>Tee PVC-P Ø= 2"</v>
          </cell>
        </row>
        <row r="828">
          <cell r="A828" t="str">
            <v>Tee PVC-P reducida  de 1" a 1/2"</v>
          </cell>
        </row>
        <row r="829">
          <cell r="A829" t="str">
            <v>Tee PVC-P reducida  de 3/4" a 1/2"</v>
          </cell>
        </row>
        <row r="830">
          <cell r="A830" t="str">
            <v>Tee PVC-Presion, d= 3" - Pavco o equivalente.</v>
          </cell>
        </row>
        <row r="831">
          <cell r="A831" t="str">
            <v>Tee PVC-S d= 1 1/2" - Pavco o equivalente.</v>
          </cell>
        </row>
        <row r="832">
          <cell r="A832" t="str">
            <v>Tee PVC-S d= 2" - Pavco o equivalente.</v>
          </cell>
        </row>
        <row r="833">
          <cell r="A833" t="str">
            <v>Tee PVC-S d= 2"x1 1/2" - Pavco o equivalente.</v>
          </cell>
        </row>
        <row r="834">
          <cell r="A834" t="str">
            <v>Tee PVC-S d= 3" - Pavco o equivalente.</v>
          </cell>
        </row>
        <row r="835">
          <cell r="A835" t="str">
            <v>Tee PVC-S d= 3"x2" - Pavco o equivalente.</v>
          </cell>
        </row>
        <row r="836">
          <cell r="A836" t="str">
            <v>Tee PVC-S d= 4" - Pavco o equivalente.</v>
          </cell>
        </row>
        <row r="837">
          <cell r="A837" t="str">
            <v>Tee PVC-S d= 4"x2" - Pavco o equivalente.</v>
          </cell>
        </row>
        <row r="838">
          <cell r="A838" t="str">
            <v>Tee PVC-S d= 4"x3" - Pavco o equivalente.</v>
          </cell>
        </row>
        <row r="839">
          <cell r="A839" t="str">
            <v>Tee PVC-S d= 6" - Pavco o equivalente.</v>
          </cell>
        </row>
        <row r="840">
          <cell r="A840" t="str">
            <v>Tee PVC-S d= 6"x4" - Pavco o equivalente.</v>
          </cell>
        </row>
        <row r="841">
          <cell r="A841" t="str">
            <v>Tee PVC-S d= 8" - Pavco o equivalente.</v>
          </cell>
        </row>
        <row r="842">
          <cell r="A842" t="str">
            <v>Tee PVC-S d= 8"x4" - Pavco o equivalente.</v>
          </cell>
        </row>
        <row r="843">
          <cell r="A843" t="str">
            <v>Tee ranurada 1 1/2" ul/fm</v>
          </cell>
        </row>
        <row r="844">
          <cell r="A844" t="str">
            <v>Tee ranurada 1 1/2" ul/fm</v>
          </cell>
        </row>
        <row r="845">
          <cell r="A845" t="str">
            <v>Tee ranurada 1 1/2x1 1/4" ul/fm</v>
          </cell>
        </row>
        <row r="846">
          <cell r="A846" t="str">
            <v>Tee ranurada 1x1/2" ul/fm</v>
          </cell>
        </row>
        <row r="847">
          <cell r="A847" t="str">
            <v>Tee ranurada 2 1/2" ul/fm</v>
          </cell>
        </row>
        <row r="848">
          <cell r="A848" t="str">
            <v>Tee ranurada 3" ul/fm</v>
          </cell>
        </row>
        <row r="849">
          <cell r="A849" t="str">
            <v>Tee ranurada 3x2 1/2" ul/fm</v>
          </cell>
        </row>
        <row r="850">
          <cell r="A850" t="str">
            <v>Teja de paneles Metecno o su equivalente, ref: TECHMET DRY</v>
          </cell>
        </row>
        <row r="851">
          <cell r="A851" t="str">
            <v>Teja monoroof A-42 P1000 G-4 cal 28 e=0,04 m.</v>
          </cell>
        </row>
        <row r="852">
          <cell r="A852" t="str">
            <v>Tela cerramiento obra verde, ancho: 2.10 m.</v>
          </cell>
        </row>
        <row r="853">
          <cell r="A853" t="str">
            <v>Telefono analogo de mesa, Suministro e instalacion</v>
          </cell>
        </row>
        <row r="854">
          <cell r="A854" t="str">
            <v>Telefono conmutador DT 333, Suministro e instalacion</v>
          </cell>
        </row>
        <row r="855">
          <cell r="A855" t="str">
            <v>Telefono IP 1de mesa 603SW 1, Suministro e instalacion</v>
          </cell>
        </row>
        <row r="856">
          <cell r="A856" t="str">
            <v>Thinner</v>
          </cell>
        </row>
        <row r="857">
          <cell r="A857" t="str">
            <v>Tierra abonada incluye transporte</v>
          </cell>
        </row>
        <row r="858">
          <cell r="A858" t="str">
            <v>Toma de seguridad de 50 A</v>
          </cell>
        </row>
        <row r="859">
          <cell r="A859" t="str">
            <v>Toma doble + Polo a tierra</v>
          </cell>
        </row>
        <row r="860">
          <cell r="A860" t="str">
            <v>Toma doble + Polo a tierra, sin tapa</v>
          </cell>
        </row>
        <row r="861">
          <cell r="A861" t="str">
            <v>Toma doble con polo a tierra GFCI. Incluye wallplate</v>
          </cell>
        </row>
        <row r="862">
          <cell r="A862" t="str">
            <v>Toma doble con polo a tierra IG. Color Naranja</v>
          </cell>
        </row>
        <row r="863">
          <cell r="A863" t="str">
            <v>Toma doble para microfono tm 242 o similar</v>
          </cell>
        </row>
        <row r="864">
          <cell r="A864" t="str">
            <v>Toma doble polo aislado</v>
          </cell>
        </row>
        <row r="865">
          <cell r="A865" t="str">
            <v>Toma doble RJ-11</v>
          </cell>
        </row>
        <row r="866">
          <cell r="A866" t="str">
            <v>Toma doble salida sencilla RJ-45</v>
          </cell>
        </row>
        <row r="867">
          <cell r="A867" t="str">
            <v>Toma para salida de TV KORA</v>
          </cell>
        </row>
        <row r="868">
          <cell r="A868" t="str">
            <v>Toma salida sencilla RJ-45</v>
          </cell>
        </row>
        <row r="869">
          <cell r="A869" t="str">
            <v>Toma secillo de piso. Incluye tapa met lica</v>
          </cell>
        </row>
        <row r="870">
          <cell r="A870" t="str">
            <v>Toma sonido KORA</v>
          </cell>
        </row>
        <row r="871">
          <cell r="A871" t="str">
            <v>Tomacorriente trifilar de 20 amperios de empotrar con tapa.</v>
          </cell>
        </row>
        <row r="872">
          <cell r="A872" t="str">
            <v>Tomacorriente trifilar de 30 amperios de empotrar con tapa.</v>
          </cell>
        </row>
        <row r="873">
          <cell r="A873" t="str">
            <v>Tornillo</v>
          </cell>
        </row>
        <row r="874">
          <cell r="A874" t="str">
            <v>Tornillo 2"</v>
          </cell>
        </row>
        <row r="875">
          <cell r="A875" t="str">
            <v>Tornillo Autoperforante zincado cabeza hexagonal Nº 10-16-3/4" con arandela de neopreno.</v>
          </cell>
        </row>
        <row r="876">
          <cell r="A876" t="str">
            <v>Tornillo autoroscante de cubierta</v>
          </cell>
        </row>
        <row r="877">
          <cell r="A877" t="str">
            <v>Tornillo autoroscante de remate</v>
          </cell>
        </row>
        <row r="878">
          <cell r="A878" t="str">
            <v>Tornillo de 7 x 7/16"</v>
          </cell>
        </row>
        <row r="879">
          <cell r="A879" t="str">
            <v>Tornillo espaciador 5/8" para transformador</v>
          </cell>
        </row>
        <row r="880">
          <cell r="A880" t="str">
            <v>tornillo extraplano</v>
          </cell>
        </row>
        <row r="881">
          <cell r="A881" t="str">
            <v>Tornillo lamina ranurado 6 x 1"</v>
          </cell>
        </row>
        <row r="882">
          <cell r="A882" t="str">
            <v>Tornillo para placa 1" (6x1) para drywall</v>
          </cell>
        </row>
        <row r="883">
          <cell r="A883" t="str">
            <v>Tornillos</v>
          </cell>
        </row>
        <row r="884">
          <cell r="A884" t="str">
            <v>Torre 64 cms, cal No18 USG</v>
          </cell>
        </row>
        <row r="885">
          <cell r="A885" t="str">
            <v>Traba quimica fuerza alta para sellos de fuga en tuberia</v>
          </cell>
        </row>
        <row r="886">
          <cell r="A886" t="str">
            <v>Traba quimica fuerza media</v>
          </cell>
        </row>
        <row r="887">
          <cell r="A887" t="str">
            <v>Traba quimica fuerza media para sello de fugas en tuberia</v>
          </cell>
        </row>
        <row r="888">
          <cell r="A888" t="str">
            <v>Tranceiver 1000 Base SX  SFP Multimodo LC</v>
          </cell>
        </row>
        <row r="889">
          <cell r="A889" t="str">
            <v>Transformador Monofasico 50KVA-13200V</v>
          </cell>
        </row>
        <row r="890">
          <cell r="A890" t="str">
            <v>Transpote de materiales</v>
          </cell>
        </row>
        <row r="891">
          <cell r="A891" t="str">
            <v>Triple 15x15x15</v>
          </cell>
        </row>
        <row r="892">
          <cell r="A892" t="str">
            <v>Triplex enchapillado tipo roblemayado con vetas verticales de 1 cm</v>
          </cell>
        </row>
        <row r="893">
          <cell r="A893" t="str">
            <v>Triturado 1" con transporte</v>
          </cell>
        </row>
        <row r="894">
          <cell r="A894" t="str">
            <v>Triturado 3/4" con transporte</v>
          </cell>
        </row>
        <row r="895">
          <cell r="A895" t="str">
            <v>Triturado de 1/2" con transporte</v>
          </cell>
        </row>
        <row r="896">
          <cell r="A896" t="str">
            <v>Troquel de un solo servicio cal 18</v>
          </cell>
        </row>
        <row r="897">
          <cell r="A897" t="str">
            <v>Troquel doble servicio cal 18</v>
          </cell>
        </row>
        <row r="898">
          <cell r="A898" t="str">
            <v>Tuberia  EMT 1"</v>
          </cell>
        </row>
        <row r="899">
          <cell r="A899" t="str">
            <v>Tuberia  EMT 1/2"</v>
          </cell>
        </row>
        <row r="900">
          <cell r="A900" t="str">
            <v>Tuberia  EMT 3/4"</v>
          </cell>
        </row>
        <row r="901">
          <cell r="A901" t="str">
            <v>Tuberia Acero Carbono SCH 40 d= 1 1/2"</v>
          </cell>
        </row>
        <row r="902">
          <cell r="A902" t="str">
            <v>Tuberia Acero Carbono SCH 40 d= 1 1/4"</v>
          </cell>
        </row>
        <row r="903">
          <cell r="A903" t="str">
            <v>Tuberia Acero Carbono SCH 40 d= 1"</v>
          </cell>
        </row>
        <row r="904">
          <cell r="A904" t="str">
            <v>Tuberia Acero Carbono SCH 40 d= 2 1/2"</v>
          </cell>
        </row>
        <row r="905">
          <cell r="A905" t="str">
            <v>Tuberia Acero Carbono SCH 40 d= 3"</v>
          </cell>
        </row>
        <row r="906">
          <cell r="A906" t="str">
            <v>Tuberia Acero Galvanizado 2" Rigid</v>
          </cell>
        </row>
        <row r="907">
          <cell r="A907" t="str">
            <v>Tuberia Acero Galvanizado 3" Rigid</v>
          </cell>
        </row>
        <row r="908">
          <cell r="A908" t="str">
            <v>Tuberia cobre para agua caliente 1/2"</v>
          </cell>
        </row>
        <row r="909">
          <cell r="A909" t="str">
            <v>Tuberia cobre para agua caliente 3/4"</v>
          </cell>
        </row>
        <row r="910">
          <cell r="A910" t="str">
            <v>Tuberia cobre Tipo L  de 7/8"</v>
          </cell>
        </row>
        <row r="911">
          <cell r="A911" t="str">
            <v>Tuberia cobre Tipo M de 1"</v>
          </cell>
        </row>
        <row r="912">
          <cell r="A912" t="str">
            <v>Tuberia Cu rigido Tipo K d= 1"</v>
          </cell>
        </row>
        <row r="913">
          <cell r="A913" t="str">
            <v>Tubería de cobre TL de 1/2"</v>
          </cell>
        </row>
        <row r="914">
          <cell r="A914" t="str">
            <v>Tubería de cobre TL de 3/4"</v>
          </cell>
        </row>
        <row r="915">
          <cell r="A915" t="str">
            <v>Tuberia en acero de carbono SCH40 de 1/2"</v>
          </cell>
        </row>
        <row r="916">
          <cell r="A916" t="str">
            <v>Tuberia en acero de carbono SCH40 de 3/4"</v>
          </cell>
        </row>
        <row r="917">
          <cell r="A917" t="str">
            <v>Tuberia Hierro Galvanizado d= 1 1/2"</v>
          </cell>
        </row>
        <row r="918">
          <cell r="A918" t="str">
            <v>Tuberia pesada galvanizada ASTM A54 de d=1 1/2"</v>
          </cell>
        </row>
        <row r="919">
          <cell r="A919" t="str">
            <v>Tuberia PVC - Novafort d= 250 mm - Pavco o equivalente.</v>
          </cell>
        </row>
        <row r="920">
          <cell r="A920" t="str">
            <v>Tuberia PVC perforada (filtro) de d=100mm  - Pavco o equivalente.</v>
          </cell>
        </row>
        <row r="921">
          <cell r="A921" t="str">
            <v>Tuberia PVC Sanitaria de d =1 1/2".Pavco o similar</v>
          </cell>
        </row>
        <row r="922">
          <cell r="A922" t="str">
            <v>Tuberia PVC-Novafort d= 200 mm. - Pavco o equivalente.</v>
          </cell>
        </row>
        <row r="923">
          <cell r="A923" t="str">
            <v>Tubería PVC-Novafort Ø= 160 mm. - Pavco o equivalente.</v>
          </cell>
        </row>
        <row r="924">
          <cell r="A924" t="str">
            <v>Tuberia PVC-P RDE 11, d= 3/4" - Pavco o equivalente.</v>
          </cell>
        </row>
        <row r="925">
          <cell r="A925" t="str">
            <v>Tuberia PVC-P RDE 13.5 315 PSI, d=1" - Pavco o equivalente.</v>
          </cell>
        </row>
        <row r="926">
          <cell r="A926" t="str">
            <v>Tuberia PVC-P RDE 13.5, d= 1" - Pavco o equivalente.</v>
          </cell>
        </row>
        <row r="927">
          <cell r="A927" t="str">
            <v>Tuberia PVC-P RDE 21, d= 1 1/2" - Pavco o equivalente.</v>
          </cell>
        </row>
        <row r="928">
          <cell r="A928" t="str">
            <v>Tuberia PVC-P RDE 21, d= 2 1/2" - Pavco o equivalente.</v>
          </cell>
        </row>
        <row r="929">
          <cell r="A929" t="str">
            <v>Tuberia PVC-P RDE 21, d= 3" - Pavco o equivalente.</v>
          </cell>
        </row>
        <row r="930">
          <cell r="A930" t="str">
            <v>Tubería PVC-P RDE 21, Ø= 2 ½" - Pavco o equivalente.</v>
          </cell>
        </row>
        <row r="931">
          <cell r="A931" t="str">
            <v>Tubería PVC-P RDE 21, Ø= 2" - Pavco o equivalente.</v>
          </cell>
        </row>
        <row r="932">
          <cell r="A932" t="str">
            <v>Tuberia PVC-P RDE 9 500 PSI, d= 1/2" - Pavco o equivalente.</v>
          </cell>
        </row>
        <row r="933">
          <cell r="A933" t="str">
            <v>Tuberia PVC-P RDE 9 500 PSI, d= 3/4" - Pavco o equivalente.</v>
          </cell>
        </row>
        <row r="934">
          <cell r="A934" t="str">
            <v>Tuberia PVC-S d= 2" - Pavco o equivalente.</v>
          </cell>
        </row>
        <row r="935">
          <cell r="A935" t="str">
            <v>Tuberia PVC-S d= 3" - Pavco o equivalente.</v>
          </cell>
        </row>
        <row r="936">
          <cell r="A936" t="str">
            <v>Tuberia PVC-S d= 3" A.LL- Pavco o equivalente.</v>
          </cell>
        </row>
        <row r="937">
          <cell r="A937" t="str">
            <v>Tuberia PVC-S d= 4" - Pavco o equivalente.</v>
          </cell>
        </row>
        <row r="938">
          <cell r="A938" t="str">
            <v>Tuberia PVC-S d= 4" - Pavco o equivalente.</v>
          </cell>
        </row>
        <row r="939">
          <cell r="A939" t="str">
            <v>Tuberia PVC-S d= 6" - Pavco o equivalente.</v>
          </cell>
        </row>
        <row r="940">
          <cell r="A940" t="str">
            <v>Tuberia PVC-V d= 2" A.LL- Pavco o equivalente.</v>
          </cell>
        </row>
        <row r="941">
          <cell r="A941" t="str">
            <v>Tuberia PVC-V d= 3" A.LL- Pavco o equivalente.</v>
          </cell>
        </row>
        <row r="942">
          <cell r="A942" t="str">
            <v>Tuberia PVC-V d= 4" A.LL - Pavco o equivalente.</v>
          </cell>
        </row>
        <row r="943">
          <cell r="A943" t="str">
            <v>Tuberia PVC-V d= 6" A.LL - Pavco o equivalente.</v>
          </cell>
        </row>
        <row r="944">
          <cell r="A944" t="str">
            <v>Tuberia PVC-V d= 8" A.LL - Pavco o equivalente.</v>
          </cell>
        </row>
        <row r="945">
          <cell r="A945" t="str">
            <v>Tubo fluorescente de 32W trifosforo</v>
          </cell>
        </row>
        <row r="946">
          <cell r="A946" t="str">
            <v xml:space="preserve">Tubo fluorescente de 54W </v>
          </cell>
        </row>
        <row r="947">
          <cell r="A947" t="str">
            <v>Tubo  pvc 1" eléctrica</v>
          </cell>
        </row>
        <row r="948">
          <cell r="A948" t="str">
            <v>Tubo  pvc 1/2" eléctrica</v>
          </cell>
        </row>
        <row r="949">
          <cell r="A949" t="str">
            <v>Tubo  pvc 2" eléctrica</v>
          </cell>
        </row>
        <row r="950">
          <cell r="A950" t="str">
            <v>Tubo  pvc 3" eléctrica</v>
          </cell>
        </row>
        <row r="951">
          <cell r="A951" t="str">
            <v>Tubo  pvc 3/4" eléctrica</v>
          </cell>
        </row>
        <row r="952">
          <cell r="A952" t="str">
            <v>Tubo  pvc 4" eléctrica</v>
          </cell>
        </row>
        <row r="953">
          <cell r="A953" t="str">
            <v>Tubo conduit galvanizado pesado de 1"</v>
          </cell>
        </row>
        <row r="954">
          <cell r="A954" t="str">
            <v>Tubo conduit galvanizado pesado de 1-1/2"</v>
          </cell>
        </row>
        <row r="955">
          <cell r="A955" t="str">
            <v>Tubo EMT de 2"</v>
          </cell>
        </row>
        <row r="956">
          <cell r="A956" t="str">
            <v>Tubo metalico galvanizado de 3/4"</v>
          </cell>
        </row>
        <row r="957">
          <cell r="A957" t="str">
            <v>Tubo polietileno 25mm -  Pavco o equivalente.</v>
          </cell>
        </row>
        <row r="958">
          <cell r="A958" t="str">
            <v>Tubo PVC 1"</v>
          </cell>
        </row>
        <row r="959">
          <cell r="A959" t="str">
            <v>Tubo PVC 1/2"</v>
          </cell>
        </row>
        <row r="960">
          <cell r="A960" t="str">
            <v>Tubo PVC 1-1/2"</v>
          </cell>
        </row>
        <row r="961">
          <cell r="A961" t="str">
            <v>Tubo PVC 1-1/4"</v>
          </cell>
        </row>
        <row r="962">
          <cell r="A962" t="str">
            <v>Tubo PVC 2"</v>
          </cell>
        </row>
        <row r="963">
          <cell r="A963" t="str">
            <v>Tubo PVC 3"</v>
          </cell>
        </row>
        <row r="964">
          <cell r="A964" t="str">
            <v>Tubo PVC 3/4"</v>
          </cell>
        </row>
        <row r="965">
          <cell r="A965" t="str">
            <v>Tubular rectangular de 5"x2"x3mm</v>
          </cell>
        </row>
        <row r="966">
          <cell r="A966" t="str">
            <v>Tuerca, tornillo y arandela para bandeja</v>
          </cell>
        </row>
        <row r="967">
          <cell r="A967" t="str">
            <v>Tuercas, platinas, etc</v>
          </cell>
        </row>
        <row r="968">
          <cell r="A968" t="str">
            <v>Union  MGC de 2"</v>
          </cell>
        </row>
        <row r="969">
          <cell r="A969" t="str">
            <v>Union  MGC de 3"</v>
          </cell>
        </row>
        <row r="970">
          <cell r="A970" t="str">
            <v>Unión Cu de 3/4"</v>
          </cell>
        </row>
        <row r="971">
          <cell r="A971" t="str">
            <v>Unión Cu de 7/8"</v>
          </cell>
        </row>
        <row r="972">
          <cell r="A972" t="str">
            <v>Union EMT 1"</v>
          </cell>
        </row>
        <row r="973">
          <cell r="A973" t="str">
            <v>Union EMT 1/2"</v>
          </cell>
        </row>
        <row r="974">
          <cell r="A974" t="str">
            <v>Union EMT 1-1/2"</v>
          </cell>
        </row>
        <row r="975">
          <cell r="A975" t="str">
            <v>Union EMT 2"</v>
          </cell>
        </row>
        <row r="976">
          <cell r="A976" t="str">
            <v>Union EMT 3/4"</v>
          </cell>
        </row>
        <row r="977">
          <cell r="A977" t="str">
            <v>Union en acero galvanizada de 3/4"</v>
          </cell>
        </row>
        <row r="978">
          <cell r="A978" t="str">
            <v>Union galvanizada 1 1/2"</v>
          </cell>
        </row>
        <row r="979">
          <cell r="A979" t="str">
            <v>Unión Lisa Cu de 1/2"</v>
          </cell>
        </row>
        <row r="980">
          <cell r="A980" t="str">
            <v>Union MGC de 1"</v>
          </cell>
        </row>
        <row r="981">
          <cell r="A981" t="str">
            <v>Union MGC de 1-1/2"</v>
          </cell>
        </row>
        <row r="982">
          <cell r="A982" t="str">
            <v>Union Platino d= 6" - Pavco o equivalente</v>
          </cell>
        </row>
        <row r="983">
          <cell r="A983" t="str">
            <v>Union Platino de reparacion d= 6" - Pavco o equivalente</v>
          </cell>
        </row>
        <row r="984">
          <cell r="A984" t="str">
            <v>Union PVC-Filtro 100 mm. - Pavco o equivalente</v>
          </cell>
        </row>
        <row r="985">
          <cell r="A985" t="str">
            <v>Union PVC-NOVAFORT d= 200 mm. - Pavco o equivalente.</v>
          </cell>
        </row>
        <row r="986">
          <cell r="A986" t="str">
            <v>Union PVC-NOVAFORT d= 250 mm. - Pavco o equivalente.</v>
          </cell>
        </row>
        <row r="987">
          <cell r="A987" t="str">
            <v>Unión PVC-NOVAFORT Ø= 160 mm. - Pavco o equivalente.</v>
          </cell>
        </row>
        <row r="988">
          <cell r="A988" t="str">
            <v>Union PVC-Presion, d= 1 1/2" - Pavco o equivalente.</v>
          </cell>
        </row>
        <row r="989">
          <cell r="A989" t="str">
            <v>Union PVC-Presion, d= 1" - Pavco o equivalente.</v>
          </cell>
        </row>
        <row r="990">
          <cell r="A990" t="str">
            <v>Union PVC-Presion, d= 1/2" - Pavco o equivalente.</v>
          </cell>
        </row>
        <row r="991">
          <cell r="A991" t="str">
            <v>Union PVC-Presion, d= 2 1/2" - Pavco o equivalente.</v>
          </cell>
        </row>
        <row r="992">
          <cell r="A992" t="str">
            <v>Union PVC-Presion, d= 3" - Pavco o equivalente.</v>
          </cell>
        </row>
        <row r="993">
          <cell r="A993" t="str">
            <v>Union PVC-Presion, d= 3/4" - Pavco o equivalente.</v>
          </cell>
        </row>
        <row r="994">
          <cell r="A994" t="str">
            <v>Unión PVC-Presión, Ø= 2 1/2" - Pavco o equivalente.</v>
          </cell>
        </row>
        <row r="995">
          <cell r="A995" t="str">
            <v>Unión PVC-Presión, Ø= 2" - Pavco o equivalente.</v>
          </cell>
        </row>
        <row r="996">
          <cell r="A996" t="str">
            <v>Union PVC-S d= 1 1/2" - Pavco o equivalente</v>
          </cell>
        </row>
        <row r="997">
          <cell r="A997" t="str">
            <v>Union PVC-S d= 2" - Pavco o equivalente</v>
          </cell>
        </row>
        <row r="998">
          <cell r="A998" t="str">
            <v>Union PVC-S d= 3" - Pavco o equivalente</v>
          </cell>
        </row>
        <row r="999">
          <cell r="A999" t="str">
            <v>Union PVC-S d= 4" - Pavco o equivalente</v>
          </cell>
        </row>
        <row r="1000">
          <cell r="A1000" t="str">
            <v>Union PVC-S d= 6" - Pavco o equivalente</v>
          </cell>
        </row>
        <row r="1001">
          <cell r="A1001" t="str">
            <v>Union PVC-S d= 8" - Pavco o equivalente</v>
          </cell>
        </row>
        <row r="1002">
          <cell r="A1002" t="str">
            <v>Union ranurada de 1 1/2" ul/fm</v>
          </cell>
        </row>
        <row r="1003">
          <cell r="A1003" t="str">
            <v>Union ranurada de 1 1/4" ul/fm</v>
          </cell>
        </row>
        <row r="1004">
          <cell r="A1004" t="str">
            <v>Union ranurada de 2 1/2" ul/fm</v>
          </cell>
        </row>
        <row r="1005">
          <cell r="A1005" t="str">
            <v>Union ranurada de 3" ul/fm</v>
          </cell>
        </row>
        <row r="1006">
          <cell r="A1006" t="str">
            <v>Union ranurada flexible de 2 1/2" ul/fm</v>
          </cell>
        </row>
        <row r="1007">
          <cell r="A1007" t="str">
            <v>Union ranurada flexible de 2" ul/fm</v>
          </cell>
        </row>
        <row r="1008">
          <cell r="A1008" t="str">
            <v>Unión universal Cu de 1/2"</v>
          </cell>
        </row>
        <row r="1009">
          <cell r="A1009" t="str">
            <v>Union universal macho de 1/2"</v>
          </cell>
        </row>
        <row r="1010">
          <cell r="A1010" t="str">
            <v>Unión universal macho de 3/4"</v>
          </cell>
        </row>
        <row r="1011">
          <cell r="A1011" t="str">
            <v>Union Vitauli  de d= 6"</v>
          </cell>
        </row>
        <row r="1012">
          <cell r="A1012" t="str">
            <v>Universal cobre de 1 1/2"</v>
          </cell>
        </row>
        <row r="1013">
          <cell r="A1013" t="str">
            <v>Universal cobre de 1"</v>
          </cell>
        </row>
        <row r="1014">
          <cell r="A1014" t="str">
            <v>Universal Hierro Galvanizado d= 1 1/2"</v>
          </cell>
        </row>
        <row r="1015">
          <cell r="A1015" t="str">
            <v>Valvula  Bronce 11/2" UL/FM para gabinete contra incendio</v>
          </cell>
        </row>
        <row r="1016">
          <cell r="A1016" t="str">
            <v>Valvula BRIDA 6"</v>
          </cell>
        </row>
        <row r="1017">
          <cell r="A1017" t="str">
            <v>Valvula Compuerta bronce 1 1/2" RW</v>
          </cell>
        </row>
        <row r="1018">
          <cell r="A1018" t="str">
            <v>Valvula Compuerta Bronce 1" RW</v>
          </cell>
        </row>
        <row r="1019">
          <cell r="A1019" t="str">
            <v>Valvula Compuerta Bronce 1/2" RW</v>
          </cell>
        </row>
        <row r="1020">
          <cell r="A1020" t="str">
            <v>Valvula Compuerta Bronce 3/4" RW</v>
          </cell>
        </row>
        <row r="1021">
          <cell r="A1021" t="str">
            <v>Valvula control OS&amp;Y de 3"</v>
          </cell>
        </row>
        <row r="1022">
          <cell r="A1022" t="str">
            <v>Valvula de bola para drenaje de 2" en redes contra incendio.</v>
          </cell>
        </row>
        <row r="1023">
          <cell r="A1023" t="str">
            <v>Válvula de cheque d=50mm</v>
          </cell>
        </row>
        <row r="1024">
          <cell r="A1024" t="str">
            <v>Valvula de incorporacion de 1 1/2"</v>
          </cell>
        </row>
        <row r="1025">
          <cell r="A1025" t="str">
            <v>Valvula de incorporacion de 1"</v>
          </cell>
        </row>
        <row r="1026">
          <cell r="A1026" t="str">
            <v>Valvula de prueba segun la NFPA13</v>
          </cell>
        </row>
        <row r="1027">
          <cell r="A1027" t="str">
            <v>Valvula de regulacion metalica, con manguera flexible</v>
          </cell>
        </row>
        <row r="1028">
          <cell r="A1028" t="str">
            <v>Valvula desaireadora automatica de 1/2"</v>
          </cell>
        </row>
        <row r="1029">
          <cell r="A1029" t="str">
            <v>Valvula esferica de 1/2" de maneral largo</v>
          </cell>
        </row>
        <row r="1030">
          <cell r="A1030" t="str">
            <v>Valvula esferica de 1/2", maneral tipo mariposa</v>
          </cell>
        </row>
        <row r="1031">
          <cell r="A1031" t="str">
            <v>Valvula esferica de 3/4" de maneral largo</v>
          </cell>
        </row>
        <row r="1032">
          <cell r="A1032" t="str">
            <v>Válvula P/L d=50mm</v>
          </cell>
        </row>
        <row r="1033">
          <cell r="A1033" t="str">
            <v>Varilla aluminio 3 mm</v>
          </cell>
        </row>
        <row r="1034">
          <cell r="A1034" t="str">
            <v>Varilla Copperw. 5/8"*2.4m</v>
          </cell>
        </row>
        <row r="1035">
          <cell r="A1035" t="str">
            <v>Varilla cuadra de 5/8"</v>
          </cell>
        </row>
        <row r="1036">
          <cell r="A1036" t="str">
            <v>Varilla de 3/8" de corrugada de 60000 PSI</v>
          </cell>
        </row>
        <row r="1037">
          <cell r="A1037" t="str">
            <v>Varilla de dilatacion de aluminio 4 mm.</v>
          </cell>
        </row>
        <row r="1038">
          <cell r="A1038" t="str">
            <v>Varilla de dilatacion PVC 4 mm.</v>
          </cell>
        </row>
        <row r="1039">
          <cell r="A1039" t="str">
            <v>Varilla dilatacion en bronce 3 mm</v>
          </cell>
        </row>
        <row r="1040">
          <cell r="A1040" t="str">
            <v>Varilla lisa de 5/8" de 60.000 Psi</v>
          </cell>
        </row>
        <row r="1041">
          <cell r="A1041" t="str">
            <v>Varilla PVC Intermatex</v>
          </cell>
        </row>
        <row r="1042">
          <cell r="A1042" t="str">
            <v>Vidrio templado de 5 mm para gabinete contra incendio de 77x99</v>
          </cell>
        </row>
        <row r="1043">
          <cell r="A1043" t="str">
            <v>Weld outlet 1/2"</v>
          </cell>
        </row>
        <row r="1044">
          <cell r="A1044" t="str">
            <v>Yee PVC-S d= 2" - Pavco o equivalente.</v>
          </cell>
        </row>
        <row r="1045">
          <cell r="A1045" t="str">
            <v>Yee PVC-S d= 3" - Pavco o equivalente.</v>
          </cell>
        </row>
        <row r="1046">
          <cell r="A1046" t="str">
            <v>Yee PVC-S d= 4" - Pavco o equivalente.</v>
          </cell>
        </row>
        <row r="1047">
          <cell r="A1047" t="str">
            <v>Yee PVC-S d= 6" - Pavco o equivalente.</v>
          </cell>
        </row>
        <row r="1048">
          <cell r="A1048" t="str">
            <v>Yee PVC-S d= 8" - Pavco o equivalente.</v>
          </cell>
        </row>
        <row r="1049">
          <cell r="A1049" t="str">
            <v>Yee PVC-S Reducida d= 3X2" pavco o equivalente</v>
          </cell>
        </row>
        <row r="1050">
          <cell r="A1050" t="str">
            <v>Yee PVC-S Reducida d= 4X2" pavco o equivalente</v>
          </cell>
        </row>
        <row r="1051">
          <cell r="A1051" t="str">
            <v>Yee PVC-S Reducida d= 4X3" pavco o equivalente</v>
          </cell>
        </row>
        <row r="1052">
          <cell r="A1052" t="str">
            <v>Yee PVC-S Reducida d= 6X4" pavco o equivalente</v>
          </cell>
        </row>
        <row r="1053">
          <cell r="A1053" t="str">
            <v>Yee PVC-S Reducida d= 8X4" pavco o equivalente</v>
          </cell>
        </row>
        <row r="1054">
          <cell r="A1054" t="str">
            <v>Z- MAX 8</v>
          </cell>
        </row>
        <row r="1055">
          <cell r="A1055" t="str">
            <v>lampra 2x32W - 30x120 con rejilla especular, incluye tubos</v>
          </cell>
        </row>
        <row r="1056">
          <cell r="A1056" t="str">
            <v>lampara 2x32W -hermética, incluye tubos</v>
          </cell>
        </row>
        <row r="1057">
          <cell r="A1057" t="str">
            <v>lampara 2x54W -hermética, incluye tubos</v>
          </cell>
        </row>
        <row r="1058">
          <cell r="A1058" t="str">
            <v>lampara 2x28W -30x120 especular  rejillas. incluye tubos</v>
          </cell>
        </row>
        <row r="1059">
          <cell r="A1059" t="str">
            <v>Conduleta metalicas en L,T o recta de 1/2"</v>
          </cell>
        </row>
        <row r="1060">
          <cell r="A1060" t="str">
            <v>Conduleta metalicas en L,T o recta de 1"</v>
          </cell>
        </row>
        <row r="1061">
          <cell r="A1061" t="str">
            <v>Tablero ml con 6 circuitos, Calibre 16</v>
          </cell>
        </row>
        <row r="1062">
          <cell r="A1062" t="str">
            <v>contador energia activa 15(100) Amp,120/240V</v>
          </cell>
        </row>
        <row r="1063">
          <cell r="A1063" t="str">
            <v>lampara 2x28W -30x120 hermética. incluye tubos</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row r="3">
          <cell r="A3" t="str">
            <v>Herramienta menor (10% MO)</v>
          </cell>
        </row>
        <row r="4">
          <cell r="A4" t="str">
            <v>Herramienta menor (5% MO)</v>
          </cell>
        </row>
      </sheetData>
      <sheetData sheetId="5">
        <row r="2">
          <cell r="A2" t="str">
            <v>- Ninguno -</v>
          </cell>
        </row>
        <row r="3">
          <cell r="A3" t="str">
            <v>Andamio met de tijera 1.50x1.50m, 1 cuerpo (alquiler)</v>
          </cell>
        </row>
        <row r="4">
          <cell r="A4" t="str">
            <v>Buril para Cortadora de Ceramica</v>
          </cell>
        </row>
        <row r="5">
          <cell r="A5" t="str">
            <v>Can para entibar</v>
          </cell>
        </row>
        <row r="6">
          <cell r="A6" t="str">
            <v>Can sin  zunchar 3.5 cm x 19 cm en madera cativo (Alquilado)</v>
          </cell>
        </row>
        <row r="7">
          <cell r="A7" t="str">
            <v>Can zunchado, madera comun 2.5/2.7m (Alquiler) en madera Kativo</v>
          </cell>
        </row>
        <row r="8">
          <cell r="A8" t="str">
            <v>Cercha metalica de  3m (alquiler)</v>
          </cell>
        </row>
        <row r="9">
          <cell r="A9" t="str">
            <v>Chapeta para vaciado de muro</v>
          </cell>
        </row>
        <row r="10">
          <cell r="A10" t="str">
            <v>Chapeta tensora (alquiler)</v>
          </cell>
        </row>
        <row r="11">
          <cell r="A11" t="str">
            <v>Compactador tipo Canguro / operador y combustible</v>
          </cell>
        </row>
        <row r="12">
          <cell r="A12" t="str">
            <v>Compactador tipo Rana a gasolina</v>
          </cell>
        </row>
        <row r="13">
          <cell r="A13" t="str">
            <v>Compresor Neumatico con martillo demoledor o perforador</v>
          </cell>
        </row>
        <row r="14">
          <cell r="A14" t="str">
            <v>Corbata formaleta de 100 - 80 cm.</v>
          </cell>
        </row>
        <row r="15">
          <cell r="A15" t="str">
            <v>Cortadora de Ceramica TX-900 TM-50 TS-60</v>
          </cell>
        </row>
        <row r="16">
          <cell r="A16" t="str">
            <v>Cortadora de disco para piso y/o pavimento 2" de profundidad</v>
          </cell>
        </row>
        <row r="17">
          <cell r="A17" t="str">
            <v>Cortadora de ladrillo / disco y operador</v>
          </cell>
        </row>
        <row r="18">
          <cell r="A18" t="str">
            <v>Cortadora de ladrillo sin disco (alquiler)</v>
          </cell>
        </row>
        <row r="19">
          <cell r="A19" t="str">
            <v>Cortadora de pisos duros sin disco (alquiler)</v>
          </cell>
        </row>
        <row r="20">
          <cell r="A20" t="str">
            <v>Disco punta de diamante para cortadora 14" (alquiler)</v>
          </cell>
        </row>
        <row r="21">
          <cell r="A21" t="str">
            <v>Disco punta de diamante para pulidora 7" (alquiler)</v>
          </cell>
        </row>
        <row r="22">
          <cell r="A22" t="str">
            <v>Equipo de oxicorte</v>
          </cell>
        </row>
        <row r="23">
          <cell r="A23" t="str">
            <v>Equipo de soldadura electrica 110v. hasta 120 amp.</v>
          </cell>
        </row>
        <row r="24">
          <cell r="A24" t="str">
            <v>Formaleta columna circular de 35/40x2,4m (2t)</v>
          </cell>
        </row>
        <row r="25">
          <cell r="A25" t="str">
            <v>Formaleta metalica lamina cold rolled cal 18 para meson de L=2.4 terminal sur, 6 usos.</v>
          </cell>
        </row>
        <row r="26">
          <cell r="A26" t="str">
            <v>Gato tensor</v>
          </cell>
        </row>
        <row r="27">
          <cell r="A27" t="str">
            <v>Manguera para riego 1/2"</v>
          </cell>
        </row>
        <row r="28">
          <cell r="A28" t="str">
            <v>Manometro en glicerina de  0 a 200 psi</v>
          </cell>
        </row>
        <row r="29">
          <cell r="A29" t="str">
            <v>Moldes</v>
          </cell>
        </row>
        <row r="30">
          <cell r="A30" t="str">
            <v>Molinete</v>
          </cell>
        </row>
        <row r="31">
          <cell r="A31" t="str">
            <v>Montacargas de Cap. 2.5 Ton. + operador y comb.</v>
          </cell>
        </row>
        <row r="32">
          <cell r="A32" t="str">
            <v>Motobomba electrica 2" superficie</v>
          </cell>
        </row>
        <row r="33">
          <cell r="A33" t="str">
            <v>Nivel de presicion gko-aegk-1,AL3</v>
          </cell>
        </row>
        <row r="34">
          <cell r="A34" t="str">
            <v>Pertiga Metálica</v>
          </cell>
        </row>
        <row r="35">
          <cell r="A35" t="str">
            <v>Pluma grua giratoria de 250 kg 30-60m.</v>
          </cell>
        </row>
        <row r="36">
          <cell r="A36" t="str">
            <v>Pulidora de pisos duros de 6 piedras</v>
          </cell>
        </row>
        <row r="37">
          <cell r="A37" t="str">
            <v>Pulidora manual electrica</v>
          </cell>
        </row>
        <row r="38">
          <cell r="A38" t="str">
            <v>Retroexcavadora</v>
          </cell>
        </row>
        <row r="39">
          <cell r="A39" t="str">
            <v>Rueda para andamio (Alquiler/d¡a)</v>
          </cell>
        </row>
        <row r="40">
          <cell r="A40" t="str">
            <v>Seccion completa de andamio 1.2 x 1.5 m.</v>
          </cell>
        </row>
        <row r="41">
          <cell r="A41" t="str">
            <v>Soldador electrico Lincoln AC 225</v>
          </cell>
        </row>
        <row r="42">
          <cell r="A42" t="str">
            <v>Soldador Electrico MILLER XMT CC/W 300 AMP.</v>
          </cell>
        </row>
        <row r="43">
          <cell r="A43" t="str">
            <v>Soplete Lanza llamas a gas + cilindro de 14.4 onz.</v>
          </cell>
        </row>
        <row r="44">
          <cell r="A44" t="str">
            <v>Taco madera de 3.0m</v>
          </cell>
        </row>
        <row r="45">
          <cell r="A45" t="str">
            <v>Taco metalico de 2.8m</v>
          </cell>
        </row>
        <row r="46">
          <cell r="A46" t="str">
            <v>Taco metalico extra largo hasta 5,50 m. PTS</v>
          </cell>
        </row>
        <row r="47">
          <cell r="A47" t="str">
            <v>Taco metalico extralargo de 4.50 m.hasta 5,50 m.</v>
          </cell>
        </row>
        <row r="48">
          <cell r="A48" t="str">
            <v>Taco metalico largo de 2,10 a 3,00 m.</v>
          </cell>
        </row>
        <row r="49">
          <cell r="A49" t="str">
            <v>Taco metalico mediano largo hasta 4,50 m.</v>
          </cell>
        </row>
        <row r="50">
          <cell r="A50" t="str">
            <v>Taladro rotopercutor 3/4"</v>
          </cell>
        </row>
        <row r="51">
          <cell r="A51" t="str">
            <v>Tapa ciega</v>
          </cell>
        </row>
        <row r="52">
          <cell r="A52" t="str">
            <v>Tapa valvula con caja de concreto</v>
          </cell>
        </row>
        <row r="53">
          <cell r="A53" t="str">
            <v>Tapaclip para bandeja 20cms</v>
          </cell>
        </row>
        <row r="54">
          <cell r="A54" t="str">
            <v>Telera de 0,45 x 1,35 m.</v>
          </cell>
        </row>
        <row r="55">
          <cell r="A55" t="str">
            <v>Telera de 0,90 x 1,35 m.</v>
          </cell>
        </row>
        <row r="56">
          <cell r="A56" t="str">
            <v>Transito Kern Dkm-1</v>
          </cell>
        </row>
        <row r="57">
          <cell r="A57" t="str">
            <v>Trifor 5 toneladas</v>
          </cell>
        </row>
        <row r="58">
          <cell r="A58" t="str">
            <v>Vibrador de concreto (mikasa), electrico a  110v (alquiler)</v>
          </cell>
        </row>
        <row r="59">
          <cell r="A59" t="str">
            <v>Viga metalica de 3 m.</v>
          </cell>
        </row>
        <row r="60">
          <cell r="A60" t="str">
            <v>contador energia activa 15(100) Amp,120/240V</v>
          </cell>
        </row>
      </sheetData>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Evaluación de Riesgo Eléctrico y diseño de SISTEMA DE PROTECCIÓN CONTRA RAYOS</v>
          </cell>
        </row>
        <row r="13">
          <cell r="A13" t="str">
            <v>Programacion software</v>
          </cell>
        </row>
        <row r="14">
          <cell r="A14" t="str">
            <v>Protocalizacion y tramites EPM</v>
          </cell>
        </row>
        <row r="15">
          <cell r="A15" t="str">
            <v>Transporte bloque interno</v>
          </cell>
        </row>
        <row r="16">
          <cell r="A16" t="str">
            <v>Transporte de acero</v>
          </cell>
        </row>
        <row r="17">
          <cell r="A17" t="str">
            <v>Transporte de Arbol h= 3.00 m.</v>
          </cell>
        </row>
        <row r="18">
          <cell r="A18" t="str">
            <v>Transporte interno</v>
          </cell>
        </row>
        <row r="19">
          <cell r="A19" t="str">
            <v>Transporte interno material</v>
          </cell>
        </row>
        <row r="20">
          <cell r="A20" t="str">
            <v>Transporte material electrico</v>
          </cell>
        </row>
        <row r="21">
          <cell r="A21" t="str">
            <v>Transporte material sobrante</v>
          </cell>
        </row>
        <row r="22">
          <cell r="A22" t="str">
            <v>Transporte de Minisplit  Tipo pared con capacidad de 12 a 36mil BTU /Hr (1 TR)</v>
          </cell>
        </row>
        <row r="23">
          <cell r="A23" t="str">
            <v>Transporte teja sandwich</v>
          </cell>
        </row>
      </sheetData>
      <sheetData sheetId="7"/>
      <sheetData sheetId="8"/>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refreshError="1"/>
      <sheetData sheetId="1" refreshError="1"/>
      <sheetData sheetId="2" refreshError="1"/>
      <sheetData sheetId="3" refreshError="1">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row r="37">
          <cell r="A37" t="str">
            <v>Cuadrilla profesional podada de arboles adultos</v>
          </cell>
        </row>
        <row r="38">
          <cell r="A38" t="str">
            <v>Oficial pintura</v>
          </cell>
        </row>
        <row r="39">
          <cell r="A39" t="str">
            <v>Cuadrilla profesional de siembra y transplante de arboles</v>
          </cell>
        </row>
        <row r="40">
          <cell r="A40" t="str">
            <v>Profesional en ingenieria forestal</v>
          </cell>
        </row>
        <row r="41">
          <cell r="A41" t="str">
            <v>i oficial + 2 ayudantes</v>
          </cell>
        </row>
        <row r="42">
          <cell r="A42" t="str">
            <v>Cuadrilla armado gaviones</v>
          </cell>
        </row>
        <row r="43">
          <cell r="A43" t="str">
            <v>Jornal ayudante raso</v>
          </cell>
        </row>
      </sheetData>
      <sheetData sheetId="4" refreshError="1"/>
      <sheetData sheetId="5" refreshError="1"/>
      <sheetData sheetId="6" refreshError="1">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refreshError="1"/>
      <sheetData sheetId="8" refreshError="1"/>
      <sheetData sheetId="9" refreshError="1"/>
      <sheetData sheetId="1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efreshError="1"/>
      <sheetData sheetId="19" refreshError="1"/>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 sheetId="22" refreshError="1"/>
      <sheetData sheetId="23" refreshError="1"/>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 sheetId="34">
        <row r="1">
          <cell r="A1" t="str">
            <v>CODIGO</v>
          </cell>
        </row>
      </sheetData>
      <sheetData sheetId="35"/>
      <sheetData sheetId="36"/>
      <sheetData sheetId="37">
        <row r="1">
          <cell r="A1" t="str">
            <v>CODIGO</v>
          </cell>
        </row>
      </sheetData>
      <sheetData sheetId="38"/>
      <sheetData sheetId="39"/>
      <sheetData sheetId="40">
        <row r="1">
          <cell r="A1" t="str">
            <v>CODIGO</v>
          </cell>
        </row>
      </sheetData>
      <sheetData sheetId="41"/>
      <sheetData sheetId="42"/>
      <sheetData sheetId="43">
        <row r="1">
          <cell r="A1" t="str">
            <v>CODIGO</v>
          </cell>
        </row>
      </sheetData>
      <sheetData sheetId="44"/>
      <sheetData sheetId="4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so 1"/>
      <sheetName val="Paso 2-Para publicar Secop"/>
      <sheetName val="Anexo Factor Prestacional"/>
      <sheetName val="Anexo Salarios Referencia"/>
      <sheetName val="Actas de pago "/>
      <sheetName val="Actas AIU"/>
      <sheetName val="Resumen avance de pagos"/>
      <sheetName val="PRESUPUESTO OFICIAL"/>
      <sheetName val="ITEM DE PAGO"/>
      <sheetName val="APU ambiental 2019"/>
      <sheetName val="INDICAR CÓDIGO DEL ITEM DE PAGO"/>
    </sheetNames>
    <sheetDataSet>
      <sheetData sheetId="0">
        <row r="6">
          <cell r="C6" t="str">
            <v>MANTENIMIENTO Y RENOVACIÓN DE OBRAS CIVILES DE LOS BIENES INMUEBLES PROPIEDAD DEL MUNICIPIO O EN LOS QUE LE CORRESPONDA HACERLO EN VIRTUD DE UNA OBLIGACIÓN CONTRACTUAL</v>
          </cell>
        </row>
        <row r="14">
          <cell r="C14">
            <v>11784300</v>
          </cell>
        </row>
        <row r="22">
          <cell r="B22" t="str">
            <v>Residente</v>
          </cell>
          <cell r="C22" t="str">
            <v>residente obra 1</v>
          </cell>
          <cell r="E22">
            <v>1</v>
          </cell>
          <cell r="F22">
            <v>1</v>
          </cell>
          <cell r="I22">
            <v>6</v>
          </cell>
        </row>
        <row r="23">
          <cell r="B23" t="str">
            <v>Residente</v>
          </cell>
          <cell r="C23" t="str">
            <v>residente obra 2</v>
          </cell>
          <cell r="E23">
            <v>1</v>
          </cell>
          <cell r="F23">
            <v>1</v>
          </cell>
          <cell r="I23">
            <v>6</v>
          </cell>
        </row>
        <row r="24">
          <cell r="B24" t="str">
            <v xml:space="preserve">Profesional Ambiental </v>
          </cell>
          <cell r="C24" t="str">
            <v>profesional ambiental</v>
          </cell>
          <cell r="E24">
            <v>1</v>
          </cell>
          <cell r="F24">
            <v>1</v>
          </cell>
          <cell r="I24">
            <v>6</v>
          </cell>
        </row>
        <row r="25">
          <cell r="B25" t="str">
            <v>Profesional Seguridad y Salud en el trabajo -SST</v>
          </cell>
          <cell r="C25" t="str">
            <v>profesional siso</v>
          </cell>
          <cell r="E25">
            <v>1</v>
          </cell>
          <cell r="F25">
            <v>1</v>
          </cell>
          <cell r="I25">
            <v>6</v>
          </cell>
        </row>
        <row r="26">
          <cell r="F26">
            <v>1</v>
          </cell>
          <cell r="I26">
            <v>6</v>
          </cell>
        </row>
        <row r="50">
          <cell r="B50" t="str">
            <v>Transporte</v>
          </cell>
          <cell r="C50" t="str">
            <v>transporte para profesionales sedes ext</v>
          </cell>
          <cell r="D50" t="str">
            <v>mes</v>
          </cell>
          <cell r="E50">
            <v>2</v>
          </cell>
          <cell r="I50">
            <v>6</v>
          </cell>
        </row>
        <row r="51">
          <cell r="B51" t="str">
            <v>Arrendamiento</v>
          </cell>
          <cell r="C51" t="str">
            <v>oficina</v>
          </cell>
          <cell r="D51" t="str">
            <v>mes</v>
          </cell>
          <cell r="E51">
            <v>1</v>
          </cell>
          <cell r="I51">
            <v>6</v>
          </cell>
        </row>
        <row r="52">
          <cell r="B52" t="str">
            <v>Servicio públicos</v>
          </cell>
          <cell r="C52" t="str">
            <v>servicios públicos de oficina</v>
          </cell>
          <cell r="D52" t="str">
            <v>mes</v>
          </cell>
          <cell r="E52">
            <v>1</v>
          </cell>
          <cell r="I52">
            <v>6</v>
          </cell>
        </row>
        <row r="53">
          <cell r="B53" t="str">
            <v>Auxilio por celulares - equipo y  consumo-</v>
          </cell>
          <cell r="C53" t="str">
            <v>comunicaciones profesionales</v>
          </cell>
          <cell r="D53" t="str">
            <v>mes</v>
          </cell>
          <cell r="E53">
            <v>4</v>
          </cell>
          <cell r="I53">
            <v>6</v>
          </cell>
        </row>
        <row r="54">
          <cell r="B54" t="str">
            <v>Auxilio para gastos de papeleria, fotocopias y otros</v>
          </cell>
          <cell r="C54" t="str">
            <v>papeleria informes,documentos</v>
          </cell>
          <cell r="D54" t="str">
            <v>mes</v>
          </cell>
          <cell r="E54">
            <v>1</v>
          </cell>
          <cell r="I54">
            <v>6</v>
          </cell>
        </row>
        <row r="55">
          <cell r="B55" t="str">
            <v>Asesorias juridicas, contables y técnicas</v>
          </cell>
          <cell r="C55" t="str">
            <v xml:space="preserve">Asesorias </v>
          </cell>
          <cell r="D55" t="str">
            <v>mes</v>
          </cell>
          <cell r="E55">
            <v>1</v>
          </cell>
          <cell r="I55">
            <v>6</v>
          </cell>
        </row>
        <row r="56">
          <cell r="B56" t="str">
            <v>Computadores licenciados, incluye impresora y conexión a internet</v>
          </cell>
          <cell r="C56" t="str">
            <v>equipos para profesionales</v>
          </cell>
          <cell r="D56" t="str">
            <v>mes</v>
          </cell>
          <cell r="E56">
            <v>1</v>
          </cell>
          <cell r="I56">
            <v>6</v>
          </cell>
        </row>
        <row r="82">
          <cell r="B82" t="str">
            <v>Pro Deporte y Recreación</v>
          </cell>
          <cell r="I82">
            <v>1.2999999999999999E-2</v>
          </cell>
        </row>
        <row r="91">
          <cell r="B91" t="str">
            <v>Pólizas - Gasto fijo comprobable-</v>
          </cell>
        </row>
        <row r="92">
          <cell r="B92" t="str">
            <v>Inversión Socio Ambiental - Protocolo Bioseguridad - Valor fijo-</v>
          </cell>
        </row>
        <row r="109">
          <cell r="J109">
            <v>5293180</v>
          </cell>
        </row>
        <row r="112">
          <cell r="B112" t="str">
            <v>Nota 1: El valor definido por la Entidad por concepto de pólizas es un valor fijo e inmodificable, que deberá ser comprobable por el contratista en el momento de presentar la primer factura o documento equivalente, para el efecto, el contratista deberá presentar los documentos que soporten el valor facturado, que en todo caso no podrá ser superior al valor presupuestado por la Entidad.</v>
          </cell>
        </row>
        <row r="115">
          <cell r="B115" t="str">
            <v>Nota 2: El valor total presupuestado por la entidad por concepto de la aplicación de Impacto comunitario (Inversión socio ambiental + Protocolo bioseguridad) reflejado en los anexos correspondientes es un valor fijo y será demostrable y/o comprobable según corresponda. No podrá ser modificado so pena de rechazo. Lo anterior, con la finalidad  de ser ejecutados en la proporción requerida y durante los tiempos en que se presenten las necesidades que cada uno de ellos busca satisfacer. Dichas actividades serán reconocidas a cargo de reembolso de gastos</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so 1"/>
      <sheetName val="Paso 2-Para publicar Secop"/>
      <sheetName val="Anexo Salarios Referencia"/>
      <sheetName val="Anexo Factor Prestacional"/>
      <sheetName val="Actas de pago "/>
      <sheetName val="Actas AIU"/>
      <sheetName val="Resumen avance de pagos"/>
      <sheetName val="PRESUPUESTO OFICIAL"/>
      <sheetName val="ITEM DE PAGO"/>
      <sheetName val="APU ambiental 2019"/>
      <sheetName val="INDICAR CÓDIGO DEL ITEM DE PAGO"/>
      <sheetName val="CALCULO DEL AU 2020"/>
    </sheetNames>
    <definedNames>
      <definedName name="GenerarPD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1"/>
      <sheetName val="Formulario 1.1"/>
      <sheetName val="Formulario 1.2"/>
      <sheetName val="Formulario 2"/>
      <sheetName val="Formulario 3"/>
      <sheetName val="Formulario 4"/>
      <sheetName val="Formulario 5"/>
      <sheetName val="Formulario 6"/>
      <sheetName val="Formulario 7"/>
      <sheetName val="Formulario 7.1"/>
      <sheetName val="Formulario 8"/>
      <sheetName val="Formulario 9"/>
      <sheetName val="Formulario 10"/>
    </sheetNames>
    <sheetDataSet>
      <sheetData sheetId="0">
        <row r="5">
          <cell r="A5" t="str">
            <v xml:space="preserve"> MANTENIMIENTO Y RENOVACIÓN DE OBRAS CIVILES DE LOS BIENES INMUEBLES PROPIEDAD DEL MUNICIPIO O EN LOS QUE LE CORRESPONDA HACERLO EN VIRTUD DE UNA OBLIGACIÓN CONTRACTUAL </v>
          </cell>
          <cell r="B5"/>
          <cell r="C5"/>
          <cell r="D5"/>
          <cell r="E5"/>
          <cell r="F5"/>
          <cell r="G5"/>
          <cell r="H5"/>
          <cell r="I5"/>
          <cell r="J5"/>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1"/>
  <sheetViews>
    <sheetView view="pageBreakPreview" topLeftCell="A19" zoomScaleNormal="100" zoomScaleSheetLayoutView="100" workbookViewId="0">
      <selection activeCell="I15" sqref="I15"/>
    </sheetView>
  </sheetViews>
  <sheetFormatPr baseColWidth="10" defaultColWidth="11.42578125" defaultRowHeight="12.75"/>
  <cols>
    <col min="1" max="1" width="13.42578125" style="1" customWidth="1"/>
    <col min="2" max="2" width="18.5703125" style="1" customWidth="1"/>
    <col min="3" max="3" width="18.28515625" style="1" customWidth="1"/>
    <col min="4" max="4" width="12.85546875" style="1" customWidth="1"/>
    <col min="5" max="5" width="13.42578125" style="1" customWidth="1"/>
    <col min="6" max="7" width="14.7109375" style="1" customWidth="1"/>
    <col min="8" max="10" width="13" style="1" customWidth="1"/>
    <col min="11" max="16384" width="11.42578125" style="1"/>
  </cols>
  <sheetData>
    <row r="1" spans="1:10" ht="83.25" customHeight="1"/>
    <row r="2" spans="1:10">
      <c r="A2" s="152" t="s">
        <v>64</v>
      </c>
      <c r="B2" s="153"/>
      <c r="C2" s="153"/>
      <c r="D2" s="153"/>
      <c r="E2" s="153"/>
      <c r="F2" s="153"/>
      <c r="G2" s="153"/>
      <c r="H2" s="153"/>
      <c r="I2" s="153"/>
      <c r="J2" s="153"/>
    </row>
    <row r="3" spans="1:10" ht="24" customHeight="1">
      <c r="A3" s="152" t="s">
        <v>700</v>
      </c>
      <c r="B3" s="153"/>
      <c r="C3" s="153"/>
      <c r="D3" s="153"/>
      <c r="E3" s="153"/>
      <c r="F3" s="153"/>
      <c r="G3" s="153"/>
      <c r="H3" s="153"/>
      <c r="I3" s="153"/>
      <c r="J3" s="153"/>
    </row>
    <row r="4" spans="1:10" ht="7.5" customHeight="1">
      <c r="A4" s="154"/>
      <c r="B4" s="154"/>
      <c r="C4" s="154"/>
      <c r="D4" s="154"/>
      <c r="E4" s="154"/>
      <c r="F4" s="154"/>
      <c r="G4" s="154"/>
      <c r="H4" s="154"/>
      <c r="I4" s="154"/>
      <c r="J4" s="154"/>
    </row>
    <row r="5" spans="1:10" ht="31.5" customHeight="1">
      <c r="A5" s="152" t="s">
        <v>642</v>
      </c>
      <c r="B5" s="152"/>
      <c r="C5" s="152"/>
      <c r="D5" s="152"/>
      <c r="E5" s="152"/>
      <c r="F5" s="152"/>
      <c r="G5" s="152"/>
      <c r="H5" s="152"/>
      <c r="I5" s="152"/>
      <c r="J5" s="152"/>
    </row>
    <row r="6" spans="1:10" ht="7.5" customHeight="1">
      <c r="A6" s="154"/>
      <c r="B6" s="154"/>
      <c r="C6" s="154"/>
      <c r="D6" s="154"/>
      <c r="E6" s="154"/>
      <c r="F6" s="154"/>
      <c r="G6" s="154"/>
      <c r="H6" s="154"/>
      <c r="I6" s="154"/>
      <c r="J6" s="154"/>
    </row>
    <row r="7" spans="1:10">
      <c r="A7" s="153" t="s">
        <v>586</v>
      </c>
      <c r="B7" s="153"/>
      <c r="C7" s="153"/>
      <c r="D7" s="153"/>
      <c r="E7" s="153"/>
      <c r="F7" s="153"/>
      <c r="G7" s="153"/>
      <c r="H7" s="153"/>
      <c r="I7" s="153"/>
      <c r="J7" s="153"/>
    </row>
    <row r="8" spans="1:10">
      <c r="A8" s="153" t="s">
        <v>1</v>
      </c>
      <c r="B8" s="153"/>
      <c r="C8" s="153"/>
      <c r="D8" s="153"/>
      <c r="E8" s="153"/>
      <c r="F8" s="153"/>
      <c r="G8" s="153"/>
      <c r="H8" s="153"/>
      <c r="I8" s="153"/>
      <c r="J8" s="153"/>
    </row>
    <row r="9" spans="1:10" ht="7.5" customHeight="1" thickBot="1">
      <c r="A9" s="154"/>
      <c r="B9" s="154"/>
      <c r="C9" s="154"/>
      <c r="D9" s="154"/>
      <c r="E9" s="154"/>
      <c r="F9" s="154"/>
      <c r="G9" s="154"/>
      <c r="H9" s="154"/>
      <c r="I9" s="154"/>
      <c r="J9" s="154"/>
    </row>
    <row r="10" spans="1:10">
      <c r="A10" s="155" t="s">
        <v>1117</v>
      </c>
      <c r="B10" s="156" t="s">
        <v>2</v>
      </c>
      <c r="C10" s="156" t="s">
        <v>3</v>
      </c>
      <c r="D10" s="156" t="s">
        <v>39</v>
      </c>
      <c r="E10" s="156" t="s">
        <v>37</v>
      </c>
      <c r="F10" s="156" t="s">
        <v>40</v>
      </c>
      <c r="G10" s="156" t="s">
        <v>41</v>
      </c>
      <c r="H10" s="156" t="s">
        <v>38</v>
      </c>
      <c r="I10" s="157" t="s">
        <v>42</v>
      </c>
      <c r="J10" s="158"/>
    </row>
    <row r="11" spans="1:10" ht="36.75" thickBot="1">
      <c r="A11" s="159"/>
      <c r="B11" s="160"/>
      <c r="C11" s="160"/>
      <c r="D11" s="160"/>
      <c r="E11" s="160"/>
      <c r="F11" s="160"/>
      <c r="G11" s="160"/>
      <c r="H11" s="160"/>
      <c r="I11" s="161" t="s">
        <v>38</v>
      </c>
      <c r="J11" s="162" t="s">
        <v>43</v>
      </c>
    </row>
    <row r="12" spans="1:10">
      <c r="A12" s="163"/>
      <c r="B12" s="164"/>
      <c r="C12" s="164"/>
      <c r="D12" s="164"/>
      <c r="E12" s="164"/>
      <c r="F12" s="164"/>
      <c r="G12" s="164"/>
      <c r="H12" s="164"/>
      <c r="I12" s="164"/>
      <c r="J12" s="165"/>
    </row>
    <row r="13" spans="1:10">
      <c r="A13" s="166"/>
      <c r="B13" s="167"/>
      <c r="C13" s="167"/>
      <c r="D13" s="167"/>
      <c r="E13" s="167"/>
      <c r="F13" s="167"/>
      <c r="G13" s="167"/>
      <c r="H13" s="167"/>
      <c r="I13" s="167"/>
      <c r="J13" s="168"/>
    </row>
    <row r="14" spans="1:10">
      <c r="A14" s="166"/>
      <c r="B14" s="167"/>
      <c r="C14" s="167"/>
      <c r="D14" s="167"/>
      <c r="E14" s="167"/>
      <c r="F14" s="167"/>
      <c r="G14" s="167"/>
      <c r="H14" s="167"/>
      <c r="I14" s="167"/>
      <c r="J14" s="168"/>
    </row>
    <row r="15" spans="1:10">
      <c r="A15" s="166"/>
      <c r="B15" s="167"/>
      <c r="C15" s="167"/>
      <c r="D15" s="167"/>
      <c r="E15" s="167"/>
      <c r="F15" s="167"/>
      <c r="G15" s="167"/>
      <c r="H15" s="167"/>
      <c r="I15" s="167"/>
      <c r="J15" s="168"/>
    </row>
    <row r="16" spans="1:10">
      <c r="A16" s="166"/>
      <c r="B16" s="167"/>
      <c r="C16" s="167"/>
      <c r="D16" s="167"/>
      <c r="E16" s="167"/>
      <c r="F16" s="167"/>
      <c r="G16" s="167"/>
      <c r="H16" s="167"/>
      <c r="I16" s="167"/>
      <c r="J16" s="168"/>
    </row>
    <row r="17" spans="1:10">
      <c r="A17" s="166"/>
      <c r="B17" s="167"/>
      <c r="C17" s="167"/>
      <c r="D17" s="167"/>
      <c r="E17" s="167"/>
      <c r="F17" s="167"/>
      <c r="G17" s="167"/>
      <c r="H17" s="167"/>
      <c r="I17" s="167"/>
      <c r="J17" s="168"/>
    </row>
    <row r="18" spans="1:10">
      <c r="A18" s="166"/>
      <c r="B18" s="167"/>
      <c r="C18" s="167"/>
      <c r="D18" s="167"/>
      <c r="E18" s="167"/>
      <c r="F18" s="167"/>
      <c r="G18" s="167"/>
      <c r="H18" s="167"/>
      <c r="I18" s="167"/>
      <c r="J18" s="168"/>
    </row>
    <row r="19" spans="1:10">
      <c r="A19" s="166"/>
      <c r="B19" s="167"/>
      <c r="C19" s="167"/>
      <c r="D19" s="167"/>
      <c r="E19" s="167"/>
      <c r="F19" s="167"/>
      <c r="G19" s="167"/>
      <c r="H19" s="167"/>
      <c r="I19" s="167"/>
      <c r="J19" s="168"/>
    </row>
    <row r="20" spans="1:10" ht="13.5" thickBot="1">
      <c r="A20" s="169"/>
      <c r="B20" s="170"/>
      <c r="C20" s="170"/>
      <c r="D20" s="170"/>
      <c r="E20" s="170"/>
      <c r="F20" s="170"/>
      <c r="G20" s="170"/>
      <c r="H20" s="170"/>
      <c r="I20" s="170"/>
      <c r="J20" s="171"/>
    </row>
    <row r="21" spans="1:10">
      <c r="A21" s="2"/>
      <c r="B21" s="2"/>
      <c r="C21" s="2"/>
      <c r="D21" s="2"/>
      <c r="E21" s="2"/>
      <c r="F21" s="2"/>
      <c r="G21" s="2"/>
      <c r="H21" s="2"/>
      <c r="I21" s="2"/>
      <c r="J21" s="18"/>
    </row>
    <row r="22" spans="1:10" ht="13.5" customHeight="1">
      <c r="A22" s="106" t="s">
        <v>44</v>
      </c>
      <c r="B22" s="106"/>
      <c r="C22" s="106"/>
      <c r="D22" s="106"/>
      <c r="E22" s="106"/>
      <c r="F22" s="106"/>
      <c r="G22" s="172" t="s">
        <v>58</v>
      </c>
      <c r="H22" s="172"/>
      <c r="I22" s="172"/>
      <c r="J22" s="172"/>
    </row>
    <row r="23" spans="1:10" ht="13.5" customHeight="1">
      <c r="A23" s="106" t="s">
        <v>36</v>
      </c>
      <c r="B23" s="106"/>
      <c r="C23" s="106"/>
      <c r="D23" s="106"/>
      <c r="E23" s="106"/>
      <c r="F23" s="106"/>
      <c r="G23" s="172"/>
      <c r="H23" s="172"/>
      <c r="I23" s="172"/>
      <c r="J23" s="172"/>
    </row>
    <row r="24" spans="1:10" ht="13.5" customHeight="1">
      <c r="A24" s="106" t="s">
        <v>61</v>
      </c>
      <c r="B24" s="106"/>
      <c r="C24" s="106"/>
      <c r="D24" s="106"/>
      <c r="E24" s="106"/>
      <c r="F24" s="106"/>
      <c r="G24" s="172"/>
      <c r="H24" s="172"/>
      <c r="I24" s="172"/>
      <c r="J24" s="172"/>
    </row>
    <row r="25" spans="1:10" ht="13.5" customHeight="1">
      <c r="A25" s="106" t="s">
        <v>45</v>
      </c>
      <c r="B25" s="106"/>
      <c r="C25" s="106"/>
      <c r="D25" s="106"/>
      <c r="E25" s="106"/>
      <c r="F25" s="106"/>
      <c r="G25" s="172"/>
      <c r="H25" s="172"/>
      <c r="I25" s="172"/>
      <c r="J25" s="172"/>
    </row>
    <row r="26" spans="1:10" ht="13.5" customHeight="1">
      <c r="A26" s="106" t="s">
        <v>46</v>
      </c>
      <c r="B26" s="106"/>
      <c r="C26" s="106"/>
      <c r="D26" s="106"/>
      <c r="E26" s="106"/>
      <c r="F26" s="106"/>
      <c r="G26" s="172"/>
      <c r="H26" s="172"/>
      <c r="I26" s="172"/>
      <c r="J26" s="172"/>
    </row>
    <row r="27" spans="1:10" ht="13.5" customHeight="1">
      <c r="A27" s="106"/>
      <c r="B27" s="106"/>
      <c r="C27" s="106"/>
      <c r="D27" s="106"/>
      <c r="E27" s="106"/>
      <c r="F27" s="106"/>
      <c r="G27" s="172"/>
      <c r="H27" s="172"/>
      <c r="I27" s="172"/>
      <c r="J27" s="172"/>
    </row>
    <row r="28" spans="1:10">
      <c r="A28" s="18"/>
      <c r="B28" s="2"/>
      <c r="C28" s="2"/>
      <c r="D28" s="2"/>
      <c r="E28" s="2"/>
      <c r="F28" s="2"/>
      <c r="G28" s="2"/>
      <c r="H28" s="2"/>
      <c r="I28" s="2"/>
      <c r="J28" s="18"/>
    </row>
    <row r="29" spans="1:10">
      <c r="A29" s="3" t="s">
        <v>18</v>
      </c>
      <c r="B29" s="2"/>
      <c r="C29" s="2"/>
      <c r="D29" s="2"/>
      <c r="E29" s="2"/>
      <c r="F29" s="2"/>
      <c r="G29" s="2"/>
      <c r="H29" s="2"/>
      <c r="I29" s="2"/>
      <c r="J29" s="18"/>
    </row>
    <row r="30" spans="1:10">
      <c r="A30" s="3" t="s">
        <v>59</v>
      </c>
      <c r="B30" s="2"/>
      <c r="C30" s="2"/>
      <c r="D30" s="2"/>
      <c r="E30" s="2"/>
      <c r="F30" s="2"/>
      <c r="G30" s="2"/>
      <c r="H30" s="2"/>
      <c r="I30" s="2"/>
      <c r="J30" s="18"/>
    </row>
    <row r="31" spans="1:10">
      <c r="A31" s="3"/>
      <c r="B31" s="2"/>
      <c r="C31" s="2"/>
      <c r="D31" s="2"/>
      <c r="E31" s="2"/>
      <c r="F31" s="2"/>
      <c r="G31" s="2"/>
      <c r="H31" s="2"/>
      <c r="I31" s="2"/>
      <c r="J31" s="18"/>
    </row>
    <row r="32" spans="1:10">
      <c r="A32" s="2"/>
      <c r="B32" s="2"/>
      <c r="C32" s="2"/>
      <c r="D32" s="2"/>
      <c r="E32" s="2"/>
      <c r="F32" s="2"/>
      <c r="G32" s="2"/>
      <c r="H32" s="2"/>
      <c r="I32" s="2"/>
      <c r="J32" s="18"/>
    </row>
    <row r="33" spans="1:10">
      <c r="A33" s="15" t="s">
        <v>27</v>
      </c>
      <c r="B33" s="151"/>
      <c r="C33" s="151"/>
      <c r="D33" s="151"/>
      <c r="E33" s="151"/>
      <c r="F33" s="151"/>
      <c r="G33" s="17"/>
      <c r="H33" s="17"/>
      <c r="I33" s="17"/>
      <c r="J33" s="18"/>
    </row>
    <row r="34" spans="1:10">
      <c r="A34" s="15" t="s">
        <v>62</v>
      </c>
      <c r="B34" s="15"/>
      <c r="C34" s="15"/>
      <c r="D34" s="15"/>
      <c r="E34" s="15"/>
      <c r="F34" s="15"/>
      <c r="G34" s="17"/>
      <c r="H34" s="17"/>
      <c r="I34" s="17"/>
      <c r="J34" s="18"/>
    </row>
    <row r="35" spans="1:10">
      <c r="A35" s="15"/>
      <c r="B35" s="15"/>
      <c r="C35" s="15"/>
      <c r="D35" s="15"/>
      <c r="E35" s="15"/>
      <c r="F35" s="15"/>
      <c r="G35" s="17"/>
      <c r="H35" s="17"/>
      <c r="I35" s="17"/>
      <c r="J35" s="18"/>
    </row>
    <row r="36" spans="1:10">
      <c r="A36" s="15"/>
      <c r="B36" s="15"/>
      <c r="C36" s="15"/>
      <c r="D36" s="15"/>
      <c r="E36" s="15"/>
      <c r="F36" s="15"/>
      <c r="G36" s="18"/>
      <c r="H36" s="18"/>
      <c r="I36" s="18"/>
      <c r="J36" s="18"/>
    </row>
    <row r="37" spans="1:10">
      <c r="A37" s="15" t="s">
        <v>27</v>
      </c>
      <c r="B37" s="15"/>
      <c r="C37" s="15"/>
      <c r="D37" s="18"/>
      <c r="E37" s="15" t="s">
        <v>27</v>
      </c>
      <c r="F37" s="15"/>
      <c r="G37" s="18"/>
      <c r="H37" s="18"/>
      <c r="I37" s="18"/>
      <c r="J37" s="18"/>
    </row>
    <row r="38" spans="1:10">
      <c r="A38" s="15" t="s">
        <v>28</v>
      </c>
      <c r="B38" s="15"/>
      <c r="C38" s="15"/>
      <c r="D38" s="18"/>
      <c r="E38" s="15" t="s">
        <v>29</v>
      </c>
      <c r="F38" s="15"/>
      <c r="G38" s="18"/>
      <c r="H38" s="18"/>
      <c r="I38" s="18"/>
      <c r="J38" s="18"/>
    </row>
    <row r="39" spans="1:10">
      <c r="A39" s="15" t="s">
        <v>30</v>
      </c>
      <c r="B39" s="15"/>
      <c r="C39" s="15"/>
      <c r="D39" s="18"/>
      <c r="E39" s="15" t="s">
        <v>30</v>
      </c>
      <c r="F39" s="15"/>
      <c r="G39" s="18"/>
      <c r="H39" s="18"/>
      <c r="I39" s="18"/>
      <c r="J39" s="18"/>
    </row>
    <row r="40" spans="1:10">
      <c r="A40" s="15" t="s">
        <v>31</v>
      </c>
      <c r="B40" s="15"/>
      <c r="C40" s="15"/>
      <c r="D40" s="18"/>
      <c r="E40" s="15" t="s">
        <v>31</v>
      </c>
      <c r="F40" s="15"/>
      <c r="G40" s="18"/>
      <c r="H40" s="18"/>
      <c r="I40" s="18"/>
      <c r="J40" s="18"/>
    </row>
    <row r="41" spans="1:10">
      <c r="A41" s="15" t="s">
        <v>32</v>
      </c>
      <c r="B41" s="15"/>
      <c r="C41" s="15"/>
      <c r="D41" s="18"/>
      <c r="E41" s="15" t="s">
        <v>32</v>
      </c>
      <c r="F41" s="15"/>
      <c r="G41" s="18"/>
      <c r="H41" s="18"/>
      <c r="I41" s="18"/>
      <c r="J41" s="18"/>
    </row>
  </sheetData>
  <mergeCells count="20">
    <mergeCell ref="A26:F27"/>
    <mergeCell ref="I10:J10"/>
    <mergeCell ref="A22:F22"/>
    <mergeCell ref="A23:F23"/>
    <mergeCell ref="A24:F24"/>
    <mergeCell ref="A25:F25"/>
    <mergeCell ref="A10:A11"/>
    <mergeCell ref="B10:B11"/>
    <mergeCell ref="C10:C11"/>
    <mergeCell ref="D10:D11"/>
    <mergeCell ref="E10:E11"/>
    <mergeCell ref="F10:F11"/>
    <mergeCell ref="G10:G11"/>
    <mergeCell ref="H10:H11"/>
    <mergeCell ref="G22:J27"/>
    <mergeCell ref="A2:J2"/>
    <mergeCell ref="A7:J7"/>
    <mergeCell ref="A8:J8"/>
    <mergeCell ref="A3:J3"/>
    <mergeCell ref="A5:J5"/>
  </mergeCells>
  <printOptions horizontalCentered="1"/>
  <pageMargins left="0.59055118110236227" right="0.59055118110236227" top="0.74803149606299213" bottom="0.74803149606299213" header="0.31496062992125984" footer="0.31496062992125984"/>
  <pageSetup scale="8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44"/>
  <sheetViews>
    <sheetView view="pageBreakPreview" zoomScaleNormal="100" zoomScaleSheetLayoutView="100" workbookViewId="0">
      <selection activeCell="F12" sqref="F12"/>
    </sheetView>
  </sheetViews>
  <sheetFormatPr baseColWidth="10" defaultColWidth="11.42578125" defaultRowHeight="12"/>
  <cols>
    <col min="1" max="1" width="15.7109375" style="18" customWidth="1"/>
    <col min="2" max="2" width="16.42578125" style="18" customWidth="1"/>
    <col min="3" max="3" width="37.140625" style="18" customWidth="1"/>
    <col min="4" max="4" width="12.42578125" style="18" bestFit="1" customWidth="1"/>
    <col min="5" max="5" width="12.85546875" style="18" customWidth="1"/>
    <col min="6" max="6" width="13.42578125" style="18" customWidth="1"/>
    <col min="7" max="7" width="14.7109375" style="18" customWidth="1"/>
    <col min="8" max="16384" width="11.42578125" style="18"/>
  </cols>
  <sheetData>
    <row r="1" spans="1:7" ht="81.75" customHeight="1"/>
    <row r="2" spans="1:7" ht="15" customHeight="1">
      <c r="A2" s="152" t="s">
        <v>64</v>
      </c>
      <c r="B2" s="152"/>
      <c r="C2" s="152"/>
      <c r="D2" s="152"/>
      <c r="E2" s="152"/>
      <c r="F2" s="152"/>
      <c r="G2" s="152"/>
    </row>
    <row r="3" spans="1:7" ht="24.75" customHeight="1">
      <c r="A3" s="153" t="s">
        <v>700</v>
      </c>
      <c r="B3" s="153"/>
      <c r="C3" s="153"/>
      <c r="D3" s="153"/>
      <c r="E3" s="153"/>
      <c r="F3" s="153"/>
      <c r="G3" s="153"/>
    </row>
    <row r="4" spans="1:7" ht="8.25" customHeight="1">
      <c r="B4" s="173"/>
      <c r="C4" s="174"/>
      <c r="D4" s="174"/>
      <c r="E4" s="174"/>
      <c r="F4" s="174"/>
      <c r="G4" s="174"/>
    </row>
    <row r="5" spans="1:7" ht="47.25" customHeight="1">
      <c r="A5" s="152" t="s">
        <v>642</v>
      </c>
      <c r="B5" s="152"/>
      <c r="C5" s="152"/>
      <c r="D5" s="152"/>
      <c r="E5" s="152"/>
      <c r="F5" s="152"/>
      <c r="G5" s="152"/>
    </row>
    <row r="6" spans="1:7" ht="8.25" customHeight="1">
      <c r="B6" s="173"/>
      <c r="C6" s="174"/>
      <c r="D6" s="174"/>
      <c r="E6" s="174"/>
      <c r="F6" s="174"/>
      <c r="G6" s="174"/>
    </row>
    <row r="7" spans="1:7">
      <c r="A7" s="153" t="s">
        <v>587</v>
      </c>
      <c r="B7" s="153"/>
      <c r="C7" s="153"/>
      <c r="D7" s="153"/>
      <c r="E7" s="153"/>
      <c r="F7" s="153"/>
      <c r="G7" s="153"/>
    </row>
    <row r="8" spans="1:7">
      <c r="A8" s="153" t="s">
        <v>22</v>
      </c>
      <c r="B8" s="153"/>
      <c r="C8" s="153"/>
      <c r="D8" s="153"/>
      <c r="E8" s="153"/>
      <c r="F8" s="153"/>
      <c r="G8" s="153"/>
    </row>
    <row r="9" spans="1:7">
      <c r="A9" s="175"/>
      <c r="B9" s="175"/>
      <c r="C9" s="175"/>
      <c r="D9" s="175"/>
      <c r="E9" s="175"/>
      <c r="F9" s="175"/>
      <c r="G9" s="175"/>
    </row>
    <row r="10" spans="1:7" ht="8.25" customHeight="1" thickBot="1">
      <c r="B10" s="173"/>
      <c r="C10" s="174"/>
      <c r="D10" s="174"/>
      <c r="E10" s="174"/>
      <c r="F10" s="174"/>
      <c r="G10" s="174"/>
    </row>
    <row r="11" spans="1:7" ht="13.5">
      <c r="A11" s="176" t="s">
        <v>1118</v>
      </c>
      <c r="B11" s="156" t="s">
        <v>3</v>
      </c>
      <c r="C11" s="177" t="s">
        <v>2</v>
      </c>
      <c r="D11" s="178" t="s">
        <v>4</v>
      </c>
      <c r="E11" s="178" t="s">
        <v>5</v>
      </c>
      <c r="F11" s="179" t="s">
        <v>47</v>
      </c>
      <c r="G11" s="180"/>
    </row>
    <row r="12" spans="1:7" ht="14.25" thickBot="1">
      <c r="A12" s="181"/>
      <c r="B12" s="160"/>
      <c r="C12" s="182"/>
      <c r="D12" s="183" t="s">
        <v>1119</v>
      </c>
      <c r="E12" s="183" t="s">
        <v>6</v>
      </c>
      <c r="F12" s="184" t="s">
        <v>10</v>
      </c>
      <c r="G12" s="185" t="s">
        <v>20</v>
      </c>
    </row>
    <row r="13" spans="1:7">
      <c r="A13" s="186"/>
      <c r="B13" s="187"/>
      <c r="C13" s="187"/>
      <c r="D13" s="187"/>
      <c r="E13" s="187"/>
      <c r="F13" s="187"/>
      <c r="G13" s="188"/>
    </row>
    <row r="14" spans="1:7">
      <c r="A14" s="189"/>
      <c r="B14" s="167"/>
      <c r="C14" s="167"/>
      <c r="D14" s="167"/>
      <c r="E14" s="167"/>
      <c r="F14" s="167"/>
      <c r="G14" s="168"/>
    </row>
    <row r="15" spans="1:7">
      <c r="A15" s="189"/>
      <c r="B15" s="167"/>
      <c r="C15" s="167"/>
      <c r="D15" s="167"/>
      <c r="E15" s="167"/>
      <c r="F15" s="167"/>
      <c r="G15" s="168"/>
    </row>
    <row r="16" spans="1:7">
      <c r="A16" s="189"/>
      <c r="B16" s="167"/>
      <c r="C16" s="167"/>
      <c r="D16" s="167"/>
      <c r="E16" s="167"/>
      <c r="F16" s="167"/>
      <c r="G16" s="168"/>
    </row>
    <row r="17" spans="1:7">
      <c r="A17" s="189"/>
      <c r="B17" s="167"/>
      <c r="C17" s="167"/>
      <c r="D17" s="167"/>
      <c r="E17" s="167"/>
      <c r="F17" s="167"/>
      <c r="G17" s="168"/>
    </row>
    <row r="18" spans="1:7">
      <c r="A18" s="189"/>
      <c r="B18" s="167"/>
      <c r="C18" s="167"/>
      <c r="D18" s="167"/>
      <c r="E18" s="167"/>
      <c r="F18" s="167"/>
      <c r="G18" s="168"/>
    </row>
    <row r="19" spans="1:7">
      <c r="A19" s="189"/>
      <c r="B19" s="167"/>
      <c r="C19" s="167"/>
      <c r="D19" s="167"/>
      <c r="E19" s="167"/>
      <c r="F19" s="167"/>
      <c r="G19" s="168"/>
    </row>
    <row r="20" spans="1:7" ht="12.75" thickBot="1">
      <c r="A20" s="190"/>
      <c r="B20" s="191"/>
      <c r="C20" s="191"/>
      <c r="D20" s="191"/>
      <c r="E20" s="192"/>
      <c r="F20" s="192"/>
      <c r="G20" s="193"/>
    </row>
    <row r="21" spans="1:7" ht="12.75" thickBot="1">
      <c r="B21" s="2"/>
      <c r="C21" s="2"/>
      <c r="D21" s="2"/>
      <c r="E21" s="194" t="s">
        <v>35</v>
      </c>
      <c r="F21" s="195"/>
      <c r="G21" s="196"/>
    </row>
    <row r="22" spans="1:7" ht="12.75" thickBot="1">
      <c r="B22" s="2"/>
      <c r="C22" s="2"/>
      <c r="D22" s="2"/>
      <c r="E22" s="2"/>
      <c r="F22" s="197"/>
      <c r="G22" s="2"/>
    </row>
    <row r="23" spans="1:7" ht="13.5" customHeight="1" thickBot="1">
      <c r="A23" s="106" t="s">
        <v>1120</v>
      </c>
      <c r="B23" s="106"/>
      <c r="C23" s="106"/>
      <c r="D23" s="198" t="s">
        <v>48</v>
      </c>
      <c r="E23" s="199"/>
      <c r="F23" s="199"/>
      <c r="G23" s="200"/>
    </row>
    <row r="24" spans="1:7" ht="13.5" customHeight="1">
      <c r="A24" s="106"/>
      <c r="B24" s="106"/>
      <c r="C24" s="106"/>
      <c r="D24" s="201" t="s">
        <v>11</v>
      </c>
      <c r="E24" s="202" t="s">
        <v>12</v>
      </c>
      <c r="F24" s="201" t="s">
        <v>11</v>
      </c>
      <c r="G24" s="203" t="s">
        <v>12</v>
      </c>
    </row>
    <row r="25" spans="1:7" ht="13.5" customHeight="1">
      <c r="A25" s="106" t="s">
        <v>1121</v>
      </c>
      <c r="B25" s="106"/>
      <c r="C25" s="106"/>
      <c r="D25" s="204">
        <v>1997</v>
      </c>
      <c r="E25" s="205">
        <v>172005</v>
      </c>
      <c r="F25" s="204">
        <v>2010</v>
      </c>
      <c r="G25" s="206">
        <v>515000</v>
      </c>
    </row>
    <row r="26" spans="1:7" ht="13.5" customHeight="1">
      <c r="A26" s="106"/>
      <c r="B26" s="106"/>
      <c r="C26" s="106"/>
      <c r="D26" s="204">
        <v>1998</v>
      </c>
      <c r="E26" s="205">
        <v>203826</v>
      </c>
      <c r="F26" s="204">
        <v>2011</v>
      </c>
      <c r="G26" s="206">
        <v>535600</v>
      </c>
    </row>
    <row r="27" spans="1:7" ht="13.5" customHeight="1">
      <c r="A27" s="106" t="s">
        <v>1122</v>
      </c>
      <c r="B27" s="106"/>
      <c r="C27" s="106"/>
      <c r="D27" s="204">
        <v>1999</v>
      </c>
      <c r="E27" s="205">
        <v>236438</v>
      </c>
      <c r="F27" s="204">
        <v>2012</v>
      </c>
      <c r="G27" s="206">
        <v>566700</v>
      </c>
    </row>
    <row r="28" spans="1:7" ht="13.5" customHeight="1">
      <c r="A28" s="106"/>
      <c r="B28" s="106"/>
      <c r="C28" s="106"/>
      <c r="D28" s="204">
        <v>2000</v>
      </c>
      <c r="E28" s="205">
        <v>260106</v>
      </c>
      <c r="F28" s="204">
        <v>2013</v>
      </c>
      <c r="G28" s="206">
        <v>589500</v>
      </c>
    </row>
    <row r="29" spans="1:7" ht="13.5" customHeight="1">
      <c r="D29" s="204">
        <v>2001</v>
      </c>
      <c r="E29" s="205">
        <v>286000</v>
      </c>
      <c r="F29" s="204">
        <v>2014</v>
      </c>
      <c r="G29" s="206">
        <v>616000</v>
      </c>
    </row>
    <row r="30" spans="1:7" ht="13.5" customHeight="1">
      <c r="D30" s="204">
        <v>2002</v>
      </c>
      <c r="E30" s="205">
        <v>309000</v>
      </c>
      <c r="F30" s="204">
        <v>2015</v>
      </c>
      <c r="G30" s="206">
        <v>644350</v>
      </c>
    </row>
    <row r="31" spans="1:7" ht="13.5" customHeight="1">
      <c r="A31" s="107" t="s">
        <v>18</v>
      </c>
      <c r="B31" s="107"/>
      <c r="C31" s="107"/>
      <c r="D31" s="204">
        <v>2003</v>
      </c>
      <c r="E31" s="205">
        <v>332000</v>
      </c>
      <c r="F31" s="204">
        <v>2016</v>
      </c>
      <c r="G31" s="206">
        <v>689454</v>
      </c>
    </row>
    <row r="32" spans="1:7" ht="13.5" customHeight="1">
      <c r="A32" s="107"/>
      <c r="B32" s="107"/>
      <c r="C32" s="107"/>
      <c r="D32" s="204">
        <v>2004</v>
      </c>
      <c r="E32" s="205">
        <v>358000</v>
      </c>
      <c r="F32" s="204">
        <v>2017</v>
      </c>
      <c r="G32" s="206">
        <v>737717</v>
      </c>
    </row>
    <row r="33" spans="1:8" ht="13.5" customHeight="1">
      <c r="A33" s="107" t="s">
        <v>60</v>
      </c>
      <c r="B33" s="107"/>
      <c r="C33" s="107"/>
      <c r="D33" s="204">
        <v>2005</v>
      </c>
      <c r="E33" s="205">
        <v>381500</v>
      </c>
      <c r="F33" s="204">
        <v>2018</v>
      </c>
      <c r="G33" s="206">
        <v>781242</v>
      </c>
    </row>
    <row r="34" spans="1:8" ht="13.5" customHeight="1">
      <c r="A34" s="107"/>
      <c r="B34" s="107"/>
      <c r="C34" s="107"/>
      <c r="D34" s="204">
        <v>2006</v>
      </c>
      <c r="E34" s="205">
        <v>408000</v>
      </c>
      <c r="F34" s="204">
        <v>2019</v>
      </c>
      <c r="G34" s="206">
        <v>828116</v>
      </c>
    </row>
    <row r="35" spans="1:8">
      <c r="D35" s="204">
        <v>2007</v>
      </c>
      <c r="E35" s="205">
        <v>433700</v>
      </c>
      <c r="F35" s="204">
        <v>2020</v>
      </c>
      <c r="G35" s="206">
        <v>877803</v>
      </c>
    </row>
    <row r="36" spans="1:8">
      <c r="D36" s="204">
        <v>2008</v>
      </c>
      <c r="E36" s="205">
        <v>461500</v>
      </c>
      <c r="F36" s="204">
        <v>2021</v>
      </c>
      <c r="G36" s="206">
        <v>908526</v>
      </c>
    </row>
    <row r="37" spans="1:8" ht="12.75" thickBot="1">
      <c r="D37" s="204">
        <v>2009</v>
      </c>
      <c r="E37" s="205">
        <v>496900</v>
      </c>
      <c r="F37" s="207">
        <v>2022</v>
      </c>
      <c r="G37" s="208">
        <v>1000000</v>
      </c>
    </row>
    <row r="38" spans="1:8">
      <c r="D38" s="209"/>
      <c r="E38" s="210"/>
      <c r="F38" s="209"/>
      <c r="G38" s="210"/>
    </row>
    <row r="39" spans="1:8">
      <c r="D39" s="15"/>
      <c r="H39" s="15"/>
    </row>
    <row r="40" spans="1:8">
      <c r="A40" s="15" t="s">
        <v>27</v>
      </c>
      <c r="B40" s="15"/>
      <c r="C40" s="15"/>
      <c r="D40" s="15" t="s">
        <v>27</v>
      </c>
    </row>
    <row r="41" spans="1:8">
      <c r="A41" s="15" t="s">
        <v>28</v>
      </c>
      <c r="B41" s="15"/>
      <c r="C41" s="15"/>
      <c r="D41" s="15" t="s">
        <v>29</v>
      </c>
      <c r="G41" s="15"/>
      <c r="H41" s="17"/>
    </row>
    <row r="42" spans="1:8">
      <c r="A42" s="15" t="s">
        <v>30</v>
      </c>
      <c r="B42" s="15"/>
      <c r="C42" s="15"/>
      <c r="D42" s="15" t="s">
        <v>30</v>
      </c>
    </row>
    <row r="43" spans="1:8">
      <c r="A43" s="15" t="s">
        <v>31</v>
      </c>
      <c r="B43" s="15"/>
      <c r="C43" s="15"/>
      <c r="D43" s="15" t="s">
        <v>31</v>
      </c>
    </row>
    <row r="44" spans="1:8">
      <c r="A44" s="15" t="s">
        <v>32</v>
      </c>
      <c r="B44" s="15"/>
      <c r="C44" s="15"/>
      <c r="D44" s="15" t="s">
        <v>32</v>
      </c>
    </row>
  </sheetData>
  <mergeCells count="16">
    <mergeCell ref="A2:G2"/>
    <mergeCell ref="A3:G3"/>
    <mergeCell ref="A5:G5"/>
    <mergeCell ref="A7:G7"/>
    <mergeCell ref="A8:G8"/>
    <mergeCell ref="A33:C34"/>
    <mergeCell ref="A27:C28"/>
    <mergeCell ref="A31:C32"/>
    <mergeCell ref="A9:G9"/>
    <mergeCell ref="A11:A12"/>
    <mergeCell ref="B11:B12"/>
    <mergeCell ref="C11:C12"/>
    <mergeCell ref="F11:G11"/>
    <mergeCell ref="A23:C24"/>
    <mergeCell ref="D23:G23"/>
    <mergeCell ref="A25:C26"/>
  </mergeCells>
  <printOptions horizontalCentered="1"/>
  <pageMargins left="0.59055118110236227" right="0.59055118110236227" top="0.74803149606299213" bottom="0.74803149606299213" header="0.31496062992125984" footer="0.31496062992125984"/>
  <pageSetup scale="7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4"/>
  <sheetViews>
    <sheetView view="pageBreakPreview" topLeftCell="A10" zoomScale="85" zoomScaleNormal="100" zoomScaleSheetLayoutView="85" workbookViewId="0">
      <selection activeCell="F15" sqref="F15"/>
    </sheetView>
  </sheetViews>
  <sheetFormatPr baseColWidth="10" defaultColWidth="11.42578125" defaultRowHeight="12"/>
  <cols>
    <col min="1" max="1" width="5.7109375" style="16" customWidth="1"/>
    <col min="2" max="2" width="33.42578125" style="16" customWidth="1"/>
    <col min="3" max="4" width="11.28515625" style="16" customWidth="1"/>
    <col min="5" max="5" width="21.42578125" style="16" customWidth="1"/>
    <col min="6" max="6" width="17.7109375" style="16" customWidth="1"/>
    <col min="7" max="7" width="28.28515625" style="16" customWidth="1"/>
    <col min="8" max="8" width="18.85546875" style="16" customWidth="1"/>
    <col min="9" max="16384" width="11.42578125" style="16"/>
  </cols>
  <sheetData>
    <row r="1" spans="1:8" s="211" customFormat="1" ht="81" customHeight="1"/>
    <row r="2" spans="1:8" s="211" customFormat="1" ht="18" customHeight="1">
      <c r="A2" s="212" t="s">
        <v>64</v>
      </c>
      <c r="B2" s="213"/>
      <c r="C2" s="213"/>
      <c r="D2" s="213"/>
      <c r="E2" s="213"/>
      <c r="F2" s="213"/>
      <c r="G2" s="213"/>
      <c r="H2" s="213"/>
    </row>
    <row r="3" spans="1:8" s="211" customFormat="1">
      <c r="A3" s="213" t="s">
        <v>700</v>
      </c>
      <c r="B3" s="213"/>
      <c r="C3" s="213"/>
      <c r="D3" s="213"/>
      <c r="E3" s="213"/>
      <c r="F3" s="213"/>
      <c r="G3" s="213"/>
      <c r="H3" s="213"/>
    </row>
    <row r="4" spans="1:8" s="211" customFormat="1" ht="6.75" customHeight="1">
      <c r="A4" s="214"/>
      <c r="B4" s="214"/>
      <c r="C4" s="214"/>
      <c r="D4" s="214"/>
      <c r="E4" s="214"/>
      <c r="F4" s="214"/>
      <c r="G4" s="214"/>
      <c r="H4" s="214"/>
    </row>
    <row r="5" spans="1:8" s="211" customFormat="1" ht="29.25" customHeight="1">
      <c r="A5" s="212" t="str">
        <f>'Formulario 1'!A5:J5</f>
        <v xml:space="preserve"> MANTENIMIENTO Y RENOVACIÓN DE OBRAS CIVILES DE LOS BIENES INMUEBLES PROPIEDAD DEL MUNICIPIO O EN LOS QUE LE CORRESPONDA HACERLO EN VIRTUD DE UNA OBLIGACIÓN CONTRACTUAL </v>
      </c>
      <c r="B5" s="212"/>
      <c r="C5" s="212"/>
      <c r="D5" s="212"/>
      <c r="E5" s="212"/>
      <c r="F5" s="212"/>
      <c r="G5" s="212"/>
      <c r="H5" s="212"/>
    </row>
    <row r="6" spans="1:8" s="211" customFormat="1" ht="6.75" customHeight="1">
      <c r="A6" s="214"/>
      <c r="B6" s="214"/>
      <c r="C6" s="214"/>
      <c r="D6" s="214"/>
      <c r="E6" s="214"/>
      <c r="F6" s="214"/>
      <c r="G6" s="214"/>
      <c r="H6" s="214"/>
    </row>
    <row r="7" spans="1:8" s="211" customFormat="1">
      <c r="A7" s="213" t="s">
        <v>588</v>
      </c>
      <c r="B7" s="213"/>
      <c r="C7" s="213"/>
      <c r="D7" s="213"/>
      <c r="E7" s="213"/>
      <c r="F7" s="213"/>
      <c r="G7" s="213"/>
      <c r="H7" s="213"/>
    </row>
    <row r="8" spans="1:8" s="211" customFormat="1">
      <c r="A8" s="213" t="s">
        <v>63</v>
      </c>
      <c r="B8" s="213"/>
      <c r="C8" s="213"/>
      <c r="D8" s="213"/>
      <c r="E8" s="213"/>
      <c r="F8" s="213"/>
      <c r="G8" s="213"/>
      <c r="H8" s="213"/>
    </row>
    <row r="9" spans="1:8" ht="20.25" customHeight="1" thickBot="1">
      <c r="A9" s="215"/>
      <c r="B9" s="215"/>
      <c r="C9" s="215"/>
      <c r="D9" s="215"/>
      <c r="E9" s="215"/>
      <c r="F9" s="215"/>
      <c r="G9" s="215"/>
      <c r="H9" s="215"/>
    </row>
    <row r="10" spans="1:8" ht="21" customHeight="1">
      <c r="A10" s="216" t="s">
        <v>0</v>
      </c>
      <c r="B10" s="217" t="s">
        <v>23</v>
      </c>
      <c r="C10" s="218" t="s">
        <v>49</v>
      </c>
      <c r="D10" s="218"/>
      <c r="E10" s="219" t="s">
        <v>34</v>
      </c>
      <c r="F10" s="219" t="s">
        <v>24</v>
      </c>
      <c r="G10" s="219" t="s">
        <v>25</v>
      </c>
      <c r="H10" s="220" t="s">
        <v>26</v>
      </c>
    </row>
    <row r="11" spans="1:8" ht="21" customHeight="1" thickBot="1">
      <c r="A11" s="221"/>
      <c r="B11" s="222"/>
      <c r="C11" s="223" t="s">
        <v>50</v>
      </c>
      <c r="D11" s="223" t="s">
        <v>51</v>
      </c>
      <c r="E11" s="224"/>
      <c r="F11" s="224"/>
      <c r="G11" s="224"/>
      <c r="H11" s="225"/>
    </row>
    <row r="12" spans="1:8" ht="21" customHeight="1">
      <c r="A12" s="226"/>
      <c r="B12" s="227"/>
      <c r="C12" s="227"/>
      <c r="D12" s="227"/>
      <c r="E12" s="227"/>
      <c r="F12" s="227"/>
      <c r="G12" s="227"/>
      <c r="H12" s="228"/>
    </row>
    <row r="13" spans="1:8" ht="21" customHeight="1">
      <c r="A13" s="166"/>
      <c r="B13" s="189"/>
      <c r="C13" s="189"/>
      <c r="D13" s="189"/>
      <c r="E13" s="189"/>
      <c r="F13" s="189"/>
      <c r="G13" s="189"/>
      <c r="H13" s="229"/>
    </row>
    <row r="14" spans="1:8" ht="21" customHeight="1">
      <c r="A14" s="166"/>
      <c r="B14" s="189"/>
      <c r="C14" s="189"/>
      <c r="D14" s="189"/>
      <c r="E14" s="189"/>
      <c r="F14" s="189"/>
      <c r="G14" s="189"/>
      <c r="H14" s="229"/>
    </row>
    <row r="15" spans="1:8" ht="21" customHeight="1">
      <c r="A15" s="226"/>
      <c r="B15" s="227"/>
      <c r="C15" s="227"/>
      <c r="D15" s="227"/>
      <c r="E15" s="227"/>
      <c r="F15" s="227"/>
      <c r="G15" s="227"/>
      <c r="H15" s="228"/>
    </row>
    <row r="16" spans="1:8" ht="21" customHeight="1">
      <c r="A16" s="166"/>
      <c r="B16" s="189"/>
      <c r="C16" s="189"/>
      <c r="D16" s="189"/>
      <c r="E16" s="189"/>
      <c r="F16" s="189"/>
      <c r="G16" s="189"/>
      <c r="H16" s="229"/>
    </row>
    <row r="17" spans="1:8" ht="21" customHeight="1">
      <c r="A17" s="166"/>
      <c r="B17" s="189"/>
      <c r="C17" s="189"/>
      <c r="D17" s="189"/>
      <c r="E17" s="189"/>
      <c r="F17" s="189"/>
      <c r="G17" s="189"/>
      <c r="H17" s="229"/>
    </row>
    <row r="18" spans="1:8" ht="21" customHeight="1" thickBot="1">
      <c r="A18" s="169"/>
      <c r="B18" s="230"/>
      <c r="C18" s="230"/>
      <c r="D18" s="230"/>
      <c r="E18" s="230"/>
      <c r="F18" s="230"/>
      <c r="G18" s="230"/>
      <c r="H18" s="231"/>
    </row>
    <row r="20" spans="1:8">
      <c r="A20" s="232" t="s">
        <v>60</v>
      </c>
      <c r="B20" s="232"/>
      <c r="C20" s="232"/>
      <c r="D20" s="232"/>
      <c r="E20" s="232"/>
      <c r="F20" s="232"/>
      <c r="G20" s="232"/>
      <c r="H20" s="232"/>
    </row>
    <row r="21" spans="1:8">
      <c r="A21" s="233"/>
      <c r="B21" s="233"/>
      <c r="C21" s="233"/>
      <c r="D21" s="233"/>
      <c r="E21" s="233"/>
      <c r="F21" s="233"/>
      <c r="G21" s="233"/>
      <c r="H21" s="233"/>
    </row>
    <row r="22" spans="1:8">
      <c r="A22" s="233"/>
      <c r="B22" s="233"/>
      <c r="C22" s="233"/>
      <c r="D22" s="233"/>
      <c r="E22" s="233"/>
      <c r="F22" s="233"/>
      <c r="G22" s="233"/>
      <c r="H22" s="233"/>
    </row>
    <row r="23" spans="1:8">
      <c r="A23" s="233"/>
      <c r="B23" s="233"/>
      <c r="C23" s="233"/>
      <c r="D23" s="233"/>
      <c r="E23" s="233"/>
      <c r="F23" s="233"/>
      <c r="G23" s="233"/>
      <c r="H23" s="233"/>
    </row>
    <row r="24" spans="1:8">
      <c r="A24" s="16" t="s">
        <v>27</v>
      </c>
    </row>
    <row r="25" spans="1:8">
      <c r="A25" s="15" t="s">
        <v>62</v>
      </c>
    </row>
    <row r="26" spans="1:8">
      <c r="A26" s="15"/>
      <c r="B26" s="15"/>
      <c r="C26" s="15"/>
      <c r="D26" s="15"/>
      <c r="E26" s="15"/>
      <c r="F26" s="15"/>
      <c r="G26" s="15"/>
      <c r="H26" s="15"/>
    </row>
    <row r="27" spans="1:8">
      <c r="A27" s="15"/>
      <c r="B27" s="15"/>
      <c r="C27" s="15"/>
      <c r="D27" s="15"/>
      <c r="E27" s="15"/>
      <c r="F27" s="15"/>
      <c r="G27" s="15"/>
      <c r="H27" s="15"/>
    </row>
    <row r="28" spans="1:8">
      <c r="A28" s="15"/>
      <c r="B28" s="15"/>
      <c r="C28" s="15"/>
      <c r="D28" s="15"/>
      <c r="E28" s="15"/>
      <c r="F28" s="15"/>
      <c r="G28" s="15"/>
      <c r="H28" s="15"/>
    </row>
    <row r="29" spans="1:8">
      <c r="A29" s="15" t="s">
        <v>27</v>
      </c>
      <c r="B29" s="15"/>
      <c r="C29" s="15"/>
      <c r="F29" s="15" t="s">
        <v>27</v>
      </c>
      <c r="G29" s="15"/>
      <c r="H29" s="15"/>
    </row>
    <row r="30" spans="1:8">
      <c r="A30" s="15" t="s">
        <v>28</v>
      </c>
      <c r="B30" s="15"/>
      <c r="C30" s="15"/>
      <c r="F30" s="15" t="s">
        <v>29</v>
      </c>
      <c r="G30" s="15"/>
      <c r="H30" s="15"/>
    </row>
    <row r="31" spans="1:8">
      <c r="A31" s="15" t="s">
        <v>30</v>
      </c>
      <c r="B31" s="15"/>
      <c r="C31" s="15"/>
      <c r="F31" s="15" t="s">
        <v>30</v>
      </c>
      <c r="G31" s="15"/>
      <c r="H31" s="15"/>
    </row>
    <row r="32" spans="1:8">
      <c r="A32" s="15" t="s">
        <v>31</v>
      </c>
      <c r="B32" s="15"/>
      <c r="C32" s="15"/>
      <c r="F32" s="15" t="s">
        <v>31</v>
      </c>
      <c r="G32" s="15"/>
      <c r="H32" s="15"/>
    </row>
    <row r="33" spans="1:8">
      <c r="A33" s="15" t="s">
        <v>32</v>
      </c>
      <c r="B33" s="15"/>
      <c r="C33" s="15"/>
      <c r="F33" s="15" t="s">
        <v>32</v>
      </c>
      <c r="G33" s="15"/>
      <c r="H33" s="15"/>
    </row>
    <row r="34" spans="1:8">
      <c r="A34" s="15"/>
      <c r="B34" s="15"/>
      <c r="C34" s="15"/>
      <c r="D34" s="15"/>
      <c r="E34" s="15"/>
      <c r="F34" s="15"/>
      <c r="G34" s="15"/>
      <c r="H34" s="15"/>
    </row>
  </sheetData>
  <mergeCells count="13">
    <mergeCell ref="A20:H20"/>
    <mergeCell ref="G10:G11"/>
    <mergeCell ref="H10:H11"/>
    <mergeCell ref="A2:H2"/>
    <mergeCell ref="A3:H3"/>
    <mergeCell ref="A5:H5"/>
    <mergeCell ref="A7:H7"/>
    <mergeCell ref="A8:H8"/>
    <mergeCell ref="A10:A11"/>
    <mergeCell ref="B10:B11"/>
    <mergeCell ref="C10:D10"/>
    <mergeCell ref="E10:E11"/>
    <mergeCell ref="F10:F11"/>
  </mergeCells>
  <printOptions horizontalCentered="1"/>
  <pageMargins left="0.78740157480314965" right="0.78740157480314965" top="0.74803149606299213" bottom="0.74803149606299213" header="0.31496062992125984" footer="0.31496062992125984"/>
  <pageSetup scale="81"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39"/>
  <sheetViews>
    <sheetView view="pageBreakPreview" topLeftCell="A13" zoomScaleNormal="85" zoomScaleSheetLayoutView="100" workbookViewId="0">
      <selection activeCell="A19" sqref="A1:XFD1048576"/>
    </sheetView>
  </sheetViews>
  <sheetFormatPr baseColWidth="10" defaultColWidth="11.42578125" defaultRowHeight="12"/>
  <cols>
    <col min="1" max="1" width="17.7109375" style="244" customWidth="1"/>
    <col min="2" max="2" width="14" style="244" customWidth="1"/>
    <col min="3" max="3" width="27.42578125" style="244" customWidth="1"/>
    <col min="4" max="4" width="20.7109375" style="244" customWidth="1"/>
    <col min="5" max="6" width="16.85546875" style="244" customWidth="1"/>
    <col min="7" max="10" width="15.140625" style="244" customWidth="1"/>
    <col min="11" max="16384" width="11.42578125" style="244"/>
  </cols>
  <sheetData>
    <row r="1" spans="1:11" s="234" customFormat="1" ht="75" customHeight="1">
      <c r="B1" s="235"/>
      <c r="C1" s="235"/>
      <c r="D1" s="235"/>
      <c r="E1" s="235"/>
      <c r="F1" s="235"/>
      <c r="G1" s="235"/>
      <c r="H1" s="235"/>
      <c r="I1" s="235"/>
    </row>
    <row r="2" spans="1:11" s="234" customFormat="1" ht="15.75" customHeight="1">
      <c r="A2" s="236" t="s">
        <v>64</v>
      </c>
      <c r="B2" s="236"/>
      <c r="C2" s="236"/>
      <c r="D2" s="236"/>
      <c r="E2" s="236"/>
      <c r="F2" s="236"/>
      <c r="G2" s="236"/>
      <c r="H2" s="236"/>
      <c r="I2" s="236"/>
      <c r="J2" s="236"/>
    </row>
    <row r="3" spans="1:11" s="234" customFormat="1" ht="13.5" customHeight="1">
      <c r="B3" s="237"/>
    </row>
    <row r="4" spans="1:11" s="234" customFormat="1" ht="15.75" customHeight="1">
      <c r="A4" s="236" t="str">
        <f>'Formulario 1'!A3:J3</f>
        <v>LICITACIÓN PÚBLICA No. 70007326</v>
      </c>
      <c r="B4" s="236"/>
      <c r="C4" s="236"/>
      <c r="D4" s="236"/>
      <c r="E4" s="236"/>
      <c r="F4" s="236"/>
      <c r="G4" s="236"/>
      <c r="H4" s="236"/>
      <c r="I4" s="236"/>
      <c r="J4" s="236"/>
    </row>
    <row r="5" spans="1:11" s="234" customFormat="1" ht="6" customHeight="1">
      <c r="B5" s="237"/>
    </row>
    <row r="6" spans="1:11" s="234" customFormat="1" ht="32.25" customHeight="1">
      <c r="A6" s="236" t="str">
        <f>'Formulario 1'!A5:J5</f>
        <v xml:space="preserve"> MANTENIMIENTO Y RENOVACIÓN DE OBRAS CIVILES DE LOS BIENES INMUEBLES PROPIEDAD DEL MUNICIPIO O EN LOS QUE LE CORRESPONDA HACERLO EN VIRTUD DE UNA OBLIGACIÓN CONTRACTUAL </v>
      </c>
      <c r="B6" s="236"/>
      <c r="C6" s="236"/>
      <c r="D6" s="236"/>
      <c r="E6" s="236"/>
      <c r="F6" s="236"/>
      <c r="G6" s="236"/>
      <c r="H6" s="236"/>
      <c r="I6" s="236"/>
      <c r="J6" s="236"/>
    </row>
    <row r="7" spans="1:11" s="234" customFormat="1" ht="6" customHeight="1">
      <c r="B7" s="237"/>
    </row>
    <row r="8" spans="1:11" s="234" customFormat="1" ht="17.25" customHeight="1">
      <c r="A8" s="238" t="s">
        <v>589</v>
      </c>
      <c r="B8" s="238"/>
      <c r="C8" s="238"/>
      <c r="D8" s="238"/>
      <c r="E8" s="238"/>
      <c r="F8" s="238"/>
      <c r="G8" s="238"/>
      <c r="H8" s="238"/>
      <c r="I8" s="238"/>
      <c r="J8" s="238"/>
    </row>
    <row r="9" spans="1:11" s="234" customFormat="1" ht="17.25" customHeight="1">
      <c r="A9" s="238" t="s">
        <v>1110</v>
      </c>
      <c r="B9" s="238"/>
      <c r="C9" s="238"/>
      <c r="D9" s="238"/>
      <c r="E9" s="238"/>
      <c r="F9" s="238"/>
      <c r="G9" s="238"/>
      <c r="H9" s="238"/>
      <c r="I9" s="238"/>
      <c r="J9" s="238"/>
    </row>
    <row r="10" spans="1:11" s="234" customFormat="1" ht="6" customHeight="1" thickBot="1">
      <c r="B10" s="237"/>
    </row>
    <row r="11" spans="1:11" ht="16.5" customHeight="1">
      <c r="A11" s="239" t="s">
        <v>52</v>
      </c>
      <c r="B11" s="240" t="s">
        <v>53</v>
      </c>
      <c r="C11" s="240" t="s">
        <v>2</v>
      </c>
      <c r="D11" s="240" t="s">
        <v>3</v>
      </c>
      <c r="E11" s="240" t="s">
        <v>9</v>
      </c>
      <c r="F11" s="240" t="s">
        <v>1123</v>
      </c>
      <c r="G11" s="240" t="s">
        <v>1124</v>
      </c>
      <c r="H11" s="241" t="s">
        <v>54</v>
      </c>
      <c r="I11" s="242"/>
      <c r="J11" s="243" t="s">
        <v>55</v>
      </c>
      <c r="K11" s="243" t="s">
        <v>1111</v>
      </c>
    </row>
    <row r="12" spans="1:11" ht="20.25" customHeight="1" thickBot="1">
      <c r="A12" s="245"/>
      <c r="B12" s="246"/>
      <c r="C12" s="246"/>
      <c r="D12" s="246"/>
      <c r="E12" s="246"/>
      <c r="F12" s="246"/>
      <c r="G12" s="246"/>
      <c r="H12" s="247" t="s">
        <v>56</v>
      </c>
      <c r="I12" s="247" t="s">
        <v>20</v>
      </c>
      <c r="J12" s="248"/>
      <c r="K12" s="248"/>
    </row>
    <row r="13" spans="1:11">
      <c r="A13" s="249"/>
      <c r="B13" s="250"/>
      <c r="C13" s="250"/>
      <c r="D13" s="250"/>
      <c r="E13" s="250"/>
      <c r="F13" s="250"/>
      <c r="G13" s="250"/>
      <c r="H13" s="251"/>
      <c r="I13" s="251"/>
      <c r="J13" s="252"/>
      <c r="K13" s="252"/>
    </row>
    <row r="14" spans="1:11">
      <c r="A14" s="253"/>
      <c r="B14" s="254"/>
      <c r="C14" s="254"/>
      <c r="D14" s="254"/>
      <c r="E14" s="254"/>
      <c r="F14" s="254"/>
      <c r="G14" s="254"/>
      <c r="H14" s="255"/>
      <c r="I14" s="255"/>
      <c r="J14" s="256"/>
      <c r="K14" s="256"/>
    </row>
    <row r="15" spans="1:11">
      <c r="A15" s="253"/>
      <c r="B15" s="254"/>
      <c r="C15" s="254"/>
      <c r="D15" s="254"/>
      <c r="E15" s="254"/>
      <c r="F15" s="254"/>
      <c r="G15" s="254"/>
      <c r="H15" s="255"/>
      <c r="I15" s="255"/>
      <c r="J15" s="256"/>
      <c r="K15" s="256"/>
    </row>
    <row r="16" spans="1:11">
      <c r="A16" s="253"/>
      <c r="B16" s="254"/>
      <c r="C16" s="254"/>
      <c r="D16" s="254"/>
      <c r="E16" s="254"/>
      <c r="F16" s="254"/>
      <c r="G16" s="254"/>
      <c r="H16" s="255"/>
      <c r="I16" s="255"/>
      <c r="J16" s="256"/>
      <c r="K16" s="256"/>
    </row>
    <row r="17" spans="1:11">
      <c r="A17" s="253"/>
      <c r="B17" s="254"/>
      <c r="C17" s="254"/>
      <c r="D17" s="254"/>
      <c r="E17" s="254"/>
      <c r="F17" s="254"/>
      <c r="G17" s="254"/>
      <c r="H17" s="255"/>
      <c r="I17" s="255"/>
      <c r="J17" s="256"/>
      <c r="K17" s="256"/>
    </row>
    <row r="18" spans="1:11">
      <c r="A18" s="253"/>
      <c r="B18" s="254"/>
      <c r="C18" s="254"/>
      <c r="D18" s="254"/>
      <c r="E18" s="254"/>
      <c r="F18" s="254"/>
      <c r="G18" s="254"/>
      <c r="H18" s="255"/>
      <c r="I18" s="255"/>
      <c r="J18" s="256"/>
      <c r="K18" s="256"/>
    </row>
    <row r="19" spans="1:11" ht="12.75" thickBot="1">
      <c r="A19" s="257"/>
      <c r="B19" s="258"/>
      <c r="C19" s="258"/>
      <c r="D19" s="258"/>
      <c r="E19" s="258"/>
      <c r="F19" s="258"/>
      <c r="G19" s="258"/>
      <c r="H19" s="259"/>
      <c r="I19" s="259"/>
      <c r="J19" s="260"/>
      <c r="K19" s="260"/>
    </row>
    <row r="20" spans="1:11" ht="12.75" thickBot="1">
      <c r="B20" s="261"/>
      <c r="C20" s="261"/>
      <c r="D20" s="261"/>
      <c r="E20" s="261"/>
      <c r="F20" s="261"/>
      <c r="G20" s="261"/>
      <c r="H20" s="261"/>
      <c r="I20" s="261"/>
      <c r="J20" s="261"/>
    </row>
    <row r="21" spans="1:11" ht="16.5" customHeight="1" thickBot="1">
      <c r="A21" s="262" t="s">
        <v>1125</v>
      </c>
      <c r="B21" s="262"/>
      <c r="C21" s="262"/>
      <c r="D21" s="262"/>
      <c r="E21" s="262"/>
      <c r="F21" s="263"/>
      <c r="G21" s="264" t="s">
        <v>48</v>
      </c>
      <c r="H21" s="265"/>
      <c r="I21" s="265"/>
      <c r="J21" s="266"/>
    </row>
    <row r="22" spans="1:11" ht="16.5" customHeight="1" thickBot="1">
      <c r="A22" s="262"/>
      <c r="B22" s="262"/>
      <c r="C22" s="262"/>
      <c r="D22" s="262"/>
      <c r="E22" s="262"/>
      <c r="F22" s="263"/>
      <c r="G22" s="267" t="s">
        <v>11</v>
      </c>
      <c r="H22" s="268" t="s">
        <v>12</v>
      </c>
      <c r="I22" s="267" t="s">
        <v>11</v>
      </c>
      <c r="J22" s="268" t="s">
        <v>12</v>
      </c>
    </row>
    <row r="23" spans="1:11" ht="16.5" customHeight="1">
      <c r="A23" s="269" t="s">
        <v>1126</v>
      </c>
      <c r="B23" s="269"/>
      <c r="C23" s="269"/>
      <c r="D23" s="269"/>
      <c r="E23" s="269"/>
      <c r="F23" s="269"/>
      <c r="G23" s="270">
        <v>1997</v>
      </c>
      <c r="H23" s="271">
        <v>172005</v>
      </c>
      <c r="I23" s="270">
        <v>2010</v>
      </c>
      <c r="J23" s="271">
        <v>515000</v>
      </c>
    </row>
    <row r="24" spans="1:11" ht="16.5" customHeight="1">
      <c r="A24" s="269" t="s">
        <v>1127</v>
      </c>
      <c r="B24" s="269"/>
      <c r="C24" s="269"/>
      <c r="D24" s="269"/>
      <c r="E24" s="269"/>
      <c r="F24" s="269"/>
      <c r="G24" s="204">
        <v>1998</v>
      </c>
      <c r="H24" s="206">
        <v>203826</v>
      </c>
      <c r="I24" s="204">
        <v>2011</v>
      </c>
      <c r="J24" s="206">
        <v>535600</v>
      </c>
    </row>
    <row r="25" spans="1:11" ht="16.5" customHeight="1">
      <c r="A25" s="269" t="s">
        <v>1128</v>
      </c>
      <c r="B25" s="269"/>
      <c r="C25" s="269"/>
      <c r="D25" s="269"/>
      <c r="E25" s="269"/>
      <c r="F25" s="269"/>
      <c r="G25" s="204">
        <v>1999</v>
      </c>
      <c r="H25" s="206">
        <v>236438</v>
      </c>
      <c r="I25" s="204">
        <v>2012</v>
      </c>
      <c r="J25" s="206">
        <v>566700</v>
      </c>
    </row>
    <row r="26" spans="1:11" ht="16.5" customHeight="1">
      <c r="A26" s="269" t="s">
        <v>1129</v>
      </c>
      <c r="B26" s="269"/>
      <c r="C26" s="269"/>
      <c r="D26" s="269"/>
      <c r="E26" s="269"/>
      <c r="F26" s="272"/>
      <c r="G26" s="204">
        <v>2000</v>
      </c>
      <c r="H26" s="206">
        <v>260106</v>
      </c>
      <c r="I26" s="204">
        <v>2013</v>
      </c>
      <c r="J26" s="206">
        <v>589500</v>
      </c>
    </row>
    <row r="27" spans="1:11" ht="16.5" customHeight="1">
      <c r="A27" s="269" t="s">
        <v>1130</v>
      </c>
      <c r="B27" s="269"/>
      <c r="C27" s="269"/>
      <c r="D27" s="269"/>
      <c r="E27" s="269"/>
      <c r="F27" s="272"/>
      <c r="G27" s="204">
        <v>2001</v>
      </c>
      <c r="H27" s="206">
        <v>286000</v>
      </c>
      <c r="I27" s="204">
        <v>2014</v>
      </c>
      <c r="J27" s="206">
        <v>616000</v>
      </c>
    </row>
    <row r="28" spans="1:11" ht="16.5" customHeight="1">
      <c r="A28" s="269"/>
      <c r="B28" s="269"/>
      <c r="C28" s="269"/>
      <c r="D28" s="269"/>
      <c r="E28" s="269"/>
      <c r="F28" s="272"/>
      <c r="G28" s="204">
        <v>2002</v>
      </c>
      <c r="H28" s="206">
        <v>309000</v>
      </c>
      <c r="I28" s="204">
        <v>2015</v>
      </c>
      <c r="J28" s="206">
        <v>644350</v>
      </c>
    </row>
    <row r="29" spans="1:11" ht="16.5" customHeight="1">
      <c r="A29" s="269" t="s">
        <v>1131</v>
      </c>
      <c r="B29" s="269"/>
      <c r="C29" s="269"/>
      <c r="D29" s="269"/>
      <c r="E29" s="269"/>
      <c r="F29" s="272"/>
      <c r="G29" s="204">
        <v>2003</v>
      </c>
      <c r="H29" s="206">
        <v>332000</v>
      </c>
      <c r="I29" s="204">
        <v>2016</v>
      </c>
      <c r="J29" s="206">
        <v>689454</v>
      </c>
    </row>
    <row r="30" spans="1:11" ht="16.5" customHeight="1">
      <c r="A30" s="273"/>
      <c r="B30" s="273"/>
      <c r="C30" s="273"/>
      <c r="D30" s="273"/>
      <c r="E30" s="273"/>
      <c r="F30" s="274"/>
      <c r="G30" s="204">
        <v>2004</v>
      </c>
      <c r="H30" s="206">
        <v>358000</v>
      </c>
      <c r="I30" s="204">
        <v>2017</v>
      </c>
      <c r="J30" s="206">
        <v>737717</v>
      </c>
    </row>
    <row r="31" spans="1:11" ht="16.5" customHeight="1">
      <c r="A31" s="273"/>
      <c r="B31" s="273"/>
      <c r="C31" s="273"/>
      <c r="D31" s="273"/>
      <c r="E31" s="273"/>
      <c r="F31" s="274"/>
      <c r="G31" s="204">
        <v>2005</v>
      </c>
      <c r="H31" s="206">
        <v>381500</v>
      </c>
      <c r="I31" s="204">
        <v>2018</v>
      </c>
      <c r="J31" s="206">
        <v>781242</v>
      </c>
    </row>
    <row r="32" spans="1:11" ht="12.75" customHeight="1">
      <c r="A32" s="273" t="s">
        <v>18</v>
      </c>
      <c r="B32" s="273"/>
      <c r="C32" s="273"/>
      <c r="D32" s="273"/>
      <c r="E32" s="273"/>
      <c r="F32" s="274"/>
      <c r="G32" s="204">
        <v>2006</v>
      </c>
      <c r="H32" s="206">
        <v>408000</v>
      </c>
      <c r="I32" s="204">
        <v>2019</v>
      </c>
      <c r="J32" s="206">
        <v>828116</v>
      </c>
    </row>
    <row r="33" spans="1:10">
      <c r="A33" s="273"/>
      <c r="B33" s="273"/>
      <c r="C33" s="273"/>
      <c r="D33" s="273"/>
      <c r="E33" s="273"/>
      <c r="F33" s="274"/>
      <c r="G33" s="204">
        <v>2007</v>
      </c>
      <c r="H33" s="206">
        <v>433700</v>
      </c>
      <c r="I33" s="204">
        <v>2020</v>
      </c>
      <c r="J33" s="206">
        <v>877803</v>
      </c>
    </row>
    <row r="34" spans="1:10">
      <c r="A34" s="275" t="s">
        <v>19</v>
      </c>
      <c r="B34" s="275"/>
      <c r="C34" s="275"/>
      <c r="D34" s="275"/>
      <c r="E34" s="275"/>
      <c r="F34" s="276"/>
      <c r="G34" s="204">
        <v>2008</v>
      </c>
      <c r="H34" s="206">
        <v>461500</v>
      </c>
      <c r="I34" s="204">
        <v>2021</v>
      </c>
      <c r="J34" s="206">
        <v>908526</v>
      </c>
    </row>
    <row r="35" spans="1:10" ht="12.75" thickBot="1">
      <c r="B35" s="261"/>
      <c r="C35" s="261"/>
      <c r="D35" s="261"/>
      <c r="E35" s="261"/>
      <c r="F35" s="261"/>
      <c r="G35" s="207">
        <v>2009</v>
      </c>
      <c r="H35" s="208">
        <v>496900</v>
      </c>
      <c r="I35" s="277">
        <v>2022</v>
      </c>
      <c r="J35" s="278">
        <v>1000000</v>
      </c>
    </row>
    <row r="36" spans="1:10">
      <c r="B36" s="261"/>
      <c r="C36" s="261"/>
      <c r="D36" s="261"/>
      <c r="E36" s="261"/>
      <c r="F36" s="261"/>
      <c r="G36" s="209"/>
      <c r="H36" s="210"/>
      <c r="I36" s="209"/>
      <c r="J36" s="210"/>
    </row>
    <row r="37" spans="1:10">
      <c r="G37" s="261"/>
      <c r="H37" s="261"/>
      <c r="I37" s="261"/>
      <c r="J37" s="261"/>
    </row>
    <row r="38" spans="1:10">
      <c r="A38" s="261" t="s">
        <v>57</v>
      </c>
      <c r="B38" s="261"/>
      <c r="C38" s="261"/>
      <c r="D38" s="261"/>
      <c r="E38" s="261" t="s">
        <v>57</v>
      </c>
      <c r="F38" s="261"/>
      <c r="G38" s="261"/>
      <c r="H38" s="261"/>
      <c r="I38" s="261"/>
    </row>
    <row r="39" spans="1:10">
      <c r="A39" s="15" t="s">
        <v>8</v>
      </c>
      <c r="B39" s="15"/>
      <c r="C39" s="15"/>
      <c r="D39" s="15"/>
      <c r="E39" s="15" t="s">
        <v>21</v>
      </c>
      <c r="F39" s="261"/>
      <c r="G39" s="261"/>
      <c r="H39" s="261"/>
      <c r="I39" s="261"/>
    </row>
  </sheetData>
  <mergeCells count="25">
    <mergeCell ref="K11:K12"/>
    <mergeCell ref="A32:F33"/>
    <mergeCell ref="A29:F29"/>
    <mergeCell ref="A2:J2"/>
    <mergeCell ref="A4:J4"/>
    <mergeCell ref="A6:J6"/>
    <mergeCell ref="A8:J8"/>
    <mergeCell ref="A9:J9"/>
    <mergeCell ref="G11:G12"/>
    <mergeCell ref="H11:I11"/>
    <mergeCell ref="J11:J12"/>
    <mergeCell ref="A21:F22"/>
    <mergeCell ref="G21:J21"/>
    <mergeCell ref="D11:D12"/>
    <mergeCell ref="E11:E12"/>
    <mergeCell ref="F11:F12"/>
    <mergeCell ref="A11:A12"/>
    <mergeCell ref="B11:B12"/>
    <mergeCell ref="C11:C12"/>
    <mergeCell ref="A30:F31"/>
    <mergeCell ref="A23:F23"/>
    <mergeCell ref="A24:F24"/>
    <mergeCell ref="A25:F25"/>
    <mergeCell ref="A26:F26"/>
    <mergeCell ref="A27:F28"/>
  </mergeCells>
  <printOptions horizontalCentered="1"/>
  <pageMargins left="0.70866141732283472" right="0.70866141732283472" top="0.74803149606299213" bottom="0.74803149606299213" header="0.31496062992125984" footer="0.31496062992125984"/>
  <pageSetup scale="6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427"/>
  <sheetViews>
    <sheetView showGridLines="0" view="pageBreakPreview" topLeftCell="A416" zoomScaleNormal="85" zoomScaleSheetLayoutView="100" workbookViewId="0">
      <selection activeCell="A416" sqref="A1:XFD1048576"/>
    </sheetView>
  </sheetViews>
  <sheetFormatPr baseColWidth="10" defaultColWidth="9.42578125" defaultRowHeight="12"/>
  <cols>
    <col min="1" max="1" width="6.5703125" style="342" customWidth="1"/>
    <col min="2" max="2" width="76.28515625" style="357" customWidth="1"/>
    <col min="3" max="3" width="10.5703125" style="290" customWidth="1"/>
    <col min="4" max="4" width="13.5703125" style="290" customWidth="1"/>
    <col min="5" max="5" width="18.42578125" style="292" customWidth="1"/>
    <col min="6" max="6" width="20.5703125" style="293" customWidth="1"/>
    <col min="7" max="256" width="9.42578125" style="284"/>
    <col min="257" max="257" width="6.5703125" style="284" customWidth="1"/>
    <col min="258" max="258" width="76.28515625" style="284" customWidth="1"/>
    <col min="259" max="259" width="10.5703125" style="284" customWidth="1"/>
    <col min="260" max="260" width="13.5703125" style="284" customWidth="1"/>
    <col min="261" max="261" width="18.42578125" style="284" customWidth="1"/>
    <col min="262" max="262" width="20.5703125" style="284" customWidth="1"/>
    <col min="263" max="512" width="9.42578125" style="284"/>
    <col min="513" max="513" width="6.5703125" style="284" customWidth="1"/>
    <col min="514" max="514" width="76.28515625" style="284" customWidth="1"/>
    <col min="515" max="515" width="10.5703125" style="284" customWidth="1"/>
    <col min="516" max="516" width="13.5703125" style="284" customWidth="1"/>
    <col min="517" max="517" width="18.42578125" style="284" customWidth="1"/>
    <col min="518" max="518" width="20.5703125" style="284" customWidth="1"/>
    <col min="519" max="768" width="9.42578125" style="284"/>
    <col min="769" max="769" width="6.5703125" style="284" customWidth="1"/>
    <col min="770" max="770" width="76.28515625" style="284" customWidth="1"/>
    <col min="771" max="771" width="10.5703125" style="284" customWidth="1"/>
    <col min="772" max="772" width="13.5703125" style="284" customWidth="1"/>
    <col min="773" max="773" width="18.42578125" style="284" customWidth="1"/>
    <col min="774" max="774" width="20.5703125" style="284" customWidth="1"/>
    <col min="775" max="1024" width="9.42578125" style="284"/>
    <col min="1025" max="1025" width="6.5703125" style="284" customWidth="1"/>
    <col min="1026" max="1026" width="76.28515625" style="284" customWidth="1"/>
    <col min="1027" max="1027" width="10.5703125" style="284" customWidth="1"/>
    <col min="1028" max="1028" width="13.5703125" style="284" customWidth="1"/>
    <col min="1029" max="1029" width="18.42578125" style="284" customWidth="1"/>
    <col min="1030" max="1030" width="20.5703125" style="284" customWidth="1"/>
    <col min="1031" max="1280" width="9.42578125" style="284"/>
    <col min="1281" max="1281" width="6.5703125" style="284" customWidth="1"/>
    <col min="1282" max="1282" width="76.28515625" style="284" customWidth="1"/>
    <col min="1283" max="1283" width="10.5703125" style="284" customWidth="1"/>
    <col min="1284" max="1284" width="13.5703125" style="284" customWidth="1"/>
    <col min="1285" max="1285" width="18.42578125" style="284" customWidth="1"/>
    <col min="1286" max="1286" width="20.5703125" style="284" customWidth="1"/>
    <col min="1287" max="1536" width="9.42578125" style="284"/>
    <col min="1537" max="1537" width="6.5703125" style="284" customWidth="1"/>
    <col min="1538" max="1538" width="76.28515625" style="284" customWidth="1"/>
    <col min="1539" max="1539" width="10.5703125" style="284" customWidth="1"/>
    <col min="1540" max="1540" width="13.5703125" style="284" customWidth="1"/>
    <col min="1541" max="1541" width="18.42578125" style="284" customWidth="1"/>
    <col min="1542" max="1542" width="20.5703125" style="284" customWidth="1"/>
    <col min="1543" max="1792" width="9.42578125" style="284"/>
    <col min="1793" max="1793" width="6.5703125" style="284" customWidth="1"/>
    <col min="1794" max="1794" width="76.28515625" style="284" customWidth="1"/>
    <col min="1795" max="1795" width="10.5703125" style="284" customWidth="1"/>
    <col min="1796" max="1796" width="13.5703125" style="284" customWidth="1"/>
    <col min="1797" max="1797" width="18.42578125" style="284" customWidth="1"/>
    <col min="1798" max="1798" width="20.5703125" style="284" customWidth="1"/>
    <col min="1799" max="2048" width="9.42578125" style="284"/>
    <col min="2049" max="2049" width="6.5703125" style="284" customWidth="1"/>
    <col min="2050" max="2050" width="76.28515625" style="284" customWidth="1"/>
    <col min="2051" max="2051" width="10.5703125" style="284" customWidth="1"/>
    <col min="2052" max="2052" width="13.5703125" style="284" customWidth="1"/>
    <col min="2053" max="2053" width="18.42578125" style="284" customWidth="1"/>
    <col min="2054" max="2054" width="20.5703125" style="284" customWidth="1"/>
    <col min="2055" max="2304" width="9.42578125" style="284"/>
    <col min="2305" max="2305" width="6.5703125" style="284" customWidth="1"/>
    <col min="2306" max="2306" width="76.28515625" style="284" customWidth="1"/>
    <col min="2307" max="2307" width="10.5703125" style="284" customWidth="1"/>
    <col min="2308" max="2308" width="13.5703125" style="284" customWidth="1"/>
    <col min="2309" max="2309" width="18.42578125" style="284" customWidth="1"/>
    <col min="2310" max="2310" width="20.5703125" style="284" customWidth="1"/>
    <col min="2311" max="2560" width="9.42578125" style="284"/>
    <col min="2561" max="2561" width="6.5703125" style="284" customWidth="1"/>
    <col min="2562" max="2562" width="76.28515625" style="284" customWidth="1"/>
    <col min="2563" max="2563" width="10.5703125" style="284" customWidth="1"/>
    <col min="2564" max="2564" width="13.5703125" style="284" customWidth="1"/>
    <col min="2565" max="2565" width="18.42578125" style="284" customWidth="1"/>
    <col min="2566" max="2566" width="20.5703125" style="284" customWidth="1"/>
    <col min="2567" max="2816" width="9.42578125" style="284"/>
    <col min="2817" max="2817" width="6.5703125" style="284" customWidth="1"/>
    <col min="2818" max="2818" width="76.28515625" style="284" customWidth="1"/>
    <col min="2819" max="2819" width="10.5703125" style="284" customWidth="1"/>
    <col min="2820" max="2820" width="13.5703125" style="284" customWidth="1"/>
    <col min="2821" max="2821" width="18.42578125" style="284" customWidth="1"/>
    <col min="2822" max="2822" width="20.5703125" style="284" customWidth="1"/>
    <col min="2823" max="3072" width="9.42578125" style="284"/>
    <col min="3073" max="3073" width="6.5703125" style="284" customWidth="1"/>
    <col min="3074" max="3074" width="76.28515625" style="284" customWidth="1"/>
    <col min="3075" max="3075" width="10.5703125" style="284" customWidth="1"/>
    <col min="3076" max="3076" width="13.5703125" style="284" customWidth="1"/>
    <col min="3077" max="3077" width="18.42578125" style="284" customWidth="1"/>
    <col min="3078" max="3078" width="20.5703125" style="284" customWidth="1"/>
    <col min="3079" max="3328" width="9.42578125" style="284"/>
    <col min="3329" max="3329" width="6.5703125" style="284" customWidth="1"/>
    <col min="3330" max="3330" width="76.28515625" style="284" customWidth="1"/>
    <col min="3331" max="3331" width="10.5703125" style="284" customWidth="1"/>
    <col min="3332" max="3332" width="13.5703125" style="284" customWidth="1"/>
    <col min="3333" max="3333" width="18.42578125" style="284" customWidth="1"/>
    <col min="3334" max="3334" width="20.5703125" style="284" customWidth="1"/>
    <col min="3335" max="3584" width="9.42578125" style="284"/>
    <col min="3585" max="3585" width="6.5703125" style="284" customWidth="1"/>
    <col min="3586" max="3586" width="76.28515625" style="284" customWidth="1"/>
    <col min="3587" max="3587" width="10.5703125" style="284" customWidth="1"/>
    <col min="3588" max="3588" width="13.5703125" style="284" customWidth="1"/>
    <col min="3589" max="3589" width="18.42578125" style="284" customWidth="1"/>
    <col min="3590" max="3590" width="20.5703125" style="284" customWidth="1"/>
    <col min="3591" max="3840" width="9.42578125" style="284"/>
    <col min="3841" max="3841" width="6.5703125" style="284" customWidth="1"/>
    <col min="3842" max="3842" width="76.28515625" style="284" customWidth="1"/>
    <col min="3843" max="3843" width="10.5703125" style="284" customWidth="1"/>
    <col min="3844" max="3844" width="13.5703125" style="284" customWidth="1"/>
    <col min="3845" max="3845" width="18.42578125" style="284" customWidth="1"/>
    <col min="3846" max="3846" width="20.5703125" style="284" customWidth="1"/>
    <col min="3847" max="4096" width="9.42578125" style="284"/>
    <col min="4097" max="4097" width="6.5703125" style="284" customWidth="1"/>
    <col min="4098" max="4098" width="76.28515625" style="284" customWidth="1"/>
    <col min="4099" max="4099" width="10.5703125" style="284" customWidth="1"/>
    <col min="4100" max="4100" width="13.5703125" style="284" customWidth="1"/>
    <col min="4101" max="4101" width="18.42578125" style="284" customWidth="1"/>
    <col min="4102" max="4102" width="20.5703125" style="284" customWidth="1"/>
    <col min="4103" max="4352" width="9.42578125" style="284"/>
    <col min="4353" max="4353" width="6.5703125" style="284" customWidth="1"/>
    <col min="4354" max="4354" width="76.28515625" style="284" customWidth="1"/>
    <col min="4355" max="4355" width="10.5703125" style="284" customWidth="1"/>
    <col min="4356" max="4356" width="13.5703125" style="284" customWidth="1"/>
    <col min="4357" max="4357" width="18.42578125" style="284" customWidth="1"/>
    <col min="4358" max="4358" width="20.5703125" style="284" customWidth="1"/>
    <col min="4359" max="4608" width="9.42578125" style="284"/>
    <col min="4609" max="4609" width="6.5703125" style="284" customWidth="1"/>
    <col min="4610" max="4610" width="76.28515625" style="284" customWidth="1"/>
    <col min="4611" max="4611" width="10.5703125" style="284" customWidth="1"/>
    <col min="4612" max="4612" width="13.5703125" style="284" customWidth="1"/>
    <col min="4613" max="4613" width="18.42578125" style="284" customWidth="1"/>
    <col min="4614" max="4614" width="20.5703125" style="284" customWidth="1"/>
    <col min="4615" max="4864" width="9.42578125" style="284"/>
    <col min="4865" max="4865" width="6.5703125" style="284" customWidth="1"/>
    <col min="4866" max="4866" width="76.28515625" style="284" customWidth="1"/>
    <col min="4867" max="4867" width="10.5703125" style="284" customWidth="1"/>
    <col min="4868" max="4868" width="13.5703125" style="284" customWidth="1"/>
    <col min="4869" max="4869" width="18.42578125" style="284" customWidth="1"/>
    <col min="4870" max="4870" width="20.5703125" style="284" customWidth="1"/>
    <col min="4871" max="5120" width="9.42578125" style="284"/>
    <col min="5121" max="5121" width="6.5703125" style="284" customWidth="1"/>
    <col min="5122" max="5122" width="76.28515625" style="284" customWidth="1"/>
    <col min="5123" max="5123" width="10.5703125" style="284" customWidth="1"/>
    <col min="5124" max="5124" width="13.5703125" style="284" customWidth="1"/>
    <col min="5125" max="5125" width="18.42578125" style="284" customWidth="1"/>
    <col min="5126" max="5126" width="20.5703125" style="284" customWidth="1"/>
    <col min="5127" max="5376" width="9.42578125" style="284"/>
    <col min="5377" max="5377" width="6.5703125" style="284" customWidth="1"/>
    <col min="5378" max="5378" width="76.28515625" style="284" customWidth="1"/>
    <col min="5379" max="5379" width="10.5703125" style="284" customWidth="1"/>
    <col min="5380" max="5380" width="13.5703125" style="284" customWidth="1"/>
    <col min="5381" max="5381" width="18.42578125" style="284" customWidth="1"/>
    <col min="5382" max="5382" width="20.5703125" style="284" customWidth="1"/>
    <col min="5383" max="5632" width="9.42578125" style="284"/>
    <col min="5633" max="5633" width="6.5703125" style="284" customWidth="1"/>
    <col min="5634" max="5634" width="76.28515625" style="284" customWidth="1"/>
    <col min="5635" max="5635" width="10.5703125" style="284" customWidth="1"/>
    <col min="5636" max="5636" width="13.5703125" style="284" customWidth="1"/>
    <col min="5637" max="5637" width="18.42578125" style="284" customWidth="1"/>
    <col min="5638" max="5638" width="20.5703125" style="284" customWidth="1"/>
    <col min="5639" max="5888" width="9.42578125" style="284"/>
    <col min="5889" max="5889" width="6.5703125" style="284" customWidth="1"/>
    <col min="5890" max="5890" width="76.28515625" style="284" customWidth="1"/>
    <col min="5891" max="5891" width="10.5703125" style="284" customWidth="1"/>
    <col min="5892" max="5892" width="13.5703125" style="284" customWidth="1"/>
    <col min="5893" max="5893" width="18.42578125" style="284" customWidth="1"/>
    <col min="5894" max="5894" width="20.5703125" style="284" customWidth="1"/>
    <col min="5895" max="6144" width="9.42578125" style="284"/>
    <col min="6145" max="6145" width="6.5703125" style="284" customWidth="1"/>
    <col min="6146" max="6146" width="76.28515625" style="284" customWidth="1"/>
    <col min="6147" max="6147" width="10.5703125" style="284" customWidth="1"/>
    <col min="6148" max="6148" width="13.5703125" style="284" customWidth="1"/>
    <col min="6149" max="6149" width="18.42578125" style="284" customWidth="1"/>
    <col min="6150" max="6150" width="20.5703125" style="284" customWidth="1"/>
    <col min="6151" max="6400" width="9.42578125" style="284"/>
    <col min="6401" max="6401" width="6.5703125" style="284" customWidth="1"/>
    <col min="6402" max="6402" width="76.28515625" style="284" customWidth="1"/>
    <col min="6403" max="6403" width="10.5703125" style="284" customWidth="1"/>
    <col min="6404" max="6404" width="13.5703125" style="284" customWidth="1"/>
    <col min="6405" max="6405" width="18.42578125" style="284" customWidth="1"/>
    <col min="6406" max="6406" width="20.5703125" style="284" customWidth="1"/>
    <col min="6407" max="6656" width="9.42578125" style="284"/>
    <col min="6657" max="6657" width="6.5703125" style="284" customWidth="1"/>
    <col min="6658" max="6658" width="76.28515625" style="284" customWidth="1"/>
    <col min="6659" max="6659" width="10.5703125" style="284" customWidth="1"/>
    <col min="6660" max="6660" width="13.5703125" style="284" customWidth="1"/>
    <col min="6661" max="6661" width="18.42578125" style="284" customWidth="1"/>
    <col min="6662" max="6662" width="20.5703125" style="284" customWidth="1"/>
    <col min="6663" max="6912" width="9.42578125" style="284"/>
    <col min="6913" max="6913" width="6.5703125" style="284" customWidth="1"/>
    <col min="6914" max="6914" width="76.28515625" style="284" customWidth="1"/>
    <col min="6915" max="6915" width="10.5703125" style="284" customWidth="1"/>
    <col min="6916" max="6916" width="13.5703125" style="284" customWidth="1"/>
    <col min="6917" max="6917" width="18.42578125" style="284" customWidth="1"/>
    <col min="6918" max="6918" width="20.5703125" style="284" customWidth="1"/>
    <col min="6919" max="7168" width="9.42578125" style="284"/>
    <col min="7169" max="7169" width="6.5703125" style="284" customWidth="1"/>
    <col min="7170" max="7170" width="76.28515625" style="284" customWidth="1"/>
    <col min="7171" max="7171" width="10.5703125" style="284" customWidth="1"/>
    <col min="7172" max="7172" width="13.5703125" style="284" customWidth="1"/>
    <col min="7173" max="7173" width="18.42578125" style="284" customWidth="1"/>
    <col min="7174" max="7174" width="20.5703125" style="284" customWidth="1"/>
    <col min="7175" max="7424" width="9.42578125" style="284"/>
    <col min="7425" max="7425" width="6.5703125" style="284" customWidth="1"/>
    <col min="7426" max="7426" width="76.28515625" style="284" customWidth="1"/>
    <col min="7427" max="7427" width="10.5703125" style="284" customWidth="1"/>
    <col min="7428" max="7428" width="13.5703125" style="284" customWidth="1"/>
    <col min="7429" max="7429" width="18.42578125" style="284" customWidth="1"/>
    <col min="7430" max="7430" width="20.5703125" style="284" customWidth="1"/>
    <col min="7431" max="7680" width="9.42578125" style="284"/>
    <col min="7681" max="7681" width="6.5703125" style="284" customWidth="1"/>
    <col min="7682" max="7682" width="76.28515625" style="284" customWidth="1"/>
    <col min="7683" max="7683" width="10.5703125" style="284" customWidth="1"/>
    <col min="7684" max="7684" width="13.5703125" style="284" customWidth="1"/>
    <col min="7685" max="7685" width="18.42578125" style="284" customWidth="1"/>
    <col min="7686" max="7686" width="20.5703125" style="284" customWidth="1"/>
    <col min="7687" max="7936" width="9.42578125" style="284"/>
    <col min="7937" max="7937" width="6.5703125" style="284" customWidth="1"/>
    <col min="7938" max="7938" width="76.28515625" style="284" customWidth="1"/>
    <col min="7939" max="7939" width="10.5703125" style="284" customWidth="1"/>
    <col min="7940" max="7940" width="13.5703125" style="284" customWidth="1"/>
    <col min="7941" max="7941" width="18.42578125" style="284" customWidth="1"/>
    <col min="7942" max="7942" width="20.5703125" style="284" customWidth="1"/>
    <col min="7943" max="8192" width="9.42578125" style="284"/>
    <col min="8193" max="8193" width="6.5703125" style="284" customWidth="1"/>
    <col min="8194" max="8194" width="76.28515625" style="284" customWidth="1"/>
    <col min="8195" max="8195" width="10.5703125" style="284" customWidth="1"/>
    <col min="8196" max="8196" width="13.5703125" style="284" customWidth="1"/>
    <col min="8197" max="8197" width="18.42578125" style="284" customWidth="1"/>
    <col min="8198" max="8198" width="20.5703125" style="284" customWidth="1"/>
    <col min="8199" max="8448" width="9.42578125" style="284"/>
    <col min="8449" max="8449" width="6.5703125" style="284" customWidth="1"/>
    <col min="8450" max="8450" width="76.28515625" style="284" customWidth="1"/>
    <col min="8451" max="8451" width="10.5703125" style="284" customWidth="1"/>
    <col min="8452" max="8452" width="13.5703125" style="284" customWidth="1"/>
    <col min="8453" max="8453" width="18.42578125" style="284" customWidth="1"/>
    <col min="8454" max="8454" width="20.5703125" style="284" customWidth="1"/>
    <col min="8455" max="8704" width="9.42578125" style="284"/>
    <col min="8705" max="8705" width="6.5703125" style="284" customWidth="1"/>
    <col min="8706" max="8706" width="76.28515625" style="284" customWidth="1"/>
    <col min="8707" max="8707" width="10.5703125" style="284" customWidth="1"/>
    <col min="8708" max="8708" width="13.5703125" style="284" customWidth="1"/>
    <col min="8709" max="8709" width="18.42578125" style="284" customWidth="1"/>
    <col min="8710" max="8710" width="20.5703125" style="284" customWidth="1"/>
    <col min="8711" max="8960" width="9.42578125" style="284"/>
    <col min="8961" max="8961" width="6.5703125" style="284" customWidth="1"/>
    <col min="8962" max="8962" width="76.28515625" style="284" customWidth="1"/>
    <col min="8963" max="8963" width="10.5703125" style="284" customWidth="1"/>
    <col min="8964" max="8964" width="13.5703125" style="284" customWidth="1"/>
    <col min="8965" max="8965" width="18.42578125" style="284" customWidth="1"/>
    <col min="8966" max="8966" width="20.5703125" style="284" customWidth="1"/>
    <col min="8967" max="9216" width="9.42578125" style="284"/>
    <col min="9217" max="9217" width="6.5703125" style="284" customWidth="1"/>
    <col min="9218" max="9218" width="76.28515625" style="284" customWidth="1"/>
    <col min="9219" max="9219" width="10.5703125" style="284" customWidth="1"/>
    <col min="9220" max="9220" width="13.5703125" style="284" customWidth="1"/>
    <col min="9221" max="9221" width="18.42578125" style="284" customWidth="1"/>
    <col min="9222" max="9222" width="20.5703125" style="284" customWidth="1"/>
    <col min="9223" max="9472" width="9.42578125" style="284"/>
    <col min="9473" max="9473" width="6.5703125" style="284" customWidth="1"/>
    <col min="9474" max="9474" width="76.28515625" style="284" customWidth="1"/>
    <col min="9475" max="9475" width="10.5703125" style="284" customWidth="1"/>
    <col min="9476" max="9476" width="13.5703125" style="284" customWidth="1"/>
    <col min="9477" max="9477" width="18.42578125" style="284" customWidth="1"/>
    <col min="9478" max="9478" width="20.5703125" style="284" customWidth="1"/>
    <col min="9479" max="9728" width="9.42578125" style="284"/>
    <col min="9729" max="9729" width="6.5703125" style="284" customWidth="1"/>
    <col min="9730" max="9730" width="76.28515625" style="284" customWidth="1"/>
    <col min="9731" max="9731" width="10.5703125" style="284" customWidth="1"/>
    <col min="9732" max="9732" width="13.5703125" style="284" customWidth="1"/>
    <col min="9733" max="9733" width="18.42578125" style="284" customWidth="1"/>
    <col min="9734" max="9734" width="20.5703125" style="284" customWidth="1"/>
    <col min="9735" max="9984" width="9.42578125" style="284"/>
    <col min="9985" max="9985" width="6.5703125" style="284" customWidth="1"/>
    <col min="9986" max="9986" width="76.28515625" style="284" customWidth="1"/>
    <col min="9987" max="9987" width="10.5703125" style="284" customWidth="1"/>
    <col min="9988" max="9988" width="13.5703125" style="284" customWidth="1"/>
    <col min="9989" max="9989" width="18.42578125" style="284" customWidth="1"/>
    <col min="9990" max="9990" width="20.5703125" style="284" customWidth="1"/>
    <col min="9991" max="10240" width="9.42578125" style="284"/>
    <col min="10241" max="10241" width="6.5703125" style="284" customWidth="1"/>
    <col min="10242" max="10242" width="76.28515625" style="284" customWidth="1"/>
    <col min="10243" max="10243" width="10.5703125" style="284" customWidth="1"/>
    <col min="10244" max="10244" width="13.5703125" style="284" customWidth="1"/>
    <col min="10245" max="10245" width="18.42578125" style="284" customWidth="1"/>
    <col min="10246" max="10246" width="20.5703125" style="284" customWidth="1"/>
    <col min="10247" max="10496" width="9.42578125" style="284"/>
    <col min="10497" max="10497" width="6.5703125" style="284" customWidth="1"/>
    <col min="10498" max="10498" width="76.28515625" style="284" customWidth="1"/>
    <col min="10499" max="10499" width="10.5703125" style="284" customWidth="1"/>
    <col min="10500" max="10500" width="13.5703125" style="284" customWidth="1"/>
    <col min="10501" max="10501" width="18.42578125" style="284" customWidth="1"/>
    <col min="10502" max="10502" width="20.5703125" style="284" customWidth="1"/>
    <col min="10503" max="10752" width="9.42578125" style="284"/>
    <col min="10753" max="10753" width="6.5703125" style="284" customWidth="1"/>
    <col min="10754" max="10754" width="76.28515625" style="284" customWidth="1"/>
    <col min="10755" max="10755" width="10.5703125" style="284" customWidth="1"/>
    <col min="10756" max="10756" width="13.5703125" style="284" customWidth="1"/>
    <col min="10757" max="10757" width="18.42578125" style="284" customWidth="1"/>
    <col min="10758" max="10758" width="20.5703125" style="284" customWidth="1"/>
    <col min="10759" max="11008" width="9.42578125" style="284"/>
    <col min="11009" max="11009" width="6.5703125" style="284" customWidth="1"/>
    <col min="11010" max="11010" width="76.28515625" style="284" customWidth="1"/>
    <col min="11011" max="11011" width="10.5703125" style="284" customWidth="1"/>
    <col min="11012" max="11012" width="13.5703125" style="284" customWidth="1"/>
    <col min="11013" max="11013" width="18.42578125" style="284" customWidth="1"/>
    <col min="11014" max="11014" width="20.5703125" style="284" customWidth="1"/>
    <col min="11015" max="11264" width="9.42578125" style="284"/>
    <col min="11265" max="11265" width="6.5703125" style="284" customWidth="1"/>
    <col min="11266" max="11266" width="76.28515625" style="284" customWidth="1"/>
    <col min="11267" max="11267" width="10.5703125" style="284" customWidth="1"/>
    <col min="11268" max="11268" width="13.5703125" style="284" customWidth="1"/>
    <col min="11269" max="11269" width="18.42578125" style="284" customWidth="1"/>
    <col min="11270" max="11270" width="20.5703125" style="284" customWidth="1"/>
    <col min="11271" max="11520" width="9.42578125" style="284"/>
    <col min="11521" max="11521" width="6.5703125" style="284" customWidth="1"/>
    <col min="11522" max="11522" width="76.28515625" style="284" customWidth="1"/>
    <col min="11523" max="11523" width="10.5703125" style="284" customWidth="1"/>
    <col min="11524" max="11524" width="13.5703125" style="284" customWidth="1"/>
    <col min="11525" max="11525" width="18.42578125" style="284" customWidth="1"/>
    <col min="11526" max="11526" width="20.5703125" style="284" customWidth="1"/>
    <col min="11527" max="11776" width="9.42578125" style="284"/>
    <col min="11777" max="11777" width="6.5703125" style="284" customWidth="1"/>
    <col min="11778" max="11778" width="76.28515625" style="284" customWidth="1"/>
    <col min="11779" max="11779" width="10.5703125" style="284" customWidth="1"/>
    <col min="11780" max="11780" width="13.5703125" style="284" customWidth="1"/>
    <col min="11781" max="11781" width="18.42578125" style="284" customWidth="1"/>
    <col min="11782" max="11782" width="20.5703125" style="284" customWidth="1"/>
    <col min="11783" max="12032" width="9.42578125" style="284"/>
    <col min="12033" max="12033" width="6.5703125" style="284" customWidth="1"/>
    <col min="12034" max="12034" width="76.28515625" style="284" customWidth="1"/>
    <col min="12035" max="12035" width="10.5703125" style="284" customWidth="1"/>
    <col min="12036" max="12036" width="13.5703125" style="284" customWidth="1"/>
    <col min="12037" max="12037" width="18.42578125" style="284" customWidth="1"/>
    <col min="12038" max="12038" width="20.5703125" style="284" customWidth="1"/>
    <col min="12039" max="12288" width="9.42578125" style="284"/>
    <col min="12289" max="12289" width="6.5703125" style="284" customWidth="1"/>
    <col min="12290" max="12290" width="76.28515625" style="284" customWidth="1"/>
    <col min="12291" max="12291" width="10.5703125" style="284" customWidth="1"/>
    <col min="12292" max="12292" width="13.5703125" style="284" customWidth="1"/>
    <col min="12293" max="12293" width="18.42578125" style="284" customWidth="1"/>
    <col min="12294" max="12294" width="20.5703125" style="284" customWidth="1"/>
    <col min="12295" max="12544" width="9.42578125" style="284"/>
    <col min="12545" max="12545" width="6.5703125" style="284" customWidth="1"/>
    <col min="12546" max="12546" width="76.28515625" style="284" customWidth="1"/>
    <col min="12547" max="12547" width="10.5703125" style="284" customWidth="1"/>
    <col min="12548" max="12548" width="13.5703125" style="284" customWidth="1"/>
    <col min="12549" max="12549" width="18.42578125" style="284" customWidth="1"/>
    <col min="12550" max="12550" width="20.5703125" style="284" customWidth="1"/>
    <col min="12551" max="12800" width="9.42578125" style="284"/>
    <col min="12801" max="12801" width="6.5703125" style="284" customWidth="1"/>
    <col min="12802" max="12802" width="76.28515625" style="284" customWidth="1"/>
    <col min="12803" max="12803" width="10.5703125" style="284" customWidth="1"/>
    <col min="12804" max="12804" width="13.5703125" style="284" customWidth="1"/>
    <col min="12805" max="12805" width="18.42578125" style="284" customWidth="1"/>
    <col min="12806" max="12806" width="20.5703125" style="284" customWidth="1"/>
    <col min="12807" max="13056" width="9.42578125" style="284"/>
    <col min="13057" max="13057" width="6.5703125" style="284" customWidth="1"/>
    <col min="13058" max="13058" width="76.28515625" style="284" customWidth="1"/>
    <col min="13059" max="13059" width="10.5703125" style="284" customWidth="1"/>
    <col min="13060" max="13060" width="13.5703125" style="284" customWidth="1"/>
    <col min="13061" max="13061" width="18.42578125" style="284" customWidth="1"/>
    <col min="13062" max="13062" width="20.5703125" style="284" customWidth="1"/>
    <col min="13063" max="13312" width="9.42578125" style="284"/>
    <col min="13313" max="13313" width="6.5703125" style="284" customWidth="1"/>
    <col min="13314" max="13314" width="76.28515625" style="284" customWidth="1"/>
    <col min="13315" max="13315" width="10.5703125" style="284" customWidth="1"/>
    <col min="13316" max="13316" width="13.5703125" style="284" customWidth="1"/>
    <col min="13317" max="13317" width="18.42578125" style="284" customWidth="1"/>
    <col min="13318" max="13318" width="20.5703125" style="284" customWidth="1"/>
    <col min="13319" max="13568" width="9.42578125" style="284"/>
    <col min="13569" max="13569" width="6.5703125" style="284" customWidth="1"/>
    <col min="13570" max="13570" width="76.28515625" style="284" customWidth="1"/>
    <col min="13571" max="13571" width="10.5703125" style="284" customWidth="1"/>
    <col min="13572" max="13572" width="13.5703125" style="284" customWidth="1"/>
    <col min="13573" max="13573" width="18.42578125" style="284" customWidth="1"/>
    <col min="13574" max="13574" width="20.5703125" style="284" customWidth="1"/>
    <col min="13575" max="13824" width="9.42578125" style="284"/>
    <col min="13825" max="13825" width="6.5703125" style="284" customWidth="1"/>
    <col min="13826" max="13826" width="76.28515625" style="284" customWidth="1"/>
    <col min="13827" max="13827" width="10.5703125" style="284" customWidth="1"/>
    <col min="13828" max="13828" width="13.5703125" style="284" customWidth="1"/>
    <col min="13829" max="13829" width="18.42578125" style="284" customWidth="1"/>
    <col min="13830" max="13830" width="20.5703125" style="284" customWidth="1"/>
    <col min="13831" max="14080" width="9.42578125" style="284"/>
    <col min="14081" max="14081" width="6.5703125" style="284" customWidth="1"/>
    <col min="14082" max="14082" width="76.28515625" style="284" customWidth="1"/>
    <col min="14083" max="14083" width="10.5703125" style="284" customWidth="1"/>
    <col min="14084" max="14084" width="13.5703125" style="284" customWidth="1"/>
    <col min="14085" max="14085" width="18.42578125" style="284" customWidth="1"/>
    <col min="14086" max="14086" width="20.5703125" style="284" customWidth="1"/>
    <col min="14087" max="14336" width="9.42578125" style="284"/>
    <col min="14337" max="14337" width="6.5703125" style="284" customWidth="1"/>
    <col min="14338" max="14338" width="76.28515625" style="284" customWidth="1"/>
    <col min="14339" max="14339" width="10.5703125" style="284" customWidth="1"/>
    <col min="14340" max="14340" width="13.5703125" style="284" customWidth="1"/>
    <col min="14341" max="14341" width="18.42578125" style="284" customWidth="1"/>
    <col min="14342" max="14342" width="20.5703125" style="284" customWidth="1"/>
    <col min="14343" max="14592" width="9.42578125" style="284"/>
    <col min="14593" max="14593" width="6.5703125" style="284" customWidth="1"/>
    <col min="14594" max="14594" width="76.28515625" style="284" customWidth="1"/>
    <col min="14595" max="14595" width="10.5703125" style="284" customWidth="1"/>
    <col min="14596" max="14596" width="13.5703125" style="284" customWidth="1"/>
    <col min="14597" max="14597" width="18.42578125" style="284" customWidth="1"/>
    <col min="14598" max="14598" width="20.5703125" style="284" customWidth="1"/>
    <col min="14599" max="14848" width="9.42578125" style="284"/>
    <col min="14849" max="14849" width="6.5703125" style="284" customWidth="1"/>
    <col min="14850" max="14850" width="76.28515625" style="284" customWidth="1"/>
    <col min="14851" max="14851" width="10.5703125" style="284" customWidth="1"/>
    <col min="14852" max="14852" width="13.5703125" style="284" customWidth="1"/>
    <col min="14853" max="14853" width="18.42578125" style="284" customWidth="1"/>
    <col min="14854" max="14854" width="20.5703125" style="284" customWidth="1"/>
    <col min="14855" max="15104" width="9.42578125" style="284"/>
    <col min="15105" max="15105" width="6.5703125" style="284" customWidth="1"/>
    <col min="15106" max="15106" width="76.28515625" style="284" customWidth="1"/>
    <col min="15107" max="15107" width="10.5703125" style="284" customWidth="1"/>
    <col min="15108" max="15108" width="13.5703125" style="284" customWidth="1"/>
    <col min="15109" max="15109" width="18.42578125" style="284" customWidth="1"/>
    <col min="15110" max="15110" width="20.5703125" style="284" customWidth="1"/>
    <col min="15111" max="15360" width="9.42578125" style="284"/>
    <col min="15361" max="15361" width="6.5703125" style="284" customWidth="1"/>
    <col min="15362" max="15362" width="76.28515625" style="284" customWidth="1"/>
    <col min="15363" max="15363" width="10.5703125" style="284" customWidth="1"/>
    <col min="15364" max="15364" width="13.5703125" style="284" customWidth="1"/>
    <col min="15365" max="15365" width="18.42578125" style="284" customWidth="1"/>
    <col min="15366" max="15366" width="20.5703125" style="284" customWidth="1"/>
    <col min="15367" max="15616" width="9.42578125" style="284"/>
    <col min="15617" max="15617" width="6.5703125" style="284" customWidth="1"/>
    <col min="15618" max="15618" width="76.28515625" style="284" customWidth="1"/>
    <col min="15619" max="15619" width="10.5703125" style="284" customWidth="1"/>
    <col min="15620" max="15620" width="13.5703125" style="284" customWidth="1"/>
    <col min="15621" max="15621" width="18.42578125" style="284" customWidth="1"/>
    <col min="15622" max="15622" width="20.5703125" style="284" customWidth="1"/>
    <col min="15623" max="15872" width="9.42578125" style="284"/>
    <col min="15873" max="15873" width="6.5703125" style="284" customWidth="1"/>
    <col min="15874" max="15874" width="76.28515625" style="284" customWidth="1"/>
    <col min="15875" max="15875" width="10.5703125" style="284" customWidth="1"/>
    <col min="15876" max="15876" width="13.5703125" style="284" customWidth="1"/>
    <col min="15877" max="15877" width="18.42578125" style="284" customWidth="1"/>
    <col min="15878" max="15878" width="20.5703125" style="284" customWidth="1"/>
    <col min="15879" max="16128" width="9.42578125" style="284"/>
    <col min="16129" max="16129" width="6.5703125" style="284" customWidth="1"/>
    <col min="16130" max="16130" width="76.28515625" style="284" customWidth="1"/>
    <col min="16131" max="16131" width="10.5703125" style="284" customWidth="1"/>
    <col min="16132" max="16132" width="13.5703125" style="284" customWidth="1"/>
    <col min="16133" max="16133" width="18.42578125" style="284" customWidth="1"/>
    <col min="16134" max="16134" width="20.5703125" style="284" customWidth="1"/>
    <col min="16135" max="16384" width="9.42578125" style="284"/>
  </cols>
  <sheetData>
    <row r="1" spans="1:7" s="284" customFormat="1" ht="81.75" customHeight="1">
      <c r="A1" s="279"/>
      <c r="B1" s="280"/>
      <c r="C1" s="281"/>
      <c r="D1" s="281"/>
      <c r="E1" s="282"/>
      <c r="F1" s="283"/>
    </row>
    <row r="2" spans="1:7" s="284" customFormat="1" ht="20.25" customHeight="1">
      <c r="A2" s="285" t="s">
        <v>64</v>
      </c>
      <c r="B2" s="285"/>
      <c r="C2" s="285"/>
      <c r="D2" s="285"/>
      <c r="E2" s="285"/>
      <c r="F2" s="285"/>
    </row>
    <row r="3" spans="1:7" s="284" customFormat="1" ht="15.75" customHeight="1">
      <c r="A3" s="285" t="s">
        <v>700</v>
      </c>
      <c r="B3" s="285"/>
      <c r="C3" s="285"/>
      <c r="D3" s="285"/>
      <c r="E3" s="285"/>
      <c r="F3" s="285"/>
    </row>
    <row r="4" spans="1:7" s="284" customFormat="1" ht="56.45" customHeight="1">
      <c r="A4" s="286" t="s">
        <v>701</v>
      </c>
      <c r="B4" s="286"/>
      <c r="C4" s="286"/>
      <c r="D4" s="286"/>
      <c r="E4" s="286"/>
      <c r="F4" s="286"/>
    </row>
    <row r="5" spans="1:7" s="284" customFormat="1">
      <c r="A5" s="287" t="s">
        <v>1113</v>
      </c>
      <c r="B5" s="287"/>
      <c r="C5" s="287"/>
      <c r="D5" s="287"/>
      <c r="E5" s="287"/>
      <c r="F5" s="287"/>
    </row>
    <row r="6" spans="1:7" s="284" customFormat="1">
      <c r="A6" s="288"/>
      <c r="B6" s="289"/>
      <c r="C6" s="290"/>
      <c r="D6" s="291"/>
      <c r="E6" s="292"/>
      <c r="F6" s="293"/>
    </row>
    <row r="7" spans="1:7" s="284" customFormat="1">
      <c r="A7" s="294" t="s">
        <v>124</v>
      </c>
      <c r="B7" s="294" t="s">
        <v>702</v>
      </c>
      <c r="C7" s="295" t="s">
        <v>703</v>
      </c>
      <c r="D7" s="296" t="s">
        <v>704</v>
      </c>
      <c r="E7" s="297" t="s">
        <v>705</v>
      </c>
      <c r="F7" s="298" t="s">
        <v>706</v>
      </c>
    </row>
    <row r="8" spans="1:7" s="284" customFormat="1">
      <c r="A8" s="299" t="s">
        <v>707</v>
      </c>
      <c r="B8" s="300" t="s">
        <v>153</v>
      </c>
      <c r="C8" s="301"/>
      <c r="D8" s="302"/>
      <c r="E8" s="303"/>
      <c r="F8" s="304"/>
    </row>
    <row r="9" spans="1:7" s="284" customFormat="1" ht="186" customHeight="1">
      <c r="A9" s="305"/>
      <c r="B9" s="306" t="s">
        <v>708</v>
      </c>
      <c r="C9" s="307"/>
      <c r="D9" s="308"/>
      <c r="E9" s="309"/>
      <c r="F9" s="310"/>
    </row>
    <row r="10" spans="1:7" s="284" customFormat="1">
      <c r="A10" s="305" t="s">
        <v>174</v>
      </c>
      <c r="B10" s="306" t="s">
        <v>709</v>
      </c>
      <c r="C10" s="307" t="s">
        <v>126</v>
      </c>
      <c r="D10" s="311">
        <v>15</v>
      </c>
      <c r="E10" s="309"/>
      <c r="F10" s="310">
        <f>ROUND(D10*E10,0)</f>
        <v>0</v>
      </c>
      <c r="G10" s="312"/>
    </row>
    <row r="11" spans="1:7" s="284" customFormat="1" ht="24">
      <c r="A11" s="305" t="s">
        <v>175</v>
      </c>
      <c r="B11" s="306" t="s">
        <v>710</v>
      </c>
      <c r="C11" s="307" t="s">
        <v>126</v>
      </c>
      <c r="D11" s="311">
        <v>15</v>
      </c>
      <c r="E11" s="309"/>
      <c r="F11" s="310">
        <f t="shared" ref="F11:F74" si="0">ROUND(D11*E11,0)</f>
        <v>0</v>
      </c>
      <c r="G11" s="312"/>
    </row>
    <row r="12" spans="1:7" s="284" customFormat="1" ht="24">
      <c r="A12" s="305" t="s">
        <v>176</v>
      </c>
      <c r="B12" s="306" t="s">
        <v>711</v>
      </c>
      <c r="C12" s="307" t="s">
        <v>626</v>
      </c>
      <c r="D12" s="308">
        <v>100</v>
      </c>
      <c r="E12" s="309"/>
      <c r="F12" s="310">
        <f t="shared" si="0"/>
        <v>0</v>
      </c>
      <c r="G12" s="312"/>
    </row>
    <row r="13" spans="1:7" s="284" customFormat="1">
      <c r="A13" s="305" t="s">
        <v>177</v>
      </c>
      <c r="B13" s="306" t="s">
        <v>712</v>
      </c>
      <c r="C13" s="307" t="s">
        <v>126</v>
      </c>
      <c r="D13" s="308">
        <v>20</v>
      </c>
      <c r="E13" s="309"/>
      <c r="F13" s="310">
        <f t="shared" si="0"/>
        <v>0</v>
      </c>
      <c r="G13" s="312"/>
    </row>
    <row r="14" spans="1:7" s="284" customFormat="1">
      <c r="A14" s="305" t="s">
        <v>178</v>
      </c>
      <c r="B14" s="306" t="s">
        <v>713</v>
      </c>
      <c r="C14" s="307" t="s">
        <v>126</v>
      </c>
      <c r="D14" s="308">
        <v>15</v>
      </c>
      <c r="E14" s="309"/>
      <c r="F14" s="310">
        <f t="shared" si="0"/>
        <v>0</v>
      </c>
      <c r="G14" s="312"/>
    </row>
    <row r="15" spans="1:7" s="284" customFormat="1">
      <c r="A15" s="305" t="s">
        <v>179</v>
      </c>
      <c r="B15" s="306" t="s">
        <v>714</v>
      </c>
      <c r="C15" s="307" t="s">
        <v>126</v>
      </c>
      <c r="D15" s="308">
        <v>30</v>
      </c>
      <c r="E15" s="309"/>
      <c r="F15" s="310">
        <f t="shared" si="0"/>
        <v>0</v>
      </c>
      <c r="G15" s="312"/>
    </row>
    <row r="16" spans="1:7" s="284" customFormat="1" ht="24">
      <c r="A16" s="305" t="s">
        <v>180</v>
      </c>
      <c r="B16" s="306" t="s">
        <v>715</v>
      </c>
      <c r="C16" s="307" t="s">
        <v>126</v>
      </c>
      <c r="D16" s="308">
        <v>10</v>
      </c>
      <c r="E16" s="309"/>
      <c r="F16" s="310">
        <f t="shared" si="0"/>
        <v>0</v>
      </c>
      <c r="G16" s="312"/>
    </row>
    <row r="17" spans="1:7" s="284" customFormat="1">
      <c r="A17" s="305" t="s">
        <v>181</v>
      </c>
      <c r="B17" s="306" t="s">
        <v>716</v>
      </c>
      <c r="C17" s="307" t="s">
        <v>126</v>
      </c>
      <c r="D17" s="308">
        <v>10</v>
      </c>
      <c r="E17" s="309"/>
      <c r="F17" s="310">
        <f t="shared" si="0"/>
        <v>0</v>
      </c>
      <c r="G17" s="312"/>
    </row>
    <row r="18" spans="1:7" s="284" customFormat="1">
      <c r="A18" s="305" t="s">
        <v>182</v>
      </c>
      <c r="B18" s="306" t="s">
        <v>717</v>
      </c>
      <c r="C18" s="307" t="s">
        <v>132</v>
      </c>
      <c r="D18" s="308">
        <v>15</v>
      </c>
      <c r="E18" s="309"/>
      <c r="F18" s="310">
        <f t="shared" si="0"/>
        <v>0</v>
      </c>
      <c r="G18" s="312"/>
    </row>
    <row r="19" spans="1:7" s="284" customFormat="1">
      <c r="A19" s="305" t="s">
        <v>183</v>
      </c>
      <c r="B19" s="306" t="s">
        <v>718</v>
      </c>
      <c r="C19" s="307" t="s">
        <v>132</v>
      </c>
      <c r="D19" s="308">
        <v>5</v>
      </c>
      <c r="E19" s="309"/>
      <c r="F19" s="310">
        <f t="shared" si="0"/>
        <v>0</v>
      </c>
      <c r="G19" s="312"/>
    </row>
    <row r="20" spans="1:7" s="284" customFormat="1" ht="24">
      <c r="A20" s="305" t="s">
        <v>184</v>
      </c>
      <c r="B20" s="306" t="s">
        <v>719</v>
      </c>
      <c r="C20" s="307" t="s">
        <v>132</v>
      </c>
      <c r="D20" s="308">
        <v>5</v>
      </c>
      <c r="E20" s="309"/>
      <c r="F20" s="310">
        <f t="shared" si="0"/>
        <v>0</v>
      </c>
      <c r="G20" s="312"/>
    </row>
    <row r="21" spans="1:7" s="284" customFormat="1">
      <c r="A21" s="305" t="s">
        <v>185</v>
      </c>
      <c r="B21" s="306" t="s">
        <v>720</v>
      </c>
      <c r="C21" s="307" t="s">
        <v>132</v>
      </c>
      <c r="D21" s="308">
        <v>4.5</v>
      </c>
      <c r="E21" s="309"/>
      <c r="F21" s="310">
        <f t="shared" si="0"/>
        <v>0</v>
      </c>
      <c r="G21" s="312"/>
    </row>
    <row r="22" spans="1:7" s="284" customFormat="1" ht="24">
      <c r="A22" s="305" t="s">
        <v>186</v>
      </c>
      <c r="B22" s="306" t="s">
        <v>721</v>
      </c>
      <c r="C22" s="307"/>
      <c r="D22" s="308"/>
      <c r="E22" s="309"/>
      <c r="F22" s="310"/>
      <c r="G22" s="312"/>
    </row>
    <row r="23" spans="1:7" s="284" customFormat="1">
      <c r="A23" s="305" t="s">
        <v>722</v>
      </c>
      <c r="B23" s="306" t="s">
        <v>723</v>
      </c>
      <c r="C23" s="307" t="s">
        <v>132</v>
      </c>
      <c r="D23" s="308">
        <v>1</v>
      </c>
      <c r="E23" s="309"/>
      <c r="F23" s="310">
        <f t="shared" si="0"/>
        <v>0</v>
      </c>
      <c r="G23" s="312"/>
    </row>
    <row r="24" spans="1:7" s="284" customFormat="1">
      <c r="A24" s="305" t="s">
        <v>724</v>
      </c>
      <c r="B24" s="306" t="s">
        <v>725</v>
      </c>
      <c r="C24" s="307" t="s">
        <v>132</v>
      </c>
      <c r="D24" s="308">
        <v>1</v>
      </c>
      <c r="E24" s="309"/>
      <c r="F24" s="310">
        <f t="shared" si="0"/>
        <v>0</v>
      </c>
      <c r="G24" s="312"/>
    </row>
    <row r="25" spans="1:7" s="284" customFormat="1">
      <c r="A25" s="305" t="s">
        <v>726</v>
      </c>
      <c r="B25" s="306" t="s">
        <v>727</v>
      </c>
      <c r="C25" s="307" t="s">
        <v>132</v>
      </c>
      <c r="D25" s="308">
        <v>10</v>
      </c>
      <c r="E25" s="309"/>
      <c r="F25" s="310">
        <f t="shared" si="0"/>
        <v>0</v>
      </c>
      <c r="G25" s="312"/>
    </row>
    <row r="26" spans="1:7" s="284" customFormat="1">
      <c r="A26" s="305" t="s">
        <v>728</v>
      </c>
      <c r="B26" s="306" t="s">
        <v>729</v>
      </c>
      <c r="C26" s="307" t="s">
        <v>132</v>
      </c>
      <c r="D26" s="308">
        <v>1</v>
      </c>
      <c r="E26" s="309"/>
      <c r="F26" s="310">
        <f t="shared" si="0"/>
        <v>0</v>
      </c>
      <c r="G26" s="312"/>
    </row>
    <row r="27" spans="1:7" s="284" customFormat="1">
      <c r="A27" s="305" t="s">
        <v>187</v>
      </c>
      <c r="B27" s="306" t="s">
        <v>730</v>
      </c>
      <c r="C27" s="307" t="s">
        <v>132</v>
      </c>
      <c r="D27" s="308">
        <v>15</v>
      </c>
      <c r="E27" s="309"/>
      <c r="F27" s="310">
        <f t="shared" si="0"/>
        <v>0</v>
      </c>
      <c r="G27" s="312"/>
    </row>
    <row r="28" spans="1:7" s="284" customFormat="1">
      <c r="A28" s="305" t="s">
        <v>189</v>
      </c>
      <c r="B28" s="306" t="s">
        <v>188</v>
      </c>
      <c r="C28" s="307" t="s">
        <v>626</v>
      </c>
      <c r="D28" s="308">
        <v>50</v>
      </c>
      <c r="E28" s="309"/>
      <c r="F28" s="310">
        <f t="shared" si="0"/>
        <v>0</v>
      </c>
      <c r="G28" s="312"/>
    </row>
    <row r="29" spans="1:7" s="284" customFormat="1">
      <c r="A29" s="305" t="s">
        <v>190</v>
      </c>
      <c r="B29" s="306" t="s">
        <v>731</v>
      </c>
      <c r="C29" s="307" t="s">
        <v>132</v>
      </c>
      <c r="D29" s="308">
        <f>1650+200</f>
        <v>1850</v>
      </c>
      <c r="E29" s="309"/>
      <c r="F29" s="310">
        <f t="shared" si="0"/>
        <v>0</v>
      </c>
      <c r="G29" s="312"/>
    </row>
    <row r="30" spans="1:7" s="284" customFormat="1">
      <c r="A30" s="305" t="s">
        <v>191</v>
      </c>
      <c r="B30" s="306" t="s">
        <v>732</v>
      </c>
      <c r="C30" s="307" t="s">
        <v>626</v>
      </c>
      <c r="D30" s="308">
        <v>50</v>
      </c>
      <c r="E30" s="309"/>
      <c r="F30" s="310">
        <f t="shared" si="0"/>
        <v>0</v>
      </c>
      <c r="G30" s="312"/>
    </row>
    <row r="31" spans="1:7" s="284" customFormat="1">
      <c r="A31" s="305" t="s">
        <v>192</v>
      </c>
      <c r="B31" s="306" t="s">
        <v>733</v>
      </c>
      <c r="C31" s="307" t="s">
        <v>132</v>
      </c>
      <c r="D31" s="308">
        <v>15</v>
      </c>
      <c r="E31" s="309"/>
      <c r="F31" s="310">
        <f t="shared" si="0"/>
        <v>0</v>
      </c>
      <c r="G31" s="312"/>
    </row>
    <row r="32" spans="1:7" s="284" customFormat="1" ht="36">
      <c r="A32" s="305" t="s">
        <v>193</v>
      </c>
      <c r="B32" s="306" t="s">
        <v>1132</v>
      </c>
      <c r="C32" s="307" t="s">
        <v>132</v>
      </c>
      <c r="D32" s="308">
        <v>1</v>
      </c>
      <c r="E32" s="309"/>
      <c r="F32" s="310">
        <f t="shared" si="0"/>
        <v>0</v>
      </c>
      <c r="G32" s="312"/>
    </row>
    <row r="33" spans="1:7" s="284" customFormat="1">
      <c r="A33" s="305" t="s">
        <v>194</v>
      </c>
      <c r="B33" s="306" t="s">
        <v>734</v>
      </c>
      <c r="C33" s="307" t="s">
        <v>132</v>
      </c>
      <c r="D33" s="308">
        <v>5</v>
      </c>
      <c r="E33" s="309"/>
      <c r="F33" s="310">
        <f t="shared" si="0"/>
        <v>0</v>
      </c>
      <c r="G33" s="312"/>
    </row>
    <row r="34" spans="1:7" s="284" customFormat="1" ht="36">
      <c r="A34" s="305" t="s">
        <v>195</v>
      </c>
      <c r="B34" s="306" t="s">
        <v>735</v>
      </c>
      <c r="C34" s="307" t="s">
        <v>132</v>
      </c>
      <c r="D34" s="308">
        <v>1</v>
      </c>
      <c r="E34" s="309"/>
      <c r="F34" s="310">
        <f t="shared" si="0"/>
        <v>0</v>
      </c>
      <c r="G34" s="312"/>
    </row>
    <row r="35" spans="1:7" s="284" customFormat="1">
      <c r="A35" s="305" t="s">
        <v>196</v>
      </c>
      <c r="B35" s="306" t="s">
        <v>736</v>
      </c>
      <c r="C35" s="307" t="s">
        <v>132</v>
      </c>
      <c r="D35" s="308">
        <v>20</v>
      </c>
      <c r="E35" s="309"/>
      <c r="F35" s="310">
        <f t="shared" si="0"/>
        <v>0</v>
      </c>
      <c r="G35" s="312"/>
    </row>
    <row r="36" spans="1:7" s="284" customFormat="1">
      <c r="A36" s="305" t="s">
        <v>197</v>
      </c>
      <c r="B36" s="306" t="s">
        <v>737</v>
      </c>
      <c r="C36" s="307" t="s">
        <v>132</v>
      </c>
      <c r="D36" s="308">
        <v>200</v>
      </c>
      <c r="E36" s="309"/>
      <c r="F36" s="310">
        <f t="shared" si="0"/>
        <v>0</v>
      </c>
      <c r="G36" s="312"/>
    </row>
    <row r="37" spans="1:7" s="284" customFormat="1">
      <c r="A37" s="305" t="s">
        <v>198</v>
      </c>
      <c r="B37" s="306" t="s">
        <v>738</v>
      </c>
      <c r="C37" s="307" t="s">
        <v>132</v>
      </c>
      <c r="D37" s="308">
        <v>40</v>
      </c>
      <c r="E37" s="309"/>
      <c r="F37" s="310">
        <f t="shared" si="0"/>
        <v>0</v>
      </c>
      <c r="G37" s="312"/>
    </row>
    <row r="38" spans="1:7" s="284" customFormat="1">
      <c r="A38" s="305" t="s">
        <v>199</v>
      </c>
      <c r="B38" s="306" t="s">
        <v>739</v>
      </c>
      <c r="C38" s="307" t="s">
        <v>126</v>
      </c>
      <c r="D38" s="308">
        <v>6</v>
      </c>
      <c r="E38" s="309"/>
      <c r="F38" s="310">
        <f t="shared" si="0"/>
        <v>0</v>
      </c>
      <c r="G38" s="312"/>
    </row>
    <row r="39" spans="1:7" s="284" customFormat="1">
      <c r="A39" s="305" t="s">
        <v>200</v>
      </c>
      <c r="B39" s="306" t="s">
        <v>201</v>
      </c>
      <c r="C39" s="307" t="s">
        <v>626</v>
      </c>
      <c r="D39" s="308">
        <v>10</v>
      </c>
      <c r="E39" s="309"/>
      <c r="F39" s="310">
        <f t="shared" si="0"/>
        <v>0</v>
      </c>
      <c r="G39" s="312"/>
    </row>
    <row r="40" spans="1:7" s="284" customFormat="1" ht="29.25" customHeight="1">
      <c r="A40" s="305" t="s">
        <v>202</v>
      </c>
      <c r="B40" s="313" t="s">
        <v>203</v>
      </c>
      <c r="C40" s="307" t="s">
        <v>626</v>
      </c>
      <c r="D40" s="308">
        <v>2</v>
      </c>
      <c r="E40" s="309"/>
      <c r="F40" s="310">
        <f t="shared" si="0"/>
        <v>0</v>
      </c>
      <c r="G40" s="312"/>
    </row>
    <row r="41" spans="1:7" s="284" customFormat="1">
      <c r="A41" s="305" t="s">
        <v>204</v>
      </c>
      <c r="B41" s="306" t="s">
        <v>740</v>
      </c>
      <c r="C41" s="307" t="s">
        <v>626</v>
      </c>
      <c r="D41" s="308">
        <f>6+15</f>
        <v>21</v>
      </c>
      <c r="E41" s="309"/>
      <c r="F41" s="310">
        <f t="shared" si="0"/>
        <v>0</v>
      </c>
      <c r="G41" s="312"/>
    </row>
    <row r="42" spans="1:7" s="284" customFormat="1">
      <c r="A42" s="305" t="s">
        <v>205</v>
      </c>
      <c r="B42" s="306" t="s">
        <v>741</v>
      </c>
      <c r="C42" s="307" t="s">
        <v>126</v>
      </c>
      <c r="D42" s="308">
        <v>2</v>
      </c>
      <c r="E42" s="309"/>
      <c r="F42" s="310">
        <f t="shared" si="0"/>
        <v>0</v>
      </c>
      <c r="G42" s="312"/>
    </row>
    <row r="43" spans="1:7" s="284" customFormat="1">
      <c r="A43" s="305" t="s">
        <v>206</v>
      </c>
      <c r="B43" s="306" t="s">
        <v>742</v>
      </c>
      <c r="C43" s="307" t="s">
        <v>126</v>
      </c>
      <c r="D43" s="308">
        <v>5</v>
      </c>
      <c r="E43" s="309"/>
      <c r="F43" s="310">
        <f t="shared" si="0"/>
        <v>0</v>
      </c>
      <c r="G43" s="312"/>
    </row>
    <row r="44" spans="1:7" s="284" customFormat="1" ht="36">
      <c r="A44" s="305" t="s">
        <v>207</v>
      </c>
      <c r="B44" s="314" t="s">
        <v>743</v>
      </c>
      <c r="C44" s="307" t="s">
        <v>128</v>
      </c>
      <c r="D44" s="308">
        <v>10</v>
      </c>
      <c r="E44" s="309"/>
      <c r="F44" s="310">
        <f t="shared" si="0"/>
        <v>0</v>
      </c>
      <c r="G44" s="312"/>
    </row>
    <row r="45" spans="1:7" s="284" customFormat="1" ht="24">
      <c r="A45" s="305" t="s">
        <v>208</v>
      </c>
      <c r="B45" s="306" t="s">
        <v>744</v>
      </c>
      <c r="C45" s="307" t="s">
        <v>132</v>
      </c>
      <c r="D45" s="308">
        <v>1</v>
      </c>
      <c r="E45" s="309"/>
      <c r="F45" s="310">
        <f t="shared" si="0"/>
        <v>0</v>
      </c>
      <c r="G45" s="312"/>
    </row>
    <row r="46" spans="1:7" s="284" customFormat="1" ht="24">
      <c r="A46" s="305" t="s">
        <v>209</v>
      </c>
      <c r="B46" s="314" t="s">
        <v>745</v>
      </c>
      <c r="C46" s="307" t="s">
        <v>132</v>
      </c>
      <c r="D46" s="308">
        <v>1300</v>
      </c>
      <c r="E46" s="309"/>
      <c r="F46" s="310">
        <f t="shared" si="0"/>
        <v>0</v>
      </c>
      <c r="G46" s="312"/>
    </row>
    <row r="47" spans="1:7" s="284" customFormat="1">
      <c r="A47" s="305" t="s">
        <v>210</v>
      </c>
      <c r="B47" s="306" t="s">
        <v>746</v>
      </c>
      <c r="C47" s="307" t="s">
        <v>626</v>
      </c>
      <c r="D47" s="308">
        <v>50</v>
      </c>
      <c r="E47" s="309"/>
      <c r="F47" s="310">
        <f t="shared" si="0"/>
        <v>0</v>
      </c>
      <c r="G47" s="312"/>
    </row>
    <row r="48" spans="1:7" s="284" customFormat="1">
      <c r="A48" s="305" t="s">
        <v>211</v>
      </c>
      <c r="B48" s="306" t="s">
        <v>747</v>
      </c>
      <c r="C48" s="307" t="s">
        <v>132</v>
      </c>
      <c r="D48" s="308">
        <v>20</v>
      </c>
      <c r="E48" s="309"/>
      <c r="F48" s="310">
        <f t="shared" si="0"/>
        <v>0</v>
      </c>
      <c r="G48" s="312"/>
    </row>
    <row r="49" spans="1:7" s="284" customFormat="1">
      <c r="A49" s="305" t="s">
        <v>212</v>
      </c>
      <c r="B49" s="306" t="s">
        <v>748</v>
      </c>
      <c r="C49" s="307" t="s">
        <v>132</v>
      </c>
      <c r="D49" s="308">
        <v>45</v>
      </c>
      <c r="E49" s="309"/>
      <c r="F49" s="310">
        <f t="shared" si="0"/>
        <v>0</v>
      </c>
      <c r="G49" s="312"/>
    </row>
    <row r="50" spans="1:7" s="284" customFormat="1">
      <c r="A50" s="305" t="s">
        <v>213</v>
      </c>
      <c r="B50" s="306" t="s">
        <v>749</v>
      </c>
      <c r="C50" s="307" t="s">
        <v>132</v>
      </c>
      <c r="D50" s="308">
        <v>1</v>
      </c>
      <c r="E50" s="309"/>
      <c r="F50" s="310">
        <f t="shared" si="0"/>
        <v>0</v>
      </c>
      <c r="G50" s="312"/>
    </row>
    <row r="51" spans="1:7" s="284" customFormat="1">
      <c r="A51" s="305" t="s">
        <v>214</v>
      </c>
      <c r="B51" s="306" t="s">
        <v>750</v>
      </c>
      <c r="C51" s="307" t="s">
        <v>132</v>
      </c>
      <c r="D51" s="308">
        <v>1</v>
      </c>
      <c r="E51" s="309"/>
      <c r="F51" s="310">
        <f t="shared" si="0"/>
        <v>0</v>
      </c>
      <c r="G51" s="312"/>
    </row>
    <row r="52" spans="1:7" s="284" customFormat="1">
      <c r="A52" s="305" t="s">
        <v>215</v>
      </c>
      <c r="B52" s="306" t="s">
        <v>751</v>
      </c>
      <c r="C52" s="307" t="s">
        <v>132</v>
      </c>
      <c r="D52" s="308">
        <v>1</v>
      </c>
      <c r="E52" s="309"/>
      <c r="F52" s="310">
        <f t="shared" si="0"/>
        <v>0</v>
      </c>
      <c r="G52" s="312"/>
    </row>
    <row r="53" spans="1:7" s="284" customFormat="1">
      <c r="A53" s="305" t="s">
        <v>216</v>
      </c>
      <c r="B53" s="306" t="s">
        <v>752</v>
      </c>
      <c r="C53" s="307" t="s">
        <v>132</v>
      </c>
      <c r="D53" s="308">
        <v>1</v>
      </c>
      <c r="E53" s="309"/>
      <c r="F53" s="310">
        <f t="shared" si="0"/>
        <v>0</v>
      </c>
      <c r="G53" s="312"/>
    </row>
    <row r="54" spans="1:7" s="284" customFormat="1" ht="24">
      <c r="A54" s="305" t="s">
        <v>217</v>
      </c>
      <c r="B54" s="306" t="s">
        <v>753</v>
      </c>
      <c r="C54" s="307" t="s">
        <v>132</v>
      </c>
      <c r="D54" s="308">
        <v>30</v>
      </c>
      <c r="E54" s="309"/>
      <c r="F54" s="310">
        <f t="shared" si="0"/>
        <v>0</v>
      </c>
      <c r="G54" s="312"/>
    </row>
    <row r="55" spans="1:7" s="284" customFormat="1" ht="24">
      <c r="A55" s="305" t="s">
        <v>218</v>
      </c>
      <c r="B55" s="306" t="s">
        <v>754</v>
      </c>
      <c r="C55" s="307" t="s">
        <v>132</v>
      </c>
      <c r="D55" s="308">
        <v>1</v>
      </c>
      <c r="E55" s="309"/>
      <c r="F55" s="310">
        <f t="shared" si="0"/>
        <v>0</v>
      </c>
      <c r="G55" s="312"/>
    </row>
    <row r="56" spans="1:7" s="284" customFormat="1">
      <c r="A56" s="305" t="s">
        <v>219</v>
      </c>
      <c r="B56" s="306" t="s">
        <v>755</v>
      </c>
      <c r="C56" s="307" t="s">
        <v>132</v>
      </c>
      <c r="D56" s="308">
        <v>1</v>
      </c>
      <c r="E56" s="309"/>
      <c r="F56" s="310">
        <f t="shared" si="0"/>
        <v>0</v>
      </c>
      <c r="G56" s="312"/>
    </row>
    <row r="57" spans="1:7" s="284" customFormat="1">
      <c r="A57" s="305" t="s">
        <v>220</v>
      </c>
      <c r="B57" s="306" t="s">
        <v>756</v>
      </c>
      <c r="C57" s="307" t="s">
        <v>626</v>
      </c>
      <c r="D57" s="308">
        <v>40</v>
      </c>
      <c r="E57" s="309"/>
      <c r="F57" s="310">
        <f t="shared" si="0"/>
        <v>0</v>
      </c>
      <c r="G57" s="312"/>
    </row>
    <row r="58" spans="1:7" s="284" customFormat="1" ht="24">
      <c r="A58" s="305" t="s">
        <v>221</v>
      </c>
      <c r="B58" s="306" t="s">
        <v>757</v>
      </c>
      <c r="C58" s="307" t="s">
        <v>626</v>
      </c>
      <c r="D58" s="308">
        <v>30</v>
      </c>
      <c r="E58" s="309"/>
      <c r="F58" s="315">
        <f t="shared" si="0"/>
        <v>0</v>
      </c>
      <c r="G58" s="312"/>
    </row>
    <row r="59" spans="1:7" s="284" customFormat="1" ht="24">
      <c r="A59" s="305" t="s">
        <v>222</v>
      </c>
      <c r="B59" s="316" t="s">
        <v>758</v>
      </c>
      <c r="C59" s="307" t="s">
        <v>126</v>
      </c>
      <c r="D59" s="308">
        <v>25</v>
      </c>
      <c r="E59" s="309"/>
      <c r="F59" s="310">
        <f t="shared" si="0"/>
        <v>0</v>
      </c>
      <c r="G59" s="312"/>
    </row>
    <row r="60" spans="1:7" s="284" customFormat="1" ht="24">
      <c r="A60" s="305" t="s">
        <v>223</v>
      </c>
      <c r="B60" s="306" t="s">
        <v>759</v>
      </c>
      <c r="C60" s="307" t="s">
        <v>126</v>
      </c>
      <c r="D60" s="308">
        <v>20</v>
      </c>
      <c r="E60" s="309"/>
      <c r="F60" s="310">
        <f t="shared" si="0"/>
        <v>0</v>
      </c>
      <c r="G60" s="312"/>
    </row>
    <row r="61" spans="1:7" s="284" customFormat="1" ht="24">
      <c r="A61" s="305" t="s">
        <v>224</v>
      </c>
      <c r="B61" s="306" t="s">
        <v>760</v>
      </c>
      <c r="C61" s="307" t="s">
        <v>126</v>
      </c>
      <c r="D61" s="308">
        <v>15</v>
      </c>
      <c r="E61" s="309"/>
      <c r="F61" s="310">
        <f t="shared" si="0"/>
        <v>0</v>
      </c>
      <c r="G61" s="312"/>
    </row>
    <row r="62" spans="1:7" s="284" customFormat="1" ht="24">
      <c r="A62" s="305" t="s">
        <v>225</v>
      </c>
      <c r="B62" s="306" t="s">
        <v>761</v>
      </c>
      <c r="C62" s="307" t="s">
        <v>126</v>
      </c>
      <c r="D62" s="308">
        <v>10</v>
      </c>
      <c r="E62" s="309"/>
      <c r="F62" s="310">
        <f t="shared" si="0"/>
        <v>0</v>
      </c>
      <c r="G62" s="312"/>
    </row>
    <row r="63" spans="1:7" s="284" customFormat="1" ht="24">
      <c r="A63" s="305" t="s">
        <v>226</v>
      </c>
      <c r="B63" s="306" t="s">
        <v>762</v>
      </c>
      <c r="C63" s="307" t="s">
        <v>126</v>
      </c>
      <c r="D63" s="308">
        <v>20</v>
      </c>
      <c r="E63" s="309"/>
      <c r="F63" s="310">
        <f t="shared" si="0"/>
        <v>0</v>
      </c>
      <c r="G63" s="312"/>
    </row>
    <row r="64" spans="1:7" s="284" customFormat="1" ht="24">
      <c r="A64" s="305" t="s">
        <v>227</v>
      </c>
      <c r="B64" s="306" t="s">
        <v>763</v>
      </c>
      <c r="C64" s="307" t="s">
        <v>126</v>
      </c>
      <c r="D64" s="308">
        <v>20</v>
      </c>
      <c r="E64" s="309"/>
      <c r="F64" s="310">
        <f t="shared" si="0"/>
        <v>0</v>
      </c>
      <c r="G64" s="312"/>
    </row>
    <row r="65" spans="1:7" s="284" customFormat="1" ht="24">
      <c r="A65" s="305" t="s">
        <v>228</v>
      </c>
      <c r="B65" s="306" t="s">
        <v>764</v>
      </c>
      <c r="C65" s="307" t="s">
        <v>126</v>
      </c>
      <c r="D65" s="308">
        <v>25</v>
      </c>
      <c r="E65" s="309"/>
      <c r="F65" s="310">
        <f t="shared" si="0"/>
        <v>0</v>
      </c>
      <c r="G65" s="312"/>
    </row>
    <row r="66" spans="1:7" s="284" customFormat="1" ht="24">
      <c r="A66" s="305" t="s">
        <v>229</v>
      </c>
      <c r="B66" s="306" t="s">
        <v>765</v>
      </c>
      <c r="C66" s="307" t="s">
        <v>126</v>
      </c>
      <c r="D66" s="308">
        <v>20</v>
      </c>
      <c r="E66" s="309"/>
      <c r="F66" s="310">
        <f t="shared" si="0"/>
        <v>0</v>
      </c>
      <c r="G66" s="312"/>
    </row>
    <row r="67" spans="1:7" s="284" customFormat="1" ht="24">
      <c r="A67" s="305" t="s">
        <v>230</v>
      </c>
      <c r="B67" s="306" t="s">
        <v>766</v>
      </c>
      <c r="C67" s="307" t="s">
        <v>126</v>
      </c>
      <c r="D67" s="308">
        <v>10</v>
      </c>
      <c r="E67" s="309"/>
      <c r="F67" s="310">
        <f t="shared" si="0"/>
        <v>0</v>
      </c>
      <c r="G67" s="312"/>
    </row>
    <row r="68" spans="1:7" s="284" customFormat="1">
      <c r="A68" s="305" t="s">
        <v>231</v>
      </c>
      <c r="B68" s="306" t="s">
        <v>767</v>
      </c>
      <c r="C68" s="307" t="s">
        <v>132</v>
      </c>
      <c r="D68" s="308">
        <v>1</v>
      </c>
      <c r="E68" s="309"/>
      <c r="F68" s="310">
        <f t="shared" si="0"/>
        <v>0</v>
      </c>
      <c r="G68" s="312"/>
    </row>
    <row r="69" spans="1:7" s="284" customFormat="1" ht="24">
      <c r="A69" s="305" t="s">
        <v>232</v>
      </c>
      <c r="B69" s="306" t="s">
        <v>768</v>
      </c>
      <c r="C69" s="307" t="s">
        <v>132</v>
      </c>
      <c r="D69" s="308">
        <v>1</v>
      </c>
      <c r="E69" s="309"/>
      <c r="F69" s="310">
        <f t="shared" si="0"/>
        <v>0</v>
      </c>
      <c r="G69" s="312"/>
    </row>
    <row r="70" spans="1:7" s="284" customFormat="1">
      <c r="A70" s="305" t="s">
        <v>233</v>
      </c>
      <c r="B70" s="306" t="s">
        <v>769</v>
      </c>
      <c r="C70" s="307" t="s">
        <v>626</v>
      </c>
      <c r="D70" s="308">
        <v>1</v>
      </c>
      <c r="E70" s="309"/>
      <c r="F70" s="310">
        <f t="shared" si="0"/>
        <v>0</v>
      </c>
      <c r="G70" s="312"/>
    </row>
    <row r="71" spans="1:7" s="284" customFormat="1">
      <c r="A71" s="305" t="s">
        <v>234</v>
      </c>
      <c r="B71" s="316" t="s">
        <v>770</v>
      </c>
      <c r="C71" s="307" t="s">
        <v>132</v>
      </c>
      <c r="D71" s="308">
        <v>20</v>
      </c>
      <c r="E71" s="309"/>
      <c r="F71" s="310">
        <f t="shared" si="0"/>
        <v>0</v>
      </c>
      <c r="G71" s="312"/>
    </row>
    <row r="72" spans="1:7" s="284" customFormat="1" ht="24">
      <c r="A72" s="305" t="s">
        <v>235</v>
      </c>
      <c r="B72" s="316" t="s">
        <v>771</v>
      </c>
      <c r="C72" s="307" t="s">
        <v>132</v>
      </c>
      <c r="D72" s="308">
        <v>50</v>
      </c>
      <c r="E72" s="309"/>
      <c r="F72" s="310">
        <f t="shared" si="0"/>
        <v>0</v>
      </c>
      <c r="G72" s="312"/>
    </row>
    <row r="73" spans="1:7" s="284" customFormat="1" ht="30" customHeight="1">
      <c r="A73" s="305" t="s">
        <v>236</v>
      </c>
      <c r="B73" s="316" t="s">
        <v>772</v>
      </c>
      <c r="C73" s="307" t="s">
        <v>132</v>
      </c>
      <c r="D73" s="308">
        <v>50</v>
      </c>
      <c r="E73" s="309"/>
      <c r="F73" s="310">
        <f t="shared" si="0"/>
        <v>0</v>
      </c>
      <c r="G73" s="312"/>
    </row>
    <row r="74" spans="1:7" s="284" customFormat="1" ht="30" customHeight="1">
      <c r="A74" s="305" t="s">
        <v>1106</v>
      </c>
      <c r="B74" s="316" t="s">
        <v>1107</v>
      </c>
      <c r="C74" s="307" t="s">
        <v>126</v>
      </c>
      <c r="D74" s="308">
        <v>100</v>
      </c>
      <c r="E74" s="309"/>
      <c r="F74" s="310">
        <f t="shared" si="0"/>
        <v>0</v>
      </c>
      <c r="G74" s="312"/>
    </row>
    <row r="75" spans="1:7" s="284" customFormat="1">
      <c r="A75" s="299" t="s">
        <v>237</v>
      </c>
      <c r="B75" s="300" t="s">
        <v>125</v>
      </c>
      <c r="C75" s="301"/>
      <c r="D75" s="302"/>
      <c r="E75" s="317"/>
      <c r="F75" s="310"/>
      <c r="G75" s="312"/>
    </row>
    <row r="76" spans="1:7" s="284" customFormat="1" ht="36">
      <c r="A76" s="305" t="s">
        <v>238</v>
      </c>
      <c r="B76" s="306" t="s">
        <v>773</v>
      </c>
      <c r="C76" s="307" t="s">
        <v>128</v>
      </c>
      <c r="D76" s="308">
        <v>3</v>
      </c>
      <c r="E76" s="309"/>
      <c r="F76" s="310">
        <f t="shared" ref="F76:F139" si="1">ROUND(D76*E76,0)</f>
        <v>0</v>
      </c>
      <c r="G76" s="312"/>
    </row>
    <row r="77" spans="1:7" s="284" customFormat="1">
      <c r="A77" s="305" t="s">
        <v>239</v>
      </c>
      <c r="B77" s="306" t="s">
        <v>240</v>
      </c>
      <c r="C77" s="307" t="s">
        <v>128</v>
      </c>
      <c r="D77" s="308">
        <v>1</v>
      </c>
      <c r="E77" s="309"/>
      <c r="F77" s="310">
        <f t="shared" si="1"/>
        <v>0</v>
      </c>
      <c r="G77" s="312"/>
    </row>
    <row r="78" spans="1:7" s="284" customFormat="1" ht="24">
      <c r="A78" s="305" t="s">
        <v>241</v>
      </c>
      <c r="B78" s="306" t="s">
        <v>242</v>
      </c>
      <c r="C78" s="307" t="s">
        <v>128</v>
      </c>
      <c r="D78" s="308">
        <v>1</v>
      </c>
      <c r="E78" s="309"/>
      <c r="F78" s="310">
        <f t="shared" si="1"/>
        <v>0</v>
      </c>
      <c r="G78" s="312"/>
    </row>
    <row r="79" spans="1:7" s="284" customFormat="1">
      <c r="A79" s="305" t="s">
        <v>243</v>
      </c>
      <c r="B79" s="318" t="s">
        <v>774</v>
      </c>
      <c r="C79" s="307" t="s">
        <v>132</v>
      </c>
      <c r="D79" s="308">
        <v>1</v>
      </c>
      <c r="E79" s="309"/>
      <c r="F79" s="310">
        <f t="shared" si="1"/>
        <v>0</v>
      </c>
      <c r="G79" s="312"/>
    </row>
    <row r="80" spans="1:7" s="284" customFormat="1">
      <c r="A80" s="305" t="s">
        <v>244</v>
      </c>
      <c r="B80" s="318" t="s">
        <v>775</v>
      </c>
      <c r="C80" s="307" t="s">
        <v>128</v>
      </c>
      <c r="D80" s="308">
        <v>1</v>
      </c>
      <c r="E80" s="309"/>
      <c r="F80" s="310">
        <f t="shared" si="1"/>
        <v>0</v>
      </c>
      <c r="G80" s="312"/>
    </row>
    <row r="81" spans="1:7" s="284" customFormat="1" ht="26.25" customHeight="1">
      <c r="A81" s="305" t="s">
        <v>245</v>
      </c>
      <c r="B81" s="306" t="s">
        <v>776</v>
      </c>
      <c r="C81" s="307" t="s">
        <v>132</v>
      </c>
      <c r="D81" s="308">
        <v>12</v>
      </c>
      <c r="E81" s="309"/>
      <c r="F81" s="310">
        <f t="shared" si="1"/>
        <v>0</v>
      </c>
      <c r="G81" s="312"/>
    </row>
    <row r="82" spans="1:7" s="284" customFormat="1" ht="52.5" customHeight="1">
      <c r="A82" s="305" t="s">
        <v>246</v>
      </c>
      <c r="B82" s="318" t="s">
        <v>777</v>
      </c>
      <c r="C82" s="307" t="s">
        <v>128</v>
      </c>
      <c r="D82" s="308">
        <v>1</v>
      </c>
      <c r="E82" s="309"/>
      <c r="F82" s="310">
        <f t="shared" si="1"/>
        <v>0</v>
      </c>
      <c r="G82" s="312"/>
    </row>
    <row r="83" spans="1:7" s="284" customFormat="1" ht="48">
      <c r="A83" s="305" t="s">
        <v>778</v>
      </c>
      <c r="B83" s="318" t="s">
        <v>779</v>
      </c>
      <c r="C83" s="307" t="s">
        <v>128</v>
      </c>
      <c r="D83" s="308">
        <v>1</v>
      </c>
      <c r="E83" s="309"/>
      <c r="F83" s="310">
        <f t="shared" si="1"/>
        <v>0</v>
      </c>
      <c r="G83" s="312"/>
    </row>
    <row r="84" spans="1:7" s="284" customFormat="1" ht="36">
      <c r="A84" s="305" t="s">
        <v>780</v>
      </c>
      <c r="B84" s="306" t="s">
        <v>781</v>
      </c>
      <c r="C84" s="307" t="s">
        <v>128</v>
      </c>
      <c r="D84" s="308">
        <v>20</v>
      </c>
      <c r="E84" s="309"/>
      <c r="F84" s="310">
        <f t="shared" si="1"/>
        <v>0</v>
      </c>
      <c r="G84" s="312"/>
    </row>
    <row r="85" spans="1:7" s="284" customFormat="1">
      <c r="A85" s="299" t="s">
        <v>247</v>
      </c>
      <c r="B85" s="300" t="s">
        <v>248</v>
      </c>
      <c r="C85" s="301"/>
      <c r="D85" s="302"/>
      <c r="E85" s="317"/>
      <c r="F85" s="310"/>
      <c r="G85" s="312"/>
    </row>
    <row r="86" spans="1:7" s="284" customFormat="1" ht="104.25" customHeight="1">
      <c r="A86" s="305" t="s">
        <v>249</v>
      </c>
      <c r="B86" s="306" t="s">
        <v>782</v>
      </c>
      <c r="C86" s="307" t="s">
        <v>129</v>
      </c>
      <c r="D86" s="308">
        <v>1</v>
      </c>
      <c r="E86" s="309"/>
      <c r="F86" s="310">
        <f t="shared" si="1"/>
        <v>0</v>
      </c>
      <c r="G86" s="312"/>
    </row>
    <row r="87" spans="1:7" s="284" customFormat="1" ht="35.25" customHeight="1">
      <c r="A87" s="305" t="s">
        <v>250</v>
      </c>
      <c r="B87" s="306" t="s">
        <v>783</v>
      </c>
      <c r="C87" s="307" t="s">
        <v>129</v>
      </c>
      <c r="D87" s="308">
        <v>50</v>
      </c>
      <c r="E87" s="309"/>
      <c r="F87" s="310">
        <f t="shared" si="1"/>
        <v>0</v>
      </c>
      <c r="G87" s="312"/>
    </row>
    <row r="88" spans="1:7" s="284" customFormat="1">
      <c r="A88" s="305" t="s">
        <v>251</v>
      </c>
      <c r="B88" s="318" t="s">
        <v>784</v>
      </c>
      <c r="C88" s="307" t="s">
        <v>132</v>
      </c>
      <c r="D88" s="308">
        <v>20</v>
      </c>
      <c r="E88" s="309"/>
      <c r="F88" s="310">
        <f t="shared" si="1"/>
        <v>0</v>
      </c>
      <c r="G88" s="312"/>
    </row>
    <row r="89" spans="1:7" s="284" customFormat="1">
      <c r="A89" s="305" t="s">
        <v>252</v>
      </c>
      <c r="B89" s="318" t="s">
        <v>785</v>
      </c>
      <c r="C89" s="307" t="s">
        <v>132</v>
      </c>
      <c r="D89" s="308">
        <v>10</v>
      </c>
      <c r="E89" s="309"/>
      <c r="F89" s="310">
        <f t="shared" si="1"/>
        <v>0</v>
      </c>
      <c r="G89" s="312"/>
    </row>
    <row r="90" spans="1:7" s="284" customFormat="1" ht="28.5" customHeight="1">
      <c r="A90" s="305" t="s">
        <v>253</v>
      </c>
      <c r="B90" s="316" t="s">
        <v>786</v>
      </c>
      <c r="C90" s="307"/>
      <c r="D90" s="308"/>
      <c r="E90" s="309"/>
      <c r="F90" s="310"/>
      <c r="G90" s="312"/>
    </row>
    <row r="91" spans="1:7" s="284" customFormat="1">
      <c r="A91" s="305" t="s">
        <v>787</v>
      </c>
      <c r="B91" s="306" t="s">
        <v>788</v>
      </c>
      <c r="C91" s="307" t="s">
        <v>126</v>
      </c>
      <c r="D91" s="308">
        <v>25</v>
      </c>
      <c r="E91" s="309"/>
      <c r="F91" s="310">
        <f t="shared" si="1"/>
        <v>0</v>
      </c>
      <c r="G91" s="312"/>
    </row>
    <row r="92" spans="1:7" s="284" customFormat="1">
      <c r="A92" s="305" t="s">
        <v>789</v>
      </c>
      <c r="B92" s="306" t="s">
        <v>790</v>
      </c>
      <c r="C92" s="307" t="s">
        <v>126</v>
      </c>
      <c r="D92" s="308">
        <v>25</v>
      </c>
      <c r="E92" s="309"/>
      <c r="F92" s="310">
        <f t="shared" si="1"/>
        <v>0</v>
      </c>
      <c r="G92" s="312"/>
    </row>
    <row r="93" spans="1:7" s="284" customFormat="1">
      <c r="A93" s="305" t="s">
        <v>791</v>
      </c>
      <c r="B93" s="306" t="s">
        <v>792</v>
      </c>
      <c r="C93" s="307" t="s">
        <v>126</v>
      </c>
      <c r="D93" s="308">
        <v>25</v>
      </c>
      <c r="E93" s="309"/>
      <c r="F93" s="310">
        <f t="shared" si="1"/>
        <v>0</v>
      </c>
      <c r="G93" s="312"/>
    </row>
    <row r="94" spans="1:7" s="284" customFormat="1">
      <c r="A94" s="299" t="s">
        <v>254</v>
      </c>
      <c r="B94" s="300" t="s">
        <v>127</v>
      </c>
      <c r="C94" s="301"/>
      <c r="D94" s="302"/>
      <c r="E94" s="317"/>
      <c r="F94" s="310"/>
      <c r="G94" s="312"/>
    </row>
    <row r="95" spans="1:7" s="284" customFormat="1" ht="36">
      <c r="A95" s="305" t="s">
        <v>255</v>
      </c>
      <c r="B95" s="306" t="s">
        <v>793</v>
      </c>
      <c r="C95" s="307" t="s">
        <v>128</v>
      </c>
      <c r="D95" s="308">
        <v>1</v>
      </c>
      <c r="E95" s="309"/>
      <c r="F95" s="310">
        <f t="shared" si="1"/>
        <v>0</v>
      </c>
      <c r="G95" s="312"/>
    </row>
    <row r="96" spans="1:7" s="284" customFormat="1" ht="24">
      <c r="A96" s="305" t="s">
        <v>256</v>
      </c>
      <c r="B96" s="306" t="s">
        <v>154</v>
      </c>
      <c r="C96" s="307" t="s">
        <v>132</v>
      </c>
      <c r="D96" s="308">
        <v>5</v>
      </c>
      <c r="E96" s="309"/>
      <c r="F96" s="310">
        <f t="shared" si="1"/>
        <v>0</v>
      </c>
      <c r="G96" s="312"/>
    </row>
    <row r="97" spans="1:7" s="284" customFormat="1" ht="24">
      <c r="A97" s="305" t="s">
        <v>257</v>
      </c>
      <c r="B97" s="306" t="s">
        <v>155</v>
      </c>
      <c r="C97" s="307" t="s">
        <v>132</v>
      </c>
      <c r="D97" s="308">
        <v>1</v>
      </c>
      <c r="E97" s="309"/>
      <c r="F97" s="310">
        <f t="shared" si="1"/>
        <v>0</v>
      </c>
      <c r="G97" s="312"/>
    </row>
    <row r="98" spans="1:7" s="284" customFormat="1" ht="36">
      <c r="A98" s="305" t="s">
        <v>258</v>
      </c>
      <c r="B98" s="306" t="s">
        <v>259</v>
      </c>
      <c r="C98" s="307" t="s">
        <v>132</v>
      </c>
      <c r="D98" s="308">
        <v>1</v>
      </c>
      <c r="E98" s="309"/>
      <c r="F98" s="310">
        <f t="shared" si="1"/>
        <v>0</v>
      </c>
      <c r="G98" s="312"/>
    </row>
    <row r="99" spans="1:7" s="284" customFormat="1" ht="36">
      <c r="A99" s="305" t="s">
        <v>260</v>
      </c>
      <c r="B99" s="306" t="s">
        <v>261</v>
      </c>
      <c r="C99" s="307" t="s">
        <v>132</v>
      </c>
      <c r="D99" s="308">
        <v>20</v>
      </c>
      <c r="E99" s="309"/>
      <c r="F99" s="310">
        <f t="shared" si="1"/>
        <v>0</v>
      </c>
      <c r="G99" s="312"/>
    </row>
    <row r="100" spans="1:7" s="284" customFormat="1" ht="36">
      <c r="A100" s="305" t="s">
        <v>262</v>
      </c>
      <c r="B100" s="306" t="s">
        <v>794</v>
      </c>
      <c r="C100" s="307" t="s">
        <v>132</v>
      </c>
      <c r="D100" s="308">
        <v>1300</v>
      </c>
      <c r="E100" s="309"/>
      <c r="F100" s="315">
        <f t="shared" si="1"/>
        <v>0</v>
      </c>
      <c r="G100" s="312"/>
    </row>
    <row r="101" spans="1:7" s="284" customFormat="1" ht="67.5" customHeight="1">
      <c r="A101" s="305" t="s">
        <v>264</v>
      </c>
      <c r="B101" s="306" t="s">
        <v>263</v>
      </c>
      <c r="C101" s="307" t="s">
        <v>132</v>
      </c>
      <c r="D101" s="308">
        <v>10</v>
      </c>
      <c r="E101" s="309"/>
      <c r="F101" s="310">
        <f t="shared" si="1"/>
        <v>0</v>
      </c>
      <c r="G101" s="312"/>
    </row>
    <row r="102" spans="1:7" s="284" customFormat="1" ht="53.25" customHeight="1">
      <c r="A102" s="305" t="s">
        <v>266</v>
      </c>
      <c r="B102" s="306" t="s">
        <v>265</v>
      </c>
      <c r="C102" s="307" t="s">
        <v>128</v>
      </c>
      <c r="D102" s="308">
        <v>5</v>
      </c>
      <c r="E102" s="309"/>
      <c r="F102" s="310">
        <f t="shared" si="1"/>
        <v>0</v>
      </c>
      <c r="G102" s="312"/>
    </row>
    <row r="103" spans="1:7" s="284" customFormat="1" ht="15.75" customHeight="1">
      <c r="A103" s="305" t="s">
        <v>268</v>
      </c>
      <c r="B103" s="306" t="s">
        <v>267</v>
      </c>
      <c r="C103" s="307" t="s">
        <v>128</v>
      </c>
      <c r="D103" s="308">
        <v>1</v>
      </c>
      <c r="E103" s="309"/>
      <c r="F103" s="310">
        <f t="shared" si="1"/>
        <v>0</v>
      </c>
      <c r="G103" s="312"/>
    </row>
    <row r="104" spans="1:7" s="284" customFormat="1" ht="42" customHeight="1">
      <c r="A104" s="305" t="s">
        <v>270</v>
      </c>
      <c r="B104" s="306" t="s">
        <v>269</v>
      </c>
      <c r="C104" s="307" t="s">
        <v>626</v>
      </c>
      <c r="D104" s="308">
        <v>1</v>
      </c>
      <c r="E104" s="309"/>
      <c r="F104" s="310">
        <f t="shared" si="1"/>
        <v>0</v>
      </c>
      <c r="G104" s="312"/>
    </row>
    <row r="105" spans="1:7" s="284" customFormat="1" ht="36">
      <c r="A105" s="305" t="s">
        <v>272</v>
      </c>
      <c r="B105" s="306" t="s">
        <v>271</v>
      </c>
      <c r="C105" s="307" t="s">
        <v>626</v>
      </c>
      <c r="D105" s="308">
        <v>1</v>
      </c>
      <c r="E105" s="309"/>
      <c r="F105" s="310">
        <f t="shared" si="1"/>
        <v>0</v>
      </c>
      <c r="G105" s="312"/>
    </row>
    <row r="106" spans="1:7" s="284" customFormat="1" ht="24">
      <c r="A106" s="305" t="s">
        <v>274</v>
      </c>
      <c r="B106" s="306" t="s">
        <v>273</v>
      </c>
      <c r="C106" s="307" t="s">
        <v>626</v>
      </c>
      <c r="D106" s="308">
        <v>10</v>
      </c>
      <c r="E106" s="309"/>
      <c r="F106" s="310">
        <f t="shared" si="1"/>
        <v>0</v>
      </c>
      <c r="G106" s="312"/>
    </row>
    <row r="107" spans="1:7" s="284" customFormat="1" ht="24">
      <c r="A107" s="305" t="s">
        <v>276</v>
      </c>
      <c r="B107" s="306" t="s">
        <v>275</v>
      </c>
      <c r="C107" s="307" t="s">
        <v>626</v>
      </c>
      <c r="D107" s="308">
        <v>1</v>
      </c>
      <c r="E107" s="309"/>
      <c r="F107" s="310">
        <f t="shared" si="1"/>
        <v>0</v>
      </c>
      <c r="G107" s="312"/>
    </row>
    <row r="108" spans="1:7" s="284" customFormat="1" ht="48">
      <c r="A108" s="305" t="s">
        <v>278</v>
      </c>
      <c r="B108" s="306" t="s">
        <v>277</v>
      </c>
      <c r="C108" s="307" t="s">
        <v>126</v>
      </c>
      <c r="D108" s="308">
        <v>10</v>
      </c>
      <c r="E108" s="309"/>
      <c r="F108" s="310">
        <f t="shared" si="1"/>
        <v>0</v>
      </c>
      <c r="G108" s="312"/>
    </row>
    <row r="109" spans="1:7" s="284" customFormat="1" ht="36">
      <c r="A109" s="305" t="s">
        <v>280</v>
      </c>
      <c r="B109" s="306" t="s">
        <v>279</v>
      </c>
      <c r="C109" s="307" t="s">
        <v>626</v>
      </c>
      <c r="D109" s="308">
        <v>10</v>
      </c>
      <c r="E109" s="309"/>
      <c r="F109" s="310">
        <f t="shared" si="1"/>
        <v>0</v>
      </c>
      <c r="G109" s="312"/>
    </row>
    <row r="110" spans="1:7" s="284" customFormat="1" ht="60">
      <c r="A110" s="305" t="s">
        <v>795</v>
      </c>
      <c r="B110" s="306" t="s">
        <v>796</v>
      </c>
      <c r="C110" s="307" t="s">
        <v>626</v>
      </c>
      <c r="D110" s="308">
        <v>1</v>
      </c>
      <c r="E110" s="309"/>
      <c r="F110" s="310">
        <f t="shared" si="1"/>
        <v>0</v>
      </c>
      <c r="G110" s="312"/>
    </row>
    <row r="111" spans="1:7" s="284" customFormat="1" ht="168">
      <c r="A111" s="305" t="s">
        <v>797</v>
      </c>
      <c r="B111" s="306" t="s">
        <v>281</v>
      </c>
      <c r="C111" s="307" t="s">
        <v>626</v>
      </c>
      <c r="D111" s="308">
        <v>5</v>
      </c>
      <c r="E111" s="309"/>
      <c r="F111" s="310">
        <f t="shared" si="1"/>
        <v>0</v>
      </c>
      <c r="G111" s="312"/>
    </row>
    <row r="112" spans="1:7" s="284" customFormat="1">
      <c r="A112" s="305" t="s">
        <v>798</v>
      </c>
      <c r="B112" s="306" t="s">
        <v>799</v>
      </c>
      <c r="C112" s="307" t="s">
        <v>626</v>
      </c>
      <c r="D112" s="308">
        <v>1</v>
      </c>
      <c r="E112" s="309"/>
      <c r="F112" s="310">
        <f t="shared" si="1"/>
        <v>0</v>
      </c>
      <c r="G112" s="312"/>
    </row>
    <row r="113" spans="1:7" s="284" customFormat="1" ht="24">
      <c r="A113" s="305" t="s">
        <v>800</v>
      </c>
      <c r="B113" s="306" t="s">
        <v>801</v>
      </c>
      <c r="C113" s="307" t="s">
        <v>128</v>
      </c>
      <c r="D113" s="308">
        <v>1</v>
      </c>
      <c r="E113" s="309"/>
      <c r="F113" s="310">
        <f t="shared" si="1"/>
        <v>0</v>
      </c>
      <c r="G113" s="312"/>
    </row>
    <row r="114" spans="1:7" s="284" customFormat="1">
      <c r="A114" s="305" t="s">
        <v>802</v>
      </c>
      <c r="B114" s="306" t="s">
        <v>803</v>
      </c>
      <c r="C114" s="307" t="s">
        <v>132</v>
      </c>
      <c r="D114" s="308">
        <v>1</v>
      </c>
      <c r="E114" s="309"/>
      <c r="F114" s="310">
        <f t="shared" si="1"/>
        <v>0</v>
      </c>
      <c r="G114" s="312"/>
    </row>
    <row r="115" spans="1:7" s="284" customFormat="1" ht="36.75" customHeight="1">
      <c r="A115" s="305" t="s">
        <v>804</v>
      </c>
      <c r="B115" s="306" t="s">
        <v>805</v>
      </c>
      <c r="C115" s="307" t="s">
        <v>132</v>
      </c>
      <c r="D115" s="308">
        <v>5</v>
      </c>
      <c r="E115" s="309"/>
      <c r="F115" s="310">
        <f t="shared" si="1"/>
        <v>0</v>
      </c>
      <c r="G115" s="312"/>
    </row>
    <row r="116" spans="1:7" s="284" customFormat="1" ht="132.75" customHeight="1">
      <c r="A116" s="305" t="s">
        <v>806</v>
      </c>
      <c r="B116" s="306" t="s">
        <v>807</v>
      </c>
      <c r="C116" s="307" t="s">
        <v>132</v>
      </c>
      <c r="D116" s="308">
        <v>1300</v>
      </c>
      <c r="E116" s="309"/>
      <c r="F116" s="310">
        <f t="shared" si="1"/>
        <v>0</v>
      </c>
      <c r="G116" s="312"/>
    </row>
    <row r="117" spans="1:7" s="284" customFormat="1">
      <c r="A117" s="299" t="s">
        <v>282</v>
      </c>
      <c r="B117" s="300" t="s">
        <v>283</v>
      </c>
      <c r="C117" s="301"/>
      <c r="D117" s="302"/>
      <c r="E117" s="317"/>
      <c r="F117" s="310"/>
      <c r="G117" s="312"/>
    </row>
    <row r="118" spans="1:7" s="284" customFormat="1" ht="101.25" customHeight="1">
      <c r="A118" s="305" t="s">
        <v>284</v>
      </c>
      <c r="B118" s="306" t="s">
        <v>808</v>
      </c>
      <c r="C118" s="307" t="s">
        <v>132</v>
      </c>
      <c r="D118" s="308">
        <v>15</v>
      </c>
      <c r="E118" s="309"/>
      <c r="F118" s="310">
        <f t="shared" si="1"/>
        <v>0</v>
      </c>
      <c r="G118" s="312"/>
    </row>
    <row r="119" spans="1:7" s="284" customFormat="1" ht="72">
      <c r="A119" s="305" t="s">
        <v>285</v>
      </c>
      <c r="B119" s="306" t="s">
        <v>809</v>
      </c>
      <c r="C119" s="307" t="s">
        <v>132</v>
      </c>
      <c r="D119" s="308">
        <v>10</v>
      </c>
      <c r="E119" s="309"/>
      <c r="F119" s="310">
        <f t="shared" si="1"/>
        <v>0</v>
      </c>
      <c r="G119" s="312"/>
    </row>
    <row r="120" spans="1:7" s="284" customFormat="1" ht="72">
      <c r="A120" s="305" t="s">
        <v>286</v>
      </c>
      <c r="B120" s="306" t="s">
        <v>810</v>
      </c>
      <c r="C120" s="307" t="s">
        <v>132</v>
      </c>
      <c r="D120" s="308">
        <v>1</v>
      </c>
      <c r="E120" s="309"/>
      <c r="F120" s="310">
        <f t="shared" si="1"/>
        <v>0</v>
      </c>
      <c r="G120" s="312"/>
    </row>
    <row r="121" spans="1:7" s="284" customFormat="1" ht="88.5" customHeight="1">
      <c r="A121" s="305" t="s">
        <v>287</v>
      </c>
      <c r="B121" s="306" t="s">
        <v>811</v>
      </c>
      <c r="C121" s="307" t="s">
        <v>132</v>
      </c>
      <c r="D121" s="308">
        <v>1</v>
      </c>
      <c r="E121" s="309"/>
      <c r="F121" s="310">
        <f t="shared" si="1"/>
        <v>0</v>
      </c>
      <c r="G121" s="312"/>
    </row>
    <row r="122" spans="1:7" s="284" customFormat="1" ht="88.5" customHeight="1">
      <c r="A122" s="305" t="s">
        <v>288</v>
      </c>
      <c r="B122" s="306" t="s">
        <v>812</v>
      </c>
      <c r="C122" s="307" t="s">
        <v>132</v>
      </c>
      <c r="D122" s="308">
        <v>1</v>
      </c>
      <c r="E122" s="309"/>
      <c r="F122" s="310">
        <f t="shared" si="1"/>
        <v>0</v>
      </c>
      <c r="G122" s="312"/>
    </row>
    <row r="123" spans="1:7" s="284" customFormat="1" ht="108">
      <c r="A123" s="305" t="s">
        <v>289</v>
      </c>
      <c r="B123" s="306" t="s">
        <v>813</v>
      </c>
      <c r="C123" s="307" t="s">
        <v>626</v>
      </c>
      <c r="D123" s="308">
        <v>20</v>
      </c>
      <c r="E123" s="309"/>
      <c r="F123" s="310">
        <f t="shared" si="1"/>
        <v>0</v>
      </c>
      <c r="G123" s="312"/>
    </row>
    <row r="124" spans="1:7" s="284" customFormat="1" ht="24">
      <c r="A124" s="305" t="s">
        <v>291</v>
      </c>
      <c r="B124" s="306" t="s">
        <v>290</v>
      </c>
      <c r="C124" s="307" t="s">
        <v>132</v>
      </c>
      <c r="D124" s="308">
        <v>1</v>
      </c>
      <c r="E124" s="309"/>
      <c r="F124" s="310">
        <f t="shared" si="1"/>
        <v>0</v>
      </c>
      <c r="G124" s="312"/>
    </row>
    <row r="125" spans="1:7" s="284" customFormat="1" ht="24">
      <c r="A125" s="305" t="s">
        <v>293</v>
      </c>
      <c r="B125" s="306" t="s">
        <v>292</v>
      </c>
      <c r="C125" s="307" t="s">
        <v>132</v>
      </c>
      <c r="D125" s="308">
        <v>1</v>
      </c>
      <c r="E125" s="309"/>
      <c r="F125" s="310">
        <f t="shared" si="1"/>
        <v>0</v>
      </c>
      <c r="G125" s="312"/>
    </row>
    <row r="126" spans="1:7" s="284" customFormat="1" ht="36">
      <c r="A126" s="305" t="s">
        <v>295</v>
      </c>
      <c r="B126" s="306" t="s">
        <v>294</v>
      </c>
      <c r="C126" s="307" t="s">
        <v>132</v>
      </c>
      <c r="D126" s="308">
        <v>100</v>
      </c>
      <c r="E126" s="309"/>
      <c r="F126" s="310">
        <f t="shared" si="1"/>
        <v>0</v>
      </c>
      <c r="G126" s="312"/>
    </row>
    <row r="127" spans="1:7" s="284" customFormat="1" ht="24">
      <c r="A127" s="319" t="s">
        <v>297</v>
      </c>
      <c r="B127" s="320" t="s">
        <v>296</v>
      </c>
      <c r="C127" s="321" t="s">
        <v>626</v>
      </c>
      <c r="D127" s="322">
        <v>1</v>
      </c>
      <c r="E127" s="309"/>
      <c r="F127" s="310">
        <f t="shared" si="1"/>
        <v>0</v>
      </c>
      <c r="G127" s="312"/>
    </row>
    <row r="128" spans="1:7" s="284" customFormat="1" ht="48">
      <c r="A128" s="319" t="s">
        <v>299</v>
      </c>
      <c r="B128" s="320" t="s">
        <v>298</v>
      </c>
      <c r="C128" s="321" t="s">
        <v>626</v>
      </c>
      <c r="D128" s="322">
        <v>20</v>
      </c>
      <c r="E128" s="309"/>
      <c r="F128" s="310">
        <f t="shared" si="1"/>
        <v>0</v>
      </c>
      <c r="G128" s="312"/>
    </row>
    <row r="129" spans="1:7" s="284" customFormat="1" ht="93.75" customHeight="1">
      <c r="A129" s="319" t="s">
        <v>300</v>
      </c>
      <c r="B129" s="320" t="s">
        <v>814</v>
      </c>
      <c r="C129" s="321" t="s">
        <v>132</v>
      </c>
      <c r="D129" s="322">
        <v>60</v>
      </c>
      <c r="E129" s="309"/>
      <c r="F129" s="310">
        <f t="shared" si="1"/>
        <v>0</v>
      </c>
      <c r="G129" s="312"/>
    </row>
    <row r="130" spans="1:7" s="284" customFormat="1" ht="44.25" customHeight="1">
      <c r="A130" s="319" t="s">
        <v>301</v>
      </c>
      <c r="B130" s="320" t="s">
        <v>815</v>
      </c>
      <c r="C130" s="321" t="s">
        <v>132</v>
      </c>
      <c r="D130" s="322">
        <v>60</v>
      </c>
      <c r="E130" s="309"/>
      <c r="F130" s="310">
        <f t="shared" si="1"/>
        <v>0</v>
      </c>
      <c r="G130" s="312"/>
    </row>
    <row r="131" spans="1:7" s="284" customFormat="1" ht="43.5" customHeight="1">
      <c r="A131" s="319" t="s">
        <v>302</v>
      </c>
      <c r="B131" s="320" t="s">
        <v>816</v>
      </c>
      <c r="C131" s="321" t="s">
        <v>132</v>
      </c>
      <c r="D131" s="322">
        <v>40</v>
      </c>
      <c r="E131" s="309"/>
      <c r="F131" s="310">
        <f t="shared" si="1"/>
        <v>0</v>
      </c>
      <c r="G131" s="312"/>
    </row>
    <row r="132" spans="1:7" s="284" customFormat="1" ht="48">
      <c r="A132" s="319" t="s">
        <v>304</v>
      </c>
      <c r="B132" s="320" t="s">
        <v>303</v>
      </c>
      <c r="C132" s="321" t="s">
        <v>626</v>
      </c>
      <c r="D132" s="322">
        <v>1</v>
      </c>
      <c r="E132" s="309"/>
      <c r="F132" s="310">
        <f t="shared" si="1"/>
        <v>0</v>
      </c>
      <c r="G132" s="312"/>
    </row>
    <row r="133" spans="1:7" s="284" customFormat="1" ht="24">
      <c r="A133" s="319" t="s">
        <v>306</v>
      </c>
      <c r="B133" s="323" t="s">
        <v>817</v>
      </c>
      <c r="C133" s="321" t="s">
        <v>132</v>
      </c>
      <c r="D133" s="322">
        <v>1</v>
      </c>
      <c r="E133" s="309"/>
      <c r="F133" s="310">
        <f t="shared" si="1"/>
        <v>0</v>
      </c>
      <c r="G133" s="312"/>
    </row>
    <row r="134" spans="1:7" s="284" customFormat="1">
      <c r="A134" s="319" t="s">
        <v>308</v>
      </c>
      <c r="B134" s="320" t="s">
        <v>818</v>
      </c>
      <c r="C134" s="321" t="s">
        <v>132</v>
      </c>
      <c r="D134" s="322">
        <v>1</v>
      </c>
      <c r="E134" s="309"/>
      <c r="F134" s="310">
        <f t="shared" si="1"/>
        <v>0</v>
      </c>
      <c r="G134" s="312"/>
    </row>
    <row r="135" spans="1:7" s="284" customFormat="1">
      <c r="A135" s="319" t="s">
        <v>310</v>
      </c>
      <c r="B135" s="320" t="s">
        <v>819</v>
      </c>
      <c r="C135" s="321" t="s">
        <v>132</v>
      </c>
      <c r="D135" s="322">
        <v>1</v>
      </c>
      <c r="E135" s="309"/>
      <c r="F135" s="310">
        <f t="shared" si="1"/>
        <v>0</v>
      </c>
      <c r="G135" s="312"/>
    </row>
    <row r="136" spans="1:7" s="284" customFormat="1" ht="33.75" customHeight="1">
      <c r="A136" s="319" t="s">
        <v>312</v>
      </c>
      <c r="B136" s="320" t="s">
        <v>820</v>
      </c>
      <c r="C136" s="321" t="s">
        <v>132</v>
      </c>
      <c r="D136" s="322">
        <v>1</v>
      </c>
      <c r="E136" s="309"/>
      <c r="F136" s="310">
        <f t="shared" si="1"/>
        <v>0</v>
      </c>
      <c r="G136" s="312"/>
    </row>
    <row r="137" spans="1:7" s="284" customFormat="1" ht="68.25" customHeight="1">
      <c r="A137" s="319" t="s">
        <v>314</v>
      </c>
      <c r="B137" s="320" t="s">
        <v>821</v>
      </c>
      <c r="C137" s="321" t="s">
        <v>626</v>
      </c>
      <c r="D137" s="322">
        <v>1</v>
      </c>
      <c r="E137" s="309"/>
      <c r="F137" s="310">
        <f t="shared" si="1"/>
        <v>0</v>
      </c>
      <c r="G137" s="312"/>
    </row>
    <row r="138" spans="1:7" s="284" customFormat="1" ht="29.25" customHeight="1">
      <c r="A138" s="319" t="s">
        <v>315</v>
      </c>
      <c r="B138" s="320" t="s">
        <v>822</v>
      </c>
      <c r="C138" s="321" t="s">
        <v>132</v>
      </c>
      <c r="D138" s="322">
        <v>20</v>
      </c>
      <c r="E138" s="309"/>
      <c r="F138" s="310">
        <f t="shared" si="1"/>
        <v>0</v>
      </c>
      <c r="G138" s="312"/>
    </row>
    <row r="139" spans="1:7" s="284" customFormat="1" ht="60">
      <c r="A139" s="319" t="s">
        <v>317</v>
      </c>
      <c r="B139" s="320" t="s">
        <v>823</v>
      </c>
      <c r="C139" s="321" t="s">
        <v>132</v>
      </c>
      <c r="D139" s="322">
        <v>1</v>
      </c>
      <c r="E139" s="309"/>
      <c r="F139" s="310">
        <f t="shared" si="1"/>
        <v>0</v>
      </c>
      <c r="G139" s="312"/>
    </row>
    <row r="140" spans="1:7" s="284" customFormat="1">
      <c r="A140" s="319" t="s">
        <v>824</v>
      </c>
      <c r="B140" s="320" t="s">
        <v>825</v>
      </c>
      <c r="C140" s="321" t="s">
        <v>132</v>
      </c>
      <c r="D140" s="322">
        <v>1</v>
      </c>
      <c r="E140" s="309"/>
      <c r="F140" s="310">
        <f t="shared" ref="F140:F203" si="2">ROUND(D140*E140,0)</f>
        <v>0</v>
      </c>
      <c r="G140" s="312"/>
    </row>
    <row r="141" spans="1:7" s="284" customFormat="1" ht="63.75" customHeight="1">
      <c r="A141" s="319" t="s">
        <v>826</v>
      </c>
      <c r="B141" s="320" t="s">
        <v>827</v>
      </c>
      <c r="C141" s="321" t="s">
        <v>626</v>
      </c>
      <c r="D141" s="322">
        <v>50</v>
      </c>
      <c r="E141" s="309"/>
      <c r="F141" s="310">
        <f t="shared" si="2"/>
        <v>0</v>
      </c>
      <c r="G141" s="312"/>
    </row>
    <row r="142" spans="1:7" s="284" customFormat="1" ht="36">
      <c r="A142" s="319" t="s">
        <v>828</v>
      </c>
      <c r="B142" s="320" t="s">
        <v>305</v>
      </c>
      <c r="C142" s="321" t="s">
        <v>126</v>
      </c>
      <c r="D142" s="322">
        <v>1</v>
      </c>
      <c r="E142" s="309"/>
      <c r="F142" s="310">
        <f t="shared" si="2"/>
        <v>0</v>
      </c>
      <c r="G142" s="312"/>
    </row>
    <row r="143" spans="1:7" s="284" customFormat="1">
      <c r="A143" s="319" t="s">
        <v>829</v>
      </c>
      <c r="B143" s="320" t="s">
        <v>307</v>
      </c>
      <c r="C143" s="321" t="s">
        <v>132</v>
      </c>
      <c r="D143" s="322">
        <v>1</v>
      </c>
      <c r="E143" s="309"/>
      <c r="F143" s="310">
        <f t="shared" si="2"/>
        <v>0</v>
      </c>
      <c r="G143" s="312"/>
    </row>
    <row r="144" spans="1:7" s="284" customFormat="1" ht="24">
      <c r="A144" s="319" t="s">
        <v>830</v>
      </c>
      <c r="B144" s="320" t="s">
        <v>309</v>
      </c>
      <c r="C144" s="321" t="s">
        <v>132</v>
      </c>
      <c r="D144" s="322">
        <v>1</v>
      </c>
      <c r="E144" s="309"/>
      <c r="F144" s="310">
        <f t="shared" si="2"/>
        <v>0</v>
      </c>
      <c r="G144" s="312"/>
    </row>
    <row r="145" spans="1:7" s="284" customFormat="1" ht="36">
      <c r="A145" s="319" t="s">
        <v>831</v>
      </c>
      <c r="B145" s="320" t="s">
        <v>311</v>
      </c>
      <c r="C145" s="307" t="s">
        <v>626</v>
      </c>
      <c r="D145" s="322">
        <v>1</v>
      </c>
      <c r="E145" s="309"/>
      <c r="F145" s="310">
        <f t="shared" si="2"/>
        <v>0</v>
      </c>
      <c r="G145" s="312"/>
    </row>
    <row r="146" spans="1:7" s="284" customFormat="1" ht="36">
      <c r="A146" s="319" t="s">
        <v>832</v>
      </c>
      <c r="B146" s="320" t="s">
        <v>313</v>
      </c>
      <c r="C146" s="321" t="s">
        <v>626</v>
      </c>
      <c r="D146" s="322">
        <v>1</v>
      </c>
      <c r="E146" s="309"/>
      <c r="F146" s="310">
        <f t="shared" si="2"/>
        <v>0</v>
      </c>
      <c r="G146" s="312"/>
    </row>
    <row r="147" spans="1:7" s="284" customFormat="1" ht="36">
      <c r="A147" s="319" t="s">
        <v>833</v>
      </c>
      <c r="B147" s="306" t="s">
        <v>316</v>
      </c>
      <c r="C147" s="321" t="s">
        <v>132</v>
      </c>
      <c r="D147" s="322">
        <v>100</v>
      </c>
      <c r="E147" s="309"/>
      <c r="F147" s="310">
        <f t="shared" si="2"/>
        <v>0</v>
      </c>
      <c r="G147" s="312"/>
    </row>
    <row r="148" spans="1:7" s="284" customFormat="1" ht="24">
      <c r="A148" s="319" t="s">
        <v>834</v>
      </c>
      <c r="B148" s="320" t="s">
        <v>835</v>
      </c>
      <c r="C148" s="321" t="s">
        <v>132</v>
      </c>
      <c r="D148" s="322">
        <v>1</v>
      </c>
      <c r="E148" s="309"/>
      <c r="F148" s="310">
        <f t="shared" si="2"/>
        <v>0</v>
      </c>
      <c r="G148" s="312"/>
    </row>
    <row r="149" spans="1:7" s="284" customFormat="1">
      <c r="A149" s="299" t="s">
        <v>318</v>
      </c>
      <c r="B149" s="300" t="s">
        <v>156</v>
      </c>
      <c r="C149" s="301"/>
      <c r="D149" s="302"/>
      <c r="E149" s="317"/>
      <c r="F149" s="310"/>
      <c r="G149" s="312"/>
    </row>
    <row r="150" spans="1:7" s="284" customFormat="1" ht="80.25" customHeight="1">
      <c r="A150" s="319" t="s">
        <v>319</v>
      </c>
      <c r="B150" s="320" t="s">
        <v>320</v>
      </c>
      <c r="C150" s="321" t="s">
        <v>126</v>
      </c>
      <c r="D150" s="322">
        <v>1</v>
      </c>
      <c r="E150" s="309"/>
      <c r="F150" s="310">
        <f t="shared" si="2"/>
        <v>0</v>
      </c>
      <c r="G150" s="312"/>
    </row>
    <row r="151" spans="1:7" s="284" customFormat="1" ht="80.25" customHeight="1">
      <c r="A151" s="319" t="s">
        <v>321</v>
      </c>
      <c r="B151" s="320" t="s">
        <v>322</v>
      </c>
      <c r="C151" s="321" t="s">
        <v>126</v>
      </c>
      <c r="D151" s="322">
        <v>1</v>
      </c>
      <c r="E151" s="309"/>
      <c r="F151" s="310">
        <f t="shared" si="2"/>
        <v>0</v>
      </c>
      <c r="G151" s="312"/>
    </row>
    <row r="152" spans="1:7" s="284" customFormat="1" ht="83.25" customHeight="1">
      <c r="A152" s="319" t="s">
        <v>323</v>
      </c>
      <c r="B152" s="320" t="s">
        <v>836</v>
      </c>
      <c r="C152" s="321" t="s">
        <v>126</v>
      </c>
      <c r="D152" s="322">
        <v>2</v>
      </c>
      <c r="E152" s="309"/>
      <c r="F152" s="310">
        <f t="shared" si="2"/>
        <v>0</v>
      </c>
      <c r="G152" s="312"/>
    </row>
    <row r="153" spans="1:7" s="284" customFormat="1" ht="94.5" customHeight="1">
      <c r="A153" s="319" t="s">
        <v>324</v>
      </c>
      <c r="B153" s="320" t="s">
        <v>837</v>
      </c>
      <c r="C153" s="321" t="s">
        <v>128</v>
      </c>
      <c r="D153" s="322">
        <v>10</v>
      </c>
      <c r="E153" s="309"/>
      <c r="F153" s="310">
        <f t="shared" si="2"/>
        <v>0</v>
      </c>
      <c r="G153" s="312"/>
    </row>
    <row r="154" spans="1:7" s="284" customFormat="1" ht="156" customHeight="1">
      <c r="A154" s="319" t="s">
        <v>325</v>
      </c>
      <c r="B154" s="320" t="s">
        <v>838</v>
      </c>
      <c r="C154" s="321" t="s">
        <v>128</v>
      </c>
      <c r="D154" s="322">
        <v>500</v>
      </c>
      <c r="E154" s="309"/>
      <c r="F154" s="310">
        <f t="shared" si="2"/>
        <v>0</v>
      </c>
      <c r="G154" s="312"/>
    </row>
    <row r="155" spans="1:7" s="284" customFormat="1" ht="24">
      <c r="A155" s="319" t="s">
        <v>326</v>
      </c>
      <c r="B155" s="320" t="s">
        <v>839</v>
      </c>
      <c r="C155" s="321"/>
      <c r="D155" s="322"/>
      <c r="E155" s="309"/>
      <c r="F155" s="310"/>
      <c r="G155" s="312"/>
    </row>
    <row r="156" spans="1:7" s="284" customFormat="1">
      <c r="A156" s="319" t="s">
        <v>840</v>
      </c>
      <c r="B156" s="320" t="s">
        <v>841</v>
      </c>
      <c r="C156" s="321" t="s">
        <v>626</v>
      </c>
      <c r="D156" s="322">
        <v>20</v>
      </c>
      <c r="E156" s="309"/>
      <c r="F156" s="310">
        <f t="shared" si="2"/>
        <v>0</v>
      </c>
      <c r="G156" s="312"/>
    </row>
    <row r="157" spans="1:7" s="284" customFormat="1">
      <c r="A157" s="319" t="s">
        <v>842</v>
      </c>
      <c r="B157" s="320" t="s">
        <v>843</v>
      </c>
      <c r="C157" s="321" t="s">
        <v>626</v>
      </c>
      <c r="D157" s="322">
        <v>10</v>
      </c>
      <c r="E157" s="309"/>
      <c r="F157" s="310">
        <f t="shared" si="2"/>
        <v>0</v>
      </c>
      <c r="G157" s="312"/>
    </row>
    <row r="158" spans="1:7" s="284" customFormat="1">
      <c r="A158" s="319" t="s">
        <v>844</v>
      </c>
      <c r="B158" s="320" t="s">
        <v>845</v>
      </c>
      <c r="C158" s="321" t="s">
        <v>626</v>
      </c>
      <c r="D158" s="322">
        <v>10</v>
      </c>
      <c r="E158" s="309"/>
      <c r="F158" s="310">
        <f t="shared" si="2"/>
        <v>0</v>
      </c>
      <c r="G158" s="312"/>
    </row>
    <row r="159" spans="1:7" s="284" customFormat="1">
      <c r="A159" s="319" t="s">
        <v>846</v>
      </c>
      <c r="B159" s="320" t="s">
        <v>847</v>
      </c>
      <c r="C159" s="321" t="s">
        <v>626</v>
      </c>
      <c r="D159" s="322">
        <v>5</v>
      </c>
      <c r="E159" s="309"/>
      <c r="F159" s="310">
        <f t="shared" si="2"/>
        <v>0</v>
      </c>
      <c r="G159" s="312"/>
    </row>
    <row r="160" spans="1:7" s="284" customFormat="1">
      <c r="A160" s="319" t="s">
        <v>848</v>
      </c>
      <c r="B160" s="320" t="s">
        <v>849</v>
      </c>
      <c r="C160" s="321" t="s">
        <v>626</v>
      </c>
      <c r="D160" s="322">
        <v>1</v>
      </c>
      <c r="E160" s="309"/>
      <c r="F160" s="310">
        <f t="shared" si="2"/>
        <v>0</v>
      </c>
      <c r="G160" s="312"/>
    </row>
    <row r="161" spans="1:7" s="284" customFormat="1">
      <c r="A161" s="319" t="s">
        <v>850</v>
      </c>
      <c r="B161" s="320" t="s">
        <v>851</v>
      </c>
      <c r="C161" s="321" t="s">
        <v>626</v>
      </c>
      <c r="D161" s="322">
        <v>1</v>
      </c>
      <c r="E161" s="309"/>
      <c r="F161" s="310">
        <f t="shared" si="2"/>
        <v>0</v>
      </c>
      <c r="G161" s="312"/>
    </row>
    <row r="162" spans="1:7" s="284" customFormat="1" ht="36">
      <c r="A162" s="319" t="s">
        <v>327</v>
      </c>
      <c r="B162" s="320" t="s">
        <v>852</v>
      </c>
      <c r="C162" s="321" t="s">
        <v>626</v>
      </c>
      <c r="D162" s="322">
        <v>10</v>
      </c>
      <c r="E162" s="309"/>
      <c r="F162" s="310">
        <f t="shared" si="2"/>
        <v>0</v>
      </c>
      <c r="G162" s="312"/>
    </row>
    <row r="163" spans="1:7" s="284" customFormat="1" ht="48">
      <c r="A163" s="319" t="s">
        <v>328</v>
      </c>
      <c r="B163" s="320" t="s">
        <v>853</v>
      </c>
      <c r="C163" s="321" t="s">
        <v>626</v>
      </c>
      <c r="D163" s="322">
        <v>10</v>
      </c>
      <c r="E163" s="309"/>
      <c r="F163" s="310">
        <f t="shared" si="2"/>
        <v>0</v>
      </c>
      <c r="G163" s="312"/>
    </row>
    <row r="164" spans="1:7" s="284" customFormat="1" ht="48">
      <c r="A164" s="319" t="s">
        <v>329</v>
      </c>
      <c r="B164" s="320" t="s">
        <v>854</v>
      </c>
      <c r="C164" s="321" t="s">
        <v>626</v>
      </c>
      <c r="D164" s="322">
        <v>10</v>
      </c>
      <c r="E164" s="309"/>
      <c r="F164" s="310">
        <f t="shared" si="2"/>
        <v>0</v>
      </c>
      <c r="G164" s="312"/>
    </row>
    <row r="165" spans="1:7" s="284" customFormat="1" ht="24">
      <c r="A165" s="319" t="s">
        <v>330</v>
      </c>
      <c r="B165" s="320" t="s">
        <v>855</v>
      </c>
      <c r="C165" s="321" t="s">
        <v>126</v>
      </c>
      <c r="D165" s="322">
        <v>10</v>
      </c>
      <c r="E165" s="309"/>
      <c r="F165" s="310">
        <f t="shared" si="2"/>
        <v>0</v>
      </c>
      <c r="G165" s="312"/>
    </row>
    <row r="166" spans="1:7" s="284" customFormat="1" ht="28.5" customHeight="1">
      <c r="A166" s="319" t="s">
        <v>331</v>
      </c>
      <c r="B166" s="320" t="s">
        <v>856</v>
      </c>
      <c r="C166" s="321" t="s">
        <v>126</v>
      </c>
      <c r="D166" s="322">
        <v>10</v>
      </c>
      <c r="E166" s="309"/>
      <c r="F166" s="310">
        <f t="shared" si="2"/>
        <v>0</v>
      </c>
      <c r="G166" s="312"/>
    </row>
    <row r="167" spans="1:7" s="284" customFormat="1" ht="36">
      <c r="A167" s="319" t="s">
        <v>332</v>
      </c>
      <c r="B167" s="323" t="s">
        <v>857</v>
      </c>
      <c r="C167" s="321" t="s">
        <v>126</v>
      </c>
      <c r="D167" s="322">
        <v>60</v>
      </c>
      <c r="E167" s="309"/>
      <c r="F167" s="315">
        <f t="shared" si="2"/>
        <v>0</v>
      </c>
      <c r="G167" s="312"/>
    </row>
    <row r="168" spans="1:7" s="284" customFormat="1" ht="36">
      <c r="A168" s="319" t="s">
        <v>333</v>
      </c>
      <c r="B168" s="323" t="s">
        <v>858</v>
      </c>
      <c r="C168" s="321" t="s">
        <v>126</v>
      </c>
      <c r="D168" s="322">
        <v>10</v>
      </c>
      <c r="E168" s="309"/>
      <c r="F168" s="315">
        <f t="shared" si="2"/>
        <v>0</v>
      </c>
      <c r="G168" s="312"/>
    </row>
    <row r="169" spans="1:7" s="284" customFormat="1" ht="48">
      <c r="A169" s="319" t="s">
        <v>334</v>
      </c>
      <c r="B169" s="323" t="s">
        <v>859</v>
      </c>
      <c r="C169" s="321" t="s">
        <v>126</v>
      </c>
      <c r="D169" s="322">
        <v>10</v>
      </c>
      <c r="E169" s="309"/>
      <c r="F169" s="315">
        <f t="shared" si="2"/>
        <v>0</v>
      </c>
      <c r="G169" s="312"/>
    </row>
    <row r="170" spans="1:7" s="284" customFormat="1" ht="36">
      <c r="A170" s="319" t="s">
        <v>335</v>
      </c>
      <c r="B170" s="323" t="s">
        <v>860</v>
      </c>
      <c r="C170" s="321" t="s">
        <v>126</v>
      </c>
      <c r="D170" s="322">
        <v>10</v>
      </c>
      <c r="E170" s="309"/>
      <c r="F170" s="315">
        <f t="shared" si="2"/>
        <v>0</v>
      </c>
      <c r="G170" s="312"/>
    </row>
    <row r="171" spans="1:7" s="284" customFormat="1" ht="36">
      <c r="A171" s="319" t="s">
        <v>336</v>
      </c>
      <c r="B171" s="323" t="s">
        <v>861</v>
      </c>
      <c r="C171" s="321" t="s">
        <v>126</v>
      </c>
      <c r="D171" s="322">
        <v>5</v>
      </c>
      <c r="E171" s="309"/>
      <c r="F171" s="315">
        <f t="shared" si="2"/>
        <v>0</v>
      </c>
      <c r="G171" s="312"/>
    </row>
    <row r="172" spans="1:7" s="284" customFormat="1" ht="24">
      <c r="A172" s="319" t="s">
        <v>337</v>
      </c>
      <c r="B172" s="323" t="s">
        <v>862</v>
      </c>
      <c r="C172" s="321"/>
      <c r="D172" s="322"/>
      <c r="E172" s="309"/>
      <c r="F172" s="315"/>
      <c r="G172" s="312"/>
    </row>
    <row r="173" spans="1:7" s="284" customFormat="1">
      <c r="A173" s="319" t="s">
        <v>863</v>
      </c>
      <c r="B173" s="323" t="s">
        <v>864</v>
      </c>
      <c r="C173" s="321" t="s">
        <v>126</v>
      </c>
      <c r="D173" s="322">
        <v>35</v>
      </c>
      <c r="E173" s="309"/>
      <c r="F173" s="315">
        <f t="shared" si="2"/>
        <v>0</v>
      </c>
      <c r="G173" s="312"/>
    </row>
    <row r="174" spans="1:7" s="284" customFormat="1">
      <c r="A174" s="319" t="s">
        <v>865</v>
      </c>
      <c r="B174" s="324" t="s">
        <v>866</v>
      </c>
      <c r="C174" s="321" t="s">
        <v>126</v>
      </c>
      <c r="D174" s="322">
        <v>35</v>
      </c>
      <c r="E174" s="309"/>
      <c r="F174" s="315">
        <f t="shared" si="2"/>
        <v>0</v>
      </c>
      <c r="G174" s="312"/>
    </row>
    <row r="175" spans="1:7" s="284" customFormat="1">
      <c r="A175" s="319" t="s">
        <v>867</v>
      </c>
      <c r="B175" s="323" t="s">
        <v>868</v>
      </c>
      <c r="C175" s="321" t="s">
        <v>126</v>
      </c>
      <c r="D175" s="322">
        <v>35</v>
      </c>
      <c r="E175" s="309"/>
      <c r="F175" s="315">
        <f t="shared" si="2"/>
        <v>0</v>
      </c>
      <c r="G175" s="312"/>
    </row>
    <row r="176" spans="1:7" s="284" customFormat="1">
      <c r="A176" s="319" t="s">
        <v>869</v>
      </c>
      <c r="B176" s="323" t="s">
        <v>870</v>
      </c>
      <c r="C176" s="321" t="s">
        <v>126</v>
      </c>
      <c r="D176" s="322">
        <v>35</v>
      </c>
      <c r="E176" s="309"/>
      <c r="F176" s="315">
        <f t="shared" si="2"/>
        <v>0</v>
      </c>
      <c r="G176" s="312"/>
    </row>
    <row r="177" spans="1:7" s="284" customFormat="1">
      <c r="A177" s="319" t="s">
        <v>871</v>
      </c>
      <c r="B177" s="323" t="s">
        <v>872</v>
      </c>
      <c r="C177" s="321" t="s">
        <v>126</v>
      </c>
      <c r="D177" s="322">
        <v>25</v>
      </c>
      <c r="E177" s="309"/>
      <c r="F177" s="315">
        <f t="shared" si="2"/>
        <v>0</v>
      </c>
      <c r="G177" s="312"/>
    </row>
    <row r="178" spans="1:7" s="284" customFormat="1">
      <c r="A178" s="319" t="s">
        <v>873</v>
      </c>
      <c r="B178" s="323" t="s">
        <v>874</v>
      </c>
      <c r="C178" s="321" t="s">
        <v>126</v>
      </c>
      <c r="D178" s="322">
        <v>25</v>
      </c>
      <c r="E178" s="309"/>
      <c r="F178" s="315">
        <f t="shared" si="2"/>
        <v>0</v>
      </c>
      <c r="G178" s="312"/>
    </row>
    <row r="179" spans="1:7" s="284" customFormat="1" ht="36">
      <c r="A179" s="319" t="s">
        <v>338</v>
      </c>
      <c r="B179" s="323" t="s">
        <v>875</v>
      </c>
      <c r="C179" s="321" t="s">
        <v>126</v>
      </c>
      <c r="D179" s="322">
        <v>70</v>
      </c>
      <c r="E179" s="309"/>
      <c r="F179" s="315">
        <f t="shared" si="2"/>
        <v>0</v>
      </c>
      <c r="G179" s="312"/>
    </row>
    <row r="180" spans="1:7" s="284" customFormat="1" ht="51.75" customHeight="1">
      <c r="A180" s="319" t="s">
        <v>339</v>
      </c>
      <c r="B180" s="323" t="s">
        <v>876</v>
      </c>
      <c r="C180" s="321" t="s">
        <v>126</v>
      </c>
      <c r="D180" s="322">
        <v>20</v>
      </c>
      <c r="E180" s="309"/>
      <c r="F180" s="325">
        <f t="shared" si="2"/>
        <v>0</v>
      </c>
      <c r="G180" s="312"/>
    </row>
    <row r="181" spans="1:7" s="284" customFormat="1" ht="29.25" customHeight="1">
      <c r="A181" s="319" t="s">
        <v>341</v>
      </c>
      <c r="B181" s="323" t="s">
        <v>877</v>
      </c>
      <c r="C181" s="321" t="s">
        <v>126</v>
      </c>
      <c r="D181" s="322">
        <v>50</v>
      </c>
      <c r="E181" s="309"/>
      <c r="F181" s="310">
        <f t="shared" si="2"/>
        <v>0</v>
      </c>
      <c r="G181" s="312"/>
    </row>
    <row r="182" spans="1:7" s="284" customFormat="1" ht="54" customHeight="1">
      <c r="A182" s="319" t="s">
        <v>342</v>
      </c>
      <c r="B182" s="320" t="s">
        <v>878</v>
      </c>
      <c r="C182" s="321"/>
      <c r="D182" s="322"/>
      <c r="E182" s="309"/>
      <c r="F182" s="310"/>
      <c r="G182" s="312"/>
    </row>
    <row r="183" spans="1:7" s="284" customFormat="1">
      <c r="A183" s="319" t="s">
        <v>879</v>
      </c>
      <c r="B183" s="320" t="s">
        <v>880</v>
      </c>
      <c r="C183" s="321" t="s">
        <v>626</v>
      </c>
      <c r="D183" s="322">
        <v>1</v>
      </c>
      <c r="E183" s="309"/>
      <c r="F183" s="310">
        <f t="shared" si="2"/>
        <v>0</v>
      </c>
      <c r="G183" s="312"/>
    </row>
    <row r="184" spans="1:7" s="284" customFormat="1">
      <c r="A184" s="319" t="s">
        <v>881</v>
      </c>
      <c r="B184" s="320" t="s">
        <v>882</v>
      </c>
      <c r="C184" s="321" t="s">
        <v>626</v>
      </c>
      <c r="D184" s="322">
        <v>1</v>
      </c>
      <c r="E184" s="309"/>
      <c r="F184" s="310">
        <f t="shared" si="2"/>
        <v>0</v>
      </c>
      <c r="G184" s="312"/>
    </row>
    <row r="185" spans="1:7" s="284" customFormat="1" ht="24">
      <c r="A185" s="319" t="s">
        <v>343</v>
      </c>
      <c r="B185" s="320" t="s">
        <v>883</v>
      </c>
      <c r="C185" s="321"/>
      <c r="D185" s="322"/>
      <c r="E185" s="309"/>
      <c r="F185" s="310"/>
      <c r="G185" s="312"/>
    </row>
    <row r="186" spans="1:7" s="284" customFormat="1">
      <c r="A186" s="319" t="s">
        <v>884</v>
      </c>
      <c r="B186" s="320" t="s">
        <v>885</v>
      </c>
      <c r="C186" s="321" t="s">
        <v>126</v>
      </c>
      <c r="D186" s="322">
        <v>10</v>
      </c>
      <c r="E186" s="309"/>
      <c r="F186" s="310">
        <f t="shared" si="2"/>
        <v>0</v>
      </c>
      <c r="G186" s="312"/>
    </row>
    <row r="187" spans="1:7" s="284" customFormat="1">
      <c r="A187" s="319" t="s">
        <v>886</v>
      </c>
      <c r="B187" s="320" t="s">
        <v>887</v>
      </c>
      <c r="C187" s="321" t="s">
        <v>126</v>
      </c>
      <c r="D187" s="322">
        <v>10</v>
      </c>
      <c r="E187" s="309"/>
      <c r="F187" s="310">
        <f t="shared" si="2"/>
        <v>0</v>
      </c>
      <c r="G187" s="312"/>
    </row>
    <row r="188" spans="1:7" s="284" customFormat="1">
      <c r="A188" s="319" t="s">
        <v>888</v>
      </c>
      <c r="B188" s="320" t="s">
        <v>889</v>
      </c>
      <c r="C188" s="321" t="s">
        <v>126</v>
      </c>
      <c r="D188" s="322">
        <v>10</v>
      </c>
      <c r="E188" s="309"/>
      <c r="F188" s="310">
        <f t="shared" si="2"/>
        <v>0</v>
      </c>
      <c r="G188" s="312"/>
    </row>
    <row r="189" spans="1:7" s="284" customFormat="1">
      <c r="A189" s="319" t="s">
        <v>344</v>
      </c>
      <c r="B189" s="320" t="s">
        <v>890</v>
      </c>
      <c r="C189" s="321"/>
      <c r="D189" s="322"/>
      <c r="E189" s="309"/>
      <c r="F189" s="310"/>
      <c r="G189" s="312"/>
    </row>
    <row r="190" spans="1:7" s="284" customFormat="1">
      <c r="A190" s="319" t="s">
        <v>891</v>
      </c>
      <c r="B190" s="320" t="s">
        <v>892</v>
      </c>
      <c r="C190" s="321" t="s">
        <v>626</v>
      </c>
      <c r="D190" s="322">
        <v>20</v>
      </c>
      <c r="E190" s="309"/>
      <c r="F190" s="310">
        <f t="shared" si="2"/>
        <v>0</v>
      </c>
      <c r="G190" s="312"/>
    </row>
    <row r="191" spans="1:7" s="284" customFormat="1">
      <c r="A191" s="319" t="s">
        <v>893</v>
      </c>
      <c r="B191" s="320" t="s">
        <v>894</v>
      </c>
      <c r="C191" s="321" t="s">
        <v>626</v>
      </c>
      <c r="D191" s="322">
        <v>30</v>
      </c>
      <c r="E191" s="309"/>
      <c r="F191" s="310">
        <f t="shared" si="2"/>
        <v>0</v>
      </c>
      <c r="G191" s="312"/>
    </row>
    <row r="192" spans="1:7" s="284" customFormat="1">
      <c r="A192" s="319" t="s">
        <v>895</v>
      </c>
      <c r="B192" s="320" t="s">
        <v>896</v>
      </c>
      <c r="C192" s="321" t="s">
        <v>626</v>
      </c>
      <c r="D192" s="322">
        <v>10</v>
      </c>
      <c r="E192" s="309"/>
      <c r="F192" s="310">
        <f t="shared" si="2"/>
        <v>0</v>
      </c>
      <c r="G192" s="312"/>
    </row>
    <row r="193" spans="1:7" s="284" customFormat="1">
      <c r="A193" s="319" t="s">
        <v>897</v>
      </c>
      <c r="B193" s="320" t="s">
        <v>898</v>
      </c>
      <c r="C193" s="321" t="s">
        <v>626</v>
      </c>
      <c r="D193" s="322">
        <v>5</v>
      </c>
      <c r="E193" s="309"/>
      <c r="F193" s="310">
        <f t="shared" si="2"/>
        <v>0</v>
      </c>
      <c r="G193" s="312"/>
    </row>
    <row r="194" spans="1:7" s="284" customFormat="1">
      <c r="A194" s="319" t="s">
        <v>899</v>
      </c>
      <c r="B194" s="320" t="s">
        <v>900</v>
      </c>
      <c r="C194" s="321" t="s">
        <v>626</v>
      </c>
      <c r="D194" s="322">
        <v>5</v>
      </c>
      <c r="E194" s="309"/>
      <c r="F194" s="310">
        <f t="shared" si="2"/>
        <v>0</v>
      </c>
      <c r="G194" s="312"/>
    </row>
    <row r="195" spans="1:7" s="284" customFormat="1">
      <c r="A195" s="319" t="s">
        <v>901</v>
      </c>
      <c r="B195" s="320" t="s">
        <v>902</v>
      </c>
      <c r="C195" s="321" t="s">
        <v>626</v>
      </c>
      <c r="D195" s="322">
        <v>2</v>
      </c>
      <c r="E195" s="309"/>
      <c r="F195" s="310">
        <f t="shared" si="2"/>
        <v>0</v>
      </c>
      <c r="G195" s="312"/>
    </row>
    <row r="196" spans="1:7" s="284" customFormat="1" ht="36">
      <c r="A196" s="319" t="s">
        <v>345</v>
      </c>
      <c r="B196" s="320" t="s">
        <v>903</v>
      </c>
      <c r="C196" s="321"/>
      <c r="D196" s="322"/>
      <c r="E196" s="309"/>
      <c r="F196" s="310"/>
      <c r="G196" s="312"/>
    </row>
    <row r="197" spans="1:7" s="284" customFormat="1">
      <c r="A197" s="319" t="s">
        <v>904</v>
      </c>
      <c r="B197" s="320" t="s">
        <v>905</v>
      </c>
      <c r="C197" s="321" t="s">
        <v>126</v>
      </c>
      <c r="D197" s="322">
        <v>5</v>
      </c>
      <c r="E197" s="309"/>
      <c r="F197" s="310">
        <f t="shared" si="2"/>
        <v>0</v>
      </c>
      <c r="G197" s="312"/>
    </row>
    <row r="198" spans="1:7" s="284" customFormat="1">
      <c r="A198" s="319" t="s">
        <v>906</v>
      </c>
      <c r="B198" s="320" t="s">
        <v>907</v>
      </c>
      <c r="C198" s="321" t="s">
        <v>126</v>
      </c>
      <c r="D198" s="322">
        <v>10</v>
      </c>
      <c r="E198" s="309"/>
      <c r="F198" s="310">
        <f t="shared" si="2"/>
        <v>0</v>
      </c>
      <c r="G198" s="312"/>
    </row>
    <row r="199" spans="1:7" s="284" customFormat="1">
      <c r="A199" s="319" t="s">
        <v>908</v>
      </c>
      <c r="B199" s="320" t="s">
        <v>909</v>
      </c>
      <c r="C199" s="321" t="s">
        <v>126</v>
      </c>
      <c r="D199" s="322">
        <v>10</v>
      </c>
      <c r="E199" s="309"/>
      <c r="F199" s="310">
        <f t="shared" si="2"/>
        <v>0</v>
      </c>
      <c r="G199" s="312"/>
    </row>
    <row r="200" spans="1:7" s="284" customFormat="1">
      <c r="A200" s="319" t="s">
        <v>910</v>
      </c>
      <c r="B200" s="320" t="s">
        <v>911</v>
      </c>
      <c r="C200" s="321" t="s">
        <v>126</v>
      </c>
      <c r="D200" s="322">
        <v>2</v>
      </c>
      <c r="E200" s="309"/>
      <c r="F200" s="310">
        <f t="shared" si="2"/>
        <v>0</v>
      </c>
      <c r="G200" s="312"/>
    </row>
    <row r="201" spans="1:7" s="284" customFormat="1" ht="33.6" customHeight="1">
      <c r="A201" s="319" t="s">
        <v>346</v>
      </c>
      <c r="B201" s="320" t="s">
        <v>912</v>
      </c>
      <c r="C201" s="321"/>
      <c r="D201" s="322"/>
      <c r="E201" s="309"/>
      <c r="F201" s="310"/>
      <c r="G201" s="312"/>
    </row>
    <row r="202" spans="1:7" s="284" customFormat="1">
      <c r="A202" s="319" t="s">
        <v>913</v>
      </c>
      <c r="B202" s="320" t="s">
        <v>914</v>
      </c>
      <c r="C202" s="321" t="s">
        <v>126</v>
      </c>
      <c r="D202" s="322">
        <v>5</v>
      </c>
      <c r="E202" s="309"/>
      <c r="F202" s="310">
        <f t="shared" si="2"/>
        <v>0</v>
      </c>
      <c r="G202" s="312"/>
    </row>
    <row r="203" spans="1:7" s="284" customFormat="1">
      <c r="A203" s="319" t="s">
        <v>915</v>
      </c>
      <c r="B203" s="320" t="s">
        <v>916</v>
      </c>
      <c r="C203" s="321" t="s">
        <v>126</v>
      </c>
      <c r="D203" s="322">
        <v>5</v>
      </c>
      <c r="E203" s="309"/>
      <c r="F203" s="310">
        <f t="shared" si="2"/>
        <v>0</v>
      </c>
      <c r="G203" s="312"/>
    </row>
    <row r="204" spans="1:7" s="284" customFormat="1">
      <c r="A204" s="319" t="s">
        <v>917</v>
      </c>
      <c r="B204" s="320" t="s">
        <v>918</v>
      </c>
      <c r="C204" s="321" t="s">
        <v>126</v>
      </c>
      <c r="D204" s="322">
        <v>5</v>
      </c>
      <c r="E204" s="309"/>
      <c r="F204" s="310">
        <f t="shared" ref="F204:F267" si="3">ROUND(D204*E204,0)</f>
        <v>0</v>
      </c>
      <c r="G204" s="312"/>
    </row>
    <row r="205" spans="1:7" s="284" customFormat="1">
      <c r="A205" s="319" t="s">
        <v>919</v>
      </c>
      <c r="B205" s="320" t="s">
        <v>920</v>
      </c>
      <c r="C205" s="321" t="s">
        <v>126</v>
      </c>
      <c r="D205" s="322">
        <v>5</v>
      </c>
      <c r="E205" s="309"/>
      <c r="F205" s="310">
        <f t="shared" si="3"/>
        <v>0</v>
      </c>
      <c r="G205" s="312"/>
    </row>
    <row r="206" spans="1:7" s="284" customFormat="1" ht="24">
      <c r="A206" s="319" t="s">
        <v>347</v>
      </c>
      <c r="B206" s="320" t="s">
        <v>353</v>
      </c>
      <c r="C206" s="321" t="s">
        <v>126</v>
      </c>
      <c r="D206" s="322">
        <v>10</v>
      </c>
      <c r="E206" s="309"/>
      <c r="F206" s="310">
        <f t="shared" si="3"/>
        <v>0</v>
      </c>
      <c r="G206" s="312"/>
    </row>
    <row r="207" spans="1:7" s="284" customFormat="1" ht="24">
      <c r="A207" s="319" t="s">
        <v>348</v>
      </c>
      <c r="B207" s="320" t="s">
        <v>921</v>
      </c>
      <c r="C207" s="321" t="s">
        <v>126</v>
      </c>
      <c r="D207" s="322">
        <v>15</v>
      </c>
      <c r="E207" s="309"/>
      <c r="F207" s="310">
        <f t="shared" si="3"/>
        <v>0</v>
      </c>
      <c r="G207" s="312"/>
    </row>
    <row r="208" spans="1:7" s="284" customFormat="1" ht="24">
      <c r="A208" s="319" t="s">
        <v>349</v>
      </c>
      <c r="B208" s="320" t="s">
        <v>922</v>
      </c>
      <c r="C208" s="321" t="s">
        <v>340</v>
      </c>
      <c r="D208" s="322">
        <v>1</v>
      </c>
      <c r="E208" s="309"/>
      <c r="F208" s="310">
        <f t="shared" si="3"/>
        <v>0</v>
      </c>
      <c r="G208" s="312"/>
    </row>
    <row r="209" spans="1:7" s="284" customFormat="1" ht="24">
      <c r="A209" s="319" t="s">
        <v>350</v>
      </c>
      <c r="B209" s="326" t="s">
        <v>923</v>
      </c>
      <c r="C209" s="327" t="s">
        <v>132</v>
      </c>
      <c r="D209" s="322">
        <v>10</v>
      </c>
      <c r="E209" s="309"/>
      <c r="F209" s="310">
        <f t="shared" si="3"/>
        <v>0</v>
      </c>
      <c r="G209" s="312"/>
    </row>
    <row r="210" spans="1:7" s="284" customFormat="1" ht="24">
      <c r="A210" s="319" t="s">
        <v>351</v>
      </c>
      <c r="B210" s="326" t="s">
        <v>924</v>
      </c>
      <c r="C210" s="327" t="s">
        <v>626</v>
      </c>
      <c r="D210" s="322">
        <v>5</v>
      </c>
      <c r="E210" s="309"/>
      <c r="F210" s="310">
        <f t="shared" si="3"/>
        <v>0</v>
      </c>
      <c r="G210" s="312"/>
    </row>
    <row r="211" spans="1:7" s="284" customFormat="1">
      <c r="A211" s="319" t="s">
        <v>352</v>
      </c>
      <c r="B211" s="326" t="s">
        <v>925</v>
      </c>
      <c r="C211" s="327" t="s">
        <v>128</v>
      </c>
      <c r="D211" s="322">
        <v>1</v>
      </c>
      <c r="E211" s="309"/>
      <c r="F211" s="310">
        <f t="shared" si="3"/>
        <v>0</v>
      </c>
      <c r="G211" s="312"/>
    </row>
    <row r="212" spans="1:7" s="284" customFormat="1">
      <c r="A212" s="299" t="s">
        <v>354</v>
      </c>
      <c r="B212" s="300" t="s">
        <v>130</v>
      </c>
      <c r="C212" s="301"/>
      <c r="D212" s="302"/>
      <c r="E212" s="317"/>
      <c r="F212" s="310"/>
      <c r="G212" s="312"/>
    </row>
    <row r="213" spans="1:7" s="284" customFormat="1" ht="48">
      <c r="A213" s="319" t="s">
        <v>355</v>
      </c>
      <c r="B213" s="320" t="s">
        <v>356</v>
      </c>
      <c r="C213" s="321" t="s">
        <v>126</v>
      </c>
      <c r="D213" s="322">
        <v>3</v>
      </c>
      <c r="E213" s="309"/>
      <c r="F213" s="310">
        <f t="shared" si="3"/>
        <v>0</v>
      </c>
      <c r="G213" s="312"/>
    </row>
    <row r="214" spans="1:7" s="284" customFormat="1" ht="48">
      <c r="A214" s="319" t="s">
        <v>357</v>
      </c>
      <c r="B214" s="320" t="s">
        <v>926</v>
      </c>
      <c r="C214" s="321" t="s">
        <v>126</v>
      </c>
      <c r="D214" s="322">
        <v>1</v>
      </c>
      <c r="E214" s="309"/>
      <c r="F214" s="310">
        <f t="shared" si="3"/>
        <v>0</v>
      </c>
      <c r="G214" s="312"/>
    </row>
    <row r="215" spans="1:7" s="284" customFormat="1" ht="36">
      <c r="A215" s="319" t="s">
        <v>358</v>
      </c>
      <c r="B215" s="320" t="s">
        <v>927</v>
      </c>
      <c r="C215" s="321" t="s">
        <v>126</v>
      </c>
      <c r="D215" s="322">
        <v>5</v>
      </c>
      <c r="E215" s="309"/>
      <c r="F215" s="310">
        <f t="shared" si="3"/>
        <v>0</v>
      </c>
      <c r="G215" s="312"/>
    </row>
    <row r="216" spans="1:7" s="284" customFormat="1" ht="36">
      <c r="A216" s="319" t="s">
        <v>359</v>
      </c>
      <c r="B216" s="320" t="s">
        <v>928</v>
      </c>
      <c r="C216" s="321" t="s">
        <v>126</v>
      </c>
      <c r="D216" s="322">
        <v>5</v>
      </c>
      <c r="E216" s="309"/>
      <c r="F216" s="310">
        <f t="shared" si="3"/>
        <v>0</v>
      </c>
      <c r="G216" s="312"/>
    </row>
    <row r="217" spans="1:7" s="284" customFormat="1" ht="36">
      <c r="A217" s="319" t="s">
        <v>360</v>
      </c>
      <c r="B217" s="320" t="s">
        <v>929</v>
      </c>
      <c r="C217" s="321" t="s">
        <v>126</v>
      </c>
      <c r="D217" s="322">
        <v>1</v>
      </c>
      <c r="E217" s="309"/>
      <c r="F217" s="310">
        <f t="shared" si="3"/>
        <v>0</v>
      </c>
      <c r="G217" s="312"/>
    </row>
    <row r="218" spans="1:7" s="284" customFormat="1" ht="36">
      <c r="A218" s="319" t="s">
        <v>361</v>
      </c>
      <c r="B218" s="320" t="s">
        <v>930</v>
      </c>
      <c r="C218" s="321" t="s">
        <v>126</v>
      </c>
      <c r="D218" s="322">
        <v>1</v>
      </c>
      <c r="E218" s="309"/>
      <c r="F218" s="310">
        <f t="shared" si="3"/>
        <v>0</v>
      </c>
      <c r="G218" s="312"/>
    </row>
    <row r="219" spans="1:7" s="284" customFormat="1" ht="36">
      <c r="A219" s="319" t="s">
        <v>362</v>
      </c>
      <c r="B219" s="320" t="s">
        <v>931</v>
      </c>
      <c r="C219" s="321" t="s">
        <v>126</v>
      </c>
      <c r="D219" s="322">
        <v>5</v>
      </c>
      <c r="E219" s="309"/>
      <c r="F219" s="310">
        <f t="shared" si="3"/>
        <v>0</v>
      </c>
      <c r="G219" s="312"/>
    </row>
    <row r="220" spans="1:7" s="284" customFormat="1" ht="45.95" customHeight="1">
      <c r="A220" s="319" t="s">
        <v>363</v>
      </c>
      <c r="B220" s="320" t="s">
        <v>932</v>
      </c>
      <c r="C220" s="321" t="s">
        <v>126</v>
      </c>
      <c r="D220" s="322">
        <v>2</v>
      </c>
      <c r="E220" s="309"/>
      <c r="F220" s="315">
        <f t="shared" si="3"/>
        <v>0</v>
      </c>
      <c r="G220" s="312"/>
    </row>
    <row r="221" spans="1:7" s="284" customFormat="1" ht="36">
      <c r="A221" s="319" t="s">
        <v>364</v>
      </c>
      <c r="B221" s="320" t="s">
        <v>933</v>
      </c>
      <c r="C221" s="321" t="s">
        <v>126</v>
      </c>
      <c r="D221" s="322">
        <v>1</v>
      </c>
      <c r="E221" s="309"/>
      <c r="F221" s="310">
        <f t="shared" si="3"/>
        <v>0</v>
      </c>
      <c r="G221" s="312"/>
    </row>
    <row r="222" spans="1:7" s="284" customFormat="1" ht="48">
      <c r="A222" s="319" t="s">
        <v>365</v>
      </c>
      <c r="B222" s="320" t="s">
        <v>934</v>
      </c>
      <c r="C222" s="328" t="s">
        <v>126</v>
      </c>
      <c r="D222" s="328">
        <v>5</v>
      </c>
      <c r="E222" s="309"/>
      <c r="F222" s="310">
        <f t="shared" si="3"/>
        <v>0</v>
      </c>
      <c r="G222" s="312"/>
    </row>
    <row r="223" spans="1:7" s="284" customFormat="1">
      <c r="A223" s="319" t="s">
        <v>366</v>
      </c>
      <c r="B223" s="320" t="s">
        <v>935</v>
      </c>
      <c r="C223" s="321" t="s">
        <v>126</v>
      </c>
      <c r="D223" s="322">
        <v>5</v>
      </c>
      <c r="E223" s="309"/>
      <c r="F223" s="310">
        <f t="shared" si="3"/>
        <v>0</v>
      </c>
      <c r="G223" s="312"/>
    </row>
    <row r="224" spans="1:7" s="284" customFormat="1">
      <c r="A224" s="319" t="s">
        <v>367</v>
      </c>
      <c r="B224" s="320" t="s">
        <v>936</v>
      </c>
      <c r="C224" s="321" t="s">
        <v>126</v>
      </c>
      <c r="D224" s="322">
        <v>5</v>
      </c>
      <c r="E224" s="309"/>
      <c r="F224" s="310">
        <f t="shared" si="3"/>
        <v>0</v>
      </c>
      <c r="G224" s="312"/>
    </row>
    <row r="225" spans="1:7" s="284" customFormat="1" ht="36">
      <c r="A225" s="319" t="s">
        <v>368</v>
      </c>
      <c r="B225" s="320" t="s">
        <v>937</v>
      </c>
      <c r="C225" s="321" t="s">
        <v>126</v>
      </c>
      <c r="D225" s="322">
        <v>1</v>
      </c>
      <c r="E225" s="309"/>
      <c r="F225" s="310">
        <f t="shared" si="3"/>
        <v>0</v>
      </c>
      <c r="G225" s="312"/>
    </row>
    <row r="226" spans="1:7" s="284" customFormat="1" ht="83.25" customHeight="1">
      <c r="A226" s="319" t="s">
        <v>369</v>
      </c>
      <c r="B226" s="320" t="s">
        <v>1133</v>
      </c>
      <c r="C226" s="321" t="s">
        <v>626</v>
      </c>
      <c r="D226" s="322">
        <v>1</v>
      </c>
      <c r="E226" s="309"/>
      <c r="F226" s="310">
        <f t="shared" si="3"/>
        <v>0</v>
      </c>
      <c r="G226" s="312"/>
    </row>
    <row r="227" spans="1:7" s="284" customFormat="1" ht="84">
      <c r="A227" s="319" t="s">
        <v>370</v>
      </c>
      <c r="B227" s="320" t="s">
        <v>1134</v>
      </c>
      <c r="C227" s="321" t="s">
        <v>626</v>
      </c>
      <c r="D227" s="322">
        <v>1</v>
      </c>
      <c r="E227" s="309"/>
      <c r="F227" s="310">
        <f t="shared" si="3"/>
        <v>0</v>
      </c>
      <c r="G227" s="312"/>
    </row>
    <row r="228" spans="1:7" s="284" customFormat="1" ht="171" customHeight="1">
      <c r="A228" s="319" t="s">
        <v>371</v>
      </c>
      <c r="B228" s="320" t="s">
        <v>938</v>
      </c>
      <c r="C228" s="329" t="s">
        <v>126</v>
      </c>
      <c r="D228" s="322">
        <v>3</v>
      </c>
      <c r="E228" s="330"/>
      <c r="F228" s="310">
        <f t="shared" si="3"/>
        <v>0</v>
      </c>
      <c r="G228" s="312"/>
    </row>
    <row r="229" spans="1:7" s="284" customFormat="1" ht="86.25" customHeight="1">
      <c r="A229" s="319" t="s">
        <v>372</v>
      </c>
      <c r="B229" s="320" t="s">
        <v>939</v>
      </c>
      <c r="C229" s="329" t="s">
        <v>126</v>
      </c>
      <c r="D229" s="322">
        <v>3</v>
      </c>
      <c r="E229" s="330"/>
      <c r="F229" s="310">
        <f t="shared" si="3"/>
        <v>0</v>
      </c>
      <c r="G229" s="312"/>
    </row>
    <row r="230" spans="1:7" s="284" customFormat="1" ht="36">
      <c r="A230" s="319" t="s">
        <v>373</v>
      </c>
      <c r="B230" s="320" t="s">
        <v>940</v>
      </c>
      <c r="C230" s="321" t="s">
        <v>126</v>
      </c>
      <c r="D230" s="322">
        <v>3</v>
      </c>
      <c r="E230" s="309"/>
      <c r="F230" s="310">
        <f t="shared" si="3"/>
        <v>0</v>
      </c>
      <c r="G230" s="312"/>
    </row>
    <row r="231" spans="1:7" s="284" customFormat="1">
      <c r="A231" s="319" t="s">
        <v>374</v>
      </c>
      <c r="B231" s="320" t="s">
        <v>375</v>
      </c>
      <c r="C231" s="321" t="s">
        <v>126</v>
      </c>
      <c r="D231" s="322">
        <v>10</v>
      </c>
      <c r="E231" s="309"/>
      <c r="F231" s="310">
        <f t="shared" si="3"/>
        <v>0</v>
      </c>
      <c r="G231" s="312"/>
    </row>
    <row r="232" spans="1:7" s="284" customFormat="1">
      <c r="A232" s="319" t="s">
        <v>376</v>
      </c>
      <c r="B232" s="320" t="s">
        <v>377</v>
      </c>
      <c r="C232" s="321" t="s">
        <v>126</v>
      </c>
      <c r="D232" s="322">
        <v>10</v>
      </c>
      <c r="E232" s="309"/>
      <c r="F232" s="310">
        <f t="shared" si="3"/>
        <v>0</v>
      </c>
      <c r="G232" s="312"/>
    </row>
    <row r="233" spans="1:7" s="284" customFormat="1">
      <c r="A233" s="319" t="s">
        <v>378</v>
      </c>
      <c r="B233" s="320" t="s">
        <v>379</v>
      </c>
      <c r="C233" s="321" t="s">
        <v>126</v>
      </c>
      <c r="D233" s="322">
        <v>10</v>
      </c>
      <c r="E233" s="309"/>
      <c r="F233" s="310">
        <f t="shared" si="3"/>
        <v>0</v>
      </c>
      <c r="G233" s="312"/>
    </row>
    <row r="234" spans="1:7" s="284" customFormat="1" ht="24">
      <c r="A234" s="319" t="s">
        <v>380</v>
      </c>
      <c r="B234" s="320" t="s">
        <v>157</v>
      </c>
      <c r="C234" s="321" t="s">
        <v>126</v>
      </c>
      <c r="D234" s="322">
        <v>10</v>
      </c>
      <c r="E234" s="309"/>
      <c r="F234" s="310">
        <f t="shared" si="3"/>
        <v>0</v>
      </c>
      <c r="G234" s="312"/>
    </row>
    <row r="235" spans="1:7" s="284" customFormat="1" ht="24">
      <c r="A235" s="319" t="s">
        <v>381</v>
      </c>
      <c r="B235" s="320" t="s">
        <v>382</v>
      </c>
      <c r="C235" s="321" t="s">
        <v>126</v>
      </c>
      <c r="D235" s="322">
        <v>10</v>
      </c>
      <c r="E235" s="309"/>
      <c r="F235" s="310">
        <f t="shared" si="3"/>
        <v>0</v>
      </c>
      <c r="G235" s="312"/>
    </row>
    <row r="236" spans="1:7" s="284" customFormat="1" ht="30" customHeight="1">
      <c r="A236" s="319" t="s">
        <v>383</v>
      </c>
      <c r="B236" s="320" t="s">
        <v>941</v>
      </c>
      <c r="C236" s="321" t="s">
        <v>126</v>
      </c>
      <c r="D236" s="322">
        <v>40</v>
      </c>
      <c r="E236" s="309"/>
      <c r="F236" s="310">
        <f t="shared" si="3"/>
        <v>0</v>
      </c>
      <c r="G236" s="312"/>
    </row>
    <row r="237" spans="1:7" s="284" customFormat="1" ht="36">
      <c r="A237" s="319" t="s">
        <v>384</v>
      </c>
      <c r="B237" s="320" t="s">
        <v>942</v>
      </c>
      <c r="C237" s="321" t="s">
        <v>126</v>
      </c>
      <c r="D237" s="322">
        <v>27</v>
      </c>
      <c r="E237" s="309"/>
      <c r="F237" s="310">
        <f t="shared" si="3"/>
        <v>0</v>
      </c>
      <c r="G237" s="312"/>
    </row>
    <row r="238" spans="1:7" s="284" customFormat="1" ht="48">
      <c r="A238" s="319" t="s">
        <v>385</v>
      </c>
      <c r="B238" s="320" t="s">
        <v>943</v>
      </c>
      <c r="C238" s="321" t="s">
        <v>126</v>
      </c>
      <c r="D238" s="322">
        <v>7</v>
      </c>
      <c r="E238" s="309"/>
      <c r="F238" s="310">
        <f t="shared" si="3"/>
        <v>0</v>
      </c>
      <c r="G238" s="312"/>
    </row>
    <row r="239" spans="1:7" s="284" customFormat="1" ht="24">
      <c r="A239" s="319" t="s">
        <v>386</v>
      </c>
      <c r="B239" s="320" t="s">
        <v>944</v>
      </c>
      <c r="C239" s="321" t="s">
        <v>126</v>
      </c>
      <c r="D239" s="322">
        <v>1</v>
      </c>
      <c r="E239" s="309"/>
      <c r="F239" s="310">
        <f t="shared" si="3"/>
        <v>0</v>
      </c>
      <c r="G239" s="312"/>
    </row>
    <row r="240" spans="1:7" s="284" customFormat="1" ht="24">
      <c r="A240" s="319" t="s">
        <v>387</v>
      </c>
      <c r="B240" s="320" t="s">
        <v>945</v>
      </c>
      <c r="C240" s="321" t="s">
        <v>126</v>
      </c>
      <c r="D240" s="322">
        <v>1</v>
      </c>
      <c r="E240" s="309"/>
      <c r="F240" s="310">
        <f t="shared" si="3"/>
        <v>0</v>
      </c>
      <c r="G240" s="312"/>
    </row>
    <row r="241" spans="1:7" s="284" customFormat="1" ht="24">
      <c r="A241" s="319" t="s">
        <v>388</v>
      </c>
      <c r="B241" s="320" t="s">
        <v>946</v>
      </c>
      <c r="C241" s="321" t="s">
        <v>126</v>
      </c>
      <c r="D241" s="322">
        <v>4</v>
      </c>
      <c r="E241" s="309"/>
      <c r="F241" s="310">
        <f t="shared" si="3"/>
        <v>0</v>
      </c>
      <c r="G241" s="312"/>
    </row>
    <row r="242" spans="1:7" s="284" customFormat="1" ht="24">
      <c r="A242" s="319" t="s">
        <v>389</v>
      </c>
      <c r="B242" s="320" t="s">
        <v>947</v>
      </c>
      <c r="C242" s="321" t="s">
        <v>126</v>
      </c>
      <c r="D242" s="322">
        <v>20</v>
      </c>
      <c r="E242" s="309"/>
      <c r="F242" s="310">
        <f t="shared" si="3"/>
        <v>0</v>
      </c>
      <c r="G242" s="312"/>
    </row>
    <row r="243" spans="1:7" s="284" customFormat="1" ht="36">
      <c r="A243" s="319" t="s">
        <v>948</v>
      </c>
      <c r="B243" s="320" t="s">
        <v>949</v>
      </c>
      <c r="C243" s="321" t="s">
        <v>126</v>
      </c>
      <c r="D243" s="322">
        <v>5</v>
      </c>
      <c r="E243" s="309"/>
      <c r="F243" s="310">
        <f t="shared" si="3"/>
        <v>0</v>
      </c>
      <c r="G243" s="312"/>
    </row>
    <row r="244" spans="1:7" s="284" customFormat="1" ht="24">
      <c r="A244" s="319" t="s">
        <v>950</v>
      </c>
      <c r="B244" s="320" t="s">
        <v>390</v>
      </c>
      <c r="C244" s="321" t="s">
        <v>126</v>
      </c>
      <c r="D244" s="322">
        <v>4</v>
      </c>
      <c r="E244" s="309"/>
      <c r="F244" s="310">
        <f t="shared" si="3"/>
        <v>0</v>
      </c>
      <c r="G244" s="312"/>
    </row>
    <row r="245" spans="1:7" s="284" customFormat="1" ht="24">
      <c r="A245" s="319" t="s">
        <v>951</v>
      </c>
      <c r="B245" s="320" t="s">
        <v>952</v>
      </c>
      <c r="C245" s="321" t="s">
        <v>626</v>
      </c>
      <c r="D245" s="322">
        <v>8</v>
      </c>
      <c r="E245" s="309"/>
      <c r="F245" s="310">
        <f t="shared" si="3"/>
        <v>0</v>
      </c>
      <c r="G245" s="312"/>
    </row>
    <row r="246" spans="1:7" s="284" customFormat="1" ht="36">
      <c r="A246" s="319" t="s">
        <v>953</v>
      </c>
      <c r="B246" s="320" t="s">
        <v>954</v>
      </c>
      <c r="C246" s="321" t="s">
        <v>126</v>
      </c>
      <c r="D246" s="322">
        <v>4</v>
      </c>
      <c r="E246" s="309"/>
      <c r="F246" s="310">
        <f t="shared" si="3"/>
        <v>0</v>
      </c>
      <c r="G246" s="312"/>
    </row>
    <row r="247" spans="1:7" s="284" customFormat="1" ht="36">
      <c r="A247" s="319" t="s">
        <v>955</v>
      </c>
      <c r="B247" s="320" t="s">
        <v>956</v>
      </c>
      <c r="C247" s="321" t="s">
        <v>126</v>
      </c>
      <c r="D247" s="322">
        <v>4</v>
      </c>
      <c r="E247" s="309"/>
      <c r="F247" s="310">
        <f t="shared" si="3"/>
        <v>0</v>
      </c>
      <c r="G247" s="312"/>
    </row>
    <row r="248" spans="1:7" s="284" customFormat="1" ht="24">
      <c r="A248" s="319" t="s">
        <v>957</v>
      </c>
      <c r="B248" s="320" t="s">
        <v>958</v>
      </c>
      <c r="C248" s="321" t="s">
        <v>126</v>
      </c>
      <c r="D248" s="322">
        <v>1</v>
      </c>
      <c r="E248" s="309"/>
      <c r="F248" s="310">
        <f t="shared" si="3"/>
        <v>0</v>
      </c>
      <c r="G248" s="312"/>
    </row>
    <row r="249" spans="1:7" s="284" customFormat="1">
      <c r="A249" s="299" t="s">
        <v>391</v>
      </c>
      <c r="B249" s="300" t="s">
        <v>131</v>
      </c>
      <c r="C249" s="301"/>
      <c r="D249" s="302"/>
      <c r="E249" s="317"/>
      <c r="F249" s="310"/>
      <c r="G249" s="312"/>
    </row>
    <row r="250" spans="1:7" s="284" customFormat="1">
      <c r="A250" s="319">
        <v>8.1</v>
      </c>
      <c r="B250" s="320" t="s">
        <v>959</v>
      </c>
      <c r="C250" s="321" t="s">
        <v>132</v>
      </c>
      <c r="D250" s="322">
        <v>1</v>
      </c>
      <c r="E250" s="309"/>
      <c r="F250" s="310">
        <f t="shared" si="3"/>
        <v>0</v>
      </c>
      <c r="G250" s="312"/>
    </row>
    <row r="251" spans="1:7" s="284" customFormat="1" ht="24">
      <c r="A251" s="319">
        <v>8.1999999999999993</v>
      </c>
      <c r="B251" s="320" t="s">
        <v>960</v>
      </c>
      <c r="C251" s="321" t="s">
        <v>132</v>
      </c>
      <c r="D251" s="322">
        <v>1</v>
      </c>
      <c r="E251" s="309"/>
      <c r="F251" s="310">
        <f t="shared" si="3"/>
        <v>0</v>
      </c>
      <c r="G251" s="312"/>
    </row>
    <row r="252" spans="1:7" s="284" customFormat="1" ht="24">
      <c r="A252" s="319" t="s">
        <v>393</v>
      </c>
      <c r="B252" s="320" t="s">
        <v>392</v>
      </c>
      <c r="C252" s="321" t="s">
        <v>132</v>
      </c>
      <c r="D252" s="322">
        <v>1</v>
      </c>
      <c r="E252" s="309"/>
      <c r="F252" s="310">
        <f t="shared" si="3"/>
        <v>0</v>
      </c>
      <c r="G252" s="312"/>
    </row>
    <row r="253" spans="1:7" s="284" customFormat="1" ht="84.75" customHeight="1">
      <c r="A253" s="319" t="s">
        <v>394</v>
      </c>
      <c r="B253" s="320" t="s">
        <v>961</v>
      </c>
      <c r="C253" s="321" t="s">
        <v>132</v>
      </c>
      <c r="D253" s="322">
        <v>1</v>
      </c>
      <c r="E253" s="309"/>
      <c r="F253" s="310">
        <f t="shared" si="3"/>
        <v>0</v>
      </c>
      <c r="G253" s="312"/>
    </row>
    <row r="254" spans="1:7" s="284" customFormat="1" ht="84">
      <c r="A254" s="319" t="s">
        <v>396</v>
      </c>
      <c r="B254" s="320" t="s">
        <v>962</v>
      </c>
      <c r="C254" s="321" t="s">
        <v>132</v>
      </c>
      <c r="D254" s="322">
        <v>1</v>
      </c>
      <c r="E254" s="309"/>
      <c r="F254" s="310">
        <f t="shared" si="3"/>
        <v>0</v>
      </c>
      <c r="G254" s="312"/>
    </row>
    <row r="255" spans="1:7" s="284" customFormat="1" ht="33.75" customHeight="1">
      <c r="A255" s="319" t="s">
        <v>398</v>
      </c>
      <c r="B255" s="320" t="s">
        <v>963</v>
      </c>
      <c r="C255" s="321" t="s">
        <v>132</v>
      </c>
      <c r="D255" s="322">
        <v>1</v>
      </c>
      <c r="E255" s="309"/>
      <c r="F255" s="315">
        <f t="shared" si="3"/>
        <v>0</v>
      </c>
      <c r="G255" s="312"/>
    </row>
    <row r="256" spans="1:7" s="284" customFormat="1" ht="60">
      <c r="A256" s="319" t="s">
        <v>400</v>
      </c>
      <c r="B256" s="320" t="s">
        <v>964</v>
      </c>
      <c r="C256" s="321" t="s">
        <v>132</v>
      </c>
      <c r="D256" s="322">
        <v>50</v>
      </c>
      <c r="E256" s="309"/>
      <c r="F256" s="310">
        <f t="shared" si="3"/>
        <v>0</v>
      </c>
      <c r="G256" s="312"/>
    </row>
    <row r="257" spans="1:7" s="284" customFormat="1" ht="24">
      <c r="A257" s="319" t="s">
        <v>401</v>
      </c>
      <c r="B257" s="320" t="s">
        <v>965</v>
      </c>
      <c r="C257" s="321" t="s">
        <v>626</v>
      </c>
      <c r="D257" s="322">
        <v>1</v>
      </c>
      <c r="E257" s="309"/>
      <c r="F257" s="310">
        <f t="shared" si="3"/>
        <v>0</v>
      </c>
      <c r="G257" s="312"/>
    </row>
    <row r="258" spans="1:7" s="284" customFormat="1" ht="48">
      <c r="A258" s="319" t="s">
        <v>402</v>
      </c>
      <c r="B258" s="320" t="s">
        <v>966</v>
      </c>
      <c r="C258" s="321" t="s">
        <v>132</v>
      </c>
      <c r="D258" s="322">
        <v>1</v>
      </c>
      <c r="E258" s="309"/>
      <c r="F258" s="310">
        <f t="shared" si="3"/>
        <v>0</v>
      </c>
      <c r="G258" s="312"/>
    </row>
    <row r="259" spans="1:7" s="284" customFormat="1" ht="36">
      <c r="A259" s="319" t="s">
        <v>403</v>
      </c>
      <c r="B259" s="320" t="s">
        <v>395</v>
      </c>
      <c r="C259" s="321" t="s">
        <v>626</v>
      </c>
      <c r="D259" s="322">
        <v>1</v>
      </c>
      <c r="E259" s="309"/>
      <c r="F259" s="315">
        <f t="shared" si="3"/>
        <v>0</v>
      </c>
      <c r="G259" s="312"/>
    </row>
    <row r="260" spans="1:7" s="284" customFormat="1" ht="24">
      <c r="A260" s="319" t="s">
        <v>404</v>
      </c>
      <c r="B260" s="320" t="s">
        <v>397</v>
      </c>
      <c r="C260" s="321" t="s">
        <v>626</v>
      </c>
      <c r="D260" s="322">
        <v>1</v>
      </c>
      <c r="E260" s="309"/>
      <c r="F260" s="310">
        <f t="shared" si="3"/>
        <v>0</v>
      </c>
      <c r="G260" s="312"/>
    </row>
    <row r="261" spans="1:7" s="284" customFormat="1" ht="24">
      <c r="A261" s="319" t="s">
        <v>405</v>
      </c>
      <c r="B261" s="320" t="s">
        <v>399</v>
      </c>
      <c r="C261" s="321" t="s">
        <v>132</v>
      </c>
      <c r="D261" s="322">
        <v>1700</v>
      </c>
      <c r="E261" s="309"/>
      <c r="F261" s="310">
        <f t="shared" si="3"/>
        <v>0</v>
      </c>
      <c r="G261" s="312"/>
    </row>
    <row r="262" spans="1:7" s="284" customFormat="1" ht="60">
      <c r="A262" s="319" t="s">
        <v>406</v>
      </c>
      <c r="B262" s="320" t="s">
        <v>967</v>
      </c>
      <c r="C262" s="321" t="s">
        <v>132</v>
      </c>
      <c r="D262" s="322">
        <v>1</v>
      </c>
      <c r="E262" s="309"/>
      <c r="F262" s="310">
        <f t="shared" si="3"/>
        <v>0</v>
      </c>
      <c r="G262" s="312"/>
    </row>
    <row r="263" spans="1:7" s="284" customFormat="1" ht="48">
      <c r="A263" s="319" t="s">
        <v>407</v>
      </c>
      <c r="B263" s="320" t="s">
        <v>968</v>
      </c>
      <c r="C263" s="321" t="s">
        <v>132</v>
      </c>
      <c r="D263" s="322">
        <v>1</v>
      </c>
      <c r="E263" s="309"/>
      <c r="F263" s="315">
        <f t="shared" si="3"/>
        <v>0</v>
      </c>
      <c r="G263" s="312"/>
    </row>
    <row r="264" spans="1:7" s="284" customFormat="1" ht="48">
      <c r="A264" s="319">
        <v>8.15</v>
      </c>
      <c r="B264" s="320" t="s">
        <v>969</v>
      </c>
      <c r="C264" s="321" t="s">
        <v>626</v>
      </c>
      <c r="D264" s="322">
        <v>1</v>
      </c>
      <c r="E264" s="309"/>
      <c r="F264" s="315">
        <f t="shared" si="3"/>
        <v>0</v>
      </c>
      <c r="G264" s="312"/>
    </row>
    <row r="265" spans="1:7" s="284" customFormat="1" ht="36">
      <c r="A265" s="319" t="s">
        <v>408</v>
      </c>
      <c r="B265" s="320" t="s">
        <v>970</v>
      </c>
      <c r="C265" s="321" t="s">
        <v>132</v>
      </c>
      <c r="D265" s="322">
        <v>1</v>
      </c>
      <c r="E265" s="309"/>
      <c r="F265" s="310">
        <f t="shared" si="3"/>
        <v>0</v>
      </c>
      <c r="G265" s="312"/>
    </row>
    <row r="266" spans="1:7" s="284" customFormat="1" ht="36">
      <c r="A266" s="319" t="s">
        <v>410</v>
      </c>
      <c r="B266" s="320" t="s">
        <v>971</v>
      </c>
      <c r="C266" s="321" t="s">
        <v>626</v>
      </c>
      <c r="D266" s="322">
        <v>1</v>
      </c>
      <c r="E266" s="309"/>
      <c r="F266" s="310">
        <f t="shared" si="3"/>
        <v>0</v>
      </c>
      <c r="G266" s="312"/>
    </row>
    <row r="267" spans="1:7" s="284" customFormat="1" ht="48">
      <c r="A267" s="319" t="s">
        <v>412</v>
      </c>
      <c r="B267" s="320" t="s">
        <v>972</v>
      </c>
      <c r="C267" s="321" t="s">
        <v>132</v>
      </c>
      <c r="D267" s="322">
        <v>50</v>
      </c>
      <c r="E267" s="309"/>
      <c r="F267" s="310">
        <f t="shared" si="3"/>
        <v>0</v>
      </c>
      <c r="G267" s="312"/>
    </row>
    <row r="268" spans="1:7" s="284" customFormat="1" ht="36">
      <c r="A268" s="319" t="s">
        <v>413</v>
      </c>
      <c r="B268" s="320" t="s">
        <v>973</v>
      </c>
      <c r="C268" s="321" t="s">
        <v>626</v>
      </c>
      <c r="D268" s="322">
        <v>50</v>
      </c>
      <c r="E268" s="309"/>
      <c r="F268" s="310">
        <f t="shared" ref="F268:F331" si="4">ROUND(D268*E268,0)</f>
        <v>0</v>
      </c>
      <c r="G268" s="312"/>
    </row>
    <row r="269" spans="1:7" s="284" customFormat="1">
      <c r="A269" s="319" t="s">
        <v>414</v>
      </c>
      <c r="B269" s="320" t="s">
        <v>158</v>
      </c>
      <c r="C269" s="321" t="s">
        <v>626</v>
      </c>
      <c r="D269" s="322">
        <v>100</v>
      </c>
      <c r="E269" s="309"/>
      <c r="F269" s="310">
        <f t="shared" si="4"/>
        <v>0</v>
      </c>
      <c r="G269" s="312"/>
    </row>
    <row r="270" spans="1:7" s="284" customFormat="1" ht="83.25" customHeight="1">
      <c r="A270" s="319" t="s">
        <v>415</v>
      </c>
      <c r="B270" s="320" t="s">
        <v>974</v>
      </c>
      <c r="C270" s="321" t="s">
        <v>132</v>
      </c>
      <c r="D270" s="322">
        <v>50</v>
      </c>
      <c r="E270" s="309"/>
      <c r="F270" s="310">
        <f t="shared" si="4"/>
        <v>0</v>
      </c>
      <c r="G270" s="312"/>
    </row>
    <row r="271" spans="1:7" s="284" customFormat="1" ht="24">
      <c r="A271" s="319" t="s">
        <v>975</v>
      </c>
      <c r="B271" s="320" t="s">
        <v>976</v>
      </c>
      <c r="C271" s="321" t="s">
        <v>626</v>
      </c>
      <c r="D271" s="322">
        <v>1</v>
      </c>
      <c r="E271" s="309"/>
      <c r="F271" s="310">
        <f t="shared" si="4"/>
        <v>0</v>
      </c>
      <c r="G271" s="312"/>
    </row>
    <row r="272" spans="1:7" s="284" customFormat="1" ht="60">
      <c r="A272" s="319" t="s">
        <v>977</v>
      </c>
      <c r="B272" s="320" t="s">
        <v>978</v>
      </c>
      <c r="C272" s="321" t="s">
        <v>626</v>
      </c>
      <c r="D272" s="322">
        <v>1</v>
      </c>
      <c r="E272" s="309"/>
      <c r="F272" s="310">
        <f t="shared" si="4"/>
        <v>0</v>
      </c>
      <c r="G272" s="312"/>
    </row>
    <row r="273" spans="1:7" s="284" customFormat="1" ht="60">
      <c r="A273" s="319" t="s">
        <v>979</v>
      </c>
      <c r="B273" s="320" t="s">
        <v>980</v>
      </c>
      <c r="C273" s="321" t="s">
        <v>132</v>
      </c>
      <c r="D273" s="322">
        <v>1</v>
      </c>
      <c r="E273" s="309"/>
      <c r="F273" s="310">
        <f t="shared" si="4"/>
        <v>0</v>
      </c>
      <c r="G273" s="312"/>
    </row>
    <row r="274" spans="1:7" s="284" customFormat="1" ht="36">
      <c r="A274" s="319" t="s">
        <v>981</v>
      </c>
      <c r="B274" s="320" t="s">
        <v>982</v>
      </c>
      <c r="C274" s="321" t="s">
        <v>626</v>
      </c>
      <c r="D274" s="322">
        <v>1</v>
      </c>
      <c r="E274" s="309"/>
      <c r="F274" s="310">
        <f t="shared" si="4"/>
        <v>0</v>
      </c>
      <c r="G274" s="312"/>
    </row>
    <row r="275" spans="1:7" s="284" customFormat="1" ht="24">
      <c r="A275" s="319" t="s">
        <v>983</v>
      </c>
      <c r="B275" s="320" t="s">
        <v>409</v>
      </c>
      <c r="C275" s="321" t="s">
        <v>132</v>
      </c>
      <c r="D275" s="322">
        <v>1</v>
      </c>
      <c r="E275" s="309"/>
      <c r="F275" s="310">
        <f t="shared" si="4"/>
        <v>0</v>
      </c>
      <c r="G275" s="312"/>
    </row>
    <row r="276" spans="1:7" s="284" customFormat="1" ht="184.5" customHeight="1">
      <c r="A276" s="319" t="s">
        <v>984</v>
      </c>
      <c r="B276" s="320" t="s">
        <v>985</v>
      </c>
      <c r="C276" s="321" t="s">
        <v>132</v>
      </c>
      <c r="D276" s="322">
        <v>1</v>
      </c>
      <c r="E276" s="309"/>
      <c r="F276" s="310">
        <f t="shared" si="4"/>
        <v>0</v>
      </c>
      <c r="G276" s="312"/>
    </row>
    <row r="277" spans="1:7" s="284" customFormat="1" ht="24">
      <c r="A277" s="319" t="s">
        <v>986</v>
      </c>
      <c r="B277" s="320" t="s">
        <v>987</v>
      </c>
      <c r="C277" s="321" t="s">
        <v>132</v>
      </c>
      <c r="D277" s="322">
        <v>1</v>
      </c>
      <c r="E277" s="309"/>
      <c r="F277" s="310">
        <f t="shared" si="4"/>
        <v>0</v>
      </c>
      <c r="G277" s="312"/>
    </row>
    <row r="278" spans="1:7" s="284" customFormat="1" ht="24">
      <c r="A278" s="319" t="s">
        <v>988</v>
      </c>
      <c r="B278" s="320" t="s">
        <v>411</v>
      </c>
      <c r="C278" s="321" t="s">
        <v>626</v>
      </c>
      <c r="D278" s="322">
        <v>1</v>
      </c>
      <c r="E278" s="309"/>
      <c r="F278" s="310">
        <f t="shared" si="4"/>
        <v>0</v>
      </c>
      <c r="G278" s="312"/>
    </row>
    <row r="279" spans="1:7" s="284" customFormat="1">
      <c r="A279" s="319" t="s">
        <v>989</v>
      </c>
      <c r="B279" s="320" t="s">
        <v>990</v>
      </c>
      <c r="C279" s="321" t="s">
        <v>626</v>
      </c>
      <c r="D279" s="322">
        <v>200</v>
      </c>
      <c r="E279" s="309"/>
      <c r="F279" s="310">
        <f t="shared" si="4"/>
        <v>0</v>
      </c>
      <c r="G279" s="312"/>
    </row>
    <row r="280" spans="1:7" s="284" customFormat="1" ht="36">
      <c r="A280" s="319" t="s">
        <v>991</v>
      </c>
      <c r="B280" s="306" t="s">
        <v>992</v>
      </c>
      <c r="C280" s="307" t="s">
        <v>132</v>
      </c>
      <c r="D280" s="308">
        <v>1</v>
      </c>
      <c r="E280" s="309"/>
      <c r="F280" s="310">
        <f t="shared" si="4"/>
        <v>0</v>
      </c>
      <c r="G280" s="312"/>
    </row>
    <row r="281" spans="1:7" s="284" customFormat="1" ht="84">
      <c r="A281" s="319" t="s">
        <v>993</v>
      </c>
      <c r="B281" s="306" t="s">
        <v>994</v>
      </c>
      <c r="C281" s="307" t="s">
        <v>626</v>
      </c>
      <c r="D281" s="308">
        <v>50</v>
      </c>
      <c r="E281" s="309"/>
      <c r="F281" s="310">
        <f t="shared" si="4"/>
        <v>0</v>
      </c>
      <c r="G281" s="312"/>
    </row>
    <row r="282" spans="1:7" s="284" customFormat="1" ht="48">
      <c r="A282" s="319" t="s">
        <v>995</v>
      </c>
      <c r="B282" s="306" t="s">
        <v>996</v>
      </c>
      <c r="C282" s="307" t="s">
        <v>626</v>
      </c>
      <c r="D282" s="308">
        <v>1</v>
      </c>
      <c r="E282" s="309"/>
      <c r="F282" s="310">
        <f t="shared" si="4"/>
        <v>0</v>
      </c>
      <c r="G282" s="312"/>
    </row>
    <row r="283" spans="1:7" s="284" customFormat="1" ht="36">
      <c r="A283" s="319" t="s">
        <v>997</v>
      </c>
      <c r="B283" s="306" t="s">
        <v>998</v>
      </c>
      <c r="C283" s="307" t="s">
        <v>626</v>
      </c>
      <c r="D283" s="308">
        <v>1</v>
      </c>
      <c r="E283" s="309"/>
      <c r="F283" s="310">
        <f t="shared" si="4"/>
        <v>0</v>
      </c>
      <c r="G283" s="312"/>
    </row>
    <row r="284" spans="1:7" s="284" customFormat="1">
      <c r="A284" s="299" t="s">
        <v>416</v>
      </c>
      <c r="B284" s="300" t="s">
        <v>417</v>
      </c>
      <c r="C284" s="301"/>
      <c r="D284" s="302"/>
      <c r="E284" s="317"/>
      <c r="F284" s="310"/>
      <c r="G284" s="312"/>
    </row>
    <row r="285" spans="1:7" s="284" customFormat="1" ht="24">
      <c r="A285" s="319" t="s">
        <v>418</v>
      </c>
      <c r="B285" s="320" t="s">
        <v>999</v>
      </c>
      <c r="C285" s="321" t="s">
        <v>132</v>
      </c>
      <c r="D285" s="322">
        <v>1</v>
      </c>
      <c r="E285" s="309"/>
      <c r="F285" s="310">
        <f t="shared" si="4"/>
        <v>0</v>
      </c>
      <c r="G285" s="312"/>
    </row>
    <row r="286" spans="1:7" s="284" customFormat="1" ht="24">
      <c r="A286" s="319" t="s">
        <v>419</v>
      </c>
      <c r="B286" s="320" t="s">
        <v>421</v>
      </c>
      <c r="C286" s="321" t="s">
        <v>132</v>
      </c>
      <c r="D286" s="322">
        <v>200</v>
      </c>
      <c r="E286" s="309"/>
      <c r="F286" s="310">
        <f t="shared" si="4"/>
        <v>0</v>
      </c>
      <c r="G286" s="312"/>
    </row>
    <row r="287" spans="1:7" s="284" customFormat="1" ht="36">
      <c r="A287" s="319" t="s">
        <v>420</v>
      </c>
      <c r="B287" s="331" t="s">
        <v>1000</v>
      </c>
      <c r="C287" s="321" t="s">
        <v>132</v>
      </c>
      <c r="D287" s="322">
        <v>1</v>
      </c>
      <c r="E287" s="309"/>
      <c r="F287" s="310">
        <f t="shared" si="4"/>
        <v>0</v>
      </c>
      <c r="G287" s="312"/>
    </row>
    <row r="288" spans="1:7" s="284" customFormat="1" ht="36">
      <c r="A288" s="319" t="s">
        <v>422</v>
      </c>
      <c r="B288" s="331" t="s">
        <v>1001</v>
      </c>
      <c r="C288" s="321" t="s">
        <v>132</v>
      </c>
      <c r="D288" s="322">
        <v>1</v>
      </c>
      <c r="E288" s="309"/>
      <c r="F288" s="310">
        <f t="shared" si="4"/>
        <v>0</v>
      </c>
      <c r="G288" s="312"/>
    </row>
    <row r="289" spans="1:10" s="284" customFormat="1" ht="24">
      <c r="A289" s="319" t="s">
        <v>423</v>
      </c>
      <c r="B289" s="320" t="s">
        <v>1002</v>
      </c>
      <c r="C289" s="321" t="s">
        <v>626</v>
      </c>
      <c r="D289" s="322">
        <v>280</v>
      </c>
      <c r="E289" s="309"/>
      <c r="F289" s="310">
        <f t="shared" si="4"/>
        <v>0</v>
      </c>
      <c r="G289" s="312"/>
    </row>
    <row r="290" spans="1:10" s="284" customFormat="1" ht="24">
      <c r="A290" s="319" t="s">
        <v>424</v>
      </c>
      <c r="B290" s="320" t="s">
        <v>426</v>
      </c>
      <c r="C290" s="321" t="s">
        <v>626</v>
      </c>
      <c r="D290" s="322">
        <v>1</v>
      </c>
      <c r="E290" s="309"/>
      <c r="F290" s="310">
        <f t="shared" si="4"/>
        <v>0</v>
      </c>
      <c r="G290" s="312"/>
    </row>
    <row r="291" spans="1:10" s="284" customFormat="1" ht="36">
      <c r="A291" s="319" t="s">
        <v>425</v>
      </c>
      <c r="B291" s="320" t="s">
        <v>428</v>
      </c>
      <c r="C291" s="321" t="s">
        <v>626</v>
      </c>
      <c r="D291" s="322">
        <v>100</v>
      </c>
      <c r="E291" s="309"/>
      <c r="F291" s="310">
        <f t="shared" si="4"/>
        <v>0</v>
      </c>
      <c r="G291" s="312"/>
    </row>
    <row r="292" spans="1:10" s="284" customFormat="1" ht="36">
      <c r="A292" s="319" t="s">
        <v>427</v>
      </c>
      <c r="B292" s="320" t="s">
        <v>1003</v>
      </c>
      <c r="C292" s="321" t="s">
        <v>132</v>
      </c>
      <c r="D292" s="322">
        <v>50</v>
      </c>
      <c r="E292" s="309"/>
      <c r="F292" s="310">
        <f t="shared" si="4"/>
        <v>0</v>
      </c>
      <c r="G292" s="312"/>
    </row>
    <row r="293" spans="1:10" s="284" customFormat="1" ht="28.5" customHeight="1">
      <c r="A293" s="319" t="s">
        <v>429</v>
      </c>
      <c r="B293" s="320" t="s">
        <v>1004</v>
      </c>
      <c r="C293" s="321" t="s">
        <v>132</v>
      </c>
      <c r="D293" s="322">
        <v>40</v>
      </c>
      <c r="E293" s="309"/>
      <c r="F293" s="310">
        <f t="shared" si="4"/>
        <v>0</v>
      </c>
      <c r="G293" s="312"/>
    </row>
    <row r="294" spans="1:10" s="284" customFormat="1" ht="54.75" customHeight="1">
      <c r="A294" s="319" t="s">
        <v>430</v>
      </c>
      <c r="B294" s="320" t="s">
        <v>1005</v>
      </c>
      <c r="C294" s="321" t="s">
        <v>132</v>
      </c>
      <c r="D294" s="322">
        <v>200</v>
      </c>
      <c r="E294" s="309"/>
      <c r="F294" s="310">
        <f t="shared" si="4"/>
        <v>0</v>
      </c>
      <c r="G294" s="312"/>
    </row>
    <row r="295" spans="1:10" s="284" customFormat="1" ht="48">
      <c r="A295" s="319" t="s">
        <v>431</v>
      </c>
      <c r="B295" s="320" t="s">
        <v>1006</v>
      </c>
      <c r="C295" s="321" t="s">
        <v>132</v>
      </c>
      <c r="D295" s="322">
        <v>40</v>
      </c>
      <c r="E295" s="309"/>
      <c r="F295" s="310">
        <f t="shared" si="4"/>
        <v>0</v>
      </c>
      <c r="G295" s="312"/>
    </row>
    <row r="296" spans="1:10" s="284" customFormat="1" ht="36">
      <c r="A296" s="319" t="s">
        <v>432</v>
      </c>
      <c r="B296" s="320" t="s">
        <v>1007</v>
      </c>
      <c r="C296" s="321" t="s">
        <v>132</v>
      </c>
      <c r="D296" s="322">
        <v>1</v>
      </c>
      <c r="E296" s="309"/>
      <c r="F296" s="310">
        <f t="shared" si="4"/>
        <v>0</v>
      </c>
      <c r="G296" s="312"/>
    </row>
    <row r="297" spans="1:10" s="284" customFormat="1" ht="36">
      <c r="A297" s="319" t="s">
        <v>433</v>
      </c>
      <c r="B297" s="320" t="s">
        <v>435</v>
      </c>
      <c r="C297" s="321" t="s">
        <v>132</v>
      </c>
      <c r="D297" s="322">
        <v>1</v>
      </c>
      <c r="E297" s="309"/>
      <c r="F297" s="310">
        <f t="shared" si="4"/>
        <v>0</v>
      </c>
      <c r="G297" s="312"/>
    </row>
    <row r="298" spans="1:10" s="333" customFormat="1" ht="60">
      <c r="A298" s="319" t="s">
        <v>434</v>
      </c>
      <c r="B298" s="320" t="s">
        <v>1008</v>
      </c>
      <c r="C298" s="332" t="s">
        <v>132</v>
      </c>
      <c r="D298" s="322">
        <v>40</v>
      </c>
      <c r="E298" s="309"/>
      <c r="F298" s="310">
        <f t="shared" si="4"/>
        <v>0</v>
      </c>
      <c r="G298" s="312"/>
    </row>
    <row r="299" spans="1:10" s="333" customFormat="1" ht="60">
      <c r="A299" s="319" t="s">
        <v>436</v>
      </c>
      <c r="B299" s="320" t="s">
        <v>1009</v>
      </c>
      <c r="C299" s="332" t="s">
        <v>132</v>
      </c>
      <c r="D299" s="322">
        <v>1300</v>
      </c>
      <c r="E299" s="309"/>
      <c r="F299" s="310">
        <f>ROUND(D299*E299,0)</f>
        <v>0</v>
      </c>
      <c r="G299" s="312"/>
    </row>
    <row r="300" spans="1:10" s="284" customFormat="1">
      <c r="A300" s="319" t="s">
        <v>437</v>
      </c>
      <c r="B300" s="320" t="s">
        <v>1010</v>
      </c>
      <c r="C300" s="321" t="s">
        <v>132</v>
      </c>
      <c r="D300" s="334">
        <v>50</v>
      </c>
      <c r="E300" s="309"/>
      <c r="F300" s="310">
        <f t="shared" si="4"/>
        <v>0</v>
      </c>
      <c r="G300" s="312"/>
    </row>
    <row r="301" spans="1:10" s="284" customFormat="1" ht="91.5" customHeight="1">
      <c r="A301" s="319" t="s">
        <v>438</v>
      </c>
      <c r="B301" s="320" t="s">
        <v>1011</v>
      </c>
      <c r="C301" s="321" t="s">
        <v>132</v>
      </c>
      <c r="D301" s="334">
        <v>945</v>
      </c>
      <c r="E301" s="309"/>
      <c r="F301" s="315">
        <f t="shared" si="4"/>
        <v>0</v>
      </c>
      <c r="G301" s="312"/>
      <c r="H301" s="335"/>
      <c r="J301" s="336"/>
    </row>
    <row r="302" spans="1:10" s="284" customFormat="1" ht="72">
      <c r="A302" s="319" t="s">
        <v>439</v>
      </c>
      <c r="B302" s="320" t="s">
        <v>1012</v>
      </c>
      <c r="C302" s="321" t="s">
        <v>132</v>
      </c>
      <c r="D302" s="334">
        <v>2150</v>
      </c>
      <c r="E302" s="309"/>
      <c r="F302" s="310">
        <f t="shared" si="4"/>
        <v>0</v>
      </c>
      <c r="G302" s="312"/>
    </row>
    <row r="303" spans="1:10" s="284" customFormat="1" ht="24">
      <c r="A303" s="319" t="s">
        <v>440</v>
      </c>
      <c r="B303" s="320" t="s">
        <v>1013</v>
      </c>
      <c r="C303" s="321" t="s">
        <v>626</v>
      </c>
      <c r="D303" s="322">
        <v>1</v>
      </c>
      <c r="E303" s="309"/>
      <c r="F303" s="310">
        <f t="shared" si="4"/>
        <v>0</v>
      </c>
      <c r="G303" s="312"/>
    </row>
    <row r="304" spans="1:10" s="284" customFormat="1" ht="24">
      <c r="A304" s="319" t="s">
        <v>441</v>
      </c>
      <c r="B304" s="320" t="s">
        <v>442</v>
      </c>
      <c r="C304" s="321" t="s">
        <v>126</v>
      </c>
      <c r="D304" s="322">
        <v>30</v>
      </c>
      <c r="E304" s="309"/>
      <c r="F304" s="310">
        <f t="shared" si="4"/>
        <v>0</v>
      </c>
      <c r="G304" s="312"/>
    </row>
    <row r="305" spans="1:7" s="284" customFormat="1" ht="24">
      <c r="A305" s="319" t="s">
        <v>443</v>
      </c>
      <c r="B305" s="320" t="s">
        <v>1014</v>
      </c>
      <c r="C305" s="321" t="s">
        <v>626</v>
      </c>
      <c r="D305" s="322">
        <v>1</v>
      </c>
      <c r="E305" s="309"/>
      <c r="F305" s="310">
        <f t="shared" si="4"/>
        <v>0</v>
      </c>
      <c r="G305" s="312"/>
    </row>
    <row r="306" spans="1:7" s="284" customFormat="1" ht="36">
      <c r="A306" s="319" t="s">
        <v>444</v>
      </c>
      <c r="B306" s="320" t="s">
        <v>1015</v>
      </c>
      <c r="C306" s="321" t="s">
        <v>626</v>
      </c>
      <c r="D306" s="322">
        <v>10</v>
      </c>
      <c r="E306" s="309"/>
      <c r="F306" s="310">
        <f t="shared" si="4"/>
        <v>0</v>
      </c>
      <c r="G306" s="312"/>
    </row>
    <row r="307" spans="1:7" s="284" customFormat="1" ht="36">
      <c r="A307" s="319" t="s">
        <v>445</v>
      </c>
      <c r="B307" s="320" t="s">
        <v>1016</v>
      </c>
      <c r="C307" s="321" t="s">
        <v>626</v>
      </c>
      <c r="D307" s="322">
        <v>10</v>
      </c>
      <c r="E307" s="309"/>
      <c r="F307" s="310">
        <f t="shared" si="4"/>
        <v>0</v>
      </c>
      <c r="G307" s="312"/>
    </row>
    <row r="308" spans="1:7" s="284" customFormat="1" ht="36">
      <c r="A308" s="319" t="s">
        <v>446</v>
      </c>
      <c r="B308" s="320" t="s">
        <v>1017</v>
      </c>
      <c r="C308" s="321" t="s">
        <v>626</v>
      </c>
      <c r="D308" s="322">
        <v>10</v>
      </c>
      <c r="E308" s="309"/>
      <c r="F308" s="310">
        <f t="shared" si="4"/>
        <v>0</v>
      </c>
      <c r="G308" s="312"/>
    </row>
    <row r="309" spans="1:7" s="284" customFormat="1" ht="48.75" customHeight="1">
      <c r="A309" s="319" t="s">
        <v>447</v>
      </c>
      <c r="B309" s="320" t="s">
        <v>1135</v>
      </c>
      <c r="C309" s="307" t="s">
        <v>132</v>
      </c>
      <c r="D309" s="322">
        <v>21</v>
      </c>
      <c r="E309" s="309"/>
      <c r="F309" s="310">
        <f t="shared" si="4"/>
        <v>0</v>
      </c>
      <c r="G309" s="312"/>
    </row>
    <row r="310" spans="1:7" s="284" customFormat="1" ht="48">
      <c r="A310" s="319" t="s">
        <v>448</v>
      </c>
      <c r="B310" s="306" t="s">
        <v>1018</v>
      </c>
      <c r="C310" s="307" t="s">
        <v>132</v>
      </c>
      <c r="D310" s="308">
        <v>300</v>
      </c>
      <c r="E310" s="309"/>
      <c r="F310" s="310">
        <f t="shared" si="4"/>
        <v>0</v>
      </c>
      <c r="G310" s="312"/>
    </row>
    <row r="311" spans="1:7" s="284" customFormat="1" ht="24">
      <c r="A311" s="319" t="s">
        <v>449</v>
      </c>
      <c r="B311" s="306" t="s">
        <v>1019</v>
      </c>
      <c r="C311" s="307" t="s">
        <v>626</v>
      </c>
      <c r="D311" s="308">
        <v>100</v>
      </c>
      <c r="E311" s="309"/>
      <c r="F311" s="310">
        <f t="shared" si="4"/>
        <v>0</v>
      </c>
      <c r="G311" s="312"/>
    </row>
    <row r="312" spans="1:7" s="284" customFormat="1" ht="18.75" customHeight="1">
      <c r="A312" s="319" t="s">
        <v>451</v>
      </c>
      <c r="B312" s="306" t="s">
        <v>450</v>
      </c>
      <c r="C312" s="307" t="s">
        <v>126</v>
      </c>
      <c r="D312" s="308">
        <v>20</v>
      </c>
      <c r="E312" s="309"/>
      <c r="F312" s="310">
        <f t="shared" si="4"/>
        <v>0</v>
      </c>
      <c r="G312" s="312"/>
    </row>
    <row r="313" spans="1:7" s="284" customFormat="1" ht="36">
      <c r="A313" s="319" t="s">
        <v>452</v>
      </c>
      <c r="B313" s="306" t="s">
        <v>1020</v>
      </c>
      <c r="C313" s="307" t="s">
        <v>626</v>
      </c>
      <c r="D313" s="308">
        <v>100</v>
      </c>
      <c r="E313" s="309"/>
      <c r="F313" s="310">
        <f t="shared" si="4"/>
        <v>0</v>
      </c>
      <c r="G313" s="312"/>
    </row>
    <row r="314" spans="1:7" s="284" customFormat="1" ht="43.5" customHeight="1">
      <c r="A314" s="319" t="s">
        <v>453</v>
      </c>
      <c r="B314" s="306" t="s">
        <v>1021</v>
      </c>
      <c r="C314" s="307" t="s">
        <v>132</v>
      </c>
      <c r="D314" s="308">
        <v>100</v>
      </c>
      <c r="E314" s="309"/>
      <c r="F314" s="310">
        <f t="shared" si="4"/>
        <v>0</v>
      </c>
      <c r="G314" s="312"/>
    </row>
    <row r="315" spans="1:7" s="284" customFormat="1" ht="36">
      <c r="A315" s="319" t="s">
        <v>454</v>
      </c>
      <c r="B315" s="306" t="s">
        <v>1022</v>
      </c>
      <c r="C315" s="307" t="s">
        <v>132</v>
      </c>
      <c r="D315" s="308">
        <v>70</v>
      </c>
      <c r="E315" s="309"/>
      <c r="F315" s="310">
        <f t="shared" si="4"/>
        <v>0</v>
      </c>
      <c r="G315" s="312"/>
    </row>
    <row r="316" spans="1:7" s="284" customFormat="1" ht="24">
      <c r="A316" s="319" t="s">
        <v>456</v>
      </c>
      <c r="B316" s="306" t="s">
        <v>455</v>
      </c>
      <c r="C316" s="307" t="s">
        <v>132</v>
      </c>
      <c r="D316" s="308">
        <v>1</v>
      </c>
      <c r="E316" s="309"/>
      <c r="F316" s="310">
        <f t="shared" si="4"/>
        <v>0</v>
      </c>
      <c r="G316" s="312"/>
    </row>
    <row r="317" spans="1:7" s="284" customFormat="1" ht="60">
      <c r="A317" s="319" t="s">
        <v>457</v>
      </c>
      <c r="B317" s="306" t="s">
        <v>1023</v>
      </c>
      <c r="C317" s="307" t="s">
        <v>132</v>
      </c>
      <c r="D317" s="308">
        <v>60</v>
      </c>
      <c r="E317" s="309"/>
      <c r="F317" s="310">
        <f t="shared" si="4"/>
        <v>0</v>
      </c>
      <c r="G317" s="312"/>
    </row>
    <row r="318" spans="1:7" s="284" customFormat="1" ht="49.5" customHeight="1">
      <c r="A318" s="319" t="s">
        <v>458</v>
      </c>
      <c r="B318" s="306" t="s">
        <v>1024</v>
      </c>
      <c r="C318" s="307" t="s">
        <v>132</v>
      </c>
      <c r="D318" s="308">
        <v>150</v>
      </c>
      <c r="E318" s="309"/>
      <c r="F318" s="310">
        <f t="shared" si="4"/>
        <v>0</v>
      </c>
      <c r="G318" s="312"/>
    </row>
    <row r="319" spans="1:7" s="284" customFormat="1" ht="42" customHeight="1">
      <c r="A319" s="319" t="s">
        <v>459</v>
      </c>
      <c r="B319" s="306" t="s">
        <v>1025</v>
      </c>
      <c r="C319" s="307" t="s">
        <v>132</v>
      </c>
      <c r="D319" s="308">
        <v>80</v>
      </c>
      <c r="E319" s="309"/>
      <c r="F319" s="310">
        <f t="shared" si="4"/>
        <v>0</v>
      </c>
      <c r="G319" s="312"/>
    </row>
    <row r="320" spans="1:7" s="284" customFormat="1" ht="36">
      <c r="A320" s="319" t="s">
        <v>461</v>
      </c>
      <c r="B320" s="306" t="s">
        <v>460</v>
      </c>
      <c r="C320" s="307" t="s">
        <v>132</v>
      </c>
      <c r="D320" s="308">
        <v>1</v>
      </c>
      <c r="E320" s="309"/>
      <c r="F320" s="310">
        <f t="shared" si="4"/>
        <v>0</v>
      </c>
      <c r="G320" s="312"/>
    </row>
    <row r="321" spans="1:7" s="284" customFormat="1" ht="57" customHeight="1">
      <c r="A321" s="319" t="s">
        <v>462</v>
      </c>
      <c r="B321" s="306" t="s">
        <v>1026</v>
      </c>
      <c r="C321" s="307" t="s">
        <v>132</v>
      </c>
      <c r="D321" s="308">
        <v>10</v>
      </c>
      <c r="E321" s="309"/>
      <c r="F321" s="310">
        <f t="shared" si="4"/>
        <v>0</v>
      </c>
      <c r="G321" s="312"/>
    </row>
    <row r="322" spans="1:7" s="284" customFormat="1" ht="33" customHeight="1">
      <c r="A322" s="319" t="s">
        <v>463</v>
      </c>
      <c r="B322" s="331" t="s">
        <v>1027</v>
      </c>
      <c r="C322" s="307" t="s">
        <v>132</v>
      </c>
      <c r="D322" s="308">
        <v>250</v>
      </c>
      <c r="E322" s="309"/>
      <c r="F322" s="310">
        <f t="shared" si="4"/>
        <v>0</v>
      </c>
      <c r="G322" s="312"/>
    </row>
    <row r="323" spans="1:7" s="284" customFormat="1" ht="36">
      <c r="A323" s="319" t="s">
        <v>464</v>
      </c>
      <c r="B323" s="331" t="s">
        <v>1028</v>
      </c>
      <c r="C323" s="307" t="s">
        <v>626</v>
      </c>
      <c r="D323" s="308">
        <v>100</v>
      </c>
      <c r="E323" s="309"/>
      <c r="F323" s="310">
        <f t="shared" si="4"/>
        <v>0</v>
      </c>
      <c r="G323" s="312"/>
    </row>
    <row r="324" spans="1:7" s="284" customFormat="1" ht="24">
      <c r="A324" s="319" t="s">
        <v>466</v>
      </c>
      <c r="B324" s="306" t="s">
        <v>465</v>
      </c>
      <c r="C324" s="307" t="s">
        <v>132</v>
      </c>
      <c r="D324" s="308">
        <v>30</v>
      </c>
      <c r="E324" s="309"/>
      <c r="F324" s="310">
        <f t="shared" si="4"/>
        <v>0</v>
      </c>
      <c r="G324" s="312"/>
    </row>
    <row r="325" spans="1:7" s="284" customFormat="1">
      <c r="A325" s="299" t="s">
        <v>467</v>
      </c>
      <c r="B325" s="300" t="s">
        <v>159</v>
      </c>
      <c r="C325" s="301"/>
      <c r="D325" s="302"/>
      <c r="E325" s="317"/>
      <c r="F325" s="310"/>
      <c r="G325" s="312"/>
    </row>
    <row r="326" spans="1:7" s="284" customFormat="1" ht="48">
      <c r="A326" s="319" t="s">
        <v>468</v>
      </c>
      <c r="B326" s="320" t="s">
        <v>1029</v>
      </c>
      <c r="C326" s="321" t="s">
        <v>132</v>
      </c>
      <c r="D326" s="322">
        <v>50</v>
      </c>
      <c r="E326" s="309"/>
      <c r="F326" s="310">
        <f t="shared" si="4"/>
        <v>0</v>
      </c>
      <c r="G326" s="312"/>
    </row>
    <row r="327" spans="1:7" s="284" customFormat="1" ht="48">
      <c r="A327" s="319" t="s">
        <v>469</v>
      </c>
      <c r="B327" s="320" t="s">
        <v>470</v>
      </c>
      <c r="C327" s="321" t="s">
        <v>626</v>
      </c>
      <c r="D327" s="322">
        <v>50</v>
      </c>
      <c r="E327" s="309"/>
      <c r="F327" s="310">
        <f t="shared" si="4"/>
        <v>0</v>
      </c>
      <c r="G327" s="312"/>
    </row>
    <row r="328" spans="1:7" s="324" customFormat="1" ht="24">
      <c r="A328" s="319" t="s">
        <v>471</v>
      </c>
      <c r="B328" s="320" t="s">
        <v>1030</v>
      </c>
      <c r="C328" s="321" t="s">
        <v>132</v>
      </c>
      <c r="D328" s="322">
        <v>10</v>
      </c>
      <c r="E328" s="309"/>
      <c r="F328" s="310">
        <f t="shared" si="4"/>
        <v>0</v>
      </c>
      <c r="G328" s="312"/>
    </row>
    <row r="329" spans="1:7" s="324" customFormat="1" ht="24">
      <c r="A329" s="319" t="s">
        <v>472</v>
      </c>
      <c r="B329" s="320" t="s">
        <v>473</v>
      </c>
      <c r="C329" s="321" t="s">
        <v>132</v>
      </c>
      <c r="D329" s="322">
        <v>10</v>
      </c>
      <c r="E329" s="309"/>
      <c r="F329" s="310">
        <f t="shared" si="4"/>
        <v>0</v>
      </c>
      <c r="G329" s="312"/>
    </row>
    <row r="330" spans="1:7" s="324" customFormat="1" ht="36">
      <c r="A330" s="319" t="s">
        <v>474</v>
      </c>
      <c r="B330" s="320" t="s">
        <v>475</v>
      </c>
      <c r="C330" s="321" t="s">
        <v>132</v>
      </c>
      <c r="D330" s="322">
        <v>30</v>
      </c>
      <c r="E330" s="309"/>
      <c r="F330" s="310">
        <f t="shared" si="4"/>
        <v>0</v>
      </c>
      <c r="G330" s="312"/>
    </row>
    <row r="331" spans="1:7" s="324" customFormat="1" ht="24">
      <c r="A331" s="319" t="s">
        <v>476</v>
      </c>
      <c r="B331" s="320" t="s">
        <v>1031</v>
      </c>
      <c r="C331" s="321" t="s">
        <v>626</v>
      </c>
      <c r="D331" s="322">
        <v>20</v>
      </c>
      <c r="E331" s="309"/>
      <c r="F331" s="310">
        <f t="shared" si="4"/>
        <v>0</v>
      </c>
      <c r="G331" s="312"/>
    </row>
    <row r="332" spans="1:7" s="324" customFormat="1" ht="48">
      <c r="A332" s="319" t="s">
        <v>477</v>
      </c>
      <c r="B332" s="320" t="s">
        <v>478</v>
      </c>
      <c r="C332" s="321" t="s">
        <v>132</v>
      </c>
      <c r="D332" s="322">
        <v>10</v>
      </c>
      <c r="E332" s="309"/>
      <c r="F332" s="310">
        <f t="shared" ref="F332:F395" si="5">ROUND(D332*E332,0)</f>
        <v>0</v>
      </c>
      <c r="G332" s="312"/>
    </row>
    <row r="333" spans="1:7" s="324" customFormat="1" ht="24">
      <c r="A333" s="319" t="s">
        <v>479</v>
      </c>
      <c r="B333" s="306" t="s">
        <v>1032</v>
      </c>
      <c r="C333" s="321" t="s">
        <v>132</v>
      </c>
      <c r="D333" s="322">
        <v>10</v>
      </c>
      <c r="E333" s="309"/>
      <c r="F333" s="310">
        <f t="shared" si="5"/>
        <v>0</v>
      </c>
      <c r="G333" s="312"/>
    </row>
    <row r="334" spans="1:7" s="324" customFormat="1" ht="36">
      <c r="A334" s="319" t="s">
        <v>480</v>
      </c>
      <c r="B334" s="331" t="s">
        <v>1033</v>
      </c>
      <c r="C334" s="321" t="s">
        <v>626</v>
      </c>
      <c r="D334" s="322">
        <v>20</v>
      </c>
      <c r="E334" s="309"/>
      <c r="F334" s="310">
        <f t="shared" si="5"/>
        <v>0</v>
      </c>
      <c r="G334" s="312"/>
    </row>
    <row r="335" spans="1:7" s="324" customFormat="1" ht="72">
      <c r="A335" s="319" t="s">
        <v>481</v>
      </c>
      <c r="B335" s="331" t="s">
        <v>1034</v>
      </c>
      <c r="C335" s="321" t="s">
        <v>132</v>
      </c>
      <c r="D335" s="322">
        <v>40</v>
      </c>
      <c r="E335" s="309"/>
      <c r="F335" s="310">
        <f t="shared" si="5"/>
        <v>0</v>
      </c>
      <c r="G335" s="312"/>
    </row>
    <row r="336" spans="1:7" s="324" customFormat="1" ht="48">
      <c r="A336" s="319" t="s">
        <v>482</v>
      </c>
      <c r="B336" s="320" t="s">
        <v>484</v>
      </c>
      <c r="C336" s="321" t="s">
        <v>626</v>
      </c>
      <c r="D336" s="322">
        <v>1</v>
      </c>
      <c r="E336" s="309"/>
      <c r="F336" s="310">
        <f t="shared" si="5"/>
        <v>0</v>
      </c>
      <c r="G336" s="312"/>
    </row>
    <row r="337" spans="1:7" s="324" customFormat="1" ht="48">
      <c r="A337" s="319" t="s">
        <v>483</v>
      </c>
      <c r="B337" s="320" t="s">
        <v>486</v>
      </c>
      <c r="C337" s="321" t="s">
        <v>626</v>
      </c>
      <c r="D337" s="322">
        <v>10</v>
      </c>
      <c r="E337" s="309"/>
      <c r="F337" s="310">
        <f t="shared" si="5"/>
        <v>0</v>
      </c>
      <c r="G337" s="312"/>
    </row>
    <row r="338" spans="1:7" s="324" customFormat="1" ht="48">
      <c r="A338" s="319" t="s">
        <v>485</v>
      </c>
      <c r="B338" s="320" t="s">
        <v>488</v>
      </c>
      <c r="C338" s="321" t="s">
        <v>626</v>
      </c>
      <c r="D338" s="322">
        <v>10</v>
      </c>
      <c r="E338" s="309"/>
      <c r="F338" s="310">
        <f t="shared" si="5"/>
        <v>0</v>
      </c>
      <c r="G338" s="312"/>
    </row>
    <row r="339" spans="1:7" s="284" customFormat="1" ht="48">
      <c r="A339" s="319" t="s">
        <v>487</v>
      </c>
      <c r="B339" s="320" t="s">
        <v>490</v>
      </c>
      <c r="C339" s="321" t="s">
        <v>626</v>
      </c>
      <c r="D339" s="322">
        <v>20</v>
      </c>
      <c r="E339" s="309"/>
      <c r="F339" s="310">
        <f t="shared" si="5"/>
        <v>0</v>
      </c>
      <c r="G339" s="312"/>
    </row>
    <row r="340" spans="1:7" s="284" customFormat="1" ht="36">
      <c r="A340" s="319" t="s">
        <v>489</v>
      </c>
      <c r="B340" s="320" t="s">
        <v>493</v>
      </c>
      <c r="C340" s="321" t="s">
        <v>626</v>
      </c>
      <c r="D340" s="322">
        <v>40</v>
      </c>
      <c r="E340" s="309"/>
      <c r="F340" s="310">
        <f t="shared" si="5"/>
        <v>0</v>
      </c>
      <c r="G340" s="312"/>
    </row>
    <row r="341" spans="1:7" s="284" customFormat="1" ht="60">
      <c r="A341" s="319" t="s">
        <v>491</v>
      </c>
      <c r="B341" s="320" t="s">
        <v>497</v>
      </c>
      <c r="C341" s="321" t="s">
        <v>132</v>
      </c>
      <c r="D341" s="322">
        <v>30</v>
      </c>
      <c r="E341" s="309"/>
      <c r="F341" s="310">
        <f t="shared" si="5"/>
        <v>0</v>
      </c>
      <c r="G341" s="312"/>
    </row>
    <row r="342" spans="1:7" s="284" customFormat="1" ht="24">
      <c r="A342" s="319" t="s">
        <v>492</v>
      </c>
      <c r="B342" s="320" t="s">
        <v>1035</v>
      </c>
      <c r="C342" s="321" t="s">
        <v>132</v>
      </c>
      <c r="D342" s="322">
        <v>50</v>
      </c>
      <c r="E342" s="309"/>
      <c r="F342" s="310">
        <f t="shared" si="5"/>
        <v>0</v>
      </c>
      <c r="G342" s="312"/>
    </row>
    <row r="343" spans="1:7" s="284" customFormat="1" ht="48">
      <c r="A343" s="319" t="s">
        <v>494</v>
      </c>
      <c r="B343" s="320" t="s">
        <v>1136</v>
      </c>
      <c r="C343" s="321" t="s">
        <v>132</v>
      </c>
      <c r="D343" s="322">
        <v>100</v>
      </c>
      <c r="E343" s="309"/>
      <c r="F343" s="310">
        <f t="shared" si="5"/>
        <v>0</v>
      </c>
      <c r="G343" s="312"/>
    </row>
    <row r="344" spans="1:7" s="284" customFormat="1" ht="159.75" customHeight="1">
      <c r="A344" s="319" t="s">
        <v>495</v>
      </c>
      <c r="B344" s="320" t="s">
        <v>1137</v>
      </c>
      <c r="C344" s="321" t="s">
        <v>132</v>
      </c>
      <c r="D344" s="322">
        <v>2</v>
      </c>
      <c r="E344" s="309"/>
      <c r="F344" s="310">
        <f t="shared" si="5"/>
        <v>0</v>
      </c>
      <c r="G344" s="312"/>
    </row>
    <row r="345" spans="1:7" s="284" customFormat="1" ht="144">
      <c r="A345" s="319" t="s">
        <v>496</v>
      </c>
      <c r="B345" s="320" t="s">
        <v>1138</v>
      </c>
      <c r="C345" s="321" t="s">
        <v>132</v>
      </c>
      <c r="D345" s="322">
        <v>10</v>
      </c>
      <c r="E345" s="309"/>
      <c r="F345" s="310">
        <f t="shared" si="5"/>
        <v>0</v>
      </c>
      <c r="G345" s="312"/>
    </row>
    <row r="346" spans="1:7" s="284" customFormat="1" ht="36">
      <c r="A346" s="319" t="s">
        <v>498</v>
      </c>
      <c r="B346" s="320" t="s">
        <v>502</v>
      </c>
      <c r="C346" s="321" t="s">
        <v>132</v>
      </c>
      <c r="D346" s="322">
        <v>50</v>
      </c>
      <c r="E346" s="309"/>
      <c r="F346" s="310">
        <f t="shared" si="5"/>
        <v>0</v>
      </c>
      <c r="G346" s="312"/>
    </row>
    <row r="347" spans="1:7" s="284" customFormat="1" ht="24">
      <c r="A347" s="319" t="s">
        <v>499</v>
      </c>
      <c r="B347" s="320" t="s">
        <v>503</v>
      </c>
      <c r="C347" s="321" t="s">
        <v>132</v>
      </c>
      <c r="D347" s="322">
        <v>10</v>
      </c>
      <c r="E347" s="309"/>
      <c r="F347" s="310">
        <f t="shared" si="5"/>
        <v>0</v>
      </c>
      <c r="G347" s="312"/>
    </row>
    <row r="348" spans="1:7" s="284" customFormat="1" ht="24">
      <c r="A348" s="319" t="s">
        <v>500</v>
      </c>
      <c r="B348" s="320" t="s">
        <v>1036</v>
      </c>
      <c r="C348" s="321" t="s">
        <v>132</v>
      </c>
      <c r="D348" s="322">
        <v>10</v>
      </c>
      <c r="E348" s="309"/>
      <c r="F348" s="310">
        <f t="shared" si="5"/>
        <v>0</v>
      </c>
      <c r="G348" s="312"/>
    </row>
    <row r="349" spans="1:7" s="284" customFormat="1" ht="28.5" customHeight="1">
      <c r="A349" s="319" t="s">
        <v>501</v>
      </c>
      <c r="B349" s="320" t="s">
        <v>1037</v>
      </c>
      <c r="C349" s="321" t="s">
        <v>132</v>
      </c>
      <c r="D349" s="322">
        <v>10</v>
      </c>
      <c r="E349" s="309"/>
      <c r="F349" s="310">
        <f t="shared" si="5"/>
        <v>0</v>
      </c>
      <c r="G349" s="312"/>
    </row>
    <row r="350" spans="1:7" s="284" customFormat="1">
      <c r="A350" s="299" t="s">
        <v>504</v>
      </c>
      <c r="B350" s="300" t="s">
        <v>505</v>
      </c>
      <c r="C350" s="301"/>
      <c r="D350" s="302"/>
      <c r="E350" s="317"/>
      <c r="F350" s="310"/>
      <c r="G350" s="312"/>
    </row>
    <row r="351" spans="1:7" s="284" customFormat="1" ht="96" customHeight="1">
      <c r="A351" s="319" t="s">
        <v>506</v>
      </c>
      <c r="B351" s="320" t="s">
        <v>1038</v>
      </c>
      <c r="C351" s="321" t="s">
        <v>126</v>
      </c>
      <c r="D351" s="322">
        <v>8</v>
      </c>
      <c r="E351" s="309"/>
      <c r="F351" s="310">
        <f t="shared" si="5"/>
        <v>0</v>
      </c>
      <c r="G351" s="312"/>
    </row>
    <row r="352" spans="1:7" s="284" customFormat="1" ht="96.75" customHeight="1">
      <c r="A352" s="319" t="s">
        <v>507</v>
      </c>
      <c r="B352" s="320" t="s">
        <v>1039</v>
      </c>
      <c r="C352" s="321" t="s">
        <v>126</v>
      </c>
      <c r="D352" s="322">
        <v>8</v>
      </c>
      <c r="E352" s="309"/>
      <c r="F352" s="310">
        <f t="shared" si="5"/>
        <v>0</v>
      </c>
      <c r="G352" s="312"/>
    </row>
    <row r="353" spans="1:7" s="284" customFormat="1" ht="47.25" customHeight="1">
      <c r="A353" s="319" t="s">
        <v>508</v>
      </c>
      <c r="B353" s="320" t="s">
        <v>1040</v>
      </c>
      <c r="C353" s="321" t="s">
        <v>126</v>
      </c>
      <c r="D353" s="322">
        <v>4</v>
      </c>
      <c r="E353" s="309"/>
      <c r="F353" s="310">
        <f t="shared" si="5"/>
        <v>0</v>
      </c>
      <c r="G353" s="312"/>
    </row>
    <row r="354" spans="1:7" s="284" customFormat="1" ht="66" customHeight="1">
      <c r="A354" s="319" t="s">
        <v>509</v>
      </c>
      <c r="B354" s="320" t="s">
        <v>1041</v>
      </c>
      <c r="C354" s="321" t="s">
        <v>126</v>
      </c>
      <c r="D354" s="322">
        <v>16</v>
      </c>
      <c r="E354" s="309"/>
      <c r="F354" s="310">
        <f t="shared" si="5"/>
        <v>0</v>
      </c>
      <c r="G354" s="312"/>
    </row>
    <row r="355" spans="1:7" s="284" customFormat="1" ht="36">
      <c r="A355" s="319" t="s">
        <v>510</v>
      </c>
      <c r="B355" s="320" t="s">
        <v>1042</v>
      </c>
      <c r="C355" s="321" t="s">
        <v>126</v>
      </c>
      <c r="D355" s="328">
        <v>30</v>
      </c>
      <c r="E355" s="309"/>
      <c r="F355" s="310">
        <f t="shared" si="5"/>
        <v>0</v>
      </c>
      <c r="G355" s="312"/>
    </row>
    <row r="356" spans="1:7" s="284" customFormat="1" ht="72">
      <c r="A356" s="319" t="s">
        <v>511</v>
      </c>
      <c r="B356" s="320" t="s">
        <v>1043</v>
      </c>
      <c r="C356" s="328" t="s">
        <v>126</v>
      </c>
      <c r="D356" s="328">
        <v>14</v>
      </c>
      <c r="E356" s="309"/>
      <c r="F356" s="310">
        <f t="shared" si="5"/>
        <v>0</v>
      </c>
      <c r="G356" s="312"/>
    </row>
    <row r="357" spans="1:7" s="284" customFormat="1" ht="48">
      <c r="A357" s="319" t="s">
        <v>512</v>
      </c>
      <c r="B357" s="320" t="s">
        <v>1044</v>
      </c>
      <c r="C357" s="328" t="s">
        <v>126</v>
      </c>
      <c r="D357" s="328">
        <v>14</v>
      </c>
      <c r="E357" s="309"/>
      <c r="F357" s="310">
        <f t="shared" si="5"/>
        <v>0</v>
      </c>
      <c r="G357" s="312"/>
    </row>
    <row r="358" spans="1:7" s="284" customFormat="1" ht="48">
      <c r="A358" s="319" t="s">
        <v>513</v>
      </c>
      <c r="B358" s="320" t="s">
        <v>1045</v>
      </c>
      <c r="C358" s="337" t="s">
        <v>1046</v>
      </c>
      <c r="D358" s="328">
        <v>10</v>
      </c>
      <c r="E358" s="309"/>
      <c r="F358" s="310">
        <f t="shared" si="5"/>
        <v>0</v>
      </c>
      <c r="G358" s="312"/>
    </row>
    <row r="359" spans="1:7" s="284" customFormat="1" ht="24">
      <c r="A359" s="319" t="s">
        <v>514</v>
      </c>
      <c r="B359" s="320" t="s">
        <v>1047</v>
      </c>
      <c r="C359" s="337" t="s">
        <v>1048</v>
      </c>
      <c r="D359" s="328">
        <v>60</v>
      </c>
      <c r="E359" s="309"/>
      <c r="F359" s="310">
        <f t="shared" si="5"/>
        <v>0</v>
      </c>
      <c r="G359" s="312"/>
    </row>
    <row r="360" spans="1:7" s="284" customFormat="1" ht="36">
      <c r="A360" s="319" t="s">
        <v>516</v>
      </c>
      <c r="B360" s="320" t="s">
        <v>1049</v>
      </c>
      <c r="C360" s="321" t="s">
        <v>626</v>
      </c>
      <c r="D360" s="322">
        <v>30</v>
      </c>
      <c r="E360" s="309"/>
      <c r="F360" s="310">
        <f t="shared" si="5"/>
        <v>0</v>
      </c>
      <c r="G360" s="312"/>
    </row>
    <row r="361" spans="1:7" s="284" customFormat="1" ht="36">
      <c r="A361" s="319" t="s">
        <v>518</v>
      </c>
      <c r="B361" s="320" t="s">
        <v>1050</v>
      </c>
      <c r="C361" s="321" t="s">
        <v>626</v>
      </c>
      <c r="D361" s="322">
        <v>10</v>
      </c>
      <c r="E361" s="309"/>
      <c r="F361" s="310">
        <f t="shared" si="5"/>
        <v>0</v>
      </c>
      <c r="G361" s="312"/>
    </row>
    <row r="362" spans="1:7" s="284" customFormat="1" ht="24">
      <c r="A362" s="319" t="s">
        <v>519</v>
      </c>
      <c r="B362" s="320" t="s">
        <v>1051</v>
      </c>
      <c r="C362" s="321" t="s">
        <v>626</v>
      </c>
      <c r="D362" s="322">
        <v>10</v>
      </c>
      <c r="E362" s="309"/>
      <c r="F362" s="310">
        <f t="shared" si="5"/>
        <v>0</v>
      </c>
      <c r="G362" s="312"/>
    </row>
    <row r="363" spans="1:7" s="284" customFormat="1" ht="36">
      <c r="A363" s="319" t="s">
        <v>521</v>
      </c>
      <c r="B363" s="320" t="s">
        <v>1052</v>
      </c>
      <c r="C363" s="321" t="s">
        <v>126</v>
      </c>
      <c r="D363" s="322">
        <v>10</v>
      </c>
      <c r="E363" s="309"/>
      <c r="F363" s="310">
        <f t="shared" si="5"/>
        <v>0</v>
      </c>
      <c r="G363" s="312"/>
    </row>
    <row r="364" spans="1:7" s="284" customFormat="1" ht="48">
      <c r="A364" s="319" t="s">
        <v>522</v>
      </c>
      <c r="B364" s="320" t="s">
        <v>1053</v>
      </c>
      <c r="C364" s="321" t="s">
        <v>132</v>
      </c>
      <c r="D364" s="322">
        <v>15</v>
      </c>
      <c r="E364" s="309"/>
      <c r="F364" s="310">
        <f t="shared" si="5"/>
        <v>0</v>
      </c>
      <c r="G364" s="312"/>
    </row>
    <row r="365" spans="1:7" s="284" customFormat="1" ht="72">
      <c r="A365" s="319" t="s">
        <v>524</v>
      </c>
      <c r="B365" s="320" t="s">
        <v>1054</v>
      </c>
      <c r="C365" s="321" t="s">
        <v>132</v>
      </c>
      <c r="D365" s="322">
        <v>1</v>
      </c>
      <c r="E365" s="309"/>
      <c r="F365" s="310">
        <f t="shared" si="5"/>
        <v>0</v>
      </c>
      <c r="G365" s="312"/>
    </row>
    <row r="366" spans="1:7" s="284" customFormat="1" ht="96">
      <c r="A366" s="319" t="s">
        <v>526</v>
      </c>
      <c r="B366" s="320" t="s">
        <v>1055</v>
      </c>
      <c r="C366" s="321" t="s">
        <v>132</v>
      </c>
      <c r="D366" s="322">
        <v>1</v>
      </c>
      <c r="E366" s="309"/>
      <c r="F366" s="310">
        <f t="shared" si="5"/>
        <v>0</v>
      </c>
      <c r="G366" s="312"/>
    </row>
    <row r="367" spans="1:7" s="284" customFormat="1" ht="122.25" customHeight="1">
      <c r="A367" s="319" t="s">
        <v>527</v>
      </c>
      <c r="B367" s="320" t="s">
        <v>1056</v>
      </c>
      <c r="C367" s="321" t="s">
        <v>132</v>
      </c>
      <c r="D367" s="322">
        <v>1</v>
      </c>
      <c r="E367" s="309"/>
      <c r="F367" s="310">
        <f t="shared" si="5"/>
        <v>0</v>
      </c>
      <c r="G367" s="312"/>
    </row>
    <row r="368" spans="1:7" s="284" customFormat="1" ht="57" customHeight="1">
      <c r="A368" s="319" t="s">
        <v>529</v>
      </c>
      <c r="B368" s="320" t="s">
        <v>1057</v>
      </c>
      <c r="C368" s="321" t="s">
        <v>132</v>
      </c>
      <c r="D368" s="322">
        <v>1</v>
      </c>
      <c r="E368" s="309"/>
      <c r="F368" s="310">
        <f t="shared" si="5"/>
        <v>0</v>
      </c>
      <c r="G368" s="312"/>
    </row>
    <row r="369" spans="1:7" s="284" customFormat="1" ht="36">
      <c r="A369" s="319" t="s">
        <v>531</v>
      </c>
      <c r="B369" s="320" t="s">
        <v>515</v>
      </c>
      <c r="C369" s="321" t="s">
        <v>132</v>
      </c>
      <c r="D369" s="322">
        <v>2</v>
      </c>
      <c r="E369" s="309"/>
      <c r="F369" s="310">
        <f t="shared" si="5"/>
        <v>0</v>
      </c>
      <c r="G369" s="312"/>
    </row>
    <row r="370" spans="1:7" s="284" customFormat="1" ht="36">
      <c r="A370" s="319" t="s">
        <v>532</v>
      </c>
      <c r="B370" s="320" t="s">
        <v>517</v>
      </c>
      <c r="C370" s="321" t="s">
        <v>132</v>
      </c>
      <c r="D370" s="322">
        <v>1</v>
      </c>
      <c r="E370" s="309"/>
      <c r="F370" s="310">
        <f t="shared" si="5"/>
        <v>0</v>
      </c>
      <c r="G370" s="312"/>
    </row>
    <row r="371" spans="1:7" s="284" customFormat="1" ht="24">
      <c r="A371" s="338" t="s">
        <v>533</v>
      </c>
      <c r="B371" s="323" t="s">
        <v>1058</v>
      </c>
      <c r="C371" s="321" t="s">
        <v>132</v>
      </c>
      <c r="D371" s="322">
        <v>1</v>
      </c>
      <c r="E371" s="309"/>
      <c r="F371" s="310">
        <f t="shared" si="5"/>
        <v>0</v>
      </c>
      <c r="G371" s="312"/>
    </row>
    <row r="372" spans="1:7" s="284" customFormat="1" ht="24">
      <c r="A372" s="319" t="s">
        <v>535</v>
      </c>
      <c r="B372" s="320" t="s">
        <v>520</v>
      </c>
      <c r="C372" s="321" t="s">
        <v>126</v>
      </c>
      <c r="D372" s="322">
        <v>70</v>
      </c>
      <c r="E372" s="309"/>
      <c r="F372" s="310">
        <f t="shared" si="5"/>
        <v>0</v>
      </c>
      <c r="G372" s="312"/>
    </row>
    <row r="373" spans="1:7" s="284" customFormat="1" ht="24">
      <c r="A373" s="319" t="s">
        <v>536</v>
      </c>
      <c r="B373" s="320" t="s">
        <v>160</v>
      </c>
      <c r="C373" s="321" t="s">
        <v>126</v>
      </c>
      <c r="D373" s="322">
        <v>1</v>
      </c>
      <c r="E373" s="309"/>
      <c r="F373" s="310">
        <f t="shared" si="5"/>
        <v>0</v>
      </c>
      <c r="G373" s="312"/>
    </row>
    <row r="374" spans="1:7" s="284" customFormat="1" ht="36">
      <c r="A374" s="319" t="s">
        <v>537</v>
      </c>
      <c r="B374" s="320" t="s">
        <v>523</v>
      </c>
      <c r="C374" s="321" t="s">
        <v>126</v>
      </c>
      <c r="D374" s="322">
        <v>10</v>
      </c>
      <c r="E374" s="309"/>
      <c r="F374" s="310">
        <f t="shared" si="5"/>
        <v>0</v>
      </c>
      <c r="G374" s="312"/>
    </row>
    <row r="375" spans="1:7" s="284" customFormat="1" ht="36">
      <c r="A375" s="319" t="s">
        <v>538</v>
      </c>
      <c r="B375" s="320" t="s">
        <v>525</v>
      </c>
      <c r="C375" s="321" t="s">
        <v>126</v>
      </c>
      <c r="D375" s="322">
        <v>1</v>
      </c>
      <c r="E375" s="309"/>
      <c r="F375" s="310">
        <f t="shared" si="5"/>
        <v>0</v>
      </c>
      <c r="G375" s="312"/>
    </row>
    <row r="376" spans="1:7" s="284" customFormat="1" ht="36">
      <c r="A376" s="319" t="s">
        <v>539</v>
      </c>
      <c r="B376" s="320" t="s">
        <v>1059</v>
      </c>
      <c r="C376" s="321" t="s">
        <v>126</v>
      </c>
      <c r="D376" s="322">
        <v>1</v>
      </c>
      <c r="E376" s="309"/>
      <c r="F376" s="310">
        <f t="shared" si="5"/>
        <v>0</v>
      </c>
      <c r="G376" s="312"/>
    </row>
    <row r="377" spans="1:7" s="284" customFormat="1" ht="24">
      <c r="A377" s="319" t="s">
        <v>540</v>
      </c>
      <c r="B377" s="320" t="s">
        <v>528</v>
      </c>
      <c r="C377" s="321" t="s">
        <v>126</v>
      </c>
      <c r="D377" s="322">
        <v>1</v>
      </c>
      <c r="E377" s="309"/>
      <c r="F377" s="310">
        <f t="shared" si="5"/>
        <v>0</v>
      </c>
      <c r="G377" s="312"/>
    </row>
    <row r="378" spans="1:7" s="284" customFormat="1">
      <c r="A378" s="319" t="s">
        <v>541</v>
      </c>
      <c r="B378" s="320" t="s">
        <v>530</v>
      </c>
      <c r="C378" s="321" t="s">
        <v>126</v>
      </c>
      <c r="D378" s="322">
        <v>1</v>
      </c>
      <c r="E378" s="309"/>
      <c r="F378" s="310">
        <f t="shared" si="5"/>
        <v>0</v>
      </c>
      <c r="G378" s="312"/>
    </row>
    <row r="379" spans="1:7" s="284" customFormat="1" ht="48.75" customHeight="1">
      <c r="A379" s="319" t="s">
        <v>542</v>
      </c>
      <c r="B379" s="323" t="s">
        <v>1060</v>
      </c>
      <c r="C379" s="339" t="s">
        <v>126</v>
      </c>
      <c r="D379" s="322">
        <v>15</v>
      </c>
      <c r="E379" s="340"/>
      <c r="F379" s="341">
        <f t="shared" si="5"/>
        <v>0</v>
      </c>
      <c r="G379" s="312"/>
    </row>
    <row r="380" spans="1:7" s="333" customFormat="1" ht="48">
      <c r="A380" s="319" t="s">
        <v>543</v>
      </c>
      <c r="B380" s="320" t="s">
        <v>1061</v>
      </c>
      <c r="C380" s="321" t="s">
        <v>132</v>
      </c>
      <c r="D380" s="322">
        <v>30</v>
      </c>
      <c r="E380" s="309"/>
      <c r="F380" s="310">
        <f t="shared" si="5"/>
        <v>0</v>
      </c>
      <c r="G380" s="312"/>
    </row>
    <row r="381" spans="1:7" s="333" customFormat="1" ht="36">
      <c r="A381" s="319" t="s">
        <v>544</v>
      </c>
      <c r="B381" s="320" t="s">
        <v>1062</v>
      </c>
      <c r="C381" s="321" t="s">
        <v>132</v>
      </c>
      <c r="D381" s="322">
        <v>40</v>
      </c>
      <c r="E381" s="309"/>
      <c r="F381" s="310">
        <f t="shared" si="5"/>
        <v>0</v>
      </c>
      <c r="G381" s="312"/>
    </row>
    <row r="382" spans="1:7" s="284" customFormat="1" ht="72">
      <c r="A382" s="319" t="s">
        <v>1063</v>
      </c>
      <c r="B382" s="320" t="s">
        <v>534</v>
      </c>
      <c r="C382" s="321" t="s">
        <v>132</v>
      </c>
      <c r="D382" s="322">
        <v>15</v>
      </c>
      <c r="E382" s="309"/>
      <c r="F382" s="310">
        <f t="shared" si="5"/>
        <v>0</v>
      </c>
      <c r="G382" s="312"/>
    </row>
    <row r="383" spans="1:7" s="284" customFormat="1" ht="60">
      <c r="A383" s="319" t="s">
        <v>1064</v>
      </c>
      <c r="B383" s="320" t="s">
        <v>1065</v>
      </c>
      <c r="C383" s="321" t="s">
        <v>126</v>
      </c>
      <c r="D383" s="322">
        <v>1</v>
      </c>
      <c r="E383" s="309"/>
      <c r="F383" s="310">
        <f t="shared" si="5"/>
        <v>0</v>
      </c>
      <c r="G383" s="312"/>
    </row>
    <row r="384" spans="1:7" s="284" customFormat="1" ht="60">
      <c r="A384" s="319" t="s">
        <v>1066</v>
      </c>
      <c r="B384" s="320" t="s">
        <v>1067</v>
      </c>
      <c r="C384" s="321" t="s">
        <v>126</v>
      </c>
      <c r="D384" s="322">
        <v>4</v>
      </c>
      <c r="E384" s="309"/>
      <c r="F384" s="310">
        <f t="shared" si="5"/>
        <v>0</v>
      </c>
      <c r="G384" s="312"/>
    </row>
    <row r="385" spans="1:7" s="284" customFormat="1" ht="60">
      <c r="A385" s="319" t="s">
        <v>1068</v>
      </c>
      <c r="B385" s="320" t="s">
        <v>1069</v>
      </c>
      <c r="C385" s="321" t="s">
        <v>126</v>
      </c>
      <c r="D385" s="322">
        <v>4</v>
      </c>
      <c r="E385" s="309"/>
      <c r="F385" s="310">
        <f t="shared" si="5"/>
        <v>0</v>
      </c>
      <c r="G385" s="312"/>
    </row>
    <row r="386" spans="1:7" s="284" customFormat="1" ht="120" customHeight="1">
      <c r="A386" s="319" t="s">
        <v>1070</v>
      </c>
      <c r="B386" s="320" t="s">
        <v>1071</v>
      </c>
      <c r="C386" s="321" t="s">
        <v>126</v>
      </c>
      <c r="D386" s="322">
        <v>2</v>
      </c>
      <c r="E386" s="309"/>
      <c r="F386" s="310">
        <f t="shared" si="5"/>
        <v>0</v>
      </c>
      <c r="G386" s="312"/>
    </row>
    <row r="387" spans="1:7" s="284" customFormat="1" ht="120.75" customHeight="1">
      <c r="A387" s="319" t="s">
        <v>1072</v>
      </c>
      <c r="B387" s="320" t="s">
        <v>1073</v>
      </c>
      <c r="C387" s="321" t="s">
        <v>126</v>
      </c>
      <c r="D387" s="322">
        <v>2</v>
      </c>
      <c r="E387" s="309"/>
      <c r="F387" s="310">
        <f t="shared" si="5"/>
        <v>0</v>
      </c>
      <c r="G387" s="312"/>
    </row>
    <row r="388" spans="1:7" s="284" customFormat="1" ht="113.25" customHeight="1">
      <c r="A388" s="319" t="s">
        <v>1074</v>
      </c>
      <c r="B388" s="320" t="s">
        <v>1075</v>
      </c>
      <c r="C388" s="321" t="s">
        <v>126</v>
      </c>
      <c r="D388" s="322">
        <v>20</v>
      </c>
      <c r="E388" s="309"/>
      <c r="F388" s="310">
        <f t="shared" si="5"/>
        <v>0</v>
      </c>
      <c r="G388" s="312"/>
    </row>
    <row r="389" spans="1:7" s="284" customFormat="1" ht="48">
      <c r="A389" s="319" t="s">
        <v>1076</v>
      </c>
      <c r="B389" s="320" t="s">
        <v>1077</v>
      </c>
      <c r="C389" s="321" t="s">
        <v>132</v>
      </c>
      <c r="D389" s="322">
        <v>20</v>
      </c>
      <c r="E389" s="309"/>
      <c r="F389" s="310">
        <f t="shared" si="5"/>
        <v>0</v>
      </c>
      <c r="G389" s="312"/>
    </row>
    <row r="390" spans="1:7" s="284" customFormat="1" ht="24">
      <c r="A390" s="319" t="s">
        <v>1078</v>
      </c>
      <c r="B390" s="320" t="s">
        <v>1079</v>
      </c>
      <c r="C390" s="321" t="s">
        <v>126</v>
      </c>
      <c r="D390" s="322">
        <v>13</v>
      </c>
      <c r="E390" s="309"/>
      <c r="F390" s="310">
        <f t="shared" si="5"/>
        <v>0</v>
      </c>
      <c r="G390" s="312"/>
    </row>
    <row r="391" spans="1:7" s="284" customFormat="1" ht="36">
      <c r="A391" s="319" t="s">
        <v>1080</v>
      </c>
      <c r="B391" s="320" t="s">
        <v>1081</v>
      </c>
      <c r="C391" s="321" t="s">
        <v>126</v>
      </c>
      <c r="D391" s="322">
        <v>13</v>
      </c>
      <c r="E391" s="309"/>
      <c r="F391" s="310">
        <f t="shared" si="5"/>
        <v>0</v>
      </c>
      <c r="G391" s="312"/>
    </row>
    <row r="392" spans="1:7" s="284" customFormat="1" ht="36">
      <c r="A392" s="319" t="s">
        <v>1082</v>
      </c>
      <c r="B392" s="320" t="s">
        <v>1083</v>
      </c>
      <c r="C392" s="321" t="s">
        <v>126</v>
      </c>
      <c r="D392" s="322">
        <v>13</v>
      </c>
      <c r="E392" s="309"/>
      <c r="F392" s="310">
        <f t="shared" si="5"/>
        <v>0</v>
      </c>
      <c r="G392" s="312"/>
    </row>
    <row r="393" spans="1:7" s="284" customFormat="1" ht="45" customHeight="1">
      <c r="A393" s="319" t="s">
        <v>1084</v>
      </c>
      <c r="B393" s="320" t="s">
        <v>1085</v>
      </c>
      <c r="C393" s="321" t="s">
        <v>126</v>
      </c>
      <c r="D393" s="322">
        <v>26</v>
      </c>
      <c r="E393" s="309"/>
      <c r="F393" s="310">
        <f t="shared" si="5"/>
        <v>0</v>
      </c>
      <c r="G393" s="312"/>
    </row>
    <row r="394" spans="1:7" s="284" customFormat="1" ht="52.5" customHeight="1">
      <c r="A394" s="319" t="s">
        <v>1086</v>
      </c>
      <c r="B394" s="320" t="s">
        <v>1087</v>
      </c>
      <c r="C394" s="321" t="s">
        <v>126</v>
      </c>
      <c r="D394" s="322">
        <v>1</v>
      </c>
      <c r="E394" s="309"/>
      <c r="F394" s="310">
        <f t="shared" si="5"/>
        <v>0</v>
      </c>
      <c r="G394" s="312"/>
    </row>
    <row r="395" spans="1:7" s="284" customFormat="1">
      <c r="A395" s="299" t="s">
        <v>545</v>
      </c>
      <c r="B395" s="300" t="s">
        <v>161</v>
      </c>
      <c r="C395" s="301"/>
      <c r="D395" s="302"/>
      <c r="E395" s="317"/>
      <c r="F395" s="310"/>
      <c r="G395" s="312"/>
    </row>
    <row r="396" spans="1:7" s="284" customFormat="1" ht="36">
      <c r="A396" s="305" t="s">
        <v>546</v>
      </c>
      <c r="B396" s="306" t="s">
        <v>547</v>
      </c>
      <c r="C396" s="307" t="s">
        <v>626</v>
      </c>
      <c r="D396" s="308">
        <v>20</v>
      </c>
      <c r="E396" s="309"/>
      <c r="F396" s="310">
        <f t="shared" ref="F396:F419" si="6">ROUND(D396*E396,0)</f>
        <v>0</v>
      </c>
      <c r="G396" s="312"/>
    </row>
    <row r="397" spans="1:7" s="284" customFormat="1" ht="60">
      <c r="A397" s="305" t="s">
        <v>548</v>
      </c>
      <c r="B397" s="306" t="s">
        <v>549</v>
      </c>
      <c r="C397" s="307" t="s">
        <v>126</v>
      </c>
      <c r="D397" s="308">
        <v>12</v>
      </c>
      <c r="E397" s="309"/>
      <c r="F397" s="310">
        <f t="shared" si="6"/>
        <v>0</v>
      </c>
      <c r="G397" s="312"/>
    </row>
    <row r="398" spans="1:7" s="284" customFormat="1" ht="39.75" customHeight="1">
      <c r="A398" s="305" t="s">
        <v>550</v>
      </c>
      <c r="B398" s="306" t="s">
        <v>1088</v>
      </c>
      <c r="C398" s="307" t="s">
        <v>126</v>
      </c>
      <c r="D398" s="308">
        <v>76</v>
      </c>
      <c r="E398" s="309"/>
      <c r="F398" s="310">
        <f t="shared" si="6"/>
        <v>0</v>
      </c>
      <c r="G398" s="312"/>
    </row>
    <row r="399" spans="1:7" s="284" customFormat="1" ht="24">
      <c r="A399" s="305" t="s">
        <v>552</v>
      </c>
      <c r="B399" s="306" t="s">
        <v>551</v>
      </c>
      <c r="C399" s="307" t="s">
        <v>132</v>
      </c>
      <c r="D399" s="308">
        <v>20</v>
      </c>
      <c r="E399" s="309"/>
      <c r="F399" s="310">
        <f t="shared" si="6"/>
        <v>0</v>
      </c>
      <c r="G399" s="312"/>
    </row>
    <row r="400" spans="1:7" s="284" customFormat="1" ht="25.5" customHeight="1">
      <c r="A400" s="305" t="s">
        <v>1089</v>
      </c>
      <c r="B400" s="306" t="s">
        <v>553</v>
      </c>
      <c r="C400" s="307" t="s">
        <v>626</v>
      </c>
      <c r="D400" s="308">
        <v>180</v>
      </c>
      <c r="E400" s="309"/>
      <c r="F400" s="310">
        <f t="shared" si="6"/>
        <v>0</v>
      </c>
      <c r="G400" s="312"/>
    </row>
    <row r="401" spans="1:7" s="284" customFormat="1" ht="158.25" customHeight="1">
      <c r="A401" s="305" t="s">
        <v>1090</v>
      </c>
      <c r="B401" s="306" t="s">
        <v>1091</v>
      </c>
      <c r="C401" s="307" t="s">
        <v>1092</v>
      </c>
      <c r="D401" s="308">
        <v>90</v>
      </c>
      <c r="E401" s="309"/>
      <c r="F401" s="310">
        <f t="shared" si="6"/>
        <v>0</v>
      </c>
      <c r="G401" s="312"/>
    </row>
    <row r="402" spans="1:7" s="284" customFormat="1" ht="19.5" customHeight="1">
      <c r="A402" s="319" t="s">
        <v>1093</v>
      </c>
      <c r="B402" s="300" t="s">
        <v>554</v>
      </c>
      <c r="C402" s="328"/>
      <c r="D402" s="328"/>
      <c r="E402" s="309"/>
      <c r="F402" s="310"/>
      <c r="G402" s="312"/>
    </row>
    <row r="403" spans="1:7" s="284" customFormat="1" ht="163.5" customHeight="1">
      <c r="A403" s="319" t="s">
        <v>555</v>
      </c>
      <c r="B403" s="306" t="s">
        <v>556</v>
      </c>
      <c r="C403" s="321" t="s">
        <v>126</v>
      </c>
      <c r="D403" s="322">
        <v>1</v>
      </c>
      <c r="E403" s="309"/>
      <c r="F403" s="310">
        <f>ROUND(D403*E403,0)</f>
        <v>0</v>
      </c>
      <c r="G403" s="312"/>
    </row>
    <row r="404" spans="1:7" s="284" customFormat="1" ht="147.75" customHeight="1">
      <c r="A404" s="319" t="s">
        <v>557</v>
      </c>
      <c r="B404" s="306" t="s">
        <v>558</v>
      </c>
      <c r="C404" s="321" t="s">
        <v>126</v>
      </c>
      <c r="D404" s="322">
        <v>1</v>
      </c>
      <c r="E404" s="309"/>
      <c r="F404" s="310">
        <f t="shared" si="6"/>
        <v>0</v>
      </c>
      <c r="G404" s="312"/>
    </row>
    <row r="405" spans="1:7" s="284" customFormat="1" ht="78" customHeight="1">
      <c r="A405" s="319" t="s">
        <v>559</v>
      </c>
      <c r="B405" s="320" t="s">
        <v>560</v>
      </c>
      <c r="C405" s="321" t="s">
        <v>126</v>
      </c>
      <c r="D405" s="322">
        <v>1</v>
      </c>
      <c r="E405" s="340"/>
      <c r="F405" s="310">
        <f t="shared" si="6"/>
        <v>0</v>
      </c>
      <c r="G405" s="312"/>
    </row>
    <row r="406" spans="1:7" s="284" customFormat="1" ht="104.25" customHeight="1">
      <c r="A406" s="319" t="s">
        <v>561</v>
      </c>
      <c r="B406" s="320" t="s">
        <v>562</v>
      </c>
      <c r="C406" s="321" t="s">
        <v>126</v>
      </c>
      <c r="D406" s="322">
        <v>1</v>
      </c>
      <c r="E406" s="309"/>
      <c r="F406" s="310">
        <f t="shared" si="6"/>
        <v>0</v>
      </c>
      <c r="G406" s="312"/>
    </row>
    <row r="407" spans="1:7" s="284" customFormat="1" ht="129.75" customHeight="1">
      <c r="A407" s="319" t="s">
        <v>563</v>
      </c>
      <c r="B407" s="320" t="s">
        <v>564</v>
      </c>
      <c r="C407" s="321" t="s">
        <v>126</v>
      </c>
      <c r="D407" s="322">
        <v>1</v>
      </c>
      <c r="E407" s="309"/>
      <c r="F407" s="310">
        <f t="shared" si="6"/>
        <v>0</v>
      </c>
      <c r="G407" s="312"/>
    </row>
    <row r="408" spans="1:7" s="284" customFormat="1" ht="134.25" customHeight="1">
      <c r="A408" s="319" t="s">
        <v>565</v>
      </c>
      <c r="B408" s="320" t="s">
        <v>566</v>
      </c>
      <c r="C408" s="321" t="s">
        <v>126</v>
      </c>
      <c r="D408" s="322">
        <v>1</v>
      </c>
      <c r="E408" s="309"/>
      <c r="F408" s="310">
        <f t="shared" si="6"/>
        <v>0</v>
      </c>
      <c r="G408" s="312"/>
    </row>
    <row r="409" spans="1:7" s="284" customFormat="1" ht="84">
      <c r="A409" s="319" t="s">
        <v>567</v>
      </c>
      <c r="B409" s="320" t="s">
        <v>569</v>
      </c>
      <c r="C409" s="321" t="s">
        <v>126</v>
      </c>
      <c r="D409" s="322">
        <v>1</v>
      </c>
      <c r="E409" s="309"/>
      <c r="F409" s="310">
        <f t="shared" si="6"/>
        <v>0</v>
      </c>
      <c r="G409" s="312"/>
    </row>
    <row r="410" spans="1:7" s="284" customFormat="1" ht="73.5" customHeight="1">
      <c r="A410" s="319" t="s">
        <v>568</v>
      </c>
      <c r="B410" s="320" t="s">
        <v>571</v>
      </c>
      <c r="C410" s="321" t="s">
        <v>126</v>
      </c>
      <c r="D410" s="322">
        <v>1</v>
      </c>
      <c r="E410" s="309"/>
      <c r="F410" s="310">
        <f t="shared" si="6"/>
        <v>0</v>
      </c>
      <c r="G410" s="312"/>
    </row>
    <row r="411" spans="1:7" s="284" customFormat="1" ht="48">
      <c r="A411" s="319" t="s">
        <v>570</v>
      </c>
      <c r="B411" s="320" t="s">
        <v>573</v>
      </c>
      <c r="C411" s="321" t="s">
        <v>126</v>
      </c>
      <c r="D411" s="322">
        <v>1</v>
      </c>
      <c r="E411" s="309"/>
      <c r="F411" s="310">
        <f t="shared" si="6"/>
        <v>0</v>
      </c>
      <c r="G411" s="312"/>
    </row>
    <row r="412" spans="1:7" s="284" customFormat="1" ht="99" customHeight="1">
      <c r="A412" s="319" t="s">
        <v>572</v>
      </c>
      <c r="B412" s="320" t="s">
        <v>575</v>
      </c>
      <c r="C412" s="321" t="s">
        <v>126</v>
      </c>
      <c r="D412" s="322">
        <v>1</v>
      </c>
      <c r="E412" s="309"/>
      <c r="F412" s="310">
        <f t="shared" si="6"/>
        <v>0</v>
      </c>
      <c r="G412" s="312"/>
    </row>
    <row r="413" spans="1:7" s="284" customFormat="1" ht="94.5" customHeight="1">
      <c r="A413" s="319" t="s">
        <v>574</v>
      </c>
      <c r="B413" s="320" t="s">
        <v>577</v>
      </c>
      <c r="C413" s="321" t="s">
        <v>126</v>
      </c>
      <c r="D413" s="322">
        <v>1</v>
      </c>
      <c r="E413" s="309"/>
      <c r="F413" s="310">
        <f t="shared" si="6"/>
        <v>0</v>
      </c>
      <c r="G413" s="312"/>
    </row>
    <row r="414" spans="1:7" s="284" customFormat="1" ht="69.75" customHeight="1">
      <c r="A414" s="319" t="s">
        <v>576</v>
      </c>
      <c r="B414" s="320" t="s">
        <v>579</v>
      </c>
      <c r="C414" s="321" t="s">
        <v>126</v>
      </c>
      <c r="D414" s="322">
        <v>1</v>
      </c>
      <c r="E414" s="309"/>
      <c r="F414" s="310">
        <f t="shared" si="6"/>
        <v>0</v>
      </c>
      <c r="G414" s="312"/>
    </row>
    <row r="415" spans="1:7" s="284" customFormat="1" ht="93" customHeight="1">
      <c r="A415" s="319" t="s">
        <v>578</v>
      </c>
      <c r="B415" s="320" t="s">
        <v>581</v>
      </c>
      <c r="C415" s="321" t="s">
        <v>126</v>
      </c>
      <c r="D415" s="322">
        <v>1</v>
      </c>
      <c r="E415" s="309"/>
      <c r="F415" s="310">
        <f t="shared" si="6"/>
        <v>0</v>
      </c>
      <c r="G415" s="312"/>
    </row>
    <row r="416" spans="1:7" s="284" customFormat="1" ht="24">
      <c r="A416" s="319" t="s">
        <v>580</v>
      </c>
      <c r="B416" s="320" t="s">
        <v>583</v>
      </c>
      <c r="C416" s="321" t="s">
        <v>126</v>
      </c>
      <c r="D416" s="322">
        <v>1</v>
      </c>
      <c r="E416" s="309"/>
      <c r="F416" s="310">
        <f t="shared" si="6"/>
        <v>0</v>
      </c>
      <c r="G416" s="312"/>
    </row>
    <row r="417" spans="1:8" s="284" customFormat="1">
      <c r="A417" s="319" t="s">
        <v>582</v>
      </c>
      <c r="B417" s="320" t="s">
        <v>585</v>
      </c>
      <c r="C417" s="321" t="s">
        <v>126</v>
      </c>
      <c r="D417" s="322">
        <v>1</v>
      </c>
      <c r="E417" s="309"/>
      <c r="F417" s="310">
        <f t="shared" si="6"/>
        <v>0</v>
      </c>
      <c r="G417" s="312"/>
    </row>
    <row r="418" spans="1:8" s="284" customFormat="1" ht="40.5" customHeight="1">
      <c r="A418" s="319" t="s">
        <v>584</v>
      </c>
      <c r="B418" s="320" t="s">
        <v>1094</v>
      </c>
      <c r="C418" s="321" t="s">
        <v>126</v>
      </c>
      <c r="D418" s="322">
        <v>1</v>
      </c>
      <c r="E418" s="309"/>
      <c r="F418" s="310">
        <f t="shared" si="6"/>
        <v>0</v>
      </c>
      <c r="G418" s="312"/>
      <c r="H418" s="312"/>
    </row>
    <row r="419" spans="1:8" s="284" customFormat="1" ht="61.5" customHeight="1">
      <c r="A419" s="305" t="s">
        <v>1108</v>
      </c>
      <c r="B419" s="306" t="s">
        <v>1109</v>
      </c>
      <c r="C419" s="307" t="s">
        <v>132</v>
      </c>
      <c r="D419" s="308">
        <v>50</v>
      </c>
      <c r="E419" s="309"/>
      <c r="F419" s="310">
        <f t="shared" si="6"/>
        <v>0</v>
      </c>
      <c r="G419" s="312"/>
    </row>
    <row r="420" spans="1:8" s="284" customFormat="1">
      <c r="A420" s="342"/>
      <c r="B420" s="343" t="s">
        <v>1095</v>
      </c>
      <c r="C420" s="344"/>
      <c r="D420" s="344"/>
      <c r="E420" s="345"/>
      <c r="F420" s="346">
        <f>ROUND(SUM(F10:F419),0)</f>
        <v>0</v>
      </c>
      <c r="G420" s="312"/>
      <c r="H420" s="312"/>
    </row>
    <row r="421" spans="1:8" s="284" customFormat="1">
      <c r="A421" s="342"/>
      <c r="B421" s="347" t="s">
        <v>133</v>
      </c>
      <c r="C421" s="328"/>
      <c r="D421" s="328"/>
      <c r="E421" s="348"/>
      <c r="F421" s="349">
        <f>ROUND(F420*E421,0)</f>
        <v>0</v>
      </c>
      <c r="G421" s="312"/>
      <c r="H421" s="312"/>
    </row>
    <row r="422" spans="1:8" s="284" customFormat="1">
      <c r="A422" s="342"/>
      <c r="B422" s="350" t="s">
        <v>1096</v>
      </c>
      <c r="C422" s="328"/>
      <c r="D422" s="328"/>
      <c r="E422" s="315"/>
      <c r="F422" s="351">
        <f>F420+F421</f>
        <v>0</v>
      </c>
      <c r="G422" s="312"/>
    </row>
    <row r="423" spans="1:8" s="284" customFormat="1">
      <c r="A423" s="342"/>
      <c r="B423" s="350" t="s">
        <v>1097</v>
      </c>
      <c r="C423" s="328"/>
      <c r="D423" s="328"/>
      <c r="E423" s="352" t="s">
        <v>1114</v>
      </c>
      <c r="F423" s="341">
        <v>11784300</v>
      </c>
      <c r="G423" s="312"/>
    </row>
    <row r="424" spans="1:8" s="284" customFormat="1">
      <c r="A424" s="342"/>
      <c r="B424" s="350" t="s">
        <v>1098</v>
      </c>
      <c r="C424" s="328"/>
      <c r="D424" s="328"/>
      <c r="E424" s="352" t="s">
        <v>1114</v>
      </c>
      <c r="F424" s="341">
        <v>5293180</v>
      </c>
      <c r="G424" s="312"/>
    </row>
    <row r="425" spans="1:8" s="284" customFormat="1">
      <c r="A425" s="342"/>
      <c r="B425" s="350" t="s">
        <v>1099</v>
      </c>
      <c r="C425" s="328"/>
      <c r="D425" s="328"/>
      <c r="E425" s="315"/>
      <c r="F425" s="351">
        <f>ROUND(SUM(F422:F424),0)</f>
        <v>17077480</v>
      </c>
    </row>
    <row r="427" spans="1:8" s="284" customFormat="1">
      <c r="A427" s="342"/>
      <c r="B427" s="353"/>
      <c r="C427" s="354"/>
      <c r="D427" s="354"/>
      <c r="E427" s="355"/>
      <c r="F427" s="356"/>
    </row>
  </sheetData>
  <mergeCells count="4">
    <mergeCell ref="A2:F2"/>
    <mergeCell ref="A3:F3"/>
    <mergeCell ref="A4:F4"/>
    <mergeCell ref="A5:F5"/>
  </mergeCells>
  <conditionalFormatting sqref="B333 B335:B338">
    <cfRule type="expression" dxfId="2" priority="2" stopIfTrue="1">
      <formula>AND(COUNTIF($B$333:$B$333, B333)+COUNTIF($B$335:$B$338, B333)&gt;1,NOT(ISBLANK(B333)))</formula>
    </cfRule>
  </conditionalFormatting>
  <conditionalFormatting sqref="B329">
    <cfRule type="duplicateValues" dxfId="1" priority="1"/>
  </conditionalFormatting>
  <pageMargins left="0.47244094488188981" right="0.39370078740157483" top="0.35433070866141736" bottom="0.35433070866141736" header="0.31496062992125984" footer="0.31496062992125984"/>
  <pageSetup scale="66"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9"/>
  <sheetViews>
    <sheetView view="pageBreakPreview" zoomScaleNormal="100" zoomScaleSheetLayoutView="100" workbookViewId="0">
      <selection activeCell="D14" sqref="D14"/>
    </sheetView>
  </sheetViews>
  <sheetFormatPr baseColWidth="10" defaultColWidth="11.42578125" defaultRowHeight="15"/>
  <cols>
    <col min="1" max="1" width="8.85546875" style="5" customWidth="1"/>
    <col min="2" max="6" width="26.7109375" style="5" customWidth="1"/>
    <col min="7" max="16384" width="11.42578125" style="5"/>
  </cols>
  <sheetData>
    <row r="1" spans="1:6" ht="81" customHeight="1"/>
    <row r="2" spans="1:6" s="7" customFormat="1" ht="15.75">
      <c r="A2" s="109" t="s">
        <v>64</v>
      </c>
      <c r="B2" s="110"/>
      <c r="C2" s="110"/>
      <c r="D2" s="110"/>
      <c r="E2" s="110"/>
      <c r="F2" s="110"/>
    </row>
    <row r="3" spans="1:6" s="8" customFormat="1" ht="21" customHeight="1">
      <c r="A3" s="111" t="s">
        <v>700</v>
      </c>
      <c r="B3" s="111"/>
      <c r="C3" s="111"/>
      <c r="D3" s="111"/>
      <c r="E3" s="111"/>
      <c r="F3" s="111"/>
    </row>
    <row r="4" spans="1:6" s="8" customFormat="1" ht="6" customHeight="1">
      <c r="A4" s="14"/>
      <c r="B4" s="14"/>
      <c r="C4" s="14"/>
      <c r="D4" s="14"/>
      <c r="E4" s="14"/>
      <c r="F4" s="14"/>
    </row>
    <row r="5" spans="1:6" s="8" customFormat="1" ht="31.5" customHeight="1">
      <c r="A5" s="112" t="str">
        <f>'Formulario 1'!A5:J5</f>
        <v xml:space="preserve"> MANTENIMIENTO Y RENOVACIÓN DE OBRAS CIVILES DE LOS BIENES INMUEBLES PROPIEDAD DEL MUNICIPIO O EN LOS QUE LE CORRESPONDA HACERLO EN VIRTUD DE UNA OBLIGACIÓN CONTRACTUAL </v>
      </c>
      <c r="B5" s="112"/>
      <c r="C5" s="112"/>
      <c r="D5" s="112"/>
      <c r="E5" s="112"/>
      <c r="F5" s="112"/>
    </row>
    <row r="6" spans="1:6" s="8" customFormat="1" ht="6" customHeight="1">
      <c r="A6" s="14"/>
      <c r="B6" s="14"/>
      <c r="C6" s="14"/>
      <c r="D6" s="14"/>
      <c r="E6" s="14"/>
      <c r="F6" s="14"/>
    </row>
    <row r="7" spans="1:6" s="8" customFormat="1">
      <c r="A7" s="112" t="s">
        <v>590</v>
      </c>
      <c r="B7" s="112"/>
      <c r="C7" s="112"/>
      <c r="D7" s="112"/>
      <c r="E7" s="112"/>
      <c r="F7" s="112"/>
    </row>
    <row r="8" spans="1:6" s="8" customFormat="1" ht="12.75">
      <c r="A8" s="113" t="s">
        <v>13</v>
      </c>
      <c r="B8" s="113"/>
      <c r="C8" s="113"/>
      <c r="D8" s="113"/>
      <c r="E8" s="113"/>
      <c r="F8" s="113"/>
    </row>
    <row r="9" spans="1:6" s="8" customFormat="1" ht="18" customHeight="1" thickBot="1">
      <c r="A9" s="14"/>
      <c r="B9" s="14"/>
      <c r="C9" s="14"/>
      <c r="D9" s="14"/>
      <c r="E9" s="14"/>
      <c r="F9" s="14"/>
    </row>
    <row r="10" spans="1:6" ht="26.25" thickBot="1">
      <c r="A10" s="9" t="s">
        <v>0</v>
      </c>
      <c r="B10" s="10" t="s">
        <v>7</v>
      </c>
      <c r="C10" s="11" t="s">
        <v>14</v>
      </c>
      <c r="D10" s="19" t="s">
        <v>17</v>
      </c>
      <c r="E10" s="11" t="s">
        <v>15</v>
      </c>
      <c r="F10" s="12" t="s">
        <v>16</v>
      </c>
    </row>
    <row r="11" spans="1:6">
      <c r="A11" s="20"/>
      <c r="B11" s="21"/>
      <c r="C11" s="21"/>
      <c r="D11" s="21"/>
      <c r="E11" s="21"/>
      <c r="F11" s="22"/>
    </row>
    <row r="12" spans="1:6">
      <c r="A12" s="23"/>
      <c r="B12" s="24"/>
      <c r="C12" s="24"/>
      <c r="D12" s="24"/>
      <c r="E12" s="24"/>
      <c r="F12" s="25"/>
    </row>
    <row r="13" spans="1:6">
      <c r="A13" s="23"/>
      <c r="B13" s="24"/>
      <c r="C13" s="24"/>
      <c r="D13" s="24"/>
      <c r="E13" s="24"/>
      <c r="F13" s="25"/>
    </row>
    <row r="14" spans="1:6">
      <c r="A14" s="23"/>
      <c r="B14" s="24"/>
      <c r="C14" s="24"/>
      <c r="D14" s="24"/>
      <c r="E14" s="24"/>
      <c r="F14" s="25"/>
    </row>
    <row r="15" spans="1:6">
      <c r="A15" s="23"/>
      <c r="B15" s="24"/>
      <c r="C15" s="24"/>
      <c r="D15" s="24"/>
      <c r="E15" s="24"/>
      <c r="F15" s="25"/>
    </row>
    <row r="16" spans="1:6">
      <c r="A16" s="23"/>
      <c r="B16" s="24"/>
      <c r="C16" s="24"/>
      <c r="D16" s="24"/>
      <c r="E16" s="24"/>
      <c r="F16" s="25"/>
    </row>
    <row r="17" spans="1:6">
      <c r="A17" s="23"/>
      <c r="B17" s="24"/>
      <c r="C17" s="24"/>
      <c r="D17" s="24"/>
      <c r="E17" s="24"/>
      <c r="F17" s="25"/>
    </row>
    <row r="18" spans="1:6">
      <c r="A18" s="23"/>
      <c r="B18" s="24"/>
      <c r="C18" s="24"/>
      <c r="D18" s="24"/>
      <c r="E18" s="24"/>
      <c r="F18" s="25"/>
    </row>
    <row r="19" spans="1:6">
      <c r="A19" s="23"/>
      <c r="B19" s="24"/>
      <c r="C19" s="24"/>
      <c r="D19" s="24"/>
      <c r="E19" s="24"/>
      <c r="F19" s="25"/>
    </row>
    <row r="20" spans="1:6" ht="15.75" thickBot="1">
      <c r="A20" s="26"/>
      <c r="B20" s="27"/>
      <c r="C20" s="27"/>
      <c r="D20" s="27"/>
      <c r="E20" s="27"/>
      <c r="F20" s="28"/>
    </row>
    <row r="22" spans="1:6" ht="15.75">
      <c r="A22" s="108" t="s">
        <v>60</v>
      </c>
      <c r="B22" s="108"/>
      <c r="C22" s="108"/>
      <c r="D22" s="108"/>
      <c r="E22" s="108"/>
      <c r="F22" s="108"/>
    </row>
    <row r="25" spans="1:6">
      <c r="A25" s="4"/>
      <c r="B25" s="4"/>
      <c r="C25" s="4"/>
      <c r="E25" s="4"/>
      <c r="F25" s="4"/>
    </row>
    <row r="26" spans="1:6" ht="15.75">
      <c r="A26" s="6" t="s">
        <v>8</v>
      </c>
      <c r="B26" s="6"/>
      <c r="C26" s="6"/>
      <c r="D26" s="6"/>
      <c r="E26" s="6" t="s">
        <v>21</v>
      </c>
      <c r="F26" s="6"/>
    </row>
    <row r="27" spans="1:6" ht="15.75">
      <c r="A27" s="6"/>
      <c r="B27" s="6"/>
      <c r="C27" s="6"/>
      <c r="D27" s="6"/>
      <c r="E27" s="6"/>
      <c r="F27" s="6"/>
    </row>
    <row r="28" spans="1:6" ht="15.75">
      <c r="A28" s="6"/>
      <c r="B28" s="6"/>
      <c r="C28" s="6"/>
      <c r="D28" s="6"/>
      <c r="E28" s="6"/>
      <c r="F28" s="6"/>
    </row>
    <row r="29" spans="1:6" ht="15.75">
      <c r="A29" s="6"/>
      <c r="B29" s="6"/>
      <c r="C29" s="6"/>
      <c r="D29" s="6"/>
      <c r="E29" s="6"/>
      <c r="F29" s="6"/>
    </row>
  </sheetData>
  <mergeCells count="6">
    <mergeCell ref="A22:F22"/>
    <mergeCell ref="A3:F3"/>
    <mergeCell ref="A2:F2"/>
    <mergeCell ref="A7:F7"/>
    <mergeCell ref="A8:F8"/>
    <mergeCell ref="A5:F5"/>
  </mergeCells>
  <printOptions horizontalCentered="1"/>
  <pageMargins left="0.70866141732283472" right="0.70866141732283472" top="0.74803149606299213" bottom="0.74803149606299213" header="0.31496062992125984" footer="0.31496062992125984"/>
  <pageSetup scale="7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6:J57"/>
  <sheetViews>
    <sheetView view="pageBreakPreview" zoomScaleNormal="100" zoomScaleSheetLayoutView="100" workbookViewId="0">
      <selection sqref="A1:XFD1048576"/>
    </sheetView>
  </sheetViews>
  <sheetFormatPr baseColWidth="10" defaultRowHeight="12"/>
  <cols>
    <col min="1" max="1" width="16.28515625" style="284" customWidth="1"/>
    <col min="2" max="2" width="14.28515625" style="284" customWidth="1"/>
    <col min="3" max="3" width="9.42578125" style="284" customWidth="1"/>
    <col min="4" max="4" width="13.42578125" style="284" customWidth="1"/>
    <col min="5" max="5" width="14" style="284" customWidth="1"/>
    <col min="6" max="6" width="22.85546875" style="284" customWidth="1"/>
    <col min="7" max="16384" width="11.42578125" style="284"/>
  </cols>
  <sheetData>
    <row r="6" spans="1:10">
      <c r="A6" s="358"/>
      <c r="B6" s="358"/>
      <c r="C6" s="358"/>
      <c r="D6" s="358"/>
      <c r="E6" s="358"/>
      <c r="F6" s="358"/>
    </row>
    <row r="7" spans="1:10">
      <c r="A7" s="213" t="s">
        <v>64</v>
      </c>
      <c r="B7" s="213"/>
      <c r="C7" s="213"/>
      <c r="D7" s="213"/>
      <c r="E7" s="213"/>
      <c r="F7" s="213"/>
    </row>
    <row r="8" spans="1:10" ht="20.25" customHeight="1">
      <c r="A8" s="152" t="s">
        <v>1100</v>
      </c>
      <c r="B8" s="152"/>
      <c r="C8" s="152"/>
      <c r="D8" s="152"/>
      <c r="E8" s="152"/>
      <c r="F8" s="152"/>
      <c r="G8" s="154"/>
      <c r="H8" s="154"/>
      <c r="I8" s="154"/>
      <c r="J8" s="154"/>
    </row>
    <row r="9" spans="1:10">
      <c r="A9" s="359"/>
      <c r="B9" s="359"/>
      <c r="C9" s="359"/>
      <c r="D9" s="359"/>
      <c r="E9" s="359"/>
      <c r="F9" s="359"/>
    </row>
    <row r="10" spans="1:10" ht="15" customHeight="1">
      <c r="A10" s="212" t="str">
        <f>'Formulario 1'!A5:J5</f>
        <v xml:space="preserve"> MANTENIMIENTO Y RENOVACIÓN DE OBRAS CIVILES DE LOS BIENES INMUEBLES PROPIEDAD DEL MUNICIPIO O EN LOS QUE LE CORRESPONDA HACERLO EN VIRTUD DE UNA OBLIGACIÓN CONTRACTUAL </v>
      </c>
      <c r="B10" s="212"/>
      <c r="C10" s="212"/>
      <c r="D10" s="212"/>
      <c r="E10" s="212"/>
      <c r="F10" s="212"/>
    </row>
    <row r="11" spans="1:10" ht="28.9" customHeight="1">
      <c r="A11" s="212"/>
      <c r="B11" s="212"/>
      <c r="C11" s="212"/>
      <c r="D11" s="212"/>
      <c r="E11" s="212"/>
      <c r="F11" s="212"/>
    </row>
    <row r="12" spans="1:10">
      <c r="A12" s="360"/>
      <c r="B12" s="360"/>
      <c r="C12" s="360"/>
      <c r="D12" s="360"/>
      <c r="E12" s="360"/>
      <c r="F12" s="360"/>
    </row>
    <row r="13" spans="1:10">
      <c r="A13" s="213" t="s">
        <v>591</v>
      </c>
      <c r="B13" s="213"/>
      <c r="C13" s="213"/>
      <c r="D13" s="213"/>
      <c r="E13" s="213"/>
      <c r="F13" s="213"/>
    </row>
    <row r="14" spans="1:10">
      <c r="A14" s="213" t="s">
        <v>91</v>
      </c>
      <c r="B14" s="213"/>
      <c r="C14" s="213"/>
      <c r="D14" s="213"/>
      <c r="E14" s="213"/>
      <c r="F14" s="213"/>
    </row>
    <row r="15" spans="1:10" ht="12.75" thickBot="1">
      <c r="A15" s="359"/>
      <c r="B15" s="359"/>
      <c r="C15" s="359"/>
      <c r="D15" s="359"/>
      <c r="E15" s="359"/>
      <c r="F15" s="359"/>
    </row>
    <row r="16" spans="1:10">
      <c r="A16" s="361" t="s">
        <v>92</v>
      </c>
      <c r="B16" s="362"/>
      <c r="C16" s="362"/>
      <c r="D16" s="362"/>
      <c r="E16" s="362"/>
      <c r="F16" s="363"/>
    </row>
    <row r="17" spans="1:6">
      <c r="A17" s="364"/>
      <c r="B17" s="365"/>
      <c r="C17" s="365"/>
      <c r="D17" s="365"/>
      <c r="E17" s="365"/>
      <c r="F17" s="366"/>
    </row>
    <row r="18" spans="1:6">
      <c r="A18" s="367" t="s">
        <v>93</v>
      </c>
      <c r="B18" s="368"/>
      <c r="C18" s="368"/>
      <c r="D18" s="368"/>
      <c r="E18" s="369" t="s">
        <v>94</v>
      </c>
      <c r="F18" s="370"/>
    </row>
    <row r="19" spans="1:6" ht="12.75" thickBot="1">
      <c r="A19" s="371"/>
      <c r="B19" s="372"/>
      <c r="C19" s="372"/>
      <c r="D19" s="372"/>
      <c r="E19" s="373" t="s">
        <v>95</v>
      </c>
      <c r="F19" s="374"/>
    </row>
    <row r="20" spans="1:6">
      <c r="A20" s="15"/>
      <c r="B20" s="375"/>
      <c r="C20" s="15"/>
      <c r="D20" s="15"/>
      <c r="E20" s="375"/>
      <c r="F20" s="375"/>
    </row>
    <row r="21" spans="1:6" ht="12.75" thickBot="1">
      <c r="A21" s="15" t="s">
        <v>96</v>
      </c>
      <c r="B21" s="375"/>
      <c r="C21" s="375"/>
      <c r="D21" s="375"/>
      <c r="E21" s="375"/>
      <c r="F21" s="375"/>
    </row>
    <row r="22" spans="1:6">
      <c r="A22" s="376" t="s">
        <v>97</v>
      </c>
      <c r="B22" s="377"/>
      <c r="C22" s="378" t="s">
        <v>98</v>
      </c>
      <c r="D22" s="378" t="s">
        <v>99</v>
      </c>
      <c r="E22" s="378" t="s">
        <v>100</v>
      </c>
      <c r="F22" s="379" t="s">
        <v>101</v>
      </c>
    </row>
    <row r="23" spans="1:6">
      <c r="A23" s="380"/>
      <c r="B23" s="381"/>
      <c r="C23" s="381"/>
      <c r="D23" s="382"/>
      <c r="E23" s="382"/>
      <c r="F23" s="383"/>
    </row>
    <row r="24" spans="1:6">
      <c r="A24" s="380"/>
      <c r="B24" s="381"/>
      <c r="C24" s="381"/>
      <c r="D24" s="382"/>
      <c r="E24" s="382"/>
      <c r="F24" s="383"/>
    </row>
    <row r="25" spans="1:6">
      <c r="A25" s="380"/>
      <c r="B25" s="381"/>
      <c r="C25" s="381"/>
      <c r="D25" s="382"/>
      <c r="E25" s="382"/>
      <c r="F25" s="383"/>
    </row>
    <row r="26" spans="1:6" ht="12.75" thickBot="1">
      <c r="A26" s="384"/>
      <c r="B26" s="385"/>
      <c r="C26" s="385"/>
      <c r="D26" s="386"/>
      <c r="E26" s="386"/>
      <c r="F26" s="387"/>
    </row>
    <row r="27" spans="1:6" ht="12.75" thickBot="1">
      <c r="A27" s="375"/>
      <c r="B27" s="375"/>
      <c r="C27" s="375"/>
      <c r="D27" s="375"/>
      <c r="E27" s="359" t="s">
        <v>102</v>
      </c>
      <c r="F27" s="388"/>
    </row>
    <row r="28" spans="1:6" ht="12.75" thickBot="1">
      <c r="A28" s="15" t="s">
        <v>103</v>
      </c>
      <c r="B28" s="375"/>
      <c r="C28" s="375"/>
      <c r="D28" s="375"/>
      <c r="E28" s="375"/>
      <c r="F28" s="375"/>
    </row>
    <row r="29" spans="1:6">
      <c r="A29" s="376" t="s">
        <v>97</v>
      </c>
      <c r="B29" s="377"/>
      <c r="C29" s="389" t="s">
        <v>104</v>
      </c>
      <c r="D29" s="389" t="s">
        <v>105</v>
      </c>
      <c r="E29" s="389" t="s">
        <v>106</v>
      </c>
      <c r="F29" s="390" t="s">
        <v>101</v>
      </c>
    </row>
    <row r="30" spans="1:6">
      <c r="A30" s="380"/>
      <c r="B30" s="381"/>
      <c r="C30" s="382"/>
      <c r="D30" s="382"/>
      <c r="E30" s="382"/>
      <c r="F30" s="383"/>
    </row>
    <row r="31" spans="1:6">
      <c r="A31" s="380"/>
      <c r="B31" s="381"/>
      <c r="C31" s="382"/>
      <c r="D31" s="382"/>
      <c r="E31" s="382"/>
      <c r="F31" s="383"/>
    </row>
    <row r="32" spans="1:6">
      <c r="A32" s="380"/>
      <c r="B32" s="381"/>
      <c r="C32" s="382"/>
      <c r="D32" s="382"/>
      <c r="E32" s="382"/>
      <c r="F32" s="383"/>
    </row>
    <row r="33" spans="1:6" ht="12.75" thickBot="1">
      <c r="A33" s="391"/>
      <c r="B33" s="392"/>
      <c r="C33" s="392"/>
      <c r="D33" s="392"/>
      <c r="E33" s="392"/>
      <c r="F33" s="393"/>
    </row>
    <row r="34" spans="1:6" ht="12.75" thickBot="1">
      <c r="A34" s="375"/>
      <c r="B34" s="375"/>
      <c r="C34" s="375"/>
      <c r="D34" s="375"/>
      <c r="E34" s="359" t="s">
        <v>102</v>
      </c>
      <c r="F34" s="388"/>
    </row>
    <row r="35" spans="1:6" ht="12.75" thickBot="1">
      <c r="A35" s="15" t="s">
        <v>107</v>
      </c>
      <c r="B35" s="375"/>
      <c r="C35" s="375"/>
      <c r="D35" s="375"/>
      <c r="E35" s="375"/>
      <c r="F35" s="375"/>
    </row>
    <row r="36" spans="1:6" ht="18" customHeight="1">
      <c r="A36" s="394" t="s">
        <v>108</v>
      </c>
      <c r="B36" s="395" t="s">
        <v>109</v>
      </c>
      <c r="C36" s="378" t="s">
        <v>110</v>
      </c>
      <c r="D36" s="378" t="s">
        <v>1139</v>
      </c>
      <c r="E36" s="378" t="s">
        <v>111</v>
      </c>
      <c r="F36" s="379" t="s">
        <v>101</v>
      </c>
    </row>
    <row r="37" spans="1:6">
      <c r="A37" s="396"/>
      <c r="B37" s="382"/>
      <c r="C37" s="382"/>
      <c r="D37" s="382"/>
      <c r="E37" s="382"/>
      <c r="F37" s="383"/>
    </row>
    <row r="38" spans="1:6">
      <c r="A38" s="396"/>
      <c r="B38" s="382"/>
      <c r="C38" s="382"/>
      <c r="D38" s="382"/>
      <c r="E38" s="382"/>
      <c r="F38" s="383"/>
    </row>
    <row r="39" spans="1:6" ht="12.75" thickBot="1">
      <c r="A39" s="397"/>
      <c r="B39" s="386"/>
      <c r="C39" s="386"/>
      <c r="D39" s="386"/>
      <c r="E39" s="386"/>
      <c r="F39" s="387"/>
    </row>
    <row r="40" spans="1:6" ht="12.75" thickBot="1">
      <c r="A40" s="375"/>
      <c r="B40" s="375"/>
      <c r="C40" s="375"/>
      <c r="D40" s="375"/>
      <c r="E40" s="359" t="s">
        <v>102</v>
      </c>
      <c r="F40" s="388"/>
    </row>
    <row r="41" spans="1:6" ht="12.75" thickBot="1">
      <c r="A41" s="15" t="s">
        <v>112</v>
      </c>
      <c r="B41" s="375"/>
      <c r="C41" s="375"/>
      <c r="D41" s="375"/>
      <c r="E41" s="375"/>
      <c r="F41" s="375"/>
    </row>
    <row r="42" spans="1:6">
      <c r="A42" s="398" t="s">
        <v>113</v>
      </c>
      <c r="B42" s="399"/>
      <c r="C42" s="378" t="s">
        <v>114</v>
      </c>
      <c r="D42" s="378" t="s">
        <v>115</v>
      </c>
      <c r="E42" s="378" t="s">
        <v>100</v>
      </c>
      <c r="F42" s="379" t="s">
        <v>101</v>
      </c>
    </row>
    <row r="43" spans="1:6">
      <c r="A43" s="380"/>
      <c r="B43" s="381"/>
      <c r="C43" s="382"/>
      <c r="D43" s="382"/>
      <c r="E43" s="382"/>
      <c r="F43" s="383"/>
    </row>
    <row r="44" spans="1:6">
      <c r="A44" s="380"/>
      <c r="B44" s="381"/>
      <c r="C44" s="382"/>
      <c r="D44" s="382"/>
      <c r="E44" s="382"/>
      <c r="F44" s="383"/>
    </row>
    <row r="45" spans="1:6">
      <c r="A45" s="380"/>
      <c r="B45" s="381"/>
      <c r="C45" s="382"/>
      <c r="D45" s="382"/>
      <c r="E45" s="382"/>
      <c r="F45" s="383"/>
    </row>
    <row r="46" spans="1:6" ht="12.75" thickBot="1">
      <c r="A46" s="384"/>
      <c r="B46" s="385"/>
      <c r="C46" s="386"/>
      <c r="D46" s="386"/>
      <c r="E46" s="386"/>
      <c r="F46" s="387"/>
    </row>
    <row r="47" spans="1:6" ht="12.75" thickBot="1">
      <c r="A47" s="375"/>
      <c r="B47" s="375"/>
      <c r="C47" s="375"/>
      <c r="D47" s="375"/>
      <c r="E47" s="359" t="s">
        <v>102</v>
      </c>
      <c r="F47" s="388"/>
    </row>
    <row r="48" spans="1:6" ht="12.75" thickBot="1">
      <c r="A48" s="375"/>
      <c r="B48" s="375"/>
      <c r="C48" s="375"/>
      <c r="D48" s="375"/>
      <c r="E48" s="375"/>
      <c r="F48" s="400"/>
    </row>
    <row r="49" spans="1:6" ht="12.75" thickBot="1">
      <c r="A49" s="375"/>
      <c r="B49" s="375"/>
      <c r="C49" s="375"/>
      <c r="D49" s="401" t="s">
        <v>116</v>
      </c>
      <c r="E49" s="402"/>
      <c r="F49" s="403"/>
    </row>
    <row r="50" spans="1:6" ht="12.75" thickBot="1">
      <c r="A50" s="15" t="s">
        <v>117</v>
      </c>
      <c r="B50" s="375"/>
      <c r="C50" s="375"/>
      <c r="D50" s="375"/>
      <c r="E50" s="375"/>
      <c r="F50" s="375"/>
    </row>
    <row r="51" spans="1:6">
      <c r="A51" s="376" t="s">
        <v>97</v>
      </c>
      <c r="B51" s="377"/>
      <c r="C51" s="377"/>
      <c r="D51" s="404"/>
      <c r="E51" s="405" t="s">
        <v>118</v>
      </c>
      <c r="F51" s="406" t="s">
        <v>119</v>
      </c>
    </row>
    <row r="52" spans="1:6">
      <c r="A52" s="380" t="s">
        <v>120</v>
      </c>
      <c r="B52" s="407"/>
      <c r="C52" s="407"/>
      <c r="D52" s="381"/>
      <c r="E52" s="382"/>
      <c r="F52" s="383"/>
    </row>
    <row r="53" spans="1:6">
      <c r="A53" s="408" t="s">
        <v>121</v>
      </c>
      <c r="B53" s="409"/>
      <c r="C53" s="409"/>
      <c r="D53" s="410"/>
      <c r="E53" s="410"/>
      <c r="F53" s="411"/>
    </row>
    <row r="54" spans="1:6">
      <c r="A54" s="412" t="s">
        <v>1112</v>
      </c>
      <c r="B54" s="407"/>
      <c r="C54" s="407"/>
      <c r="D54" s="407"/>
      <c r="E54" s="407"/>
      <c r="F54" s="381"/>
    </row>
    <row r="55" spans="1:6" ht="12.75" thickBot="1">
      <c r="A55" s="375"/>
      <c r="B55" s="375"/>
      <c r="C55" s="375"/>
      <c r="D55" s="375"/>
      <c r="E55" s="359" t="s">
        <v>102</v>
      </c>
      <c r="F55" s="388"/>
    </row>
    <row r="56" spans="1:6" ht="12.75" thickBot="1">
      <c r="A56" s="375"/>
      <c r="B56" s="375"/>
      <c r="C56" s="375"/>
      <c r="D56" s="375"/>
      <c r="E56" s="375"/>
      <c r="F56" s="375"/>
    </row>
    <row r="57" spans="1:6" ht="12.75" thickBot="1">
      <c r="A57" s="375"/>
      <c r="B57" s="401" t="s">
        <v>122</v>
      </c>
      <c r="C57" s="401"/>
      <c r="D57" s="401"/>
      <c r="E57" s="401"/>
      <c r="F57" s="403"/>
    </row>
  </sheetData>
  <protectedRanges>
    <protectedRange sqref="F57 F55 F49 F47 F34 F27 C17:D17 B16:B18 D18:D19 A17:A19 B19:C19 C23:F26 F37:F40 A24:A26 A37:D39 A43:F46 F16:F19 E17:E19 A52:F54 A30:A33 C30:F33" name="Rango1_1"/>
  </protectedRanges>
  <mergeCells count="10">
    <mergeCell ref="A18:A19"/>
    <mergeCell ref="B18:D19"/>
    <mergeCell ref="A42:B42"/>
    <mergeCell ref="A7:F7"/>
    <mergeCell ref="A8:F8"/>
    <mergeCell ref="A13:F13"/>
    <mergeCell ref="A14:F14"/>
    <mergeCell ref="A16:A17"/>
    <mergeCell ref="B16:F17"/>
    <mergeCell ref="A10:F11"/>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44"/>
  <sheetViews>
    <sheetView showGridLines="0" view="pageBreakPreview" zoomScaleNormal="85" zoomScaleSheetLayoutView="100" workbookViewId="0">
      <selection sqref="A1:XFD1048576"/>
    </sheetView>
  </sheetViews>
  <sheetFormatPr baseColWidth="10" defaultColWidth="11.5703125" defaultRowHeight="12"/>
  <cols>
    <col min="1" max="1" width="69.28515625" style="475" customWidth="1"/>
    <col min="2" max="2" width="8.85546875" style="470" bestFit="1" customWidth="1"/>
    <col min="3" max="3" width="11.5703125" style="470" bestFit="1" customWidth="1"/>
    <col min="4" max="4" width="17.7109375" style="472" customWidth="1"/>
    <col min="5" max="5" width="9.5703125" style="470" customWidth="1"/>
    <col min="6" max="6" width="9" style="470" bestFit="1" customWidth="1"/>
    <col min="7" max="7" width="16" style="477" customWidth="1"/>
    <col min="8" max="8" width="5.42578125" style="284" customWidth="1"/>
    <col min="9" max="9" width="25.140625" style="284" hidden="1" customWidth="1"/>
    <col min="10" max="10" width="18.85546875" style="284" customWidth="1"/>
    <col min="11" max="12" width="5.42578125" style="284" customWidth="1"/>
    <col min="13" max="15" width="7" style="284" customWidth="1"/>
    <col min="16" max="16384" width="11.5703125" style="284"/>
  </cols>
  <sheetData>
    <row r="1" spans="1:10" s="18" customFormat="1" ht="107.25" customHeight="1">
      <c r="A1" s="413"/>
      <c r="B1" s="413"/>
      <c r="C1" s="413"/>
      <c r="D1" s="413"/>
      <c r="E1" s="413"/>
      <c r="F1" s="413"/>
      <c r="G1" s="413"/>
    </row>
    <row r="2" spans="1:10" s="18" customFormat="1" ht="36" customHeight="1">
      <c r="A2" s="414" t="str">
        <f>+CONCATENATE("OBJETO:"," ",'[22]Paso 1'!C6)</f>
        <v>OBJETO: MANTENIMIENTO Y RENOVACIÓN DE OBRAS CIVILES DE LOS BIENES INMUEBLES PROPIEDAD DEL MUNICIPIO O EN LOS QUE LE CORRESPONDA HACERLO EN VIRTUD DE UNA OBLIGACIÓN CONTRACTUAL</v>
      </c>
      <c r="B2" s="415"/>
      <c r="C2" s="415"/>
      <c r="D2" s="415"/>
      <c r="E2" s="415"/>
      <c r="F2" s="415"/>
      <c r="G2" s="416"/>
      <c r="H2" s="197"/>
      <c r="I2" s="197"/>
      <c r="J2" s="197"/>
    </row>
    <row r="3" spans="1:10" s="18" customFormat="1" ht="24" customHeight="1">
      <c r="A3" s="417" t="s">
        <v>700</v>
      </c>
      <c r="B3" s="417"/>
      <c r="C3" s="417"/>
      <c r="D3" s="417"/>
      <c r="E3" s="417"/>
      <c r="F3" s="417"/>
      <c r="G3" s="417"/>
      <c r="H3" s="197"/>
      <c r="I3" s="197"/>
      <c r="J3" s="197"/>
    </row>
    <row r="4" spans="1:10" s="18" customFormat="1">
      <c r="A4" s="418" t="s">
        <v>1116</v>
      </c>
      <c r="B4" s="419"/>
      <c r="C4" s="419"/>
      <c r="D4" s="419"/>
      <c r="E4" s="419"/>
      <c r="F4" s="419"/>
      <c r="G4" s="420"/>
      <c r="H4" s="197"/>
      <c r="I4" s="197"/>
      <c r="J4" s="197"/>
    </row>
    <row r="5" spans="1:10" s="18" customFormat="1">
      <c r="A5" s="421" t="s">
        <v>1115</v>
      </c>
      <c r="B5" s="421"/>
      <c r="C5" s="421"/>
      <c r="D5" s="421"/>
      <c r="E5" s="421"/>
      <c r="F5" s="421"/>
      <c r="G5" s="421"/>
      <c r="H5" s="154"/>
      <c r="I5" s="154"/>
      <c r="J5" s="154"/>
    </row>
    <row r="6" spans="1:10" s="18" customFormat="1" ht="13.5" customHeight="1">
      <c r="A6" s="422"/>
      <c r="B6" s="423"/>
      <c r="C6" s="423"/>
      <c r="D6" s="423"/>
      <c r="E6" s="423"/>
      <c r="F6" s="423"/>
      <c r="G6" s="424"/>
      <c r="H6" s="154"/>
      <c r="I6" s="154"/>
      <c r="J6" s="154"/>
    </row>
    <row r="7" spans="1:10" s="18" customFormat="1" ht="31.5" customHeight="1">
      <c r="A7" s="425" t="s">
        <v>662</v>
      </c>
      <c r="B7" s="426" t="s">
        <v>106</v>
      </c>
      <c r="C7" s="426" t="s">
        <v>663</v>
      </c>
      <c r="D7" s="427" t="s">
        <v>664</v>
      </c>
      <c r="E7" s="426" t="s">
        <v>665</v>
      </c>
      <c r="F7" s="426" t="s">
        <v>666</v>
      </c>
      <c r="G7" s="428" t="s">
        <v>667</v>
      </c>
      <c r="H7" s="429"/>
      <c r="I7" s="429"/>
      <c r="J7" s="429"/>
    </row>
    <row r="8" spans="1:10" s="18" customFormat="1" ht="19.5" customHeight="1">
      <c r="A8" s="430" t="str">
        <f>+IF('[22]Paso 1'!B22="","",'[22]Paso 1'!B22&amp;" "&amp;'[22]Paso 1'!C22)</f>
        <v>Residente residente obra 1</v>
      </c>
      <c r="B8" s="431">
        <f>+'[22]Paso 1'!E22</f>
        <v>1</v>
      </c>
      <c r="C8" s="432">
        <f>+'[22]Paso 1'!F22</f>
        <v>1</v>
      </c>
      <c r="D8" s="433"/>
      <c r="E8" s="434"/>
      <c r="F8" s="435">
        <f>+'[22]Paso 1'!I22</f>
        <v>6</v>
      </c>
      <c r="G8" s="436"/>
      <c r="H8" s="154"/>
      <c r="I8" s="154"/>
      <c r="J8" s="154"/>
    </row>
    <row r="9" spans="1:10" s="18" customFormat="1">
      <c r="A9" s="430" t="str">
        <f>+IF('[22]Paso 1'!B23="","",'[22]Paso 1'!B23&amp;" "&amp;'[22]Paso 1'!C23)</f>
        <v>Residente residente obra 2</v>
      </c>
      <c r="B9" s="431">
        <f>+'[22]Paso 1'!E23</f>
        <v>1</v>
      </c>
      <c r="C9" s="432">
        <f>+'[22]Paso 1'!F23</f>
        <v>1</v>
      </c>
      <c r="D9" s="433"/>
      <c r="E9" s="434"/>
      <c r="F9" s="435">
        <f>+'[22]Paso 1'!I23</f>
        <v>6</v>
      </c>
      <c r="G9" s="436"/>
      <c r="H9" s="197"/>
      <c r="I9" s="197"/>
      <c r="J9" s="197"/>
    </row>
    <row r="10" spans="1:10" s="18" customFormat="1">
      <c r="A10" s="430" t="str">
        <f>+IF('[22]Paso 1'!B24="","",'[22]Paso 1'!B24&amp;" "&amp;'[22]Paso 1'!C24)</f>
        <v>Profesional Ambiental  profesional ambiental</v>
      </c>
      <c r="B10" s="431">
        <f>+'[22]Paso 1'!E24</f>
        <v>1</v>
      </c>
      <c r="C10" s="432">
        <f>+'[22]Paso 1'!F24</f>
        <v>1</v>
      </c>
      <c r="D10" s="433"/>
      <c r="E10" s="434"/>
      <c r="F10" s="435">
        <f>+'[22]Paso 1'!I24</f>
        <v>6</v>
      </c>
      <c r="G10" s="436"/>
      <c r="H10" s="197"/>
      <c r="I10" s="197"/>
      <c r="J10" s="197"/>
    </row>
    <row r="11" spans="1:10" s="284" customFormat="1">
      <c r="A11" s="430" t="str">
        <f>+IF('[22]Paso 1'!B25="","",'[22]Paso 1'!B25&amp;" "&amp;'[22]Paso 1'!C25)</f>
        <v>Profesional Seguridad y Salud en el trabajo -SST profesional siso</v>
      </c>
      <c r="B11" s="431">
        <f>+'[22]Paso 1'!E25</f>
        <v>1</v>
      </c>
      <c r="C11" s="432">
        <f>+'[22]Paso 1'!F25</f>
        <v>1</v>
      </c>
      <c r="D11" s="433"/>
      <c r="E11" s="434"/>
      <c r="F11" s="435">
        <f>+'[22]Paso 1'!I25</f>
        <v>6</v>
      </c>
      <c r="G11" s="436"/>
    </row>
    <row r="12" spans="1:10" s="284" customFormat="1">
      <c r="A12" s="430" t="s">
        <v>1105</v>
      </c>
      <c r="B12" s="431">
        <v>1</v>
      </c>
      <c r="C12" s="432">
        <f>+'[22]Paso 1'!F26</f>
        <v>1</v>
      </c>
      <c r="D12" s="433"/>
      <c r="E12" s="434"/>
      <c r="F12" s="435">
        <f>+'[22]Paso 1'!I26</f>
        <v>6</v>
      </c>
      <c r="G12" s="436"/>
    </row>
    <row r="13" spans="1:10" s="284" customFormat="1">
      <c r="A13" s="437" t="s">
        <v>668</v>
      </c>
      <c r="B13" s="438"/>
      <c r="C13" s="439"/>
      <c r="D13" s="440"/>
      <c r="E13" s="438"/>
      <c r="F13" s="441"/>
      <c r="G13" s="442"/>
    </row>
    <row r="14" spans="1:10" s="284" customFormat="1">
      <c r="A14" s="430" t="str">
        <f>+IF('[22]Paso 1'!B50="","",'[22]Paso 1'!B50&amp;" "&amp;'[22]Paso 1'!C50)</f>
        <v>Transporte transporte para profesionales sedes ext</v>
      </c>
      <c r="B14" s="431">
        <f>+'[22]Paso 1'!E50</f>
        <v>2</v>
      </c>
      <c r="C14" s="434" t="str">
        <f>+'[22]Paso 1'!D50</f>
        <v>mes</v>
      </c>
      <c r="D14" s="443"/>
      <c r="E14" s="431"/>
      <c r="F14" s="435">
        <f>+'[22]Paso 1'!I50</f>
        <v>6</v>
      </c>
      <c r="G14" s="436"/>
    </row>
    <row r="15" spans="1:10" s="284" customFormat="1">
      <c r="A15" s="430" t="str">
        <f>+IF('[22]Paso 1'!B51="","",'[22]Paso 1'!B51&amp;" "&amp;'[22]Paso 1'!C51)</f>
        <v>Arrendamiento oficina</v>
      </c>
      <c r="B15" s="431">
        <f>+'[22]Paso 1'!E51</f>
        <v>1</v>
      </c>
      <c r="C15" s="434" t="str">
        <f>+'[22]Paso 1'!D51</f>
        <v>mes</v>
      </c>
      <c r="D15" s="443"/>
      <c r="E15" s="431"/>
      <c r="F15" s="435">
        <f>+'[22]Paso 1'!I51</f>
        <v>6</v>
      </c>
      <c r="G15" s="436"/>
    </row>
    <row r="16" spans="1:10" s="284" customFormat="1">
      <c r="A16" s="430" t="str">
        <f>+IF('[22]Paso 1'!B52="","",'[22]Paso 1'!B52&amp;" "&amp;'[22]Paso 1'!C52)</f>
        <v>Servicio públicos servicios públicos de oficina</v>
      </c>
      <c r="B16" s="431">
        <f>+'[22]Paso 1'!E52</f>
        <v>1</v>
      </c>
      <c r="C16" s="434" t="str">
        <f>+'[22]Paso 1'!D52</f>
        <v>mes</v>
      </c>
      <c r="D16" s="443"/>
      <c r="E16" s="431"/>
      <c r="F16" s="435">
        <f>+'[22]Paso 1'!I52</f>
        <v>6</v>
      </c>
      <c r="G16" s="436"/>
    </row>
    <row r="17" spans="1:7" s="284" customFormat="1">
      <c r="A17" s="430" t="str">
        <f>+IF('[22]Paso 1'!B53="","",'[22]Paso 1'!B53&amp;" "&amp;'[22]Paso 1'!C53)</f>
        <v>Auxilio por celulares - equipo y  consumo- comunicaciones profesionales</v>
      </c>
      <c r="B17" s="431">
        <f>+'[22]Paso 1'!E53</f>
        <v>4</v>
      </c>
      <c r="C17" s="434" t="str">
        <f>+'[22]Paso 1'!D53</f>
        <v>mes</v>
      </c>
      <c r="D17" s="443"/>
      <c r="E17" s="431"/>
      <c r="F17" s="435">
        <f>+'[22]Paso 1'!I53</f>
        <v>6</v>
      </c>
      <c r="G17" s="436"/>
    </row>
    <row r="18" spans="1:7" s="284" customFormat="1">
      <c r="A18" s="430" t="str">
        <f>+IF('[22]Paso 1'!B54="","",'[22]Paso 1'!B54&amp;" "&amp;'[22]Paso 1'!C54)</f>
        <v>Auxilio para gastos de papeleria, fotocopias y otros papeleria informes,documentos</v>
      </c>
      <c r="B18" s="431">
        <f>+'[22]Paso 1'!E54</f>
        <v>1</v>
      </c>
      <c r="C18" s="434" t="str">
        <f>+'[22]Paso 1'!D54</f>
        <v>mes</v>
      </c>
      <c r="D18" s="443"/>
      <c r="E18" s="431"/>
      <c r="F18" s="435">
        <f>+'[22]Paso 1'!I54</f>
        <v>6</v>
      </c>
      <c r="G18" s="436"/>
    </row>
    <row r="19" spans="1:7" s="284" customFormat="1">
      <c r="A19" s="430" t="str">
        <f>+IF('[22]Paso 1'!B55="","",'[22]Paso 1'!B55&amp;" "&amp;'[22]Paso 1'!C55)</f>
        <v xml:space="preserve">Asesorias juridicas, contables y técnicas Asesorias </v>
      </c>
      <c r="B19" s="431">
        <f>+'[22]Paso 1'!E55</f>
        <v>1</v>
      </c>
      <c r="C19" s="434" t="str">
        <f>+'[22]Paso 1'!D55</f>
        <v>mes</v>
      </c>
      <c r="D19" s="443"/>
      <c r="E19" s="431"/>
      <c r="F19" s="435">
        <f>+'[22]Paso 1'!I55</f>
        <v>6</v>
      </c>
      <c r="G19" s="436"/>
    </row>
    <row r="20" spans="1:7" s="284" customFormat="1" ht="24">
      <c r="A20" s="430" t="str">
        <f>+IF('[22]Paso 1'!B56="","",'[22]Paso 1'!B56&amp;" "&amp;'[22]Paso 1'!C56)</f>
        <v>Computadores licenciados, incluye impresora y conexión a internet equipos para profesionales</v>
      </c>
      <c r="B20" s="431">
        <f>+'[22]Paso 1'!E56</f>
        <v>1</v>
      </c>
      <c r="C20" s="434" t="str">
        <f>+'[22]Paso 1'!D56</f>
        <v>mes</v>
      </c>
      <c r="D20" s="443"/>
      <c r="E20" s="431"/>
      <c r="F20" s="435">
        <f>+'[22]Paso 1'!I56</f>
        <v>6</v>
      </c>
      <c r="G20" s="436"/>
    </row>
    <row r="21" spans="1:7" s="284" customFormat="1">
      <c r="A21" s="444" t="s">
        <v>669</v>
      </c>
      <c r="B21" s="438"/>
      <c r="C21" s="439"/>
      <c r="D21" s="445"/>
      <c r="E21" s="438"/>
      <c r="F21" s="439"/>
      <c r="G21" s="442"/>
    </row>
    <row r="22" spans="1:7" s="284" customFormat="1">
      <c r="A22" s="446" t="s">
        <v>670</v>
      </c>
      <c r="B22" s="447">
        <v>2E-3</v>
      </c>
      <c r="C22" s="448"/>
      <c r="D22" s="449"/>
      <c r="E22" s="431"/>
      <c r="F22" s="450"/>
      <c r="G22" s="451"/>
    </row>
    <row r="23" spans="1:7" s="284" customFormat="1">
      <c r="A23" s="452" t="s">
        <v>671</v>
      </c>
      <c r="B23" s="453">
        <v>5.0000000000000001E-3</v>
      </c>
      <c r="C23" s="448"/>
      <c r="D23" s="449"/>
      <c r="E23" s="431"/>
      <c r="F23" s="454"/>
      <c r="G23" s="451"/>
    </row>
    <row r="24" spans="1:7" s="284" customFormat="1">
      <c r="A24" s="452" t="s">
        <v>672</v>
      </c>
      <c r="B24" s="453">
        <v>0.02</v>
      </c>
      <c r="C24" s="448"/>
      <c r="D24" s="449"/>
      <c r="E24" s="431"/>
      <c r="F24" s="450"/>
      <c r="G24" s="451"/>
    </row>
    <row r="25" spans="1:7" s="284" customFormat="1">
      <c r="A25" s="452" t="s">
        <v>673</v>
      </c>
      <c r="B25" s="453">
        <v>0.01</v>
      </c>
      <c r="C25" s="448"/>
      <c r="D25" s="449"/>
      <c r="E25" s="431"/>
      <c r="F25" s="450"/>
      <c r="G25" s="451"/>
    </row>
    <row r="26" spans="1:7" s="284" customFormat="1">
      <c r="A26" s="455" t="str">
        <f>+'[22]Paso 1'!B82</f>
        <v>Pro Deporte y Recreación</v>
      </c>
      <c r="B26" s="453">
        <f>+'[22]Paso 1'!I82</f>
        <v>1.2999999999999999E-2</v>
      </c>
      <c r="C26" s="448"/>
      <c r="D26" s="449"/>
      <c r="E26" s="431"/>
      <c r="F26" s="450"/>
      <c r="G26" s="451"/>
    </row>
    <row r="27" spans="1:7" s="284" customFormat="1" ht="30" customHeight="1">
      <c r="A27" s="456" t="s">
        <v>674</v>
      </c>
      <c r="B27" s="453">
        <v>0.05</v>
      </c>
      <c r="C27" s="448"/>
      <c r="D27" s="449"/>
      <c r="E27" s="431"/>
      <c r="F27" s="450"/>
      <c r="G27" s="451"/>
    </row>
    <row r="28" spans="1:7" s="284" customFormat="1">
      <c r="A28" s="444" t="s">
        <v>675</v>
      </c>
      <c r="B28" s="438"/>
      <c r="C28" s="439"/>
      <c r="D28" s="445"/>
      <c r="E28" s="438"/>
      <c r="F28" s="438"/>
      <c r="G28" s="457"/>
    </row>
    <row r="29" spans="1:7" s="284" customFormat="1">
      <c r="A29" s="458" t="s">
        <v>676</v>
      </c>
      <c r="B29" s="431"/>
      <c r="C29" s="434"/>
      <c r="D29" s="449"/>
      <c r="E29" s="431"/>
      <c r="F29" s="431"/>
      <c r="G29" s="451"/>
    </row>
    <row r="30" spans="1:7" s="284" customFormat="1">
      <c r="A30" s="430" t="s">
        <v>677</v>
      </c>
      <c r="B30" s="431"/>
      <c r="C30" s="434"/>
      <c r="D30" s="449"/>
      <c r="E30" s="431"/>
      <c r="F30" s="459"/>
      <c r="G30" s="460"/>
    </row>
    <row r="31" spans="1:7" s="284" customFormat="1">
      <c r="A31" s="430" t="s">
        <v>678</v>
      </c>
      <c r="B31" s="431"/>
      <c r="C31" s="434"/>
      <c r="D31" s="449"/>
      <c r="E31" s="431"/>
      <c r="F31" s="459"/>
      <c r="G31" s="460"/>
    </row>
    <row r="32" spans="1:7" s="284" customFormat="1">
      <c r="A32" s="430" t="s">
        <v>679</v>
      </c>
      <c r="B32" s="431"/>
      <c r="C32" s="434"/>
      <c r="D32" s="449"/>
      <c r="E32" s="431"/>
      <c r="F32" s="459"/>
      <c r="G32" s="460"/>
    </row>
    <row r="33" spans="1:7" s="284" customFormat="1">
      <c r="A33" s="444" t="s">
        <v>680</v>
      </c>
      <c r="B33" s="438"/>
      <c r="C33" s="439"/>
      <c r="D33" s="445" t="s">
        <v>681</v>
      </c>
      <c r="E33" s="438"/>
      <c r="F33" s="461"/>
      <c r="G33" s="457"/>
    </row>
    <row r="34" spans="1:7" s="284" customFormat="1">
      <c r="A34" s="462" t="s">
        <v>682</v>
      </c>
      <c r="B34" s="431"/>
      <c r="C34" s="434"/>
      <c r="D34" s="449"/>
      <c r="E34" s="431"/>
      <c r="F34" s="463"/>
      <c r="G34" s="460"/>
    </row>
    <row r="35" spans="1:7" s="284" customFormat="1">
      <c r="A35" s="464" t="s">
        <v>683</v>
      </c>
      <c r="B35" s="431"/>
      <c r="C35" s="434"/>
      <c r="D35" s="465"/>
      <c r="E35" s="431"/>
      <c r="F35" s="431"/>
      <c r="G35" s="436"/>
    </row>
    <row r="36" spans="1:7" s="284" customFormat="1">
      <c r="A36" s="430" t="str">
        <f>+'[22]Paso 1'!B91</f>
        <v>Pólizas - Gasto fijo comprobable-</v>
      </c>
      <c r="B36" s="431"/>
      <c r="C36" s="434"/>
      <c r="D36" s="465"/>
      <c r="E36" s="466" t="s">
        <v>1114</v>
      </c>
      <c r="F36" s="467"/>
      <c r="G36" s="442">
        <f>+'[22]Paso 1'!J109</f>
        <v>5293180</v>
      </c>
    </row>
    <row r="37" spans="1:7" s="284" customFormat="1">
      <c r="A37" s="458" t="s">
        <v>684</v>
      </c>
      <c r="B37" s="431"/>
      <c r="C37" s="434"/>
      <c r="D37" s="465"/>
      <c r="E37" s="431"/>
      <c r="F37" s="431"/>
      <c r="G37" s="436"/>
    </row>
    <row r="38" spans="1:7" s="284" customFormat="1">
      <c r="A38" s="452" t="str">
        <f>+'[22]Paso 1'!B92</f>
        <v>Inversión Socio Ambiental - Protocolo Bioseguridad - Valor fijo-</v>
      </c>
      <c r="B38" s="431"/>
      <c r="C38" s="434"/>
      <c r="D38" s="465"/>
      <c r="E38" s="466" t="s">
        <v>1114</v>
      </c>
      <c r="F38" s="467"/>
      <c r="G38" s="468">
        <f>+'[22]Paso 1'!C14</f>
        <v>11784300</v>
      </c>
    </row>
    <row r="39" spans="1:7" s="284" customFormat="1">
      <c r="A39" s="444" t="s">
        <v>685</v>
      </c>
      <c r="B39" s="438"/>
      <c r="C39" s="439"/>
      <c r="D39" s="445"/>
      <c r="E39" s="438"/>
      <c r="F39" s="439"/>
      <c r="G39" s="457"/>
    </row>
    <row r="40" spans="1:7" s="284" customFormat="1">
      <c r="A40" s="469"/>
      <c r="B40" s="470"/>
      <c r="C40" s="471"/>
      <c r="D40" s="472"/>
      <c r="E40" s="470"/>
      <c r="F40" s="471"/>
      <c r="G40" s="473"/>
    </row>
    <row r="41" spans="1:7" s="284" customFormat="1" ht="51" customHeight="1">
      <c r="A41" s="474" t="str">
        <f>+'[22]Paso 1'!B112</f>
        <v>Nota 1: El valor definido por la Entidad por concepto de pólizas es un valor fijo e inmodificable, que deberá ser comprobable por el contratista en el momento de presentar la primer factura o documento equivalente, para el efecto, el contratista deberá presentar los documentos que soporten el valor facturado, que en todo caso no podrá ser superior al valor presupuestado por la Entidad.</v>
      </c>
      <c r="B41" s="474"/>
      <c r="C41" s="474"/>
      <c r="D41" s="474"/>
      <c r="E41" s="474"/>
      <c r="F41" s="474"/>
      <c r="G41" s="474"/>
    </row>
    <row r="42" spans="1:7" s="284" customFormat="1" ht="78.75" customHeight="1">
      <c r="A42" s="474" t="str">
        <f>+'[22]Paso 1'!B115</f>
        <v>Nota 2: El valor total presupuestado por la entidad por concepto de la aplicación de Impacto comunitario (Inversión socio ambiental + Protocolo bioseguridad) reflejado en los anexos correspondientes es un valor fijo y será demostrable y/o comprobable según corresponda. No podrá ser modificado so pena de rechazo. Lo anterior, con la finalidad  de ser ejecutados en la proporción requerida y durante los tiempos en que se presenten las necesidades que cada uno de ellos busca satisfacer. Dichas actividades serán reconocidas a cargo de reembolso de gastos</v>
      </c>
      <c r="B42" s="474"/>
      <c r="C42" s="474"/>
      <c r="D42" s="474"/>
      <c r="E42" s="474"/>
      <c r="F42" s="474"/>
      <c r="G42" s="474"/>
    </row>
    <row r="44" spans="1:7" s="284" customFormat="1">
      <c r="A44" s="475" t="s">
        <v>1103</v>
      </c>
      <c r="B44" s="476" t="s">
        <v>1101</v>
      </c>
      <c r="C44" s="470"/>
      <c r="D44" s="476" t="s">
        <v>1102</v>
      </c>
      <c r="E44" s="470"/>
      <c r="F44" s="470"/>
      <c r="G44" s="477"/>
    </row>
  </sheetData>
  <mergeCells count="10">
    <mergeCell ref="A1:G1"/>
    <mergeCell ref="A5:G5"/>
    <mergeCell ref="A41:G41"/>
    <mergeCell ref="A42:G42"/>
    <mergeCell ref="A2:G2"/>
    <mergeCell ref="A3:G3"/>
    <mergeCell ref="E36:F36"/>
    <mergeCell ref="E38:F38"/>
    <mergeCell ref="A4:G4"/>
    <mergeCell ref="A6:G6"/>
  </mergeCells>
  <conditionalFormatting sqref="G39">
    <cfRule type="cellIs" dxfId="0" priority="1" operator="lessThan">
      <formula>0</formula>
    </cfRule>
  </conditionalFormatting>
  <pageMargins left="0.51" right="0.43" top="0.56000000000000005" bottom="0.75" header="0.3" footer="0.3"/>
  <pageSetup scale="67"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V51"/>
  <sheetViews>
    <sheetView showGridLines="0" view="pageBreakPreview" topLeftCell="A22" zoomScaleNormal="100" zoomScaleSheetLayoutView="100" workbookViewId="0">
      <selection activeCell="A22" sqref="A1:XFD1048576"/>
    </sheetView>
  </sheetViews>
  <sheetFormatPr baseColWidth="10" defaultRowHeight="12"/>
  <cols>
    <col min="1" max="1" width="45.140625" style="33" customWidth="1"/>
    <col min="2" max="2" width="7.140625" style="38" bestFit="1" customWidth="1"/>
    <col min="3" max="3" width="11.140625" style="38" customWidth="1"/>
    <col min="4" max="4" width="14.85546875" style="33" bestFit="1" customWidth="1"/>
    <col min="5" max="5" width="22.42578125" style="33" customWidth="1"/>
    <col min="6" max="6" width="36.5703125" style="33" customWidth="1"/>
    <col min="7" max="7" width="25" style="33" customWidth="1"/>
    <col min="8" max="241" width="11.5703125" style="33"/>
    <col min="242" max="242" width="88.5703125" style="33" customWidth="1"/>
    <col min="243" max="243" width="7.140625" style="33" bestFit="1" customWidth="1"/>
    <col min="244" max="244" width="9.28515625" style="33" bestFit="1" customWidth="1"/>
    <col min="245" max="245" width="14.85546875" style="33" bestFit="1" customWidth="1"/>
    <col min="246" max="246" width="16" style="33" bestFit="1" customWidth="1"/>
    <col min="247" max="249" width="11.5703125" style="33"/>
    <col min="250" max="250" width="4" style="33" bestFit="1" customWidth="1"/>
    <col min="251" max="256" width="11.5703125" style="33"/>
    <col min="257" max="257" width="29" style="33" customWidth="1"/>
    <col min="258" max="258" width="7.140625" style="33" bestFit="1" customWidth="1"/>
    <col min="259" max="259" width="11.140625" style="33" customWidth="1"/>
    <col min="260" max="260" width="14.85546875" style="33" bestFit="1" customWidth="1"/>
    <col min="261" max="261" width="22.42578125" style="33" customWidth="1"/>
    <col min="262" max="262" width="27.28515625" style="33" customWidth="1"/>
    <col min="263" max="263" width="25" style="33" customWidth="1"/>
    <col min="264" max="497" width="11.5703125" style="33"/>
    <col min="498" max="498" width="88.5703125" style="33" customWidth="1"/>
    <col min="499" max="499" width="7.140625" style="33" bestFit="1" customWidth="1"/>
    <col min="500" max="500" width="9.28515625" style="33" bestFit="1" customWidth="1"/>
    <col min="501" max="501" width="14.85546875" style="33" bestFit="1" customWidth="1"/>
    <col min="502" max="502" width="16" style="33" bestFit="1" customWidth="1"/>
    <col min="503" max="505" width="11.5703125" style="33"/>
    <col min="506" max="506" width="4" style="33" bestFit="1" customWidth="1"/>
    <col min="507" max="512" width="11.5703125" style="33"/>
    <col min="513" max="513" width="29" style="33" customWidth="1"/>
    <col min="514" max="514" width="7.140625" style="33" bestFit="1" customWidth="1"/>
    <col min="515" max="515" width="11.140625" style="33" customWidth="1"/>
    <col min="516" max="516" width="14.85546875" style="33" bestFit="1" customWidth="1"/>
    <col min="517" max="517" width="22.42578125" style="33" customWidth="1"/>
    <col min="518" max="518" width="27.28515625" style="33" customWidth="1"/>
    <col min="519" max="519" width="25" style="33" customWidth="1"/>
    <col min="520" max="753" width="11.5703125" style="33"/>
    <col min="754" max="754" width="88.5703125" style="33" customWidth="1"/>
    <col min="755" max="755" width="7.140625" style="33" bestFit="1" customWidth="1"/>
    <col min="756" max="756" width="9.28515625" style="33" bestFit="1" customWidth="1"/>
    <col min="757" max="757" width="14.85546875" style="33" bestFit="1" customWidth="1"/>
    <col min="758" max="758" width="16" style="33" bestFit="1" customWidth="1"/>
    <col min="759" max="761" width="11.5703125" style="33"/>
    <col min="762" max="762" width="4" style="33" bestFit="1" customWidth="1"/>
    <col min="763" max="768" width="11.5703125" style="33"/>
    <col min="769" max="769" width="29" style="33" customWidth="1"/>
    <col min="770" max="770" width="7.140625" style="33" bestFit="1" customWidth="1"/>
    <col min="771" max="771" width="11.140625" style="33" customWidth="1"/>
    <col min="772" max="772" width="14.85546875" style="33" bestFit="1" customWidth="1"/>
    <col min="773" max="773" width="22.42578125" style="33" customWidth="1"/>
    <col min="774" max="774" width="27.28515625" style="33" customWidth="1"/>
    <col min="775" max="775" width="25" style="33" customWidth="1"/>
    <col min="776" max="1009" width="11.5703125" style="33"/>
    <col min="1010" max="1010" width="88.5703125" style="33" customWidth="1"/>
    <col min="1011" max="1011" width="7.140625" style="33" bestFit="1" customWidth="1"/>
    <col min="1012" max="1012" width="9.28515625" style="33" bestFit="1" customWidth="1"/>
    <col min="1013" max="1013" width="14.85546875" style="33" bestFit="1" customWidth="1"/>
    <col min="1014" max="1014" width="16" style="33" bestFit="1" customWidth="1"/>
    <col min="1015" max="1017" width="11.5703125" style="33"/>
    <col min="1018" max="1018" width="4" style="33" bestFit="1" customWidth="1"/>
    <col min="1019" max="1024" width="11.5703125" style="33"/>
    <col min="1025" max="1025" width="29" style="33" customWidth="1"/>
    <col min="1026" max="1026" width="7.140625" style="33" bestFit="1" customWidth="1"/>
    <col min="1027" max="1027" width="11.140625" style="33" customWidth="1"/>
    <col min="1028" max="1028" width="14.85546875" style="33" bestFit="1" customWidth="1"/>
    <col min="1029" max="1029" width="22.42578125" style="33" customWidth="1"/>
    <col min="1030" max="1030" width="27.28515625" style="33" customWidth="1"/>
    <col min="1031" max="1031" width="25" style="33" customWidth="1"/>
    <col min="1032" max="1265" width="11.5703125" style="33"/>
    <col min="1266" max="1266" width="88.5703125" style="33" customWidth="1"/>
    <col min="1267" max="1267" width="7.140625" style="33" bestFit="1" customWidth="1"/>
    <col min="1268" max="1268" width="9.28515625" style="33" bestFit="1" customWidth="1"/>
    <col min="1269" max="1269" width="14.85546875" style="33" bestFit="1" customWidth="1"/>
    <col min="1270" max="1270" width="16" style="33" bestFit="1" customWidth="1"/>
    <col min="1271" max="1273" width="11.5703125" style="33"/>
    <col min="1274" max="1274" width="4" style="33" bestFit="1" customWidth="1"/>
    <col min="1275" max="1280" width="11.5703125" style="33"/>
    <col min="1281" max="1281" width="29" style="33" customWidth="1"/>
    <col min="1282" max="1282" width="7.140625" style="33" bestFit="1" customWidth="1"/>
    <col min="1283" max="1283" width="11.140625" style="33" customWidth="1"/>
    <col min="1284" max="1284" width="14.85546875" style="33" bestFit="1" customWidth="1"/>
    <col min="1285" max="1285" width="22.42578125" style="33" customWidth="1"/>
    <col min="1286" max="1286" width="27.28515625" style="33" customWidth="1"/>
    <col min="1287" max="1287" width="25" style="33" customWidth="1"/>
    <col min="1288" max="1521" width="11.5703125" style="33"/>
    <col min="1522" max="1522" width="88.5703125" style="33" customWidth="1"/>
    <col min="1523" max="1523" width="7.140625" style="33" bestFit="1" customWidth="1"/>
    <col min="1524" max="1524" width="9.28515625" style="33" bestFit="1" customWidth="1"/>
    <col min="1525" max="1525" width="14.85546875" style="33" bestFit="1" customWidth="1"/>
    <col min="1526" max="1526" width="16" style="33" bestFit="1" customWidth="1"/>
    <col min="1527" max="1529" width="11.5703125" style="33"/>
    <col min="1530" max="1530" width="4" style="33" bestFit="1" customWidth="1"/>
    <col min="1531" max="1536" width="11.5703125" style="33"/>
    <col min="1537" max="1537" width="29" style="33" customWidth="1"/>
    <col min="1538" max="1538" width="7.140625" style="33" bestFit="1" customWidth="1"/>
    <col min="1539" max="1539" width="11.140625" style="33" customWidth="1"/>
    <col min="1540" max="1540" width="14.85546875" style="33" bestFit="1" customWidth="1"/>
    <col min="1541" max="1541" width="22.42578125" style="33" customWidth="1"/>
    <col min="1542" max="1542" width="27.28515625" style="33" customWidth="1"/>
    <col min="1543" max="1543" width="25" style="33" customWidth="1"/>
    <col min="1544" max="1777" width="11.5703125" style="33"/>
    <col min="1778" max="1778" width="88.5703125" style="33" customWidth="1"/>
    <col min="1779" max="1779" width="7.140625" style="33" bestFit="1" customWidth="1"/>
    <col min="1780" max="1780" width="9.28515625" style="33" bestFit="1" customWidth="1"/>
    <col min="1781" max="1781" width="14.85546875" style="33" bestFit="1" customWidth="1"/>
    <col min="1782" max="1782" width="16" style="33" bestFit="1" customWidth="1"/>
    <col min="1783" max="1785" width="11.5703125" style="33"/>
    <col min="1786" max="1786" width="4" style="33" bestFit="1" customWidth="1"/>
    <col min="1787" max="1792" width="11.5703125" style="33"/>
    <col min="1793" max="1793" width="29" style="33" customWidth="1"/>
    <col min="1794" max="1794" width="7.140625" style="33" bestFit="1" customWidth="1"/>
    <col min="1795" max="1795" width="11.140625" style="33" customWidth="1"/>
    <col min="1796" max="1796" width="14.85546875" style="33" bestFit="1" customWidth="1"/>
    <col min="1797" max="1797" width="22.42578125" style="33" customWidth="1"/>
    <col min="1798" max="1798" width="27.28515625" style="33" customWidth="1"/>
    <col min="1799" max="1799" width="25" style="33" customWidth="1"/>
    <col min="1800" max="2033" width="11.5703125" style="33"/>
    <col min="2034" max="2034" width="88.5703125" style="33" customWidth="1"/>
    <col min="2035" max="2035" width="7.140625" style="33" bestFit="1" customWidth="1"/>
    <col min="2036" max="2036" width="9.28515625" style="33" bestFit="1" customWidth="1"/>
    <col min="2037" max="2037" width="14.85546875" style="33" bestFit="1" customWidth="1"/>
    <col min="2038" max="2038" width="16" style="33" bestFit="1" customWidth="1"/>
    <col min="2039" max="2041" width="11.5703125" style="33"/>
    <col min="2042" max="2042" width="4" style="33" bestFit="1" customWidth="1"/>
    <col min="2043" max="2048" width="11.5703125" style="33"/>
    <col min="2049" max="2049" width="29" style="33" customWidth="1"/>
    <col min="2050" max="2050" width="7.140625" style="33" bestFit="1" customWidth="1"/>
    <col min="2051" max="2051" width="11.140625" style="33" customWidth="1"/>
    <col min="2052" max="2052" width="14.85546875" style="33" bestFit="1" customWidth="1"/>
    <col min="2053" max="2053" width="22.42578125" style="33" customWidth="1"/>
    <col min="2054" max="2054" width="27.28515625" style="33" customWidth="1"/>
    <col min="2055" max="2055" width="25" style="33" customWidth="1"/>
    <col min="2056" max="2289" width="11.5703125" style="33"/>
    <col min="2290" max="2290" width="88.5703125" style="33" customWidth="1"/>
    <col min="2291" max="2291" width="7.140625" style="33" bestFit="1" customWidth="1"/>
    <col min="2292" max="2292" width="9.28515625" style="33" bestFit="1" customWidth="1"/>
    <col min="2293" max="2293" width="14.85546875" style="33" bestFit="1" customWidth="1"/>
    <col min="2294" max="2294" width="16" style="33" bestFit="1" customWidth="1"/>
    <col min="2295" max="2297" width="11.5703125" style="33"/>
    <col min="2298" max="2298" width="4" style="33" bestFit="1" customWidth="1"/>
    <col min="2299" max="2304" width="11.5703125" style="33"/>
    <col min="2305" max="2305" width="29" style="33" customWidth="1"/>
    <col min="2306" max="2306" width="7.140625" style="33" bestFit="1" customWidth="1"/>
    <col min="2307" max="2307" width="11.140625" style="33" customWidth="1"/>
    <col min="2308" max="2308" width="14.85546875" style="33" bestFit="1" customWidth="1"/>
    <col min="2309" max="2309" width="22.42578125" style="33" customWidth="1"/>
    <col min="2310" max="2310" width="27.28515625" style="33" customWidth="1"/>
    <col min="2311" max="2311" width="25" style="33" customWidth="1"/>
    <col min="2312" max="2545" width="11.5703125" style="33"/>
    <col min="2546" max="2546" width="88.5703125" style="33" customWidth="1"/>
    <col min="2547" max="2547" width="7.140625" style="33" bestFit="1" customWidth="1"/>
    <col min="2548" max="2548" width="9.28515625" style="33" bestFit="1" customWidth="1"/>
    <col min="2549" max="2549" width="14.85546875" style="33" bestFit="1" customWidth="1"/>
    <col min="2550" max="2550" width="16" style="33" bestFit="1" customWidth="1"/>
    <col min="2551" max="2553" width="11.5703125" style="33"/>
    <col min="2554" max="2554" width="4" style="33" bestFit="1" customWidth="1"/>
    <col min="2555" max="2560" width="11.5703125" style="33"/>
    <col min="2561" max="2561" width="29" style="33" customWidth="1"/>
    <col min="2562" max="2562" width="7.140625" style="33" bestFit="1" customWidth="1"/>
    <col min="2563" max="2563" width="11.140625" style="33" customWidth="1"/>
    <col min="2564" max="2564" width="14.85546875" style="33" bestFit="1" customWidth="1"/>
    <col min="2565" max="2565" width="22.42578125" style="33" customWidth="1"/>
    <col min="2566" max="2566" width="27.28515625" style="33" customWidth="1"/>
    <col min="2567" max="2567" width="25" style="33" customWidth="1"/>
    <col min="2568" max="2801" width="11.5703125" style="33"/>
    <col min="2802" max="2802" width="88.5703125" style="33" customWidth="1"/>
    <col min="2803" max="2803" width="7.140625" style="33" bestFit="1" customWidth="1"/>
    <col min="2804" max="2804" width="9.28515625" style="33" bestFit="1" customWidth="1"/>
    <col min="2805" max="2805" width="14.85546875" style="33" bestFit="1" customWidth="1"/>
    <col min="2806" max="2806" width="16" style="33" bestFit="1" customWidth="1"/>
    <col min="2807" max="2809" width="11.5703125" style="33"/>
    <col min="2810" max="2810" width="4" style="33" bestFit="1" customWidth="1"/>
    <col min="2811" max="2816" width="11.5703125" style="33"/>
    <col min="2817" max="2817" width="29" style="33" customWidth="1"/>
    <col min="2818" max="2818" width="7.140625" style="33" bestFit="1" customWidth="1"/>
    <col min="2819" max="2819" width="11.140625" style="33" customWidth="1"/>
    <col min="2820" max="2820" width="14.85546875" style="33" bestFit="1" customWidth="1"/>
    <col min="2821" max="2821" width="22.42578125" style="33" customWidth="1"/>
    <col min="2822" max="2822" width="27.28515625" style="33" customWidth="1"/>
    <col min="2823" max="2823" width="25" style="33" customWidth="1"/>
    <col min="2824" max="3057" width="11.5703125" style="33"/>
    <col min="3058" max="3058" width="88.5703125" style="33" customWidth="1"/>
    <col min="3059" max="3059" width="7.140625" style="33" bestFit="1" customWidth="1"/>
    <col min="3060" max="3060" width="9.28515625" style="33" bestFit="1" customWidth="1"/>
    <col min="3061" max="3061" width="14.85546875" style="33" bestFit="1" customWidth="1"/>
    <col min="3062" max="3062" width="16" style="33" bestFit="1" customWidth="1"/>
    <col min="3063" max="3065" width="11.5703125" style="33"/>
    <col min="3066" max="3066" width="4" style="33" bestFit="1" customWidth="1"/>
    <col min="3067" max="3072" width="11.5703125" style="33"/>
    <col min="3073" max="3073" width="29" style="33" customWidth="1"/>
    <col min="3074" max="3074" width="7.140625" style="33" bestFit="1" customWidth="1"/>
    <col min="3075" max="3075" width="11.140625" style="33" customWidth="1"/>
    <col min="3076" max="3076" width="14.85546875" style="33" bestFit="1" customWidth="1"/>
    <col min="3077" max="3077" width="22.42578125" style="33" customWidth="1"/>
    <col min="3078" max="3078" width="27.28515625" style="33" customWidth="1"/>
    <col min="3079" max="3079" width="25" style="33" customWidth="1"/>
    <col min="3080" max="3313" width="11.5703125" style="33"/>
    <col min="3314" max="3314" width="88.5703125" style="33" customWidth="1"/>
    <col min="3315" max="3315" width="7.140625" style="33" bestFit="1" customWidth="1"/>
    <col min="3316" max="3316" width="9.28515625" style="33" bestFit="1" customWidth="1"/>
    <col min="3317" max="3317" width="14.85546875" style="33" bestFit="1" customWidth="1"/>
    <col min="3318" max="3318" width="16" style="33" bestFit="1" customWidth="1"/>
    <col min="3319" max="3321" width="11.5703125" style="33"/>
    <col min="3322" max="3322" width="4" style="33" bestFit="1" customWidth="1"/>
    <col min="3323" max="3328" width="11.5703125" style="33"/>
    <col min="3329" max="3329" width="29" style="33" customWidth="1"/>
    <col min="3330" max="3330" width="7.140625" style="33" bestFit="1" customWidth="1"/>
    <col min="3331" max="3331" width="11.140625" style="33" customWidth="1"/>
    <col min="3332" max="3332" width="14.85546875" style="33" bestFit="1" customWidth="1"/>
    <col min="3333" max="3333" width="22.42578125" style="33" customWidth="1"/>
    <col min="3334" max="3334" width="27.28515625" style="33" customWidth="1"/>
    <col min="3335" max="3335" width="25" style="33" customWidth="1"/>
    <col min="3336" max="3569" width="11.5703125" style="33"/>
    <col min="3570" max="3570" width="88.5703125" style="33" customWidth="1"/>
    <col min="3571" max="3571" width="7.140625" style="33" bestFit="1" customWidth="1"/>
    <col min="3572" max="3572" width="9.28515625" style="33" bestFit="1" customWidth="1"/>
    <col min="3573" max="3573" width="14.85546875" style="33" bestFit="1" customWidth="1"/>
    <col min="3574" max="3574" width="16" style="33" bestFit="1" customWidth="1"/>
    <col min="3575" max="3577" width="11.5703125" style="33"/>
    <col min="3578" max="3578" width="4" style="33" bestFit="1" customWidth="1"/>
    <col min="3579" max="3584" width="11.5703125" style="33"/>
    <col min="3585" max="3585" width="29" style="33" customWidth="1"/>
    <col min="3586" max="3586" width="7.140625" style="33" bestFit="1" customWidth="1"/>
    <col min="3587" max="3587" width="11.140625" style="33" customWidth="1"/>
    <col min="3588" max="3588" width="14.85546875" style="33" bestFit="1" customWidth="1"/>
    <col min="3589" max="3589" width="22.42578125" style="33" customWidth="1"/>
    <col min="3590" max="3590" width="27.28515625" style="33" customWidth="1"/>
    <col min="3591" max="3591" width="25" style="33" customWidth="1"/>
    <col min="3592" max="3825" width="11.5703125" style="33"/>
    <col min="3826" max="3826" width="88.5703125" style="33" customWidth="1"/>
    <col min="3827" max="3827" width="7.140625" style="33" bestFit="1" customWidth="1"/>
    <col min="3828" max="3828" width="9.28515625" style="33" bestFit="1" customWidth="1"/>
    <col min="3829" max="3829" width="14.85546875" style="33" bestFit="1" customWidth="1"/>
    <col min="3830" max="3830" width="16" style="33" bestFit="1" customWidth="1"/>
    <col min="3831" max="3833" width="11.5703125" style="33"/>
    <col min="3834" max="3834" width="4" style="33" bestFit="1" customWidth="1"/>
    <col min="3835" max="3840" width="11.5703125" style="33"/>
    <col min="3841" max="3841" width="29" style="33" customWidth="1"/>
    <col min="3842" max="3842" width="7.140625" style="33" bestFit="1" customWidth="1"/>
    <col min="3843" max="3843" width="11.140625" style="33" customWidth="1"/>
    <col min="3844" max="3844" width="14.85546875" style="33" bestFit="1" customWidth="1"/>
    <col min="3845" max="3845" width="22.42578125" style="33" customWidth="1"/>
    <col min="3846" max="3846" width="27.28515625" style="33" customWidth="1"/>
    <col min="3847" max="3847" width="25" style="33" customWidth="1"/>
    <col min="3848" max="4081" width="11.5703125" style="33"/>
    <col min="4082" max="4082" width="88.5703125" style="33" customWidth="1"/>
    <col min="4083" max="4083" width="7.140625" style="33" bestFit="1" customWidth="1"/>
    <col min="4084" max="4084" width="9.28515625" style="33" bestFit="1" customWidth="1"/>
    <col min="4085" max="4085" width="14.85546875" style="33" bestFit="1" customWidth="1"/>
    <col min="4086" max="4086" width="16" style="33" bestFit="1" customWidth="1"/>
    <col min="4087" max="4089" width="11.5703125" style="33"/>
    <col min="4090" max="4090" width="4" style="33" bestFit="1" customWidth="1"/>
    <col min="4091" max="4096" width="11.5703125" style="33"/>
    <col min="4097" max="4097" width="29" style="33" customWidth="1"/>
    <col min="4098" max="4098" width="7.140625" style="33" bestFit="1" customWidth="1"/>
    <col min="4099" max="4099" width="11.140625" style="33" customWidth="1"/>
    <col min="4100" max="4100" width="14.85546875" style="33" bestFit="1" customWidth="1"/>
    <col min="4101" max="4101" width="22.42578125" style="33" customWidth="1"/>
    <col min="4102" max="4102" width="27.28515625" style="33" customWidth="1"/>
    <col min="4103" max="4103" width="25" style="33" customWidth="1"/>
    <col min="4104" max="4337" width="11.5703125" style="33"/>
    <col min="4338" max="4338" width="88.5703125" style="33" customWidth="1"/>
    <col min="4339" max="4339" width="7.140625" style="33" bestFit="1" customWidth="1"/>
    <col min="4340" max="4340" width="9.28515625" style="33" bestFit="1" customWidth="1"/>
    <col min="4341" max="4341" width="14.85546875" style="33" bestFit="1" customWidth="1"/>
    <col min="4342" max="4342" width="16" style="33" bestFit="1" customWidth="1"/>
    <col min="4343" max="4345" width="11.5703125" style="33"/>
    <col min="4346" max="4346" width="4" style="33" bestFit="1" customWidth="1"/>
    <col min="4347" max="4352" width="11.5703125" style="33"/>
    <col min="4353" max="4353" width="29" style="33" customWidth="1"/>
    <col min="4354" max="4354" width="7.140625" style="33" bestFit="1" customWidth="1"/>
    <col min="4355" max="4355" width="11.140625" style="33" customWidth="1"/>
    <col min="4356" max="4356" width="14.85546875" style="33" bestFit="1" customWidth="1"/>
    <col min="4357" max="4357" width="22.42578125" style="33" customWidth="1"/>
    <col min="4358" max="4358" width="27.28515625" style="33" customWidth="1"/>
    <col min="4359" max="4359" width="25" style="33" customWidth="1"/>
    <col min="4360" max="4593" width="11.5703125" style="33"/>
    <col min="4594" max="4594" width="88.5703125" style="33" customWidth="1"/>
    <col min="4595" max="4595" width="7.140625" style="33" bestFit="1" customWidth="1"/>
    <col min="4596" max="4596" width="9.28515625" style="33" bestFit="1" customWidth="1"/>
    <col min="4597" max="4597" width="14.85546875" style="33" bestFit="1" customWidth="1"/>
    <col min="4598" max="4598" width="16" style="33" bestFit="1" customWidth="1"/>
    <col min="4599" max="4601" width="11.5703125" style="33"/>
    <col min="4602" max="4602" width="4" style="33" bestFit="1" customWidth="1"/>
    <col min="4603" max="4608" width="11.5703125" style="33"/>
    <col min="4609" max="4609" width="29" style="33" customWidth="1"/>
    <col min="4610" max="4610" width="7.140625" style="33" bestFit="1" customWidth="1"/>
    <col min="4611" max="4611" width="11.140625" style="33" customWidth="1"/>
    <col min="4612" max="4612" width="14.85546875" style="33" bestFit="1" customWidth="1"/>
    <col min="4613" max="4613" width="22.42578125" style="33" customWidth="1"/>
    <col min="4614" max="4614" width="27.28515625" style="33" customWidth="1"/>
    <col min="4615" max="4615" width="25" style="33" customWidth="1"/>
    <col min="4616" max="4849" width="11.5703125" style="33"/>
    <col min="4850" max="4850" width="88.5703125" style="33" customWidth="1"/>
    <col min="4851" max="4851" width="7.140625" style="33" bestFit="1" customWidth="1"/>
    <col min="4852" max="4852" width="9.28515625" style="33" bestFit="1" customWidth="1"/>
    <col min="4853" max="4853" width="14.85546875" style="33" bestFit="1" customWidth="1"/>
    <col min="4854" max="4854" width="16" style="33" bestFit="1" customWidth="1"/>
    <col min="4855" max="4857" width="11.5703125" style="33"/>
    <col min="4858" max="4858" width="4" style="33" bestFit="1" customWidth="1"/>
    <col min="4859" max="4864" width="11.5703125" style="33"/>
    <col min="4865" max="4865" width="29" style="33" customWidth="1"/>
    <col min="4866" max="4866" width="7.140625" style="33" bestFit="1" customWidth="1"/>
    <col min="4867" max="4867" width="11.140625" style="33" customWidth="1"/>
    <col min="4868" max="4868" width="14.85546875" style="33" bestFit="1" customWidth="1"/>
    <col min="4869" max="4869" width="22.42578125" style="33" customWidth="1"/>
    <col min="4870" max="4870" width="27.28515625" style="33" customWidth="1"/>
    <col min="4871" max="4871" width="25" style="33" customWidth="1"/>
    <col min="4872" max="5105" width="11.5703125" style="33"/>
    <col min="5106" max="5106" width="88.5703125" style="33" customWidth="1"/>
    <col min="5107" max="5107" width="7.140625" style="33" bestFit="1" customWidth="1"/>
    <col min="5108" max="5108" width="9.28515625" style="33" bestFit="1" customWidth="1"/>
    <col min="5109" max="5109" width="14.85546875" style="33" bestFit="1" customWidth="1"/>
    <col min="5110" max="5110" width="16" style="33" bestFit="1" customWidth="1"/>
    <col min="5111" max="5113" width="11.5703125" style="33"/>
    <col min="5114" max="5114" width="4" style="33" bestFit="1" customWidth="1"/>
    <col min="5115" max="5120" width="11.5703125" style="33"/>
    <col min="5121" max="5121" width="29" style="33" customWidth="1"/>
    <col min="5122" max="5122" width="7.140625" style="33" bestFit="1" customWidth="1"/>
    <col min="5123" max="5123" width="11.140625" style="33" customWidth="1"/>
    <col min="5124" max="5124" width="14.85546875" style="33" bestFit="1" customWidth="1"/>
    <col min="5125" max="5125" width="22.42578125" style="33" customWidth="1"/>
    <col min="5126" max="5126" width="27.28515625" style="33" customWidth="1"/>
    <col min="5127" max="5127" width="25" style="33" customWidth="1"/>
    <col min="5128" max="5361" width="11.5703125" style="33"/>
    <col min="5362" max="5362" width="88.5703125" style="33" customWidth="1"/>
    <col min="5363" max="5363" width="7.140625" style="33" bestFit="1" customWidth="1"/>
    <col min="5364" max="5364" width="9.28515625" style="33" bestFit="1" customWidth="1"/>
    <col min="5365" max="5365" width="14.85546875" style="33" bestFit="1" customWidth="1"/>
    <col min="5366" max="5366" width="16" style="33" bestFit="1" customWidth="1"/>
    <col min="5367" max="5369" width="11.5703125" style="33"/>
    <col min="5370" max="5370" width="4" style="33" bestFit="1" customWidth="1"/>
    <col min="5371" max="5376" width="11.5703125" style="33"/>
    <col min="5377" max="5377" width="29" style="33" customWidth="1"/>
    <col min="5378" max="5378" width="7.140625" style="33" bestFit="1" customWidth="1"/>
    <col min="5379" max="5379" width="11.140625" style="33" customWidth="1"/>
    <col min="5380" max="5380" width="14.85546875" style="33" bestFit="1" customWidth="1"/>
    <col min="5381" max="5381" width="22.42578125" style="33" customWidth="1"/>
    <col min="5382" max="5382" width="27.28515625" style="33" customWidth="1"/>
    <col min="5383" max="5383" width="25" style="33" customWidth="1"/>
    <col min="5384" max="5617" width="11.5703125" style="33"/>
    <col min="5618" max="5618" width="88.5703125" style="33" customWidth="1"/>
    <col min="5619" max="5619" width="7.140625" style="33" bestFit="1" customWidth="1"/>
    <col min="5620" max="5620" width="9.28515625" style="33" bestFit="1" customWidth="1"/>
    <col min="5621" max="5621" width="14.85546875" style="33" bestFit="1" customWidth="1"/>
    <col min="5622" max="5622" width="16" style="33" bestFit="1" customWidth="1"/>
    <col min="5623" max="5625" width="11.5703125" style="33"/>
    <col min="5626" max="5626" width="4" style="33" bestFit="1" customWidth="1"/>
    <col min="5627" max="5632" width="11.5703125" style="33"/>
    <col min="5633" max="5633" width="29" style="33" customWidth="1"/>
    <col min="5634" max="5634" width="7.140625" style="33" bestFit="1" customWidth="1"/>
    <col min="5635" max="5635" width="11.140625" style="33" customWidth="1"/>
    <col min="5636" max="5636" width="14.85546875" style="33" bestFit="1" customWidth="1"/>
    <col min="5637" max="5637" width="22.42578125" style="33" customWidth="1"/>
    <col min="5638" max="5638" width="27.28515625" style="33" customWidth="1"/>
    <col min="5639" max="5639" width="25" style="33" customWidth="1"/>
    <col min="5640" max="5873" width="11.5703125" style="33"/>
    <col min="5874" max="5874" width="88.5703125" style="33" customWidth="1"/>
    <col min="5875" max="5875" width="7.140625" style="33" bestFit="1" customWidth="1"/>
    <col min="5876" max="5876" width="9.28515625" style="33" bestFit="1" customWidth="1"/>
    <col min="5877" max="5877" width="14.85546875" style="33" bestFit="1" customWidth="1"/>
    <col min="5878" max="5878" width="16" style="33" bestFit="1" customWidth="1"/>
    <col min="5879" max="5881" width="11.5703125" style="33"/>
    <col min="5882" max="5882" width="4" style="33" bestFit="1" customWidth="1"/>
    <col min="5883" max="5888" width="11.5703125" style="33"/>
    <col min="5889" max="5889" width="29" style="33" customWidth="1"/>
    <col min="5890" max="5890" width="7.140625" style="33" bestFit="1" customWidth="1"/>
    <col min="5891" max="5891" width="11.140625" style="33" customWidth="1"/>
    <col min="5892" max="5892" width="14.85546875" style="33" bestFit="1" customWidth="1"/>
    <col min="5893" max="5893" width="22.42578125" style="33" customWidth="1"/>
    <col min="5894" max="5894" width="27.28515625" style="33" customWidth="1"/>
    <col min="5895" max="5895" width="25" style="33" customWidth="1"/>
    <col min="5896" max="6129" width="11.5703125" style="33"/>
    <col min="6130" max="6130" width="88.5703125" style="33" customWidth="1"/>
    <col min="6131" max="6131" width="7.140625" style="33" bestFit="1" customWidth="1"/>
    <col min="6132" max="6132" width="9.28515625" style="33" bestFit="1" customWidth="1"/>
    <col min="6133" max="6133" width="14.85546875" style="33" bestFit="1" customWidth="1"/>
    <col min="6134" max="6134" width="16" style="33" bestFit="1" customWidth="1"/>
    <col min="6135" max="6137" width="11.5703125" style="33"/>
    <col min="6138" max="6138" width="4" style="33" bestFit="1" customWidth="1"/>
    <col min="6139" max="6144" width="11.5703125" style="33"/>
    <col min="6145" max="6145" width="29" style="33" customWidth="1"/>
    <col min="6146" max="6146" width="7.140625" style="33" bestFit="1" customWidth="1"/>
    <col min="6147" max="6147" width="11.140625" style="33" customWidth="1"/>
    <col min="6148" max="6148" width="14.85546875" style="33" bestFit="1" customWidth="1"/>
    <col min="6149" max="6149" width="22.42578125" style="33" customWidth="1"/>
    <col min="6150" max="6150" width="27.28515625" style="33" customWidth="1"/>
    <col min="6151" max="6151" width="25" style="33" customWidth="1"/>
    <col min="6152" max="6385" width="11.5703125" style="33"/>
    <col min="6386" max="6386" width="88.5703125" style="33" customWidth="1"/>
    <col min="6387" max="6387" width="7.140625" style="33" bestFit="1" customWidth="1"/>
    <col min="6388" max="6388" width="9.28515625" style="33" bestFit="1" customWidth="1"/>
    <col min="6389" max="6389" width="14.85546875" style="33" bestFit="1" customWidth="1"/>
    <col min="6390" max="6390" width="16" style="33" bestFit="1" customWidth="1"/>
    <col min="6391" max="6393" width="11.5703125" style="33"/>
    <col min="6394" max="6394" width="4" style="33" bestFit="1" customWidth="1"/>
    <col min="6395" max="6400" width="11.5703125" style="33"/>
    <col min="6401" max="6401" width="29" style="33" customWidth="1"/>
    <col min="6402" max="6402" width="7.140625" style="33" bestFit="1" customWidth="1"/>
    <col min="6403" max="6403" width="11.140625" style="33" customWidth="1"/>
    <col min="6404" max="6404" width="14.85546875" style="33" bestFit="1" customWidth="1"/>
    <col min="6405" max="6405" width="22.42578125" style="33" customWidth="1"/>
    <col min="6406" max="6406" width="27.28515625" style="33" customWidth="1"/>
    <col min="6407" max="6407" width="25" style="33" customWidth="1"/>
    <col min="6408" max="6641" width="11.5703125" style="33"/>
    <col min="6642" max="6642" width="88.5703125" style="33" customWidth="1"/>
    <col min="6643" max="6643" width="7.140625" style="33" bestFit="1" customWidth="1"/>
    <col min="6644" max="6644" width="9.28515625" style="33" bestFit="1" customWidth="1"/>
    <col min="6645" max="6645" width="14.85546875" style="33" bestFit="1" customWidth="1"/>
    <col min="6646" max="6646" width="16" style="33" bestFit="1" customWidth="1"/>
    <col min="6647" max="6649" width="11.5703125" style="33"/>
    <col min="6650" max="6650" width="4" style="33" bestFit="1" customWidth="1"/>
    <col min="6651" max="6656" width="11.5703125" style="33"/>
    <col min="6657" max="6657" width="29" style="33" customWidth="1"/>
    <col min="6658" max="6658" width="7.140625" style="33" bestFit="1" customWidth="1"/>
    <col min="6659" max="6659" width="11.140625" style="33" customWidth="1"/>
    <col min="6660" max="6660" width="14.85546875" style="33" bestFit="1" customWidth="1"/>
    <col min="6661" max="6661" width="22.42578125" style="33" customWidth="1"/>
    <col min="6662" max="6662" width="27.28515625" style="33" customWidth="1"/>
    <col min="6663" max="6663" width="25" style="33" customWidth="1"/>
    <col min="6664" max="6897" width="11.5703125" style="33"/>
    <col min="6898" max="6898" width="88.5703125" style="33" customWidth="1"/>
    <col min="6899" max="6899" width="7.140625" style="33" bestFit="1" customWidth="1"/>
    <col min="6900" max="6900" width="9.28515625" style="33" bestFit="1" customWidth="1"/>
    <col min="6901" max="6901" width="14.85546875" style="33" bestFit="1" customWidth="1"/>
    <col min="6902" max="6902" width="16" style="33" bestFit="1" customWidth="1"/>
    <col min="6903" max="6905" width="11.5703125" style="33"/>
    <col min="6906" max="6906" width="4" style="33" bestFit="1" customWidth="1"/>
    <col min="6907" max="6912" width="11.5703125" style="33"/>
    <col min="6913" max="6913" width="29" style="33" customWidth="1"/>
    <col min="6914" max="6914" width="7.140625" style="33" bestFit="1" customWidth="1"/>
    <col min="6915" max="6915" width="11.140625" style="33" customWidth="1"/>
    <col min="6916" max="6916" width="14.85546875" style="33" bestFit="1" customWidth="1"/>
    <col min="6917" max="6917" width="22.42578125" style="33" customWidth="1"/>
    <col min="6918" max="6918" width="27.28515625" style="33" customWidth="1"/>
    <col min="6919" max="6919" width="25" style="33" customWidth="1"/>
    <col min="6920" max="7153" width="11.5703125" style="33"/>
    <col min="7154" max="7154" width="88.5703125" style="33" customWidth="1"/>
    <col min="7155" max="7155" width="7.140625" style="33" bestFit="1" customWidth="1"/>
    <col min="7156" max="7156" width="9.28515625" style="33" bestFit="1" customWidth="1"/>
    <col min="7157" max="7157" width="14.85546875" style="33" bestFit="1" customWidth="1"/>
    <col min="7158" max="7158" width="16" style="33" bestFit="1" customWidth="1"/>
    <col min="7159" max="7161" width="11.5703125" style="33"/>
    <col min="7162" max="7162" width="4" style="33" bestFit="1" customWidth="1"/>
    <col min="7163" max="7168" width="11.5703125" style="33"/>
    <col min="7169" max="7169" width="29" style="33" customWidth="1"/>
    <col min="7170" max="7170" width="7.140625" style="33" bestFit="1" customWidth="1"/>
    <col min="7171" max="7171" width="11.140625" style="33" customWidth="1"/>
    <col min="7172" max="7172" width="14.85546875" style="33" bestFit="1" customWidth="1"/>
    <col min="7173" max="7173" width="22.42578125" style="33" customWidth="1"/>
    <col min="7174" max="7174" width="27.28515625" style="33" customWidth="1"/>
    <col min="7175" max="7175" width="25" style="33" customWidth="1"/>
    <col min="7176" max="7409" width="11.5703125" style="33"/>
    <col min="7410" max="7410" width="88.5703125" style="33" customWidth="1"/>
    <col min="7411" max="7411" width="7.140625" style="33" bestFit="1" customWidth="1"/>
    <col min="7412" max="7412" width="9.28515625" style="33" bestFit="1" customWidth="1"/>
    <col min="7413" max="7413" width="14.85546875" style="33" bestFit="1" customWidth="1"/>
    <col min="7414" max="7414" width="16" style="33" bestFit="1" customWidth="1"/>
    <col min="7415" max="7417" width="11.5703125" style="33"/>
    <col min="7418" max="7418" width="4" style="33" bestFit="1" customWidth="1"/>
    <col min="7419" max="7424" width="11.5703125" style="33"/>
    <col min="7425" max="7425" width="29" style="33" customWidth="1"/>
    <col min="7426" max="7426" width="7.140625" style="33" bestFit="1" customWidth="1"/>
    <col min="7427" max="7427" width="11.140625" style="33" customWidth="1"/>
    <col min="7428" max="7428" width="14.85546875" style="33" bestFit="1" customWidth="1"/>
    <col min="7429" max="7429" width="22.42578125" style="33" customWidth="1"/>
    <col min="7430" max="7430" width="27.28515625" style="33" customWidth="1"/>
    <col min="7431" max="7431" width="25" style="33" customWidth="1"/>
    <col min="7432" max="7665" width="11.5703125" style="33"/>
    <col min="7666" max="7666" width="88.5703125" style="33" customWidth="1"/>
    <col min="7667" max="7667" width="7.140625" style="33" bestFit="1" customWidth="1"/>
    <col min="7668" max="7668" width="9.28515625" style="33" bestFit="1" customWidth="1"/>
    <col min="7669" max="7669" width="14.85546875" style="33" bestFit="1" customWidth="1"/>
    <col min="7670" max="7670" width="16" style="33" bestFit="1" customWidth="1"/>
    <col min="7671" max="7673" width="11.5703125" style="33"/>
    <col min="7674" max="7674" width="4" style="33" bestFit="1" customWidth="1"/>
    <col min="7675" max="7680" width="11.5703125" style="33"/>
    <col min="7681" max="7681" width="29" style="33" customWidth="1"/>
    <col min="7682" max="7682" width="7.140625" style="33" bestFit="1" customWidth="1"/>
    <col min="7683" max="7683" width="11.140625" style="33" customWidth="1"/>
    <col min="7684" max="7684" width="14.85546875" style="33" bestFit="1" customWidth="1"/>
    <col min="7685" max="7685" width="22.42578125" style="33" customWidth="1"/>
    <col min="7686" max="7686" width="27.28515625" style="33" customWidth="1"/>
    <col min="7687" max="7687" width="25" style="33" customWidth="1"/>
    <col min="7688" max="7921" width="11.5703125" style="33"/>
    <col min="7922" max="7922" width="88.5703125" style="33" customWidth="1"/>
    <col min="7923" max="7923" width="7.140625" style="33" bestFit="1" customWidth="1"/>
    <col min="7924" max="7924" width="9.28515625" style="33" bestFit="1" customWidth="1"/>
    <col min="7925" max="7925" width="14.85546875" style="33" bestFit="1" customWidth="1"/>
    <col min="7926" max="7926" width="16" style="33" bestFit="1" customWidth="1"/>
    <col min="7927" max="7929" width="11.5703125" style="33"/>
    <col min="7930" max="7930" width="4" style="33" bestFit="1" customWidth="1"/>
    <col min="7931" max="7936" width="11.5703125" style="33"/>
    <col min="7937" max="7937" width="29" style="33" customWidth="1"/>
    <col min="7938" max="7938" width="7.140625" style="33" bestFit="1" customWidth="1"/>
    <col min="7939" max="7939" width="11.140625" style="33" customWidth="1"/>
    <col min="7940" max="7940" width="14.85546875" style="33" bestFit="1" customWidth="1"/>
    <col min="7941" max="7941" width="22.42578125" style="33" customWidth="1"/>
    <col min="7942" max="7942" width="27.28515625" style="33" customWidth="1"/>
    <col min="7943" max="7943" width="25" style="33" customWidth="1"/>
    <col min="7944" max="8177" width="11.5703125" style="33"/>
    <col min="8178" max="8178" width="88.5703125" style="33" customWidth="1"/>
    <col min="8179" max="8179" width="7.140625" style="33" bestFit="1" customWidth="1"/>
    <col min="8180" max="8180" width="9.28515625" style="33" bestFit="1" customWidth="1"/>
    <col min="8181" max="8181" width="14.85546875" style="33" bestFit="1" customWidth="1"/>
    <col min="8182" max="8182" width="16" style="33" bestFit="1" customWidth="1"/>
    <col min="8183" max="8185" width="11.5703125" style="33"/>
    <col min="8186" max="8186" width="4" style="33" bestFit="1" customWidth="1"/>
    <col min="8187" max="8192" width="11.5703125" style="33"/>
    <col min="8193" max="8193" width="29" style="33" customWidth="1"/>
    <col min="8194" max="8194" width="7.140625" style="33" bestFit="1" customWidth="1"/>
    <col min="8195" max="8195" width="11.140625" style="33" customWidth="1"/>
    <col min="8196" max="8196" width="14.85546875" style="33" bestFit="1" customWidth="1"/>
    <col min="8197" max="8197" width="22.42578125" style="33" customWidth="1"/>
    <col min="8198" max="8198" width="27.28515625" style="33" customWidth="1"/>
    <col min="8199" max="8199" width="25" style="33" customWidth="1"/>
    <col min="8200" max="8433" width="11.5703125" style="33"/>
    <col min="8434" max="8434" width="88.5703125" style="33" customWidth="1"/>
    <col min="8435" max="8435" width="7.140625" style="33" bestFit="1" customWidth="1"/>
    <col min="8436" max="8436" width="9.28515625" style="33" bestFit="1" customWidth="1"/>
    <col min="8437" max="8437" width="14.85546875" style="33" bestFit="1" customWidth="1"/>
    <col min="8438" max="8438" width="16" style="33" bestFit="1" customWidth="1"/>
    <col min="8439" max="8441" width="11.5703125" style="33"/>
    <col min="8442" max="8442" width="4" style="33" bestFit="1" customWidth="1"/>
    <col min="8443" max="8448" width="11.5703125" style="33"/>
    <col min="8449" max="8449" width="29" style="33" customWidth="1"/>
    <col min="8450" max="8450" width="7.140625" style="33" bestFit="1" customWidth="1"/>
    <col min="8451" max="8451" width="11.140625" style="33" customWidth="1"/>
    <col min="8452" max="8452" width="14.85546875" style="33" bestFit="1" customWidth="1"/>
    <col min="8453" max="8453" width="22.42578125" style="33" customWidth="1"/>
    <col min="8454" max="8454" width="27.28515625" style="33" customWidth="1"/>
    <col min="8455" max="8455" width="25" style="33" customWidth="1"/>
    <col min="8456" max="8689" width="11.5703125" style="33"/>
    <col min="8690" max="8690" width="88.5703125" style="33" customWidth="1"/>
    <col min="8691" max="8691" width="7.140625" style="33" bestFit="1" customWidth="1"/>
    <col min="8692" max="8692" width="9.28515625" style="33" bestFit="1" customWidth="1"/>
    <col min="8693" max="8693" width="14.85546875" style="33" bestFit="1" customWidth="1"/>
    <col min="8694" max="8694" width="16" style="33" bestFit="1" customWidth="1"/>
    <col min="8695" max="8697" width="11.5703125" style="33"/>
    <col min="8698" max="8698" width="4" style="33" bestFit="1" customWidth="1"/>
    <col min="8699" max="8704" width="11.5703125" style="33"/>
    <col min="8705" max="8705" width="29" style="33" customWidth="1"/>
    <col min="8706" max="8706" width="7.140625" style="33" bestFit="1" customWidth="1"/>
    <col min="8707" max="8707" width="11.140625" style="33" customWidth="1"/>
    <col min="8708" max="8708" width="14.85546875" style="33" bestFit="1" customWidth="1"/>
    <col min="8709" max="8709" width="22.42578125" style="33" customWidth="1"/>
    <col min="8710" max="8710" width="27.28515625" style="33" customWidth="1"/>
    <col min="8711" max="8711" width="25" style="33" customWidth="1"/>
    <col min="8712" max="8945" width="11.5703125" style="33"/>
    <col min="8946" max="8946" width="88.5703125" style="33" customWidth="1"/>
    <col min="8947" max="8947" width="7.140625" style="33" bestFit="1" customWidth="1"/>
    <col min="8948" max="8948" width="9.28515625" style="33" bestFit="1" customWidth="1"/>
    <col min="8949" max="8949" width="14.85546875" style="33" bestFit="1" customWidth="1"/>
    <col min="8950" max="8950" width="16" style="33" bestFit="1" customWidth="1"/>
    <col min="8951" max="8953" width="11.5703125" style="33"/>
    <col min="8954" max="8954" width="4" style="33" bestFit="1" customWidth="1"/>
    <col min="8955" max="8960" width="11.5703125" style="33"/>
    <col min="8961" max="8961" width="29" style="33" customWidth="1"/>
    <col min="8962" max="8962" width="7.140625" style="33" bestFit="1" customWidth="1"/>
    <col min="8963" max="8963" width="11.140625" style="33" customWidth="1"/>
    <col min="8964" max="8964" width="14.85546875" style="33" bestFit="1" customWidth="1"/>
    <col min="8965" max="8965" width="22.42578125" style="33" customWidth="1"/>
    <col min="8966" max="8966" width="27.28515625" style="33" customWidth="1"/>
    <col min="8967" max="8967" width="25" style="33" customWidth="1"/>
    <col min="8968" max="9201" width="11.5703125" style="33"/>
    <col min="9202" max="9202" width="88.5703125" style="33" customWidth="1"/>
    <col min="9203" max="9203" width="7.140625" style="33" bestFit="1" customWidth="1"/>
    <col min="9204" max="9204" width="9.28515625" style="33" bestFit="1" customWidth="1"/>
    <col min="9205" max="9205" width="14.85546875" style="33" bestFit="1" customWidth="1"/>
    <col min="9206" max="9206" width="16" style="33" bestFit="1" customWidth="1"/>
    <col min="9207" max="9209" width="11.5703125" style="33"/>
    <col min="9210" max="9210" width="4" style="33" bestFit="1" customWidth="1"/>
    <col min="9211" max="9216" width="11.5703125" style="33"/>
    <col min="9217" max="9217" width="29" style="33" customWidth="1"/>
    <col min="9218" max="9218" width="7.140625" style="33" bestFit="1" customWidth="1"/>
    <col min="9219" max="9219" width="11.140625" style="33" customWidth="1"/>
    <col min="9220" max="9220" width="14.85546875" style="33" bestFit="1" customWidth="1"/>
    <col min="9221" max="9221" width="22.42578125" style="33" customWidth="1"/>
    <col min="9222" max="9222" width="27.28515625" style="33" customWidth="1"/>
    <col min="9223" max="9223" width="25" style="33" customWidth="1"/>
    <col min="9224" max="9457" width="11.5703125" style="33"/>
    <col min="9458" max="9458" width="88.5703125" style="33" customWidth="1"/>
    <col min="9459" max="9459" width="7.140625" style="33" bestFit="1" customWidth="1"/>
    <col min="9460" max="9460" width="9.28515625" style="33" bestFit="1" customWidth="1"/>
    <col min="9461" max="9461" width="14.85546875" style="33" bestFit="1" customWidth="1"/>
    <col min="9462" max="9462" width="16" style="33" bestFit="1" customWidth="1"/>
    <col min="9463" max="9465" width="11.5703125" style="33"/>
    <col min="9466" max="9466" width="4" style="33" bestFit="1" customWidth="1"/>
    <col min="9467" max="9472" width="11.5703125" style="33"/>
    <col min="9473" max="9473" width="29" style="33" customWidth="1"/>
    <col min="9474" max="9474" width="7.140625" style="33" bestFit="1" customWidth="1"/>
    <col min="9475" max="9475" width="11.140625" style="33" customWidth="1"/>
    <col min="9476" max="9476" width="14.85546875" style="33" bestFit="1" customWidth="1"/>
    <col min="9477" max="9477" width="22.42578125" style="33" customWidth="1"/>
    <col min="9478" max="9478" width="27.28515625" style="33" customWidth="1"/>
    <col min="9479" max="9479" width="25" style="33" customWidth="1"/>
    <col min="9480" max="9713" width="11.5703125" style="33"/>
    <col min="9714" max="9714" width="88.5703125" style="33" customWidth="1"/>
    <col min="9715" max="9715" width="7.140625" style="33" bestFit="1" customWidth="1"/>
    <col min="9716" max="9716" width="9.28515625" style="33" bestFit="1" customWidth="1"/>
    <col min="9717" max="9717" width="14.85546875" style="33" bestFit="1" customWidth="1"/>
    <col min="9718" max="9718" width="16" style="33" bestFit="1" customWidth="1"/>
    <col min="9719" max="9721" width="11.5703125" style="33"/>
    <col min="9722" max="9722" width="4" style="33" bestFit="1" customWidth="1"/>
    <col min="9723" max="9728" width="11.5703125" style="33"/>
    <col min="9729" max="9729" width="29" style="33" customWidth="1"/>
    <col min="9730" max="9730" width="7.140625" style="33" bestFit="1" customWidth="1"/>
    <col min="9731" max="9731" width="11.140625" style="33" customWidth="1"/>
    <col min="9732" max="9732" width="14.85546875" style="33" bestFit="1" customWidth="1"/>
    <col min="9733" max="9733" width="22.42578125" style="33" customWidth="1"/>
    <col min="9734" max="9734" width="27.28515625" style="33" customWidth="1"/>
    <col min="9735" max="9735" width="25" style="33" customWidth="1"/>
    <col min="9736" max="9969" width="11.5703125" style="33"/>
    <col min="9970" max="9970" width="88.5703125" style="33" customWidth="1"/>
    <col min="9971" max="9971" width="7.140625" style="33" bestFit="1" customWidth="1"/>
    <col min="9972" max="9972" width="9.28515625" style="33" bestFit="1" customWidth="1"/>
    <col min="9973" max="9973" width="14.85546875" style="33" bestFit="1" customWidth="1"/>
    <col min="9974" max="9974" width="16" style="33" bestFit="1" customWidth="1"/>
    <col min="9975" max="9977" width="11.5703125" style="33"/>
    <col min="9978" max="9978" width="4" style="33" bestFit="1" customWidth="1"/>
    <col min="9979" max="9984" width="11.5703125" style="33"/>
    <col min="9985" max="9985" width="29" style="33" customWidth="1"/>
    <col min="9986" max="9986" width="7.140625" style="33" bestFit="1" customWidth="1"/>
    <col min="9987" max="9987" width="11.140625" style="33" customWidth="1"/>
    <col min="9988" max="9988" width="14.85546875" style="33" bestFit="1" customWidth="1"/>
    <col min="9989" max="9989" width="22.42578125" style="33" customWidth="1"/>
    <col min="9990" max="9990" width="27.28515625" style="33" customWidth="1"/>
    <col min="9991" max="9991" width="25" style="33" customWidth="1"/>
    <col min="9992" max="10225" width="11.5703125" style="33"/>
    <col min="10226" max="10226" width="88.5703125" style="33" customWidth="1"/>
    <col min="10227" max="10227" width="7.140625" style="33" bestFit="1" customWidth="1"/>
    <col min="10228" max="10228" width="9.28515625" style="33" bestFit="1" customWidth="1"/>
    <col min="10229" max="10229" width="14.85546875" style="33" bestFit="1" customWidth="1"/>
    <col min="10230" max="10230" width="16" style="33" bestFit="1" customWidth="1"/>
    <col min="10231" max="10233" width="11.5703125" style="33"/>
    <col min="10234" max="10234" width="4" style="33" bestFit="1" customWidth="1"/>
    <col min="10235" max="10240" width="11.5703125" style="33"/>
    <col min="10241" max="10241" width="29" style="33" customWidth="1"/>
    <col min="10242" max="10242" width="7.140625" style="33" bestFit="1" customWidth="1"/>
    <col min="10243" max="10243" width="11.140625" style="33" customWidth="1"/>
    <col min="10244" max="10244" width="14.85546875" style="33" bestFit="1" customWidth="1"/>
    <col min="10245" max="10245" width="22.42578125" style="33" customWidth="1"/>
    <col min="10246" max="10246" width="27.28515625" style="33" customWidth="1"/>
    <col min="10247" max="10247" width="25" style="33" customWidth="1"/>
    <col min="10248" max="10481" width="11.5703125" style="33"/>
    <col min="10482" max="10482" width="88.5703125" style="33" customWidth="1"/>
    <col min="10483" max="10483" width="7.140625" style="33" bestFit="1" customWidth="1"/>
    <col min="10484" max="10484" width="9.28515625" style="33" bestFit="1" customWidth="1"/>
    <col min="10485" max="10485" width="14.85546875" style="33" bestFit="1" customWidth="1"/>
    <col min="10486" max="10486" width="16" style="33" bestFit="1" customWidth="1"/>
    <col min="10487" max="10489" width="11.5703125" style="33"/>
    <col min="10490" max="10490" width="4" style="33" bestFit="1" customWidth="1"/>
    <col min="10491" max="10496" width="11.5703125" style="33"/>
    <col min="10497" max="10497" width="29" style="33" customWidth="1"/>
    <col min="10498" max="10498" width="7.140625" style="33" bestFit="1" customWidth="1"/>
    <col min="10499" max="10499" width="11.140625" style="33" customWidth="1"/>
    <col min="10500" max="10500" width="14.85546875" style="33" bestFit="1" customWidth="1"/>
    <col min="10501" max="10501" width="22.42578125" style="33" customWidth="1"/>
    <col min="10502" max="10502" width="27.28515625" style="33" customWidth="1"/>
    <col min="10503" max="10503" width="25" style="33" customWidth="1"/>
    <col min="10504" max="10737" width="11.5703125" style="33"/>
    <col min="10738" max="10738" width="88.5703125" style="33" customWidth="1"/>
    <col min="10739" max="10739" width="7.140625" style="33" bestFit="1" customWidth="1"/>
    <col min="10740" max="10740" width="9.28515625" style="33" bestFit="1" customWidth="1"/>
    <col min="10741" max="10741" width="14.85546875" style="33" bestFit="1" customWidth="1"/>
    <col min="10742" max="10742" width="16" style="33" bestFit="1" customWidth="1"/>
    <col min="10743" max="10745" width="11.5703125" style="33"/>
    <col min="10746" max="10746" width="4" style="33" bestFit="1" customWidth="1"/>
    <col min="10747" max="10752" width="11.5703125" style="33"/>
    <col min="10753" max="10753" width="29" style="33" customWidth="1"/>
    <col min="10754" max="10754" width="7.140625" style="33" bestFit="1" customWidth="1"/>
    <col min="10755" max="10755" width="11.140625" style="33" customWidth="1"/>
    <col min="10756" max="10756" width="14.85546875" style="33" bestFit="1" customWidth="1"/>
    <col min="10757" max="10757" width="22.42578125" style="33" customWidth="1"/>
    <col min="10758" max="10758" width="27.28515625" style="33" customWidth="1"/>
    <col min="10759" max="10759" width="25" style="33" customWidth="1"/>
    <col min="10760" max="10993" width="11.5703125" style="33"/>
    <col min="10994" max="10994" width="88.5703125" style="33" customWidth="1"/>
    <col min="10995" max="10995" width="7.140625" style="33" bestFit="1" customWidth="1"/>
    <col min="10996" max="10996" width="9.28515625" style="33" bestFit="1" customWidth="1"/>
    <col min="10997" max="10997" width="14.85546875" style="33" bestFit="1" customWidth="1"/>
    <col min="10998" max="10998" width="16" style="33" bestFit="1" customWidth="1"/>
    <col min="10999" max="11001" width="11.5703125" style="33"/>
    <col min="11002" max="11002" width="4" style="33" bestFit="1" customWidth="1"/>
    <col min="11003" max="11008" width="11.5703125" style="33"/>
    <col min="11009" max="11009" width="29" style="33" customWidth="1"/>
    <col min="11010" max="11010" width="7.140625" style="33" bestFit="1" customWidth="1"/>
    <col min="11011" max="11011" width="11.140625" style="33" customWidth="1"/>
    <col min="11012" max="11012" width="14.85546875" style="33" bestFit="1" customWidth="1"/>
    <col min="11013" max="11013" width="22.42578125" style="33" customWidth="1"/>
    <col min="11014" max="11014" width="27.28515625" style="33" customWidth="1"/>
    <col min="11015" max="11015" width="25" style="33" customWidth="1"/>
    <col min="11016" max="11249" width="11.5703125" style="33"/>
    <col min="11250" max="11250" width="88.5703125" style="33" customWidth="1"/>
    <col min="11251" max="11251" width="7.140625" style="33" bestFit="1" customWidth="1"/>
    <col min="11252" max="11252" width="9.28515625" style="33" bestFit="1" customWidth="1"/>
    <col min="11253" max="11253" width="14.85546875" style="33" bestFit="1" customWidth="1"/>
    <col min="11254" max="11254" width="16" style="33" bestFit="1" customWidth="1"/>
    <col min="11255" max="11257" width="11.5703125" style="33"/>
    <col min="11258" max="11258" width="4" style="33" bestFit="1" customWidth="1"/>
    <col min="11259" max="11264" width="11.5703125" style="33"/>
    <col min="11265" max="11265" width="29" style="33" customWidth="1"/>
    <col min="11266" max="11266" width="7.140625" style="33" bestFit="1" customWidth="1"/>
    <col min="11267" max="11267" width="11.140625" style="33" customWidth="1"/>
    <col min="11268" max="11268" width="14.85546875" style="33" bestFit="1" customWidth="1"/>
    <col min="11269" max="11269" width="22.42578125" style="33" customWidth="1"/>
    <col min="11270" max="11270" width="27.28515625" style="33" customWidth="1"/>
    <col min="11271" max="11271" width="25" style="33" customWidth="1"/>
    <col min="11272" max="11505" width="11.5703125" style="33"/>
    <col min="11506" max="11506" width="88.5703125" style="33" customWidth="1"/>
    <col min="11507" max="11507" width="7.140625" style="33" bestFit="1" customWidth="1"/>
    <col min="11508" max="11508" width="9.28515625" style="33" bestFit="1" customWidth="1"/>
    <col min="11509" max="11509" width="14.85546875" style="33" bestFit="1" customWidth="1"/>
    <col min="11510" max="11510" width="16" style="33" bestFit="1" customWidth="1"/>
    <col min="11511" max="11513" width="11.5703125" style="33"/>
    <col min="11514" max="11514" width="4" style="33" bestFit="1" customWidth="1"/>
    <col min="11515" max="11520" width="11.5703125" style="33"/>
    <col min="11521" max="11521" width="29" style="33" customWidth="1"/>
    <col min="11522" max="11522" width="7.140625" style="33" bestFit="1" customWidth="1"/>
    <col min="11523" max="11523" width="11.140625" style="33" customWidth="1"/>
    <col min="11524" max="11524" width="14.85546875" style="33" bestFit="1" customWidth="1"/>
    <col min="11525" max="11525" width="22.42578125" style="33" customWidth="1"/>
    <col min="11526" max="11526" width="27.28515625" style="33" customWidth="1"/>
    <col min="11527" max="11527" width="25" style="33" customWidth="1"/>
    <col min="11528" max="11761" width="11.5703125" style="33"/>
    <col min="11762" max="11762" width="88.5703125" style="33" customWidth="1"/>
    <col min="11763" max="11763" width="7.140625" style="33" bestFit="1" customWidth="1"/>
    <col min="11764" max="11764" width="9.28515625" style="33" bestFit="1" customWidth="1"/>
    <col min="11765" max="11765" width="14.85546875" style="33" bestFit="1" customWidth="1"/>
    <col min="11766" max="11766" width="16" style="33" bestFit="1" customWidth="1"/>
    <col min="11767" max="11769" width="11.5703125" style="33"/>
    <col min="11770" max="11770" width="4" style="33" bestFit="1" customWidth="1"/>
    <col min="11771" max="11776" width="11.5703125" style="33"/>
    <col min="11777" max="11777" width="29" style="33" customWidth="1"/>
    <col min="11778" max="11778" width="7.140625" style="33" bestFit="1" customWidth="1"/>
    <col min="11779" max="11779" width="11.140625" style="33" customWidth="1"/>
    <col min="11780" max="11780" width="14.85546875" style="33" bestFit="1" customWidth="1"/>
    <col min="11781" max="11781" width="22.42578125" style="33" customWidth="1"/>
    <col min="11782" max="11782" width="27.28515625" style="33" customWidth="1"/>
    <col min="11783" max="11783" width="25" style="33" customWidth="1"/>
    <col min="11784" max="12017" width="11.5703125" style="33"/>
    <col min="12018" max="12018" width="88.5703125" style="33" customWidth="1"/>
    <col min="12019" max="12019" width="7.140625" style="33" bestFit="1" customWidth="1"/>
    <col min="12020" max="12020" width="9.28515625" style="33" bestFit="1" customWidth="1"/>
    <col min="12021" max="12021" width="14.85546875" style="33" bestFit="1" customWidth="1"/>
    <col min="12022" max="12022" width="16" style="33" bestFit="1" customWidth="1"/>
    <col min="12023" max="12025" width="11.5703125" style="33"/>
    <col min="12026" max="12026" width="4" style="33" bestFit="1" customWidth="1"/>
    <col min="12027" max="12032" width="11.5703125" style="33"/>
    <col min="12033" max="12033" width="29" style="33" customWidth="1"/>
    <col min="12034" max="12034" width="7.140625" style="33" bestFit="1" customWidth="1"/>
    <col min="12035" max="12035" width="11.140625" style="33" customWidth="1"/>
    <col min="12036" max="12036" width="14.85546875" style="33" bestFit="1" customWidth="1"/>
    <col min="12037" max="12037" width="22.42578125" style="33" customWidth="1"/>
    <col min="12038" max="12038" width="27.28515625" style="33" customWidth="1"/>
    <col min="12039" max="12039" width="25" style="33" customWidth="1"/>
    <col min="12040" max="12273" width="11.5703125" style="33"/>
    <col min="12274" max="12274" width="88.5703125" style="33" customWidth="1"/>
    <col min="12275" max="12275" width="7.140625" style="33" bestFit="1" customWidth="1"/>
    <col min="12276" max="12276" width="9.28515625" style="33" bestFit="1" customWidth="1"/>
    <col min="12277" max="12277" width="14.85546875" style="33" bestFit="1" customWidth="1"/>
    <col min="12278" max="12278" width="16" style="33" bestFit="1" customWidth="1"/>
    <col min="12279" max="12281" width="11.5703125" style="33"/>
    <col min="12282" max="12282" width="4" style="33" bestFit="1" customWidth="1"/>
    <col min="12283" max="12288" width="11.5703125" style="33"/>
    <col min="12289" max="12289" width="29" style="33" customWidth="1"/>
    <col min="12290" max="12290" width="7.140625" style="33" bestFit="1" customWidth="1"/>
    <col min="12291" max="12291" width="11.140625" style="33" customWidth="1"/>
    <col min="12292" max="12292" width="14.85546875" style="33" bestFit="1" customWidth="1"/>
    <col min="12293" max="12293" width="22.42578125" style="33" customWidth="1"/>
    <col min="12294" max="12294" width="27.28515625" style="33" customWidth="1"/>
    <col min="12295" max="12295" width="25" style="33" customWidth="1"/>
    <col min="12296" max="12529" width="11.5703125" style="33"/>
    <col min="12530" max="12530" width="88.5703125" style="33" customWidth="1"/>
    <col min="12531" max="12531" width="7.140625" style="33" bestFit="1" customWidth="1"/>
    <col min="12532" max="12532" width="9.28515625" style="33" bestFit="1" customWidth="1"/>
    <col min="12533" max="12533" width="14.85546875" style="33" bestFit="1" customWidth="1"/>
    <col min="12534" max="12534" width="16" style="33" bestFit="1" customWidth="1"/>
    <col min="12535" max="12537" width="11.5703125" style="33"/>
    <col min="12538" max="12538" width="4" style="33" bestFit="1" customWidth="1"/>
    <col min="12539" max="12544" width="11.5703125" style="33"/>
    <col min="12545" max="12545" width="29" style="33" customWidth="1"/>
    <col min="12546" max="12546" width="7.140625" style="33" bestFit="1" customWidth="1"/>
    <col min="12547" max="12547" width="11.140625" style="33" customWidth="1"/>
    <col min="12548" max="12548" width="14.85546875" style="33" bestFit="1" customWidth="1"/>
    <col min="12549" max="12549" width="22.42578125" style="33" customWidth="1"/>
    <col min="12550" max="12550" width="27.28515625" style="33" customWidth="1"/>
    <col min="12551" max="12551" width="25" style="33" customWidth="1"/>
    <col min="12552" max="12785" width="11.5703125" style="33"/>
    <col min="12786" max="12786" width="88.5703125" style="33" customWidth="1"/>
    <col min="12787" max="12787" width="7.140625" style="33" bestFit="1" customWidth="1"/>
    <col min="12788" max="12788" width="9.28515625" style="33" bestFit="1" customWidth="1"/>
    <col min="12789" max="12789" width="14.85546875" style="33" bestFit="1" customWidth="1"/>
    <col min="12790" max="12790" width="16" style="33" bestFit="1" customWidth="1"/>
    <col min="12791" max="12793" width="11.5703125" style="33"/>
    <col min="12794" max="12794" width="4" style="33" bestFit="1" customWidth="1"/>
    <col min="12795" max="12800" width="11.5703125" style="33"/>
    <col min="12801" max="12801" width="29" style="33" customWidth="1"/>
    <col min="12802" max="12802" width="7.140625" style="33" bestFit="1" customWidth="1"/>
    <col min="12803" max="12803" width="11.140625" style="33" customWidth="1"/>
    <col min="12804" max="12804" width="14.85546875" style="33" bestFit="1" customWidth="1"/>
    <col min="12805" max="12805" width="22.42578125" style="33" customWidth="1"/>
    <col min="12806" max="12806" width="27.28515625" style="33" customWidth="1"/>
    <col min="12807" max="12807" width="25" style="33" customWidth="1"/>
    <col min="12808" max="13041" width="11.5703125" style="33"/>
    <col min="13042" max="13042" width="88.5703125" style="33" customWidth="1"/>
    <col min="13043" max="13043" width="7.140625" style="33" bestFit="1" customWidth="1"/>
    <col min="13044" max="13044" width="9.28515625" style="33" bestFit="1" customWidth="1"/>
    <col min="13045" max="13045" width="14.85546875" style="33" bestFit="1" customWidth="1"/>
    <col min="13046" max="13046" width="16" style="33" bestFit="1" customWidth="1"/>
    <col min="13047" max="13049" width="11.5703125" style="33"/>
    <col min="13050" max="13050" width="4" style="33" bestFit="1" customWidth="1"/>
    <col min="13051" max="13056" width="11.5703125" style="33"/>
    <col min="13057" max="13057" width="29" style="33" customWidth="1"/>
    <col min="13058" max="13058" width="7.140625" style="33" bestFit="1" customWidth="1"/>
    <col min="13059" max="13059" width="11.140625" style="33" customWidth="1"/>
    <col min="13060" max="13060" width="14.85546875" style="33" bestFit="1" customWidth="1"/>
    <col min="13061" max="13061" width="22.42578125" style="33" customWidth="1"/>
    <col min="13062" max="13062" width="27.28515625" style="33" customWidth="1"/>
    <col min="13063" max="13063" width="25" style="33" customWidth="1"/>
    <col min="13064" max="13297" width="11.5703125" style="33"/>
    <col min="13298" max="13298" width="88.5703125" style="33" customWidth="1"/>
    <col min="13299" max="13299" width="7.140625" style="33" bestFit="1" customWidth="1"/>
    <col min="13300" max="13300" width="9.28515625" style="33" bestFit="1" customWidth="1"/>
    <col min="13301" max="13301" width="14.85546875" style="33" bestFit="1" customWidth="1"/>
    <col min="13302" max="13302" width="16" style="33" bestFit="1" customWidth="1"/>
    <col min="13303" max="13305" width="11.5703125" style="33"/>
    <col min="13306" max="13306" width="4" style="33" bestFit="1" customWidth="1"/>
    <col min="13307" max="13312" width="11.5703125" style="33"/>
    <col min="13313" max="13313" width="29" style="33" customWidth="1"/>
    <col min="13314" max="13314" width="7.140625" style="33" bestFit="1" customWidth="1"/>
    <col min="13315" max="13315" width="11.140625" style="33" customWidth="1"/>
    <col min="13316" max="13316" width="14.85546875" style="33" bestFit="1" customWidth="1"/>
    <col min="13317" max="13317" width="22.42578125" style="33" customWidth="1"/>
    <col min="13318" max="13318" width="27.28515625" style="33" customWidth="1"/>
    <col min="13319" max="13319" width="25" style="33" customWidth="1"/>
    <col min="13320" max="13553" width="11.5703125" style="33"/>
    <col min="13554" max="13554" width="88.5703125" style="33" customWidth="1"/>
    <col min="13555" max="13555" width="7.140625" style="33" bestFit="1" customWidth="1"/>
    <col min="13556" max="13556" width="9.28515625" style="33" bestFit="1" customWidth="1"/>
    <col min="13557" max="13557" width="14.85546875" style="33" bestFit="1" customWidth="1"/>
    <col min="13558" max="13558" width="16" style="33" bestFit="1" customWidth="1"/>
    <col min="13559" max="13561" width="11.5703125" style="33"/>
    <col min="13562" max="13562" width="4" style="33" bestFit="1" customWidth="1"/>
    <col min="13563" max="13568" width="11.5703125" style="33"/>
    <col min="13569" max="13569" width="29" style="33" customWidth="1"/>
    <col min="13570" max="13570" width="7.140625" style="33" bestFit="1" customWidth="1"/>
    <col min="13571" max="13571" width="11.140625" style="33" customWidth="1"/>
    <col min="13572" max="13572" width="14.85546875" style="33" bestFit="1" customWidth="1"/>
    <col min="13573" max="13573" width="22.42578125" style="33" customWidth="1"/>
    <col min="13574" max="13574" width="27.28515625" style="33" customWidth="1"/>
    <col min="13575" max="13575" width="25" style="33" customWidth="1"/>
    <col min="13576" max="13809" width="11.5703125" style="33"/>
    <col min="13810" max="13810" width="88.5703125" style="33" customWidth="1"/>
    <col min="13811" max="13811" width="7.140625" style="33" bestFit="1" customWidth="1"/>
    <col min="13812" max="13812" width="9.28515625" style="33" bestFit="1" customWidth="1"/>
    <col min="13813" max="13813" width="14.85546875" style="33" bestFit="1" customWidth="1"/>
    <col min="13814" max="13814" width="16" style="33" bestFit="1" customWidth="1"/>
    <col min="13815" max="13817" width="11.5703125" style="33"/>
    <col min="13818" max="13818" width="4" style="33" bestFit="1" customWidth="1"/>
    <col min="13819" max="13824" width="11.5703125" style="33"/>
    <col min="13825" max="13825" width="29" style="33" customWidth="1"/>
    <col min="13826" max="13826" width="7.140625" style="33" bestFit="1" customWidth="1"/>
    <col min="13827" max="13827" width="11.140625" style="33" customWidth="1"/>
    <col min="13828" max="13828" width="14.85546875" style="33" bestFit="1" customWidth="1"/>
    <col min="13829" max="13829" width="22.42578125" style="33" customWidth="1"/>
    <col min="13830" max="13830" width="27.28515625" style="33" customWidth="1"/>
    <col min="13831" max="13831" width="25" style="33" customWidth="1"/>
    <col min="13832" max="14065" width="11.5703125" style="33"/>
    <col min="14066" max="14066" width="88.5703125" style="33" customWidth="1"/>
    <col min="14067" max="14067" width="7.140625" style="33" bestFit="1" customWidth="1"/>
    <col min="14068" max="14068" width="9.28515625" style="33" bestFit="1" customWidth="1"/>
    <col min="14069" max="14069" width="14.85546875" style="33" bestFit="1" customWidth="1"/>
    <col min="14070" max="14070" width="16" style="33" bestFit="1" customWidth="1"/>
    <col min="14071" max="14073" width="11.5703125" style="33"/>
    <col min="14074" max="14074" width="4" style="33" bestFit="1" customWidth="1"/>
    <col min="14075" max="14080" width="11.5703125" style="33"/>
    <col min="14081" max="14081" width="29" style="33" customWidth="1"/>
    <col min="14082" max="14082" width="7.140625" style="33" bestFit="1" customWidth="1"/>
    <col min="14083" max="14083" width="11.140625" style="33" customWidth="1"/>
    <col min="14084" max="14084" width="14.85546875" style="33" bestFit="1" customWidth="1"/>
    <col min="14085" max="14085" width="22.42578125" style="33" customWidth="1"/>
    <col min="14086" max="14086" width="27.28515625" style="33" customWidth="1"/>
    <col min="14087" max="14087" width="25" style="33" customWidth="1"/>
    <col min="14088" max="14321" width="11.5703125" style="33"/>
    <col min="14322" max="14322" width="88.5703125" style="33" customWidth="1"/>
    <col min="14323" max="14323" width="7.140625" style="33" bestFit="1" customWidth="1"/>
    <col min="14324" max="14324" width="9.28515625" style="33" bestFit="1" customWidth="1"/>
    <col min="14325" max="14325" width="14.85546875" style="33" bestFit="1" customWidth="1"/>
    <col min="14326" max="14326" width="16" style="33" bestFit="1" customWidth="1"/>
    <col min="14327" max="14329" width="11.5703125" style="33"/>
    <col min="14330" max="14330" width="4" style="33" bestFit="1" customWidth="1"/>
    <col min="14331" max="14336" width="11.5703125" style="33"/>
    <col min="14337" max="14337" width="29" style="33" customWidth="1"/>
    <col min="14338" max="14338" width="7.140625" style="33" bestFit="1" customWidth="1"/>
    <col min="14339" max="14339" width="11.140625" style="33" customWidth="1"/>
    <col min="14340" max="14340" width="14.85546875" style="33" bestFit="1" customWidth="1"/>
    <col min="14341" max="14341" width="22.42578125" style="33" customWidth="1"/>
    <col min="14342" max="14342" width="27.28515625" style="33" customWidth="1"/>
    <col min="14343" max="14343" width="25" style="33" customWidth="1"/>
    <col min="14344" max="14577" width="11.5703125" style="33"/>
    <col min="14578" max="14578" width="88.5703125" style="33" customWidth="1"/>
    <col min="14579" max="14579" width="7.140625" style="33" bestFit="1" customWidth="1"/>
    <col min="14580" max="14580" width="9.28515625" style="33" bestFit="1" customWidth="1"/>
    <col min="14581" max="14581" width="14.85546875" style="33" bestFit="1" customWidth="1"/>
    <col min="14582" max="14582" width="16" style="33" bestFit="1" customWidth="1"/>
    <col min="14583" max="14585" width="11.5703125" style="33"/>
    <col min="14586" max="14586" width="4" style="33" bestFit="1" customWidth="1"/>
    <col min="14587" max="14592" width="11.5703125" style="33"/>
    <col min="14593" max="14593" width="29" style="33" customWidth="1"/>
    <col min="14594" max="14594" width="7.140625" style="33" bestFit="1" customWidth="1"/>
    <col min="14595" max="14595" width="11.140625" style="33" customWidth="1"/>
    <col min="14596" max="14596" width="14.85546875" style="33" bestFit="1" customWidth="1"/>
    <col min="14597" max="14597" width="22.42578125" style="33" customWidth="1"/>
    <col min="14598" max="14598" width="27.28515625" style="33" customWidth="1"/>
    <col min="14599" max="14599" width="25" style="33" customWidth="1"/>
    <col min="14600" max="14833" width="11.5703125" style="33"/>
    <col min="14834" max="14834" width="88.5703125" style="33" customWidth="1"/>
    <col min="14835" max="14835" width="7.140625" style="33" bestFit="1" customWidth="1"/>
    <col min="14836" max="14836" width="9.28515625" style="33" bestFit="1" customWidth="1"/>
    <col min="14837" max="14837" width="14.85546875" style="33" bestFit="1" customWidth="1"/>
    <col min="14838" max="14838" width="16" style="33" bestFit="1" customWidth="1"/>
    <col min="14839" max="14841" width="11.5703125" style="33"/>
    <col min="14842" max="14842" width="4" style="33" bestFit="1" customWidth="1"/>
    <col min="14843" max="14848" width="11.5703125" style="33"/>
    <col min="14849" max="14849" width="29" style="33" customWidth="1"/>
    <col min="14850" max="14850" width="7.140625" style="33" bestFit="1" customWidth="1"/>
    <col min="14851" max="14851" width="11.140625" style="33" customWidth="1"/>
    <col min="14852" max="14852" width="14.85546875" style="33" bestFit="1" customWidth="1"/>
    <col min="14853" max="14853" width="22.42578125" style="33" customWidth="1"/>
    <col min="14854" max="14854" width="27.28515625" style="33" customWidth="1"/>
    <col min="14855" max="14855" width="25" style="33" customWidth="1"/>
    <col min="14856" max="15089" width="11.5703125" style="33"/>
    <col min="15090" max="15090" width="88.5703125" style="33" customWidth="1"/>
    <col min="15091" max="15091" width="7.140625" style="33" bestFit="1" customWidth="1"/>
    <col min="15092" max="15092" width="9.28515625" style="33" bestFit="1" customWidth="1"/>
    <col min="15093" max="15093" width="14.85546875" style="33" bestFit="1" customWidth="1"/>
    <col min="15094" max="15094" width="16" style="33" bestFit="1" customWidth="1"/>
    <col min="15095" max="15097" width="11.5703125" style="33"/>
    <col min="15098" max="15098" width="4" style="33" bestFit="1" customWidth="1"/>
    <col min="15099" max="15104" width="11.5703125" style="33"/>
    <col min="15105" max="15105" width="29" style="33" customWidth="1"/>
    <col min="15106" max="15106" width="7.140625" style="33" bestFit="1" customWidth="1"/>
    <col min="15107" max="15107" width="11.140625" style="33" customWidth="1"/>
    <col min="15108" max="15108" width="14.85546875" style="33" bestFit="1" customWidth="1"/>
    <col min="15109" max="15109" width="22.42578125" style="33" customWidth="1"/>
    <col min="15110" max="15110" width="27.28515625" style="33" customWidth="1"/>
    <col min="15111" max="15111" width="25" style="33" customWidth="1"/>
    <col min="15112" max="15345" width="11.5703125" style="33"/>
    <col min="15346" max="15346" width="88.5703125" style="33" customWidth="1"/>
    <col min="15347" max="15347" width="7.140625" style="33" bestFit="1" customWidth="1"/>
    <col min="15348" max="15348" width="9.28515625" style="33" bestFit="1" customWidth="1"/>
    <col min="15349" max="15349" width="14.85546875" style="33" bestFit="1" customWidth="1"/>
    <col min="15350" max="15350" width="16" style="33" bestFit="1" customWidth="1"/>
    <col min="15351" max="15353" width="11.5703125" style="33"/>
    <col min="15354" max="15354" width="4" style="33" bestFit="1" customWidth="1"/>
    <col min="15355" max="15360" width="11.5703125" style="33"/>
    <col min="15361" max="15361" width="29" style="33" customWidth="1"/>
    <col min="15362" max="15362" width="7.140625" style="33" bestFit="1" customWidth="1"/>
    <col min="15363" max="15363" width="11.140625" style="33" customWidth="1"/>
    <col min="15364" max="15364" width="14.85546875" style="33" bestFit="1" customWidth="1"/>
    <col min="15365" max="15365" width="22.42578125" style="33" customWidth="1"/>
    <col min="15366" max="15366" width="27.28515625" style="33" customWidth="1"/>
    <col min="15367" max="15367" width="25" style="33" customWidth="1"/>
    <col min="15368" max="15601" width="11.5703125" style="33"/>
    <col min="15602" max="15602" width="88.5703125" style="33" customWidth="1"/>
    <col min="15603" max="15603" width="7.140625" style="33" bestFit="1" customWidth="1"/>
    <col min="15604" max="15604" width="9.28515625" style="33" bestFit="1" customWidth="1"/>
    <col min="15605" max="15605" width="14.85546875" style="33" bestFit="1" customWidth="1"/>
    <col min="15606" max="15606" width="16" style="33" bestFit="1" customWidth="1"/>
    <col min="15607" max="15609" width="11.5703125" style="33"/>
    <col min="15610" max="15610" width="4" style="33" bestFit="1" customWidth="1"/>
    <col min="15611" max="15616" width="11.5703125" style="33"/>
    <col min="15617" max="15617" width="29" style="33" customWidth="1"/>
    <col min="15618" max="15618" width="7.140625" style="33" bestFit="1" customWidth="1"/>
    <col min="15619" max="15619" width="11.140625" style="33" customWidth="1"/>
    <col min="15620" max="15620" width="14.85546875" style="33" bestFit="1" customWidth="1"/>
    <col min="15621" max="15621" width="22.42578125" style="33" customWidth="1"/>
    <col min="15622" max="15622" width="27.28515625" style="33" customWidth="1"/>
    <col min="15623" max="15623" width="25" style="33" customWidth="1"/>
    <col min="15624" max="15857" width="11.5703125" style="33"/>
    <col min="15858" max="15858" width="88.5703125" style="33" customWidth="1"/>
    <col min="15859" max="15859" width="7.140625" style="33" bestFit="1" customWidth="1"/>
    <col min="15860" max="15860" width="9.28515625" style="33" bestFit="1" customWidth="1"/>
    <col min="15861" max="15861" width="14.85546875" style="33" bestFit="1" customWidth="1"/>
    <col min="15862" max="15862" width="16" style="33" bestFit="1" customWidth="1"/>
    <col min="15863" max="15865" width="11.5703125" style="33"/>
    <col min="15866" max="15866" width="4" style="33" bestFit="1" customWidth="1"/>
    <col min="15867" max="15872" width="11.5703125" style="33"/>
    <col min="15873" max="15873" width="29" style="33" customWidth="1"/>
    <col min="15874" max="15874" width="7.140625" style="33" bestFit="1" customWidth="1"/>
    <col min="15875" max="15875" width="11.140625" style="33" customWidth="1"/>
    <col min="15876" max="15876" width="14.85546875" style="33" bestFit="1" customWidth="1"/>
    <col min="15877" max="15877" width="22.42578125" style="33" customWidth="1"/>
    <col min="15878" max="15878" width="27.28515625" style="33" customWidth="1"/>
    <col min="15879" max="15879" width="25" style="33" customWidth="1"/>
    <col min="15880" max="16113" width="11.5703125" style="33"/>
    <col min="16114" max="16114" width="88.5703125" style="33" customWidth="1"/>
    <col min="16115" max="16115" width="7.140625" style="33" bestFit="1" customWidth="1"/>
    <col min="16116" max="16116" width="9.28515625" style="33" bestFit="1" customWidth="1"/>
    <col min="16117" max="16117" width="14.85546875" style="33" bestFit="1" customWidth="1"/>
    <col min="16118" max="16118" width="16" style="33" bestFit="1" customWidth="1"/>
    <col min="16119" max="16121" width="11.5703125" style="33"/>
    <col min="16122" max="16122" width="4" style="33" bestFit="1" customWidth="1"/>
    <col min="16123" max="16128" width="11.5703125" style="33"/>
    <col min="16129" max="16129" width="29" style="33" customWidth="1"/>
    <col min="16130" max="16130" width="7.140625" style="33" bestFit="1" customWidth="1"/>
    <col min="16131" max="16131" width="11.140625" style="33" customWidth="1"/>
    <col min="16132" max="16132" width="14.85546875" style="33" bestFit="1" customWidth="1"/>
    <col min="16133" max="16133" width="22.42578125" style="33" customWidth="1"/>
    <col min="16134" max="16134" width="27.28515625" style="33" customWidth="1"/>
    <col min="16135" max="16135" width="25" style="33" customWidth="1"/>
    <col min="16136" max="16369" width="11.5703125" style="33"/>
    <col min="16370" max="16370" width="88.5703125" style="33" customWidth="1"/>
    <col min="16371" max="16371" width="7.140625" style="33" bestFit="1" customWidth="1"/>
    <col min="16372" max="16372" width="9.28515625" style="33" bestFit="1" customWidth="1"/>
    <col min="16373" max="16373" width="14.85546875" style="33" bestFit="1" customWidth="1"/>
    <col min="16374" max="16374" width="16" style="33" bestFit="1" customWidth="1"/>
    <col min="16375" max="16377" width="11.5703125" style="33"/>
    <col min="16378" max="16378" width="4" style="33" bestFit="1" customWidth="1"/>
    <col min="16379" max="16384" width="11.5703125" style="33"/>
  </cols>
  <sheetData>
    <row r="1" spans="1:256" ht="94.5" customHeight="1">
      <c r="A1" s="114"/>
      <c r="B1" s="114"/>
      <c r="C1" s="114"/>
      <c r="D1" s="114"/>
      <c r="E1" s="114"/>
      <c r="F1" s="34"/>
    </row>
    <row r="2" spans="1:256" ht="15.75">
      <c r="A2" s="120" t="s">
        <v>64</v>
      </c>
      <c r="B2" s="120"/>
      <c r="C2" s="120"/>
      <c r="D2" s="120"/>
      <c r="E2" s="120"/>
    </row>
    <row r="3" spans="1:256" ht="15">
      <c r="A3" s="105" t="s">
        <v>700</v>
      </c>
      <c r="B3" s="105"/>
      <c r="C3" s="105"/>
      <c r="D3" s="105"/>
      <c r="E3" s="105"/>
      <c r="F3" s="62"/>
      <c r="G3" s="62"/>
    </row>
    <row r="4" spans="1:256" ht="49.5" customHeight="1">
      <c r="A4" s="115" t="str">
        <f>'Formulario 1'!A5:J5</f>
        <v xml:space="preserve"> MANTENIMIENTO Y RENOVACIÓN DE OBRAS CIVILES DE LOS BIENES INMUEBLES PROPIEDAD DEL MUNICIPIO O EN LOS QUE LE CORRESPONDA HACERLO EN VIRTUD DE UNA OBLIGACIÓN CONTRACTUAL </v>
      </c>
      <c r="B4" s="115"/>
      <c r="C4" s="115"/>
      <c r="D4" s="115"/>
      <c r="E4" s="115"/>
    </row>
    <row r="5" spans="1:256" ht="12.75">
      <c r="A5" s="116" t="s">
        <v>644</v>
      </c>
      <c r="B5" s="116"/>
      <c r="C5" s="116"/>
      <c r="D5" s="116"/>
      <c r="E5" s="116"/>
    </row>
    <row r="6" spans="1:256" ht="12.75">
      <c r="A6" s="116" t="s">
        <v>592</v>
      </c>
      <c r="B6" s="116"/>
      <c r="C6" s="116"/>
      <c r="D6" s="116"/>
      <c r="E6" s="116"/>
    </row>
    <row r="7" spans="1:256" ht="13.5" thickBot="1">
      <c r="A7" s="116"/>
      <c r="B7" s="116"/>
      <c r="C7" s="116"/>
      <c r="D7" s="116"/>
      <c r="E7" s="116"/>
      <c r="F7" s="34"/>
      <c r="G7" s="34"/>
    </row>
    <row r="8" spans="1:256" ht="13.5" thickBot="1">
      <c r="A8" s="66" t="s">
        <v>619</v>
      </c>
      <c r="B8" s="67" t="s">
        <v>620</v>
      </c>
      <c r="C8" s="67" t="s">
        <v>621</v>
      </c>
      <c r="D8" s="67" t="s">
        <v>622</v>
      </c>
      <c r="E8" s="68" t="s">
        <v>623</v>
      </c>
      <c r="F8" s="34"/>
    </row>
    <row r="9" spans="1:256" ht="12.75">
      <c r="A9" s="117" t="s">
        <v>134</v>
      </c>
      <c r="B9" s="118"/>
      <c r="C9" s="118"/>
      <c r="D9" s="118"/>
      <c r="E9" s="119"/>
    </row>
    <row r="10" spans="1:256">
      <c r="A10" s="126" t="s">
        <v>135</v>
      </c>
      <c r="B10" s="127"/>
      <c r="C10" s="127"/>
      <c r="D10" s="127"/>
      <c r="E10" s="128"/>
      <c r="F10" s="34"/>
    </row>
    <row r="11" spans="1:256" ht="24">
      <c r="A11" s="69" t="s">
        <v>624</v>
      </c>
      <c r="B11" s="35" t="s">
        <v>126</v>
      </c>
      <c r="C11" s="35">
        <v>4</v>
      </c>
      <c r="D11" s="148"/>
      <c r="E11" s="70">
        <f>ROUND(C11*D11,0)</f>
        <v>0</v>
      </c>
      <c r="F11" s="34"/>
    </row>
    <row r="12" spans="1:256" ht="12" customHeight="1">
      <c r="A12" s="126" t="s">
        <v>163</v>
      </c>
      <c r="B12" s="127"/>
      <c r="C12" s="127"/>
      <c r="D12" s="127"/>
      <c r="E12" s="128"/>
      <c r="F12" s="34"/>
    </row>
    <row r="13" spans="1:256">
      <c r="A13" s="69" t="s">
        <v>645</v>
      </c>
      <c r="B13" s="35" t="s">
        <v>126</v>
      </c>
      <c r="C13" s="35">
        <v>20</v>
      </c>
      <c r="D13" s="148"/>
      <c r="E13" s="70">
        <f>ROUND(C13*D13,0)</f>
        <v>0</v>
      </c>
      <c r="F13" s="34"/>
    </row>
    <row r="14" spans="1:256">
      <c r="A14" s="69" t="s">
        <v>625</v>
      </c>
      <c r="B14" s="35" t="s">
        <v>626</v>
      </c>
      <c r="C14" s="35">
        <v>100</v>
      </c>
      <c r="D14" s="148"/>
      <c r="E14" s="70">
        <f>ROUND(C14*D14,0)</f>
        <v>0</v>
      </c>
      <c r="F14" s="34"/>
    </row>
    <row r="15" spans="1:256">
      <c r="A15" s="126" t="s">
        <v>165</v>
      </c>
      <c r="B15" s="127"/>
      <c r="C15" s="127"/>
      <c r="D15" s="127"/>
      <c r="E15" s="128"/>
      <c r="F15" s="34"/>
    </row>
    <row r="16" spans="1:256" ht="24">
      <c r="A16" s="69" t="s">
        <v>646</v>
      </c>
      <c r="B16" s="35" t="s">
        <v>126</v>
      </c>
      <c r="C16" s="35">
        <v>1</v>
      </c>
      <c r="D16" s="148"/>
      <c r="E16" s="70">
        <f>ROUND(C16*D16,0)</f>
        <v>0</v>
      </c>
      <c r="F16" s="34"/>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c r="GP16" s="36"/>
      <c r="GQ16" s="36"/>
      <c r="GR16" s="36"/>
      <c r="GS16" s="36"/>
      <c r="GT16" s="36"/>
      <c r="GU16" s="36"/>
      <c r="GV16" s="36"/>
      <c r="GW16" s="36"/>
      <c r="GX16" s="36"/>
      <c r="GY16" s="36"/>
      <c r="GZ16" s="36"/>
      <c r="HA16" s="36"/>
      <c r="HB16" s="36"/>
      <c r="HC16" s="36"/>
      <c r="HD16" s="36"/>
      <c r="HE16" s="36"/>
      <c r="HF16" s="36"/>
      <c r="HG16" s="36"/>
      <c r="HH16" s="36"/>
      <c r="HI16" s="36"/>
      <c r="HJ16" s="36"/>
      <c r="HK16" s="36"/>
      <c r="HL16" s="36"/>
      <c r="HM16" s="36"/>
      <c r="HN16" s="36"/>
      <c r="HO16" s="36"/>
      <c r="HP16" s="36"/>
      <c r="HQ16" s="36"/>
      <c r="HR16" s="36"/>
      <c r="HS16" s="36"/>
      <c r="HT16" s="36"/>
      <c r="HU16" s="36"/>
      <c r="HV16" s="36"/>
      <c r="HW16" s="36"/>
      <c r="HX16" s="36"/>
      <c r="HY16" s="36"/>
      <c r="HZ16" s="36"/>
      <c r="IA16" s="36"/>
      <c r="IB16" s="36"/>
      <c r="IC16" s="36"/>
      <c r="ID16" s="36"/>
      <c r="IE16" s="36"/>
      <c r="IF16" s="36"/>
      <c r="IG16" s="36"/>
      <c r="IH16" s="36"/>
      <c r="II16" s="36"/>
      <c r="IJ16" s="36"/>
      <c r="IK16" s="36"/>
      <c r="IL16" s="36"/>
      <c r="IM16" s="36"/>
      <c r="IN16" s="36"/>
      <c r="IO16" s="36"/>
      <c r="IP16" s="36"/>
      <c r="IQ16" s="36"/>
      <c r="IR16" s="36"/>
      <c r="IS16" s="36"/>
      <c r="IT16" s="36"/>
      <c r="IU16" s="36"/>
      <c r="IV16" s="36"/>
    </row>
    <row r="17" spans="1:256">
      <c r="A17" s="126" t="s">
        <v>166</v>
      </c>
      <c r="B17" s="127"/>
      <c r="C17" s="127"/>
      <c r="D17" s="127"/>
      <c r="E17" s="128"/>
      <c r="F17" s="34"/>
    </row>
    <row r="18" spans="1:256" ht="24">
      <c r="A18" s="71" t="s">
        <v>647</v>
      </c>
      <c r="B18" s="35" t="s">
        <v>626</v>
      </c>
      <c r="C18" s="35">
        <v>20</v>
      </c>
      <c r="D18" s="148"/>
      <c r="E18" s="70">
        <f>ROUND(C18*D18,0)</f>
        <v>0</v>
      </c>
      <c r="F18" s="34"/>
    </row>
    <row r="19" spans="1:256" ht="24">
      <c r="A19" s="69" t="s">
        <v>627</v>
      </c>
      <c r="B19" s="35" t="s">
        <v>126</v>
      </c>
      <c r="C19" s="35">
        <v>20</v>
      </c>
      <c r="D19" s="148"/>
      <c r="E19" s="70">
        <f>ROUND(C19*D19,0)</f>
        <v>0</v>
      </c>
      <c r="F19" s="34"/>
    </row>
    <row r="20" spans="1:256" ht="24">
      <c r="A20" s="69" t="s">
        <v>628</v>
      </c>
      <c r="B20" s="35" t="s">
        <v>164</v>
      </c>
      <c r="C20" s="35">
        <v>2</v>
      </c>
      <c r="D20" s="148"/>
      <c r="E20" s="70">
        <f>ROUND(C20*D20,0)</f>
        <v>0</v>
      </c>
      <c r="F20" s="34"/>
    </row>
    <row r="21" spans="1:256">
      <c r="A21" s="126" t="s">
        <v>167</v>
      </c>
      <c r="B21" s="127"/>
      <c r="C21" s="127"/>
      <c r="D21" s="127"/>
      <c r="E21" s="128"/>
      <c r="F21" s="34"/>
    </row>
    <row r="22" spans="1:256" ht="24">
      <c r="A22" s="69" t="s">
        <v>629</v>
      </c>
      <c r="B22" s="35" t="s">
        <v>126</v>
      </c>
      <c r="C22" s="35">
        <v>5</v>
      </c>
      <c r="D22" s="148"/>
      <c r="E22" s="70">
        <f>ROUND(C22*D22,0)</f>
        <v>0</v>
      </c>
      <c r="F22" s="34"/>
    </row>
    <row r="23" spans="1:256" ht="15" customHeight="1">
      <c r="A23" s="121" t="s">
        <v>630</v>
      </c>
      <c r="B23" s="122"/>
      <c r="C23" s="122"/>
      <c r="D23" s="122"/>
      <c r="E23" s="123"/>
      <c r="F23" s="34"/>
    </row>
    <row r="24" spans="1:256">
      <c r="A24" s="69" t="s">
        <v>631</v>
      </c>
      <c r="B24" s="35" t="s">
        <v>126</v>
      </c>
      <c r="C24" s="35">
        <v>1</v>
      </c>
      <c r="D24" s="148"/>
      <c r="E24" s="70">
        <f>ROUND(C24*D24,0)</f>
        <v>0</v>
      </c>
      <c r="F24" s="34"/>
    </row>
    <row r="25" spans="1:256">
      <c r="A25" s="69" t="s">
        <v>632</v>
      </c>
      <c r="B25" s="35" t="s">
        <v>126</v>
      </c>
      <c r="C25" s="35">
        <v>1</v>
      </c>
      <c r="D25" s="148"/>
      <c r="E25" s="70">
        <f>ROUND(C25*D25,0)</f>
        <v>0</v>
      </c>
      <c r="F25" s="34"/>
    </row>
    <row r="26" spans="1:256" ht="24">
      <c r="A26" s="69" t="s">
        <v>633</v>
      </c>
      <c r="B26" s="35" t="s">
        <v>126</v>
      </c>
      <c r="C26" s="35">
        <v>2</v>
      </c>
      <c r="D26" s="148"/>
      <c r="E26" s="70">
        <f>ROUND(C26*D26,0)</f>
        <v>0</v>
      </c>
      <c r="F26" s="34"/>
      <c r="G26" s="34"/>
      <c r="H26" s="34"/>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c r="GM26" s="36"/>
      <c r="GN26" s="36"/>
      <c r="GO26" s="36"/>
      <c r="GP26" s="36"/>
      <c r="GQ26" s="36"/>
      <c r="GR26" s="36"/>
      <c r="GS26" s="36"/>
      <c r="GT26" s="36"/>
      <c r="GU26" s="36"/>
      <c r="GV26" s="36"/>
      <c r="GW26" s="36"/>
      <c r="GX26" s="36"/>
      <c r="GY26" s="36"/>
      <c r="GZ26" s="36"/>
      <c r="HA26" s="36"/>
      <c r="HB26" s="36"/>
      <c r="HC26" s="36"/>
      <c r="HD26" s="36"/>
      <c r="HE26" s="36"/>
      <c r="HF26" s="36"/>
      <c r="HG26" s="36"/>
      <c r="HH26" s="36"/>
      <c r="HI26" s="36"/>
      <c r="HJ26" s="36"/>
      <c r="HK26" s="36"/>
      <c r="HL26" s="36"/>
      <c r="HM26" s="36"/>
      <c r="HN26" s="36"/>
      <c r="HO26" s="36"/>
      <c r="HP26" s="36"/>
      <c r="HQ26" s="36"/>
      <c r="HR26" s="36"/>
      <c r="HS26" s="36"/>
      <c r="HT26" s="36"/>
      <c r="HU26" s="36"/>
      <c r="HV26" s="36"/>
      <c r="HW26" s="36"/>
      <c r="HX26" s="36"/>
      <c r="HY26" s="36"/>
      <c r="HZ26" s="36"/>
      <c r="IA26" s="36"/>
      <c r="IB26" s="36"/>
      <c r="IC26" s="36"/>
      <c r="ID26" s="36"/>
      <c r="IE26" s="36"/>
      <c r="IF26" s="36"/>
      <c r="IG26" s="36"/>
      <c r="IH26" s="36"/>
      <c r="II26" s="36"/>
      <c r="IJ26" s="36"/>
      <c r="IK26" s="36"/>
      <c r="IL26" s="36"/>
      <c r="IM26" s="36"/>
      <c r="IN26" s="36"/>
      <c r="IO26" s="36"/>
      <c r="IP26" s="36"/>
      <c r="IQ26" s="36"/>
      <c r="IR26" s="36"/>
      <c r="IS26" s="36"/>
      <c r="IT26" s="36"/>
      <c r="IU26" s="36"/>
      <c r="IV26" s="36"/>
    </row>
    <row r="27" spans="1:256">
      <c r="A27" s="134" t="s">
        <v>168</v>
      </c>
      <c r="B27" s="135"/>
      <c r="C27" s="135"/>
      <c r="D27" s="135"/>
      <c r="E27" s="136"/>
      <c r="F27" s="34"/>
      <c r="G27" s="34"/>
      <c r="H27" s="34"/>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c r="GP27" s="36"/>
      <c r="GQ27" s="36"/>
      <c r="GR27" s="36"/>
      <c r="GS27" s="36"/>
      <c r="GT27" s="36"/>
      <c r="GU27" s="36"/>
      <c r="GV27" s="36"/>
      <c r="GW27" s="36"/>
      <c r="GX27" s="36"/>
      <c r="GY27" s="36"/>
      <c r="GZ27" s="36"/>
      <c r="HA27" s="36"/>
      <c r="HB27" s="36"/>
      <c r="HC27" s="36"/>
      <c r="HD27" s="36"/>
      <c r="HE27" s="36"/>
      <c r="HF27" s="36"/>
      <c r="HG27" s="36"/>
      <c r="HH27" s="36"/>
      <c r="HI27" s="36"/>
      <c r="HJ27" s="36"/>
      <c r="HK27" s="36"/>
      <c r="HL27" s="36"/>
      <c r="HM27" s="36"/>
      <c r="HN27" s="36"/>
      <c r="HO27" s="36"/>
      <c r="HP27" s="36"/>
      <c r="HQ27" s="36"/>
      <c r="HR27" s="36"/>
      <c r="HS27" s="36"/>
      <c r="HT27" s="36"/>
      <c r="HU27" s="36"/>
      <c r="HV27" s="36"/>
      <c r="HW27" s="36"/>
      <c r="HX27" s="36"/>
      <c r="HY27" s="36"/>
      <c r="HZ27" s="36"/>
      <c r="IA27" s="36"/>
      <c r="IB27" s="36"/>
      <c r="IC27" s="36"/>
      <c r="ID27" s="36"/>
      <c r="IE27" s="36"/>
      <c r="IF27" s="36"/>
      <c r="IG27" s="36"/>
      <c r="IH27" s="36"/>
      <c r="II27" s="36"/>
      <c r="IJ27" s="36"/>
      <c r="IK27" s="36"/>
      <c r="IL27" s="36"/>
      <c r="IM27" s="36"/>
      <c r="IN27" s="36"/>
      <c r="IO27" s="36"/>
      <c r="IP27" s="36"/>
      <c r="IQ27" s="36"/>
      <c r="IR27" s="36"/>
      <c r="IS27" s="36"/>
      <c r="IT27" s="36"/>
      <c r="IU27" s="36"/>
      <c r="IV27" s="36"/>
    </row>
    <row r="28" spans="1:256">
      <c r="A28" s="69" t="s">
        <v>634</v>
      </c>
      <c r="B28" s="35" t="s">
        <v>164</v>
      </c>
      <c r="C28" s="35">
        <v>5</v>
      </c>
      <c r="D28" s="148"/>
      <c r="E28" s="70">
        <f>ROUND(C28*D28,0)</f>
        <v>0</v>
      </c>
      <c r="F28" s="34"/>
      <c r="G28" s="34"/>
      <c r="H28" s="34"/>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c r="AY28" s="36"/>
      <c r="AZ28" s="36"/>
      <c r="BA28" s="36"/>
      <c r="BB28" s="36"/>
      <c r="BC28" s="36"/>
      <c r="BD28" s="36"/>
      <c r="BE28" s="36"/>
      <c r="BF28" s="36"/>
      <c r="BG28" s="36"/>
      <c r="BH28" s="36"/>
      <c r="BI28" s="36"/>
      <c r="BJ28" s="36"/>
      <c r="BK28" s="36"/>
      <c r="BL28" s="36"/>
      <c r="BM28" s="36"/>
      <c r="BN28" s="36"/>
      <c r="BO28" s="36"/>
      <c r="BP28" s="36"/>
      <c r="BQ28" s="36"/>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6"/>
      <c r="FC28" s="36"/>
      <c r="FD28" s="36"/>
      <c r="FE28" s="36"/>
      <c r="FF28" s="36"/>
      <c r="FG28" s="36"/>
      <c r="FH28" s="36"/>
      <c r="FI28" s="36"/>
      <c r="FJ28" s="36"/>
      <c r="FK28" s="36"/>
      <c r="FL28" s="36"/>
      <c r="FM28" s="36"/>
      <c r="FN28" s="36"/>
      <c r="FO28" s="36"/>
      <c r="FP28" s="36"/>
      <c r="FQ28" s="36"/>
      <c r="FR28" s="36"/>
      <c r="FS28" s="36"/>
      <c r="FT28" s="36"/>
      <c r="FU28" s="36"/>
      <c r="FV28" s="36"/>
      <c r="FW28" s="36"/>
      <c r="FX28" s="36"/>
      <c r="FY28" s="36"/>
      <c r="FZ28" s="36"/>
      <c r="GA28" s="36"/>
      <c r="GB28" s="36"/>
      <c r="GC28" s="36"/>
      <c r="GD28" s="36"/>
      <c r="GE28" s="36"/>
      <c r="GF28" s="36"/>
      <c r="GG28" s="36"/>
      <c r="GH28" s="36"/>
      <c r="GI28" s="36"/>
      <c r="GJ28" s="36"/>
      <c r="GK28" s="36"/>
      <c r="GL28" s="36"/>
      <c r="GM28" s="36"/>
      <c r="GN28" s="36"/>
      <c r="GO28" s="36"/>
      <c r="GP28" s="36"/>
      <c r="GQ28" s="36"/>
      <c r="GR28" s="36"/>
      <c r="GS28" s="36"/>
      <c r="GT28" s="36"/>
      <c r="GU28" s="36"/>
      <c r="GV28" s="36"/>
      <c r="GW28" s="36"/>
      <c r="GX28" s="36"/>
      <c r="GY28" s="36"/>
      <c r="GZ28" s="36"/>
      <c r="HA28" s="36"/>
      <c r="HB28" s="36"/>
      <c r="HC28" s="36"/>
      <c r="HD28" s="36"/>
      <c r="HE28" s="36"/>
      <c r="HF28" s="36"/>
      <c r="HG28" s="36"/>
      <c r="HH28" s="36"/>
      <c r="HI28" s="36"/>
      <c r="HJ28" s="36"/>
      <c r="HK28" s="36"/>
      <c r="HL28" s="36"/>
      <c r="HM28" s="36"/>
      <c r="HN28" s="36"/>
      <c r="HO28" s="36"/>
      <c r="HP28" s="36"/>
      <c r="HQ28" s="36"/>
      <c r="HR28" s="36"/>
      <c r="HS28" s="36"/>
      <c r="HT28" s="36"/>
      <c r="HU28" s="36"/>
      <c r="HV28" s="36"/>
      <c r="HW28" s="36"/>
      <c r="HX28" s="36"/>
      <c r="HY28" s="36"/>
      <c r="HZ28" s="36"/>
      <c r="IA28" s="36"/>
      <c r="IB28" s="36"/>
      <c r="IC28" s="36"/>
      <c r="ID28" s="36"/>
      <c r="IE28" s="36"/>
      <c r="IF28" s="36"/>
      <c r="IG28" s="36"/>
      <c r="IH28" s="36"/>
      <c r="II28" s="36"/>
      <c r="IJ28" s="36"/>
      <c r="IK28" s="36"/>
      <c r="IL28" s="36"/>
      <c r="IM28" s="36"/>
      <c r="IN28" s="36"/>
      <c r="IO28" s="36"/>
      <c r="IP28" s="36"/>
      <c r="IQ28" s="36"/>
      <c r="IR28" s="36"/>
      <c r="IS28" s="36"/>
      <c r="IT28" s="36"/>
      <c r="IU28" s="36"/>
      <c r="IV28" s="36"/>
    </row>
    <row r="29" spans="1:256">
      <c r="A29" s="69" t="s">
        <v>635</v>
      </c>
      <c r="B29" s="35" t="s">
        <v>169</v>
      </c>
      <c r="C29" s="35">
        <v>5</v>
      </c>
      <c r="D29" s="148"/>
      <c r="E29" s="70">
        <f>ROUND(C29*D29,0)</f>
        <v>0</v>
      </c>
      <c r="F29" s="34"/>
    </row>
    <row r="30" spans="1:256">
      <c r="A30" s="126" t="s">
        <v>170</v>
      </c>
      <c r="B30" s="127"/>
      <c r="C30" s="127"/>
      <c r="D30" s="127"/>
      <c r="E30" s="128"/>
      <c r="F30" s="34"/>
    </row>
    <row r="31" spans="1:256" ht="24">
      <c r="A31" s="69" t="s">
        <v>171</v>
      </c>
      <c r="B31" s="35" t="s">
        <v>126</v>
      </c>
      <c r="C31" s="35">
        <v>1</v>
      </c>
      <c r="D31" s="148"/>
      <c r="E31" s="70">
        <f>ROUND(C31*D31,0)</f>
        <v>0</v>
      </c>
      <c r="F31" s="34"/>
    </row>
    <row r="32" spans="1:256">
      <c r="A32" s="134" t="s">
        <v>172</v>
      </c>
      <c r="B32" s="135"/>
      <c r="C32" s="135"/>
      <c r="D32" s="135"/>
      <c r="E32" s="136"/>
      <c r="F32" s="34"/>
    </row>
    <row r="33" spans="1:13">
      <c r="A33" s="69" t="s">
        <v>636</v>
      </c>
      <c r="B33" s="35" t="s">
        <v>162</v>
      </c>
      <c r="C33" s="72">
        <v>4</v>
      </c>
      <c r="D33" s="149"/>
      <c r="E33" s="70">
        <f>ROUND(C33*D33,0)</f>
        <v>0</v>
      </c>
      <c r="F33" s="34"/>
      <c r="I33" s="37"/>
      <c r="J33" s="38"/>
      <c r="K33" s="38"/>
    </row>
    <row r="34" spans="1:13">
      <c r="A34" s="69" t="s">
        <v>637</v>
      </c>
      <c r="B34" s="35" t="s">
        <v>126</v>
      </c>
      <c r="C34" s="72">
        <v>4</v>
      </c>
      <c r="D34" s="149"/>
      <c r="E34" s="70">
        <f>ROUND(C34*D34,0)</f>
        <v>0</v>
      </c>
      <c r="F34" s="34"/>
      <c r="I34" s="124"/>
      <c r="J34" s="124"/>
      <c r="K34" s="124"/>
      <c r="L34" s="124"/>
      <c r="M34" s="124"/>
    </row>
    <row r="35" spans="1:13" ht="36">
      <c r="A35" s="69" t="s">
        <v>638</v>
      </c>
      <c r="B35" s="35" t="s">
        <v>126</v>
      </c>
      <c r="C35" s="73">
        <v>4</v>
      </c>
      <c r="D35" s="150"/>
      <c r="E35" s="70">
        <f>ROUND(C35*D35,0)</f>
        <v>0</v>
      </c>
      <c r="F35" s="34"/>
      <c r="I35" s="125"/>
      <c r="J35" s="125"/>
      <c r="K35" s="125"/>
      <c r="L35" s="125"/>
    </row>
    <row r="36" spans="1:13" ht="24">
      <c r="A36" s="69" t="s">
        <v>648</v>
      </c>
      <c r="B36" s="35" t="s">
        <v>162</v>
      </c>
      <c r="C36" s="73">
        <v>1</v>
      </c>
      <c r="D36" s="150"/>
      <c r="E36" s="70">
        <f>ROUND(C36*D36,0)</f>
        <v>0</v>
      </c>
      <c r="F36" s="34"/>
      <c r="I36" s="125"/>
      <c r="J36" s="125"/>
      <c r="K36" s="125"/>
      <c r="L36" s="125"/>
    </row>
    <row r="37" spans="1:13" ht="15.75" thickBot="1">
      <c r="A37" s="132" t="s">
        <v>649</v>
      </c>
      <c r="B37" s="133"/>
      <c r="C37" s="133"/>
      <c r="D37" s="133"/>
      <c r="E37" s="74">
        <f>SUM(E11:E36)</f>
        <v>0</v>
      </c>
      <c r="I37" s="124"/>
      <c r="J37" s="124"/>
      <c r="K37" s="124"/>
      <c r="L37" s="124"/>
      <c r="M37" s="124"/>
    </row>
    <row r="38" spans="1:13">
      <c r="A38" s="39"/>
      <c r="B38" s="39"/>
      <c r="C38" s="40"/>
      <c r="D38" s="41"/>
      <c r="E38" s="42"/>
      <c r="I38" s="124"/>
      <c r="J38" s="124"/>
      <c r="K38" s="124"/>
      <c r="L38" s="124"/>
      <c r="M38" s="124"/>
    </row>
    <row r="39" spans="1:13">
      <c r="A39" s="37" t="s">
        <v>136</v>
      </c>
    </row>
    <row r="40" spans="1:13" ht="36" customHeight="1">
      <c r="A40" s="130" t="s">
        <v>173</v>
      </c>
      <c r="B40" s="130"/>
      <c r="C40" s="130"/>
      <c r="D40" s="130"/>
      <c r="E40" s="130"/>
    </row>
    <row r="41" spans="1:13" ht="21" customHeight="1">
      <c r="A41" s="131" t="s">
        <v>650</v>
      </c>
      <c r="B41" s="131"/>
      <c r="C41" s="131"/>
      <c r="D41" s="131"/>
      <c r="E41" s="131"/>
    </row>
    <row r="42" spans="1:13" ht="28.5" customHeight="1">
      <c r="A42" s="130" t="s">
        <v>651</v>
      </c>
      <c r="B42" s="130"/>
      <c r="C42" s="130"/>
      <c r="D42" s="130"/>
      <c r="E42" s="130"/>
    </row>
    <row r="43" spans="1:13" ht="55.5" customHeight="1">
      <c r="A43" s="129" t="s">
        <v>652</v>
      </c>
      <c r="B43" s="129"/>
      <c r="C43" s="129"/>
      <c r="D43" s="129"/>
      <c r="E43" s="129"/>
    </row>
    <row r="44" spans="1:13" ht="104.25" customHeight="1">
      <c r="A44" s="129" t="s">
        <v>653</v>
      </c>
      <c r="B44" s="129"/>
      <c r="C44" s="129"/>
      <c r="D44" s="129"/>
      <c r="E44" s="129"/>
    </row>
    <row r="49" spans="1:7" ht="12.75">
      <c r="A49" s="32"/>
      <c r="B49" s="29"/>
      <c r="C49" s="29"/>
      <c r="D49" s="30"/>
      <c r="E49" s="29"/>
      <c r="F49" s="29"/>
      <c r="G49" s="31"/>
    </row>
    <row r="50" spans="1:7" ht="15">
      <c r="A50" s="13" t="s">
        <v>57</v>
      </c>
      <c r="B50" s="13"/>
      <c r="C50" s="13" t="s">
        <v>661</v>
      </c>
      <c r="D50" s="13"/>
      <c r="E50" s="63"/>
      <c r="F50" s="13"/>
      <c r="G50" s="13"/>
    </row>
    <row r="51" spans="1:7" ht="15">
      <c r="A51" s="64" t="s">
        <v>8</v>
      </c>
      <c r="B51" s="64"/>
      <c r="C51" s="64" t="s">
        <v>21</v>
      </c>
      <c r="D51" s="64"/>
      <c r="E51" s="63"/>
      <c r="F51" s="65"/>
      <c r="G51" s="65"/>
    </row>
  </sheetData>
  <mergeCells count="28">
    <mergeCell ref="A37:D37"/>
    <mergeCell ref="I37:M37"/>
    <mergeCell ref="A27:E27"/>
    <mergeCell ref="A30:E30"/>
    <mergeCell ref="A32:E32"/>
    <mergeCell ref="A44:E44"/>
    <mergeCell ref="A43:E43"/>
    <mergeCell ref="I38:M38"/>
    <mergeCell ref="A40:E40"/>
    <mergeCell ref="A41:E41"/>
    <mergeCell ref="A42:E42"/>
    <mergeCell ref="A23:E23"/>
    <mergeCell ref="A5:E5"/>
    <mergeCell ref="I34:M34"/>
    <mergeCell ref="I35:L35"/>
    <mergeCell ref="I36:L36"/>
    <mergeCell ref="A10:E10"/>
    <mergeCell ref="A12:E12"/>
    <mergeCell ref="A15:E15"/>
    <mergeCell ref="A17:E17"/>
    <mergeCell ref="A21:E21"/>
    <mergeCell ref="A1:E1"/>
    <mergeCell ref="A4:E4"/>
    <mergeCell ref="A6:E6"/>
    <mergeCell ref="A7:E7"/>
    <mergeCell ref="A9:E9"/>
    <mergeCell ref="A2:E2"/>
    <mergeCell ref="A3:E3"/>
  </mergeCells>
  <pageMargins left="0.7" right="0.7" top="0.75" bottom="0.75" header="0.3" footer="0.3"/>
  <pageSetup scale="89" orientation="portrait" r:id="rId1"/>
  <colBreaks count="1" manualBreakCount="1">
    <brk id="5"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6:IV46"/>
  <sheetViews>
    <sheetView showGridLines="0" view="pageBreakPreview" zoomScaleNormal="100" zoomScaleSheetLayoutView="100" workbookViewId="0">
      <selection sqref="A1:XFD1048576"/>
    </sheetView>
  </sheetViews>
  <sheetFormatPr baseColWidth="10" defaultRowHeight="12"/>
  <cols>
    <col min="1" max="1" width="9.85546875" style="33" customWidth="1"/>
    <col min="2" max="2" width="46.42578125" style="38" bestFit="1" customWidth="1"/>
    <col min="3" max="3" width="8.140625" style="38" bestFit="1" customWidth="1"/>
    <col min="4" max="4" width="12.5703125" style="33" bestFit="1" customWidth="1"/>
    <col min="5" max="5" width="14.42578125" style="33" bestFit="1" customWidth="1"/>
    <col min="6" max="6" width="15.42578125" style="33" customWidth="1"/>
    <col min="7" max="7" width="25" style="33" customWidth="1"/>
    <col min="8" max="241" width="11.42578125" style="33"/>
    <col min="242" max="242" width="88.5703125" style="33" customWidth="1"/>
    <col min="243" max="243" width="7.140625" style="33" bestFit="1" customWidth="1"/>
    <col min="244" max="244" width="9.28515625" style="33" bestFit="1" customWidth="1"/>
    <col min="245" max="245" width="14.85546875" style="33" bestFit="1" customWidth="1"/>
    <col min="246" max="246" width="16" style="33" bestFit="1" customWidth="1"/>
    <col min="247" max="249" width="11.42578125" style="33"/>
    <col min="250" max="250" width="4" style="33" bestFit="1" customWidth="1"/>
    <col min="251" max="256" width="11.42578125" style="33"/>
    <col min="257" max="257" width="29" style="33" customWidth="1"/>
    <col min="258" max="258" width="7.140625" style="33" bestFit="1" customWidth="1"/>
    <col min="259" max="259" width="11.140625" style="33" customWidth="1"/>
    <col min="260" max="260" width="14.85546875" style="33" bestFit="1" customWidth="1"/>
    <col min="261" max="261" width="22.42578125" style="33" customWidth="1"/>
    <col min="262" max="262" width="27.28515625" style="33" customWidth="1"/>
    <col min="263" max="263" width="25" style="33" customWidth="1"/>
    <col min="264" max="497" width="11.42578125" style="33"/>
    <col min="498" max="498" width="88.5703125" style="33" customWidth="1"/>
    <col min="499" max="499" width="7.140625" style="33" bestFit="1" customWidth="1"/>
    <col min="500" max="500" width="9.28515625" style="33" bestFit="1" customWidth="1"/>
    <col min="501" max="501" width="14.85546875" style="33" bestFit="1" customWidth="1"/>
    <col min="502" max="502" width="16" style="33" bestFit="1" customWidth="1"/>
    <col min="503" max="505" width="11.42578125" style="33"/>
    <col min="506" max="506" width="4" style="33" bestFit="1" customWidth="1"/>
    <col min="507" max="512" width="11.42578125" style="33"/>
    <col min="513" max="513" width="29" style="33" customWidth="1"/>
    <col min="514" max="514" width="7.140625" style="33" bestFit="1" customWidth="1"/>
    <col min="515" max="515" width="11.140625" style="33" customWidth="1"/>
    <col min="516" max="516" width="14.85546875" style="33" bestFit="1" customWidth="1"/>
    <col min="517" max="517" width="22.42578125" style="33" customWidth="1"/>
    <col min="518" max="518" width="27.28515625" style="33" customWidth="1"/>
    <col min="519" max="519" width="25" style="33" customWidth="1"/>
    <col min="520" max="753" width="11.42578125" style="33"/>
    <col min="754" max="754" width="88.5703125" style="33" customWidth="1"/>
    <col min="755" max="755" width="7.140625" style="33" bestFit="1" customWidth="1"/>
    <col min="756" max="756" width="9.28515625" style="33" bestFit="1" customWidth="1"/>
    <col min="757" max="757" width="14.85546875" style="33" bestFit="1" customWidth="1"/>
    <col min="758" max="758" width="16" style="33" bestFit="1" customWidth="1"/>
    <col min="759" max="761" width="11.42578125" style="33"/>
    <col min="762" max="762" width="4" style="33" bestFit="1" customWidth="1"/>
    <col min="763" max="768" width="11.42578125" style="33"/>
    <col min="769" max="769" width="29" style="33" customWidth="1"/>
    <col min="770" max="770" width="7.140625" style="33" bestFit="1" customWidth="1"/>
    <col min="771" max="771" width="11.140625" style="33" customWidth="1"/>
    <col min="772" max="772" width="14.85546875" style="33" bestFit="1" customWidth="1"/>
    <col min="773" max="773" width="22.42578125" style="33" customWidth="1"/>
    <col min="774" max="774" width="27.28515625" style="33" customWidth="1"/>
    <col min="775" max="775" width="25" style="33" customWidth="1"/>
    <col min="776" max="1009" width="11.42578125" style="33"/>
    <col min="1010" max="1010" width="88.5703125" style="33" customWidth="1"/>
    <col min="1011" max="1011" width="7.140625" style="33" bestFit="1" customWidth="1"/>
    <col min="1012" max="1012" width="9.28515625" style="33" bestFit="1" customWidth="1"/>
    <col min="1013" max="1013" width="14.85546875" style="33" bestFit="1" customWidth="1"/>
    <col min="1014" max="1014" width="16" style="33" bestFit="1" customWidth="1"/>
    <col min="1015" max="1017" width="11.42578125" style="33"/>
    <col min="1018" max="1018" width="4" style="33" bestFit="1" customWidth="1"/>
    <col min="1019" max="1024" width="11.42578125" style="33"/>
    <col min="1025" max="1025" width="29" style="33" customWidth="1"/>
    <col min="1026" max="1026" width="7.140625" style="33" bestFit="1" customWidth="1"/>
    <col min="1027" max="1027" width="11.140625" style="33" customWidth="1"/>
    <col min="1028" max="1028" width="14.85546875" style="33" bestFit="1" customWidth="1"/>
    <col min="1029" max="1029" width="22.42578125" style="33" customWidth="1"/>
    <col min="1030" max="1030" width="27.28515625" style="33" customWidth="1"/>
    <col min="1031" max="1031" width="25" style="33" customWidth="1"/>
    <col min="1032" max="1265" width="11.42578125" style="33"/>
    <col min="1266" max="1266" width="88.5703125" style="33" customWidth="1"/>
    <col min="1267" max="1267" width="7.140625" style="33" bestFit="1" customWidth="1"/>
    <col min="1268" max="1268" width="9.28515625" style="33" bestFit="1" customWidth="1"/>
    <col min="1269" max="1269" width="14.85546875" style="33" bestFit="1" customWidth="1"/>
    <col min="1270" max="1270" width="16" style="33" bestFit="1" customWidth="1"/>
    <col min="1271" max="1273" width="11.42578125" style="33"/>
    <col min="1274" max="1274" width="4" style="33" bestFit="1" customWidth="1"/>
    <col min="1275" max="1280" width="11.42578125" style="33"/>
    <col min="1281" max="1281" width="29" style="33" customWidth="1"/>
    <col min="1282" max="1282" width="7.140625" style="33" bestFit="1" customWidth="1"/>
    <col min="1283" max="1283" width="11.140625" style="33" customWidth="1"/>
    <col min="1284" max="1284" width="14.85546875" style="33" bestFit="1" customWidth="1"/>
    <col min="1285" max="1285" width="22.42578125" style="33" customWidth="1"/>
    <col min="1286" max="1286" width="27.28515625" style="33" customWidth="1"/>
    <col min="1287" max="1287" width="25" style="33" customWidth="1"/>
    <col min="1288" max="1521" width="11.42578125" style="33"/>
    <col min="1522" max="1522" width="88.5703125" style="33" customWidth="1"/>
    <col min="1523" max="1523" width="7.140625" style="33" bestFit="1" customWidth="1"/>
    <col min="1524" max="1524" width="9.28515625" style="33" bestFit="1" customWidth="1"/>
    <col min="1525" max="1525" width="14.85546875" style="33" bestFit="1" customWidth="1"/>
    <col min="1526" max="1526" width="16" style="33" bestFit="1" customWidth="1"/>
    <col min="1527" max="1529" width="11.42578125" style="33"/>
    <col min="1530" max="1530" width="4" style="33" bestFit="1" customWidth="1"/>
    <col min="1531" max="1536" width="11.42578125" style="33"/>
    <col min="1537" max="1537" width="29" style="33" customWidth="1"/>
    <col min="1538" max="1538" width="7.140625" style="33" bestFit="1" customWidth="1"/>
    <col min="1539" max="1539" width="11.140625" style="33" customWidth="1"/>
    <col min="1540" max="1540" width="14.85546875" style="33" bestFit="1" customWidth="1"/>
    <col min="1541" max="1541" width="22.42578125" style="33" customWidth="1"/>
    <col min="1542" max="1542" width="27.28515625" style="33" customWidth="1"/>
    <col min="1543" max="1543" width="25" style="33" customWidth="1"/>
    <col min="1544" max="1777" width="11.42578125" style="33"/>
    <col min="1778" max="1778" width="88.5703125" style="33" customWidth="1"/>
    <col min="1779" max="1779" width="7.140625" style="33" bestFit="1" customWidth="1"/>
    <col min="1780" max="1780" width="9.28515625" style="33" bestFit="1" customWidth="1"/>
    <col min="1781" max="1781" width="14.85546875" style="33" bestFit="1" customWidth="1"/>
    <col min="1782" max="1782" width="16" style="33" bestFit="1" customWidth="1"/>
    <col min="1783" max="1785" width="11.42578125" style="33"/>
    <col min="1786" max="1786" width="4" style="33" bestFit="1" customWidth="1"/>
    <col min="1787" max="1792" width="11.42578125" style="33"/>
    <col min="1793" max="1793" width="29" style="33" customWidth="1"/>
    <col min="1794" max="1794" width="7.140625" style="33" bestFit="1" customWidth="1"/>
    <col min="1795" max="1795" width="11.140625" style="33" customWidth="1"/>
    <col min="1796" max="1796" width="14.85546875" style="33" bestFit="1" customWidth="1"/>
    <col min="1797" max="1797" width="22.42578125" style="33" customWidth="1"/>
    <col min="1798" max="1798" width="27.28515625" style="33" customWidth="1"/>
    <col min="1799" max="1799" width="25" style="33" customWidth="1"/>
    <col min="1800" max="2033" width="11.42578125" style="33"/>
    <col min="2034" max="2034" width="88.5703125" style="33" customWidth="1"/>
    <col min="2035" max="2035" width="7.140625" style="33" bestFit="1" customWidth="1"/>
    <col min="2036" max="2036" width="9.28515625" style="33" bestFit="1" customWidth="1"/>
    <col min="2037" max="2037" width="14.85546875" style="33" bestFit="1" customWidth="1"/>
    <col min="2038" max="2038" width="16" style="33" bestFit="1" customWidth="1"/>
    <col min="2039" max="2041" width="11.42578125" style="33"/>
    <col min="2042" max="2042" width="4" style="33" bestFit="1" customWidth="1"/>
    <col min="2043" max="2048" width="11.42578125" style="33"/>
    <col min="2049" max="2049" width="29" style="33" customWidth="1"/>
    <col min="2050" max="2050" width="7.140625" style="33" bestFit="1" customWidth="1"/>
    <col min="2051" max="2051" width="11.140625" style="33" customWidth="1"/>
    <col min="2052" max="2052" width="14.85546875" style="33" bestFit="1" customWidth="1"/>
    <col min="2053" max="2053" width="22.42578125" style="33" customWidth="1"/>
    <col min="2054" max="2054" width="27.28515625" style="33" customWidth="1"/>
    <col min="2055" max="2055" width="25" style="33" customWidth="1"/>
    <col min="2056" max="2289" width="11.42578125" style="33"/>
    <col min="2290" max="2290" width="88.5703125" style="33" customWidth="1"/>
    <col min="2291" max="2291" width="7.140625" style="33" bestFit="1" customWidth="1"/>
    <col min="2292" max="2292" width="9.28515625" style="33" bestFit="1" customWidth="1"/>
    <col min="2293" max="2293" width="14.85546875" style="33" bestFit="1" customWidth="1"/>
    <col min="2294" max="2294" width="16" style="33" bestFit="1" customWidth="1"/>
    <col min="2295" max="2297" width="11.42578125" style="33"/>
    <col min="2298" max="2298" width="4" style="33" bestFit="1" customWidth="1"/>
    <col min="2299" max="2304" width="11.42578125" style="33"/>
    <col min="2305" max="2305" width="29" style="33" customWidth="1"/>
    <col min="2306" max="2306" width="7.140625" style="33" bestFit="1" customWidth="1"/>
    <col min="2307" max="2307" width="11.140625" style="33" customWidth="1"/>
    <col min="2308" max="2308" width="14.85546875" style="33" bestFit="1" customWidth="1"/>
    <col min="2309" max="2309" width="22.42578125" style="33" customWidth="1"/>
    <col min="2310" max="2310" width="27.28515625" style="33" customWidth="1"/>
    <col min="2311" max="2311" width="25" style="33" customWidth="1"/>
    <col min="2312" max="2545" width="11.42578125" style="33"/>
    <col min="2546" max="2546" width="88.5703125" style="33" customWidth="1"/>
    <col min="2547" max="2547" width="7.140625" style="33" bestFit="1" customWidth="1"/>
    <col min="2548" max="2548" width="9.28515625" style="33" bestFit="1" customWidth="1"/>
    <col min="2549" max="2549" width="14.85546875" style="33" bestFit="1" customWidth="1"/>
    <col min="2550" max="2550" width="16" style="33" bestFit="1" customWidth="1"/>
    <col min="2551" max="2553" width="11.42578125" style="33"/>
    <col min="2554" max="2554" width="4" style="33" bestFit="1" customWidth="1"/>
    <col min="2555" max="2560" width="11.42578125" style="33"/>
    <col min="2561" max="2561" width="29" style="33" customWidth="1"/>
    <col min="2562" max="2562" width="7.140625" style="33" bestFit="1" customWidth="1"/>
    <col min="2563" max="2563" width="11.140625" style="33" customWidth="1"/>
    <col min="2564" max="2564" width="14.85546875" style="33" bestFit="1" customWidth="1"/>
    <col min="2565" max="2565" width="22.42578125" style="33" customWidth="1"/>
    <col min="2566" max="2566" width="27.28515625" style="33" customWidth="1"/>
    <col min="2567" max="2567" width="25" style="33" customWidth="1"/>
    <col min="2568" max="2801" width="11.42578125" style="33"/>
    <col min="2802" max="2802" width="88.5703125" style="33" customWidth="1"/>
    <col min="2803" max="2803" width="7.140625" style="33" bestFit="1" customWidth="1"/>
    <col min="2804" max="2804" width="9.28515625" style="33" bestFit="1" customWidth="1"/>
    <col min="2805" max="2805" width="14.85546875" style="33" bestFit="1" customWidth="1"/>
    <col min="2806" max="2806" width="16" style="33" bestFit="1" customWidth="1"/>
    <col min="2807" max="2809" width="11.42578125" style="33"/>
    <col min="2810" max="2810" width="4" style="33" bestFit="1" customWidth="1"/>
    <col min="2811" max="2816" width="11.42578125" style="33"/>
    <col min="2817" max="2817" width="29" style="33" customWidth="1"/>
    <col min="2818" max="2818" width="7.140625" style="33" bestFit="1" customWidth="1"/>
    <col min="2819" max="2819" width="11.140625" style="33" customWidth="1"/>
    <col min="2820" max="2820" width="14.85546875" style="33" bestFit="1" customWidth="1"/>
    <col min="2821" max="2821" width="22.42578125" style="33" customWidth="1"/>
    <col min="2822" max="2822" width="27.28515625" style="33" customWidth="1"/>
    <col min="2823" max="2823" width="25" style="33" customWidth="1"/>
    <col min="2824" max="3057" width="11.42578125" style="33"/>
    <col min="3058" max="3058" width="88.5703125" style="33" customWidth="1"/>
    <col min="3059" max="3059" width="7.140625" style="33" bestFit="1" customWidth="1"/>
    <col min="3060" max="3060" width="9.28515625" style="33" bestFit="1" customWidth="1"/>
    <col min="3061" max="3061" width="14.85546875" style="33" bestFit="1" customWidth="1"/>
    <col min="3062" max="3062" width="16" style="33" bestFit="1" customWidth="1"/>
    <col min="3063" max="3065" width="11.42578125" style="33"/>
    <col min="3066" max="3066" width="4" style="33" bestFit="1" customWidth="1"/>
    <col min="3067" max="3072" width="11.42578125" style="33"/>
    <col min="3073" max="3073" width="29" style="33" customWidth="1"/>
    <col min="3074" max="3074" width="7.140625" style="33" bestFit="1" customWidth="1"/>
    <col min="3075" max="3075" width="11.140625" style="33" customWidth="1"/>
    <col min="3076" max="3076" width="14.85546875" style="33" bestFit="1" customWidth="1"/>
    <col min="3077" max="3077" width="22.42578125" style="33" customWidth="1"/>
    <col min="3078" max="3078" width="27.28515625" style="33" customWidth="1"/>
    <col min="3079" max="3079" width="25" style="33" customWidth="1"/>
    <col min="3080" max="3313" width="11.42578125" style="33"/>
    <col min="3314" max="3314" width="88.5703125" style="33" customWidth="1"/>
    <col min="3315" max="3315" width="7.140625" style="33" bestFit="1" customWidth="1"/>
    <col min="3316" max="3316" width="9.28515625" style="33" bestFit="1" customWidth="1"/>
    <col min="3317" max="3317" width="14.85546875" style="33" bestFit="1" customWidth="1"/>
    <col min="3318" max="3318" width="16" style="33" bestFit="1" customWidth="1"/>
    <col min="3319" max="3321" width="11.42578125" style="33"/>
    <col min="3322" max="3322" width="4" style="33" bestFit="1" customWidth="1"/>
    <col min="3323" max="3328" width="11.42578125" style="33"/>
    <col min="3329" max="3329" width="29" style="33" customWidth="1"/>
    <col min="3330" max="3330" width="7.140625" style="33" bestFit="1" customWidth="1"/>
    <col min="3331" max="3331" width="11.140625" style="33" customWidth="1"/>
    <col min="3332" max="3332" width="14.85546875" style="33" bestFit="1" customWidth="1"/>
    <col min="3333" max="3333" width="22.42578125" style="33" customWidth="1"/>
    <col min="3334" max="3334" width="27.28515625" style="33" customWidth="1"/>
    <col min="3335" max="3335" width="25" style="33" customWidth="1"/>
    <col min="3336" max="3569" width="11.42578125" style="33"/>
    <col min="3570" max="3570" width="88.5703125" style="33" customWidth="1"/>
    <col min="3571" max="3571" width="7.140625" style="33" bestFit="1" customWidth="1"/>
    <col min="3572" max="3572" width="9.28515625" style="33" bestFit="1" customWidth="1"/>
    <col min="3573" max="3573" width="14.85546875" style="33" bestFit="1" customWidth="1"/>
    <col min="3574" max="3574" width="16" style="33" bestFit="1" customWidth="1"/>
    <col min="3575" max="3577" width="11.42578125" style="33"/>
    <col min="3578" max="3578" width="4" style="33" bestFit="1" customWidth="1"/>
    <col min="3579" max="3584" width="11.42578125" style="33"/>
    <col min="3585" max="3585" width="29" style="33" customWidth="1"/>
    <col min="3586" max="3586" width="7.140625" style="33" bestFit="1" customWidth="1"/>
    <col min="3587" max="3587" width="11.140625" style="33" customWidth="1"/>
    <col min="3588" max="3588" width="14.85546875" style="33" bestFit="1" customWidth="1"/>
    <col min="3589" max="3589" width="22.42578125" style="33" customWidth="1"/>
    <col min="3590" max="3590" width="27.28515625" style="33" customWidth="1"/>
    <col min="3591" max="3591" width="25" style="33" customWidth="1"/>
    <col min="3592" max="3825" width="11.42578125" style="33"/>
    <col min="3826" max="3826" width="88.5703125" style="33" customWidth="1"/>
    <col min="3827" max="3827" width="7.140625" style="33" bestFit="1" customWidth="1"/>
    <col min="3828" max="3828" width="9.28515625" style="33" bestFit="1" customWidth="1"/>
    <col min="3829" max="3829" width="14.85546875" style="33" bestFit="1" customWidth="1"/>
    <col min="3830" max="3830" width="16" style="33" bestFit="1" customWidth="1"/>
    <col min="3831" max="3833" width="11.42578125" style="33"/>
    <col min="3834" max="3834" width="4" style="33" bestFit="1" customWidth="1"/>
    <col min="3835" max="3840" width="11.42578125" style="33"/>
    <col min="3841" max="3841" width="29" style="33" customWidth="1"/>
    <col min="3842" max="3842" width="7.140625" style="33" bestFit="1" customWidth="1"/>
    <col min="3843" max="3843" width="11.140625" style="33" customWidth="1"/>
    <col min="3844" max="3844" width="14.85546875" style="33" bestFit="1" customWidth="1"/>
    <col min="3845" max="3845" width="22.42578125" style="33" customWidth="1"/>
    <col min="3846" max="3846" width="27.28515625" style="33" customWidth="1"/>
    <col min="3847" max="3847" width="25" style="33" customWidth="1"/>
    <col min="3848" max="4081" width="11.42578125" style="33"/>
    <col min="4082" max="4082" width="88.5703125" style="33" customWidth="1"/>
    <col min="4083" max="4083" width="7.140625" style="33" bestFit="1" customWidth="1"/>
    <col min="4084" max="4084" width="9.28515625" style="33" bestFit="1" customWidth="1"/>
    <col min="4085" max="4085" width="14.85546875" style="33" bestFit="1" customWidth="1"/>
    <col min="4086" max="4086" width="16" style="33" bestFit="1" customWidth="1"/>
    <col min="4087" max="4089" width="11.42578125" style="33"/>
    <col min="4090" max="4090" width="4" style="33" bestFit="1" customWidth="1"/>
    <col min="4091" max="4096" width="11.42578125" style="33"/>
    <col min="4097" max="4097" width="29" style="33" customWidth="1"/>
    <col min="4098" max="4098" width="7.140625" style="33" bestFit="1" customWidth="1"/>
    <col min="4099" max="4099" width="11.140625" style="33" customWidth="1"/>
    <col min="4100" max="4100" width="14.85546875" style="33" bestFit="1" customWidth="1"/>
    <col min="4101" max="4101" width="22.42578125" style="33" customWidth="1"/>
    <col min="4102" max="4102" width="27.28515625" style="33" customWidth="1"/>
    <col min="4103" max="4103" width="25" style="33" customWidth="1"/>
    <col min="4104" max="4337" width="11.42578125" style="33"/>
    <col min="4338" max="4338" width="88.5703125" style="33" customWidth="1"/>
    <col min="4339" max="4339" width="7.140625" style="33" bestFit="1" customWidth="1"/>
    <col min="4340" max="4340" width="9.28515625" style="33" bestFit="1" customWidth="1"/>
    <col min="4341" max="4341" width="14.85546875" style="33" bestFit="1" customWidth="1"/>
    <col min="4342" max="4342" width="16" style="33" bestFit="1" customWidth="1"/>
    <col min="4343" max="4345" width="11.42578125" style="33"/>
    <col min="4346" max="4346" width="4" style="33" bestFit="1" customWidth="1"/>
    <col min="4347" max="4352" width="11.42578125" style="33"/>
    <col min="4353" max="4353" width="29" style="33" customWidth="1"/>
    <col min="4354" max="4354" width="7.140625" style="33" bestFit="1" customWidth="1"/>
    <col min="4355" max="4355" width="11.140625" style="33" customWidth="1"/>
    <col min="4356" max="4356" width="14.85546875" style="33" bestFit="1" customWidth="1"/>
    <col min="4357" max="4357" width="22.42578125" style="33" customWidth="1"/>
    <col min="4358" max="4358" width="27.28515625" style="33" customWidth="1"/>
    <col min="4359" max="4359" width="25" style="33" customWidth="1"/>
    <col min="4360" max="4593" width="11.42578125" style="33"/>
    <col min="4594" max="4594" width="88.5703125" style="33" customWidth="1"/>
    <col min="4595" max="4595" width="7.140625" style="33" bestFit="1" customWidth="1"/>
    <col min="4596" max="4596" width="9.28515625" style="33" bestFit="1" customWidth="1"/>
    <col min="4597" max="4597" width="14.85546875" style="33" bestFit="1" customWidth="1"/>
    <col min="4598" max="4598" width="16" style="33" bestFit="1" customWidth="1"/>
    <col min="4599" max="4601" width="11.42578125" style="33"/>
    <col min="4602" max="4602" width="4" style="33" bestFit="1" customWidth="1"/>
    <col min="4603" max="4608" width="11.42578125" style="33"/>
    <col min="4609" max="4609" width="29" style="33" customWidth="1"/>
    <col min="4610" max="4610" width="7.140625" style="33" bestFit="1" customWidth="1"/>
    <col min="4611" max="4611" width="11.140625" style="33" customWidth="1"/>
    <col min="4612" max="4612" width="14.85546875" style="33" bestFit="1" customWidth="1"/>
    <col min="4613" max="4613" width="22.42578125" style="33" customWidth="1"/>
    <col min="4614" max="4614" width="27.28515625" style="33" customWidth="1"/>
    <col min="4615" max="4615" width="25" style="33" customWidth="1"/>
    <col min="4616" max="4849" width="11.42578125" style="33"/>
    <col min="4850" max="4850" width="88.5703125" style="33" customWidth="1"/>
    <col min="4851" max="4851" width="7.140625" style="33" bestFit="1" customWidth="1"/>
    <col min="4852" max="4852" width="9.28515625" style="33" bestFit="1" customWidth="1"/>
    <col min="4853" max="4853" width="14.85546875" style="33" bestFit="1" customWidth="1"/>
    <col min="4854" max="4854" width="16" style="33" bestFit="1" customWidth="1"/>
    <col min="4855" max="4857" width="11.42578125" style="33"/>
    <col min="4858" max="4858" width="4" style="33" bestFit="1" customWidth="1"/>
    <col min="4859" max="4864" width="11.42578125" style="33"/>
    <col min="4865" max="4865" width="29" style="33" customWidth="1"/>
    <col min="4866" max="4866" width="7.140625" style="33" bestFit="1" customWidth="1"/>
    <col min="4867" max="4867" width="11.140625" style="33" customWidth="1"/>
    <col min="4868" max="4868" width="14.85546875" style="33" bestFit="1" customWidth="1"/>
    <col min="4869" max="4869" width="22.42578125" style="33" customWidth="1"/>
    <col min="4870" max="4870" width="27.28515625" style="33" customWidth="1"/>
    <col min="4871" max="4871" width="25" style="33" customWidth="1"/>
    <col min="4872" max="5105" width="11.42578125" style="33"/>
    <col min="5106" max="5106" width="88.5703125" style="33" customWidth="1"/>
    <col min="5107" max="5107" width="7.140625" style="33" bestFit="1" customWidth="1"/>
    <col min="5108" max="5108" width="9.28515625" style="33" bestFit="1" customWidth="1"/>
    <col min="5109" max="5109" width="14.85546875" style="33" bestFit="1" customWidth="1"/>
    <col min="5110" max="5110" width="16" style="33" bestFit="1" customWidth="1"/>
    <col min="5111" max="5113" width="11.42578125" style="33"/>
    <col min="5114" max="5114" width="4" style="33" bestFit="1" customWidth="1"/>
    <col min="5115" max="5120" width="11.42578125" style="33"/>
    <col min="5121" max="5121" width="29" style="33" customWidth="1"/>
    <col min="5122" max="5122" width="7.140625" style="33" bestFit="1" customWidth="1"/>
    <col min="5123" max="5123" width="11.140625" style="33" customWidth="1"/>
    <col min="5124" max="5124" width="14.85546875" style="33" bestFit="1" customWidth="1"/>
    <col min="5125" max="5125" width="22.42578125" style="33" customWidth="1"/>
    <col min="5126" max="5126" width="27.28515625" style="33" customWidth="1"/>
    <col min="5127" max="5127" width="25" style="33" customWidth="1"/>
    <col min="5128" max="5361" width="11.42578125" style="33"/>
    <col min="5362" max="5362" width="88.5703125" style="33" customWidth="1"/>
    <col min="5363" max="5363" width="7.140625" style="33" bestFit="1" customWidth="1"/>
    <col min="5364" max="5364" width="9.28515625" style="33" bestFit="1" customWidth="1"/>
    <col min="5365" max="5365" width="14.85546875" style="33" bestFit="1" customWidth="1"/>
    <col min="5366" max="5366" width="16" style="33" bestFit="1" customWidth="1"/>
    <col min="5367" max="5369" width="11.42578125" style="33"/>
    <col min="5370" max="5370" width="4" style="33" bestFit="1" customWidth="1"/>
    <col min="5371" max="5376" width="11.42578125" style="33"/>
    <col min="5377" max="5377" width="29" style="33" customWidth="1"/>
    <col min="5378" max="5378" width="7.140625" style="33" bestFit="1" customWidth="1"/>
    <col min="5379" max="5379" width="11.140625" style="33" customWidth="1"/>
    <col min="5380" max="5380" width="14.85546875" style="33" bestFit="1" customWidth="1"/>
    <col min="5381" max="5381" width="22.42578125" style="33" customWidth="1"/>
    <col min="5382" max="5382" width="27.28515625" style="33" customWidth="1"/>
    <col min="5383" max="5383" width="25" style="33" customWidth="1"/>
    <col min="5384" max="5617" width="11.42578125" style="33"/>
    <col min="5618" max="5618" width="88.5703125" style="33" customWidth="1"/>
    <col min="5619" max="5619" width="7.140625" style="33" bestFit="1" customWidth="1"/>
    <col min="5620" max="5620" width="9.28515625" style="33" bestFit="1" customWidth="1"/>
    <col min="5621" max="5621" width="14.85546875" style="33" bestFit="1" customWidth="1"/>
    <col min="5622" max="5622" width="16" style="33" bestFit="1" customWidth="1"/>
    <col min="5623" max="5625" width="11.42578125" style="33"/>
    <col min="5626" max="5626" width="4" style="33" bestFit="1" customWidth="1"/>
    <col min="5627" max="5632" width="11.42578125" style="33"/>
    <col min="5633" max="5633" width="29" style="33" customWidth="1"/>
    <col min="5634" max="5634" width="7.140625" style="33" bestFit="1" customWidth="1"/>
    <col min="5635" max="5635" width="11.140625" style="33" customWidth="1"/>
    <col min="5636" max="5636" width="14.85546875" style="33" bestFit="1" customWidth="1"/>
    <col min="5637" max="5637" width="22.42578125" style="33" customWidth="1"/>
    <col min="5638" max="5638" width="27.28515625" style="33" customWidth="1"/>
    <col min="5639" max="5639" width="25" style="33" customWidth="1"/>
    <col min="5640" max="5873" width="11.42578125" style="33"/>
    <col min="5874" max="5874" width="88.5703125" style="33" customWidth="1"/>
    <col min="5875" max="5875" width="7.140625" style="33" bestFit="1" customWidth="1"/>
    <col min="5876" max="5876" width="9.28515625" style="33" bestFit="1" customWidth="1"/>
    <col min="5877" max="5877" width="14.85546875" style="33" bestFit="1" customWidth="1"/>
    <col min="5878" max="5878" width="16" style="33" bestFit="1" customWidth="1"/>
    <col min="5879" max="5881" width="11.42578125" style="33"/>
    <col min="5882" max="5882" width="4" style="33" bestFit="1" customWidth="1"/>
    <col min="5883" max="5888" width="11.42578125" style="33"/>
    <col min="5889" max="5889" width="29" style="33" customWidth="1"/>
    <col min="5890" max="5890" width="7.140625" style="33" bestFit="1" customWidth="1"/>
    <col min="5891" max="5891" width="11.140625" style="33" customWidth="1"/>
    <col min="5892" max="5892" width="14.85546875" style="33" bestFit="1" customWidth="1"/>
    <col min="5893" max="5893" width="22.42578125" style="33" customWidth="1"/>
    <col min="5894" max="5894" width="27.28515625" style="33" customWidth="1"/>
    <col min="5895" max="5895" width="25" style="33" customWidth="1"/>
    <col min="5896" max="6129" width="11.42578125" style="33"/>
    <col min="6130" max="6130" width="88.5703125" style="33" customWidth="1"/>
    <col min="6131" max="6131" width="7.140625" style="33" bestFit="1" customWidth="1"/>
    <col min="6132" max="6132" width="9.28515625" style="33" bestFit="1" customWidth="1"/>
    <col min="6133" max="6133" width="14.85546875" style="33" bestFit="1" customWidth="1"/>
    <col min="6134" max="6134" width="16" style="33" bestFit="1" customWidth="1"/>
    <col min="6135" max="6137" width="11.42578125" style="33"/>
    <col min="6138" max="6138" width="4" style="33" bestFit="1" customWidth="1"/>
    <col min="6139" max="6144" width="11.42578125" style="33"/>
    <col min="6145" max="6145" width="29" style="33" customWidth="1"/>
    <col min="6146" max="6146" width="7.140625" style="33" bestFit="1" customWidth="1"/>
    <col min="6147" max="6147" width="11.140625" style="33" customWidth="1"/>
    <col min="6148" max="6148" width="14.85546875" style="33" bestFit="1" customWidth="1"/>
    <col min="6149" max="6149" width="22.42578125" style="33" customWidth="1"/>
    <col min="6150" max="6150" width="27.28515625" style="33" customWidth="1"/>
    <col min="6151" max="6151" width="25" style="33" customWidth="1"/>
    <col min="6152" max="6385" width="11.42578125" style="33"/>
    <col min="6386" max="6386" width="88.5703125" style="33" customWidth="1"/>
    <col min="6387" max="6387" width="7.140625" style="33" bestFit="1" customWidth="1"/>
    <col min="6388" max="6388" width="9.28515625" style="33" bestFit="1" customWidth="1"/>
    <col min="6389" max="6389" width="14.85546875" style="33" bestFit="1" customWidth="1"/>
    <col min="6390" max="6390" width="16" style="33" bestFit="1" customWidth="1"/>
    <col min="6391" max="6393" width="11.42578125" style="33"/>
    <col min="6394" max="6394" width="4" style="33" bestFit="1" customWidth="1"/>
    <col min="6395" max="6400" width="11.42578125" style="33"/>
    <col min="6401" max="6401" width="29" style="33" customWidth="1"/>
    <col min="6402" max="6402" width="7.140625" style="33" bestFit="1" customWidth="1"/>
    <col min="6403" max="6403" width="11.140625" style="33" customWidth="1"/>
    <col min="6404" max="6404" width="14.85546875" style="33" bestFit="1" customWidth="1"/>
    <col min="6405" max="6405" width="22.42578125" style="33" customWidth="1"/>
    <col min="6406" max="6406" width="27.28515625" style="33" customWidth="1"/>
    <col min="6407" max="6407" width="25" style="33" customWidth="1"/>
    <col min="6408" max="6641" width="11.42578125" style="33"/>
    <col min="6642" max="6642" width="88.5703125" style="33" customWidth="1"/>
    <col min="6643" max="6643" width="7.140625" style="33" bestFit="1" customWidth="1"/>
    <col min="6644" max="6644" width="9.28515625" style="33" bestFit="1" customWidth="1"/>
    <col min="6645" max="6645" width="14.85546875" style="33" bestFit="1" customWidth="1"/>
    <col min="6646" max="6646" width="16" style="33" bestFit="1" customWidth="1"/>
    <col min="6647" max="6649" width="11.42578125" style="33"/>
    <col min="6650" max="6650" width="4" style="33" bestFit="1" customWidth="1"/>
    <col min="6651" max="6656" width="11.42578125" style="33"/>
    <col min="6657" max="6657" width="29" style="33" customWidth="1"/>
    <col min="6658" max="6658" width="7.140625" style="33" bestFit="1" customWidth="1"/>
    <col min="6659" max="6659" width="11.140625" style="33" customWidth="1"/>
    <col min="6660" max="6660" width="14.85546875" style="33" bestFit="1" customWidth="1"/>
    <col min="6661" max="6661" width="22.42578125" style="33" customWidth="1"/>
    <col min="6662" max="6662" width="27.28515625" style="33" customWidth="1"/>
    <col min="6663" max="6663" width="25" style="33" customWidth="1"/>
    <col min="6664" max="6897" width="11.42578125" style="33"/>
    <col min="6898" max="6898" width="88.5703125" style="33" customWidth="1"/>
    <col min="6899" max="6899" width="7.140625" style="33" bestFit="1" customWidth="1"/>
    <col min="6900" max="6900" width="9.28515625" style="33" bestFit="1" customWidth="1"/>
    <col min="6901" max="6901" width="14.85546875" style="33" bestFit="1" customWidth="1"/>
    <col min="6902" max="6902" width="16" style="33" bestFit="1" customWidth="1"/>
    <col min="6903" max="6905" width="11.42578125" style="33"/>
    <col min="6906" max="6906" width="4" style="33" bestFit="1" customWidth="1"/>
    <col min="6907" max="6912" width="11.42578125" style="33"/>
    <col min="6913" max="6913" width="29" style="33" customWidth="1"/>
    <col min="6914" max="6914" width="7.140625" style="33" bestFit="1" customWidth="1"/>
    <col min="6915" max="6915" width="11.140625" style="33" customWidth="1"/>
    <col min="6916" max="6916" width="14.85546875" style="33" bestFit="1" customWidth="1"/>
    <col min="6917" max="6917" width="22.42578125" style="33" customWidth="1"/>
    <col min="6918" max="6918" width="27.28515625" style="33" customWidth="1"/>
    <col min="6919" max="6919" width="25" style="33" customWidth="1"/>
    <col min="6920" max="7153" width="11.42578125" style="33"/>
    <col min="7154" max="7154" width="88.5703125" style="33" customWidth="1"/>
    <col min="7155" max="7155" width="7.140625" style="33" bestFit="1" customWidth="1"/>
    <col min="7156" max="7156" width="9.28515625" style="33" bestFit="1" customWidth="1"/>
    <col min="7157" max="7157" width="14.85546875" style="33" bestFit="1" customWidth="1"/>
    <col min="7158" max="7158" width="16" style="33" bestFit="1" customWidth="1"/>
    <col min="7159" max="7161" width="11.42578125" style="33"/>
    <col min="7162" max="7162" width="4" style="33" bestFit="1" customWidth="1"/>
    <col min="7163" max="7168" width="11.42578125" style="33"/>
    <col min="7169" max="7169" width="29" style="33" customWidth="1"/>
    <col min="7170" max="7170" width="7.140625" style="33" bestFit="1" customWidth="1"/>
    <col min="7171" max="7171" width="11.140625" style="33" customWidth="1"/>
    <col min="7172" max="7172" width="14.85546875" style="33" bestFit="1" customWidth="1"/>
    <col min="7173" max="7173" width="22.42578125" style="33" customWidth="1"/>
    <col min="7174" max="7174" width="27.28515625" style="33" customWidth="1"/>
    <col min="7175" max="7175" width="25" style="33" customWidth="1"/>
    <col min="7176" max="7409" width="11.42578125" style="33"/>
    <col min="7410" max="7410" width="88.5703125" style="33" customWidth="1"/>
    <col min="7411" max="7411" width="7.140625" style="33" bestFit="1" customWidth="1"/>
    <col min="7412" max="7412" width="9.28515625" style="33" bestFit="1" customWidth="1"/>
    <col min="7413" max="7413" width="14.85546875" style="33" bestFit="1" customWidth="1"/>
    <col min="7414" max="7414" width="16" style="33" bestFit="1" customWidth="1"/>
    <col min="7415" max="7417" width="11.42578125" style="33"/>
    <col min="7418" max="7418" width="4" style="33" bestFit="1" customWidth="1"/>
    <col min="7419" max="7424" width="11.42578125" style="33"/>
    <col min="7425" max="7425" width="29" style="33" customWidth="1"/>
    <col min="7426" max="7426" width="7.140625" style="33" bestFit="1" customWidth="1"/>
    <col min="7427" max="7427" width="11.140625" style="33" customWidth="1"/>
    <col min="7428" max="7428" width="14.85546875" style="33" bestFit="1" customWidth="1"/>
    <col min="7429" max="7429" width="22.42578125" style="33" customWidth="1"/>
    <col min="7430" max="7430" width="27.28515625" style="33" customWidth="1"/>
    <col min="7431" max="7431" width="25" style="33" customWidth="1"/>
    <col min="7432" max="7665" width="11.42578125" style="33"/>
    <col min="7666" max="7666" width="88.5703125" style="33" customWidth="1"/>
    <col min="7667" max="7667" width="7.140625" style="33" bestFit="1" customWidth="1"/>
    <col min="7668" max="7668" width="9.28515625" style="33" bestFit="1" customWidth="1"/>
    <col min="7669" max="7669" width="14.85546875" style="33" bestFit="1" customWidth="1"/>
    <col min="7670" max="7670" width="16" style="33" bestFit="1" customWidth="1"/>
    <col min="7671" max="7673" width="11.42578125" style="33"/>
    <col min="7674" max="7674" width="4" style="33" bestFit="1" customWidth="1"/>
    <col min="7675" max="7680" width="11.42578125" style="33"/>
    <col min="7681" max="7681" width="29" style="33" customWidth="1"/>
    <col min="7682" max="7682" width="7.140625" style="33" bestFit="1" customWidth="1"/>
    <col min="7683" max="7683" width="11.140625" style="33" customWidth="1"/>
    <col min="7684" max="7684" width="14.85546875" style="33" bestFit="1" customWidth="1"/>
    <col min="7685" max="7685" width="22.42578125" style="33" customWidth="1"/>
    <col min="7686" max="7686" width="27.28515625" style="33" customWidth="1"/>
    <col min="7687" max="7687" width="25" style="33" customWidth="1"/>
    <col min="7688" max="7921" width="11.42578125" style="33"/>
    <col min="7922" max="7922" width="88.5703125" style="33" customWidth="1"/>
    <col min="7923" max="7923" width="7.140625" style="33" bestFit="1" customWidth="1"/>
    <col min="7924" max="7924" width="9.28515625" style="33" bestFit="1" customWidth="1"/>
    <col min="7925" max="7925" width="14.85546875" style="33" bestFit="1" customWidth="1"/>
    <col min="7926" max="7926" width="16" style="33" bestFit="1" customWidth="1"/>
    <col min="7927" max="7929" width="11.42578125" style="33"/>
    <col min="7930" max="7930" width="4" style="33" bestFit="1" customWidth="1"/>
    <col min="7931" max="7936" width="11.42578125" style="33"/>
    <col min="7937" max="7937" width="29" style="33" customWidth="1"/>
    <col min="7938" max="7938" width="7.140625" style="33" bestFit="1" customWidth="1"/>
    <col min="7939" max="7939" width="11.140625" style="33" customWidth="1"/>
    <col min="7940" max="7940" width="14.85546875" style="33" bestFit="1" customWidth="1"/>
    <col min="7941" max="7941" width="22.42578125" style="33" customWidth="1"/>
    <col min="7942" max="7942" width="27.28515625" style="33" customWidth="1"/>
    <col min="7943" max="7943" width="25" style="33" customWidth="1"/>
    <col min="7944" max="8177" width="11.42578125" style="33"/>
    <col min="8178" max="8178" width="88.5703125" style="33" customWidth="1"/>
    <col min="8179" max="8179" width="7.140625" style="33" bestFit="1" customWidth="1"/>
    <col min="8180" max="8180" width="9.28515625" style="33" bestFit="1" customWidth="1"/>
    <col min="8181" max="8181" width="14.85546875" style="33" bestFit="1" customWidth="1"/>
    <col min="8182" max="8182" width="16" style="33" bestFit="1" customWidth="1"/>
    <col min="8183" max="8185" width="11.42578125" style="33"/>
    <col min="8186" max="8186" width="4" style="33" bestFit="1" customWidth="1"/>
    <col min="8187" max="8192" width="11.42578125" style="33"/>
    <col min="8193" max="8193" width="29" style="33" customWidth="1"/>
    <col min="8194" max="8194" width="7.140625" style="33" bestFit="1" customWidth="1"/>
    <col min="8195" max="8195" width="11.140625" style="33" customWidth="1"/>
    <col min="8196" max="8196" width="14.85546875" style="33" bestFit="1" customWidth="1"/>
    <col min="8197" max="8197" width="22.42578125" style="33" customWidth="1"/>
    <col min="8198" max="8198" width="27.28515625" style="33" customWidth="1"/>
    <col min="8199" max="8199" width="25" style="33" customWidth="1"/>
    <col min="8200" max="8433" width="11.42578125" style="33"/>
    <col min="8434" max="8434" width="88.5703125" style="33" customWidth="1"/>
    <col min="8435" max="8435" width="7.140625" style="33" bestFit="1" customWidth="1"/>
    <col min="8436" max="8436" width="9.28515625" style="33" bestFit="1" customWidth="1"/>
    <col min="8437" max="8437" width="14.85546875" style="33" bestFit="1" customWidth="1"/>
    <col min="8438" max="8438" width="16" style="33" bestFit="1" customWidth="1"/>
    <col min="8439" max="8441" width="11.42578125" style="33"/>
    <col min="8442" max="8442" width="4" style="33" bestFit="1" customWidth="1"/>
    <col min="8443" max="8448" width="11.42578125" style="33"/>
    <col min="8449" max="8449" width="29" style="33" customWidth="1"/>
    <col min="8450" max="8450" width="7.140625" style="33" bestFit="1" customWidth="1"/>
    <col min="8451" max="8451" width="11.140625" style="33" customWidth="1"/>
    <col min="8452" max="8452" width="14.85546875" style="33" bestFit="1" customWidth="1"/>
    <col min="8453" max="8453" width="22.42578125" style="33" customWidth="1"/>
    <col min="8454" max="8454" width="27.28515625" style="33" customWidth="1"/>
    <col min="8455" max="8455" width="25" style="33" customWidth="1"/>
    <col min="8456" max="8689" width="11.42578125" style="33"/>
    <col min="8690" max="8690" width="88.5703125" style="33" customWidth="1"/>
    <col min="8691" max="8691" width="7.140625" style="33" bestFit="1" customWidth="1"/>
    <col min="8692" max="8692" width="9.28515625" style="33" bestFit="1" customWidth="1"/>
    <col min="8693" max="8693" width="14.85546875" style="33" bestFit="1" customWidth="1"/>
    <col min="8694" max="8694" width="16" style="33" bestFit="1" customWidth="1"/>
    <col min="8695" max="8697" width="11.42578125" style="33"/>
    <col min="8698" max="8698" width="4" style="33" bestFit="1" customWidth="1"/>
    <col min="8699" max="8704" width="11.42578125" style="33"/>
    <col min="8705" max="8705" width="29" style="33" customWidth="1"/>
    <col min="8706" max="8706" width="7.140625" style="33" bestFit="1" customWidth="1"/>
    <col min="8707" max="8707" width="11.140625" style="33" customWidth="1"/>
    <col min="8708" max="8708" width="14.85546875" style="33" bestFit="1" customWidth="1"/>
    <col min="8709" max="8709" width="22.42578125" style="33" customWidth="1"/>
    <col min="8710" max="8710" width="27.28515625" style="33" customWidth="1"/>
    <col min="8711" max="8711" width="25" style="33" customWidth="1"/>
    <col min="8712" max="8945" width="11.42578125" style="33"/>
    <col min="8946" max="8946" width="88.5703125" style="33" customWidth="1"/>
    <col min="8947" max="8947" width="7.140625" style="33" bestFit="1" customWidth="1"/>
    <col min="8948" max="8948" width="9.28515625" style="33" bestFit="1" customWidth="1"/>
    <col min="8949" max="8949" width="14.85546875" style="33" bestFit="1" customWidth="1"/>
    <col min="8950" max="8950" width="16" style="33" bestFit="1" customWidth="1"/>
    <col min="8951" max="8953" width="11.42578125" style="33"/>
    <col min="8954" max="8954" width="4" style="33" bestFit="1" customWidth="1"/>
    <col min="8955" max="8960" width="11.42578125" style="33"/>
    <col min="8961" max="8961" width="29" style="33" customWidth="1"/>
    <col min="8962" max="8962" width="7.140625" style="33" bestFit="1" customWidth="1"/>
    <col min="8963" max="8963" width="11.140625" style="33" customWidth="1"/>
    <col min="8964" max="8964" width="14.85546875" style="33" bestFit="1" customWidth="1"/>
    <col min="8965" max="8965" width="22.42578125" style="33" customWidth="1"/>
    <col min="8966" max="8966" width="27.28515625" style="33" customWidth="1"/>
    <col min="8967" max="8967" width="25" style="33" customWidth="1"/>
    <col min="8968" max="9201" width="11.42578125" style="33"/>
    <col min="9202" max="9202" width="88.5703125" style="33" customWidth="1"/>
    <col min="9203" max="9203" width="7.140625" style="33" bestFit="1" customWidth="1"/>
    <col min="9204" max="9204" width="9.28515625" style="33" bestFit="1" customWidth="1"/>
    <col min="9205" max="9205" width="14.85546875" style="33" bestFit="1" customWidth="1"/>
    <col min="9206" max="9206" width="16" style="33" bestFit="1" customWidth="1"/>
    <col min="9207" max="9209" width="11.42578125" style="33"/>
    <col min="9210" max="9210" width="4" style="33" bestFit="1" customWidth="1"/>
    <col min="9211" max="9216" width="11.42578125" style="33"/>
    <col min="9217" max="9217" width="29" style="33" customWidth="1"/>
    <col min="9218" max="9218" width="7.140625" style="33" bestFit="1" customWidth="1"/>
    <col min="9219" max="9219" width="11.140625" style="33" customWidth="1"/>
    <col min="9220" max="9220" width="14.85546875" style="33" bestFit="1" customWidth="1"/>
    <col min="9221" max="9221" width="22.42578125" style="33" customWidth="1"/>
    <col min="9222" max="9222" width="27.28515625" style="33" customWidth="1"/>
    <col min="9223" max="9223" width="25" style="33" customWidth="1"/>
    <col min="9224" max="9457" width="11.42578125" style="33"/>
    <col min="9458" max="9458" width="88.5703125" style="33" customWidth="1"/>
    <col min="9459" max="9459" width="7.140625" style="33" bestFit="1" customWidth="1"/>
    <col min="9460" max="9460" width="9.28515625" style="33" bestFit="1" customWidth="1"/>
    <col min="9461" max="9461" width="14.85546875" style="33" bestFit="1" customWidth="1"/>
    <col min="9462" max="9462" width="16" style="33" bestFit="1" customWidth="1"/>
    <col min="9463" max="9465" width="11.42578125" style="33"/>
    <col min="9466" max="9466" width="4" style="33" bestFit="1" customWidth="1"/>
    <col min="9467" max="9472" width="11.42578125" style="33"/>
    <col min="9473" max="9473" width="29" style="33" customWidth="1"/>
    <col min="9474" max="9474" width="7.140625" style="33" bestFit="1" customWidth="1"/>
    <col min="9475" max="9475" width="11.140625" style="33" customWidth="1"/>
    <col min="9476" max="9476" width="14.85546875" style="33" bestFit="1" customWidth="1"/>
    <col min="9477" max="9477" width="22.42578125" style="33" customWidth="1"/>
    <col min="9478" max="9478" width="27.28515625" style="33" customWidth="1"/>
    <col min="9479" max="9479" width="25" style="33" customWidth="1"/>
    <col min="9480" max="9713" width="11.42578125" style="33"/>
    <col min="9714" max="9714" width="88.5703125" style="33" customWidth="1"/>
    <col min="9715" max="9715" width="7.140625" style="33" bestFit="1" customWidth="1"/>
    <col min="9716" max="9716" width="9.28515625" style="33" bestFit="1" customWidth="1"/>
    <col min="9717" max="9717" width="14.85546875" style="33" bestFit="1" customWidth="1"/>
    <col min="9718" max="9718" width="16" style="33" bestFit="1" customWidth="1"/>
    <col min="9719" max="9721" width="11.42578125" style="33"/>
    <col min="9722" max="9722" width="4" style="33" bestFit="1" customWidth="1"/>
    <col min="9723" max="9728" width="11.42578125" style="33"/>
    <col min="9729" max="9729" width="29" style="33" customWidth="1"/>
    <col min="9730" max="9730" width="7.140625" style="33" bestFit="1" customWidth="1"/>
    <col min="9731" max="9731" width="11.140625" style="33" customWidth="1"/>
    <col min="9732" max="9732" width="14.85546875" style="33" bestFit="1" customWidth="1"/>
    <col min="9733" max="9733" width="22.42578125" style="33" customWidth="1"/>
    <col min="9734" max="9734" width="27.28515625" style="33" customWidth="1"/>
    <col min="9735" max="9735" width="25" style="33" customWidth="1"/>
    <col min="9736" max="9969" width="11.42578125" style="33"/>
    <col min="9970" max="9970" width="88.5703125" style="33" customWidth="1"/>
    <col min="9971" max="9971" width="7.140625" style="33" bestFit="1" customWidth="1"/>
    <col min="9972" max="9972" width="9.28515625" style="33" bestFit="1" customWidth="1"/>
    <col min="9973" max="9973" width="14.85546875" style="33" bestFit="1" customWidth="1"/>
    <col min="9974" max="9974" width="16" style="33" bestFit="1" customWidth="1"/>
    <col min="9975" max="9977" width="11.42578125" style="33"/>
    <col min="9978" max="9978" width="4" style="33" bestFit="1" customWidth="1"/>
    <col min="9979" max="9984" width="11.42578125" style="33"/>
    <col min="9985" max="9985" width="29" style="33" customWidth="1"/>
    <col min="9986" max="9986" width="7.140625" style="33" bestFit="1" customWidth="1"/>
    <col min="9987" max="9987" width="11.140625" style="33" customWidth="1"/>
    <col min="9988" max="9988" width="14.85546875" style="33" bestFit="1" customWidth="1"/>
    <col min="9989" max="9989" width="22.42578125" style="33" customWidth="1"/>
    <col min="9990" max="9990" width="27.28515625" style="33" customWidth="1"/>
    <col min="9991" max="9991" width="25" style="33" customWidth="1"/>
    <col min="9992" max="10225" width="11.42578125" style="33"/>
    <col min="10226" max="10226" width="88.5703125" style="33" customWidth="1"/>
    <col min="10227" max="10227" width="7.140625" style="33" bestFit="1" customWidth="1"/>
    <col min="10228" max="10228" width="9.28515625" style="33" bestFit="1" customWidth="1"/>
    <col min="10229" max="10229" width="14.85546875" style="33" bestFit="1" customWidth="1"/>
    <col min="10230" max="10230" width="16" style="33" bestFit="1" customWidth="1"/>
    <col min="10231" max="10233" width="11.42578125" style="33"/>
    <col min="10234" max="10234" width="4" style="33" bestFit="1" customWidth="1"/>
    <col min="10235" max="10240" width="11.42578125" style="33"/>
    <col min="10241" max="10241" width="29" style="33" customWidth="1"/>
    <col min="10242" max="10242" width="7.140625" style="33" bestFit="1" customWidth="1"/>
    <col min="10243" max="10243" width="11.140625" style="33" customWidth="1"/>
    <col min="10244" max="10244" width="14.85546875" style="33" bestFit="1" customWidth="1"/>
    <col min="10245" max="10245" width="22.42578125" style="33" customWidth="1"/>
    <col min="10246" max="10246" width="27.28515625" style="33" customWidth="1"/>
    <col min="10247" max="10247" width="25" style="33" customWidth="1"/>
    <col min="10248" max="10481" width="11.42578125" style="33"/>
    <col min="10482" max="10482" width="88.5703125" style="33" customWidth="1"/>
    <col min="10483" max="10483" width="7.140625" style="33" bestFit="1" customWidth="1"/>
    <col min="10484" max="10484" width="9.28515625" style="33" bestFit="1" customWidth="1"/>
    <col min="10485" max="10485" width="14.85546875" style="33" bestFit="1" customWidth="1"/>
    <col min="10486" max="10486" width="16" style="33" bestFit="1" customWidth="1"/>
    <col min="10487" max="10489" width="11.42578125" style="33"/>
    <col min="10490" max="10490" width="4" style="33" bestFit="1" customWidth="1"/>
    <col min="10491" max="10496" width="11.42578125" style="33"/>
    <col min="10497" max="10497" width="29" style="33" customWidth="1"/>
    <col min="10498" max="10498" width="7.140625" style="33" bestFit="1" customWidth="1"/>
    <col min="10499" max="10499" width="11.140625" style="33" customWidth="1"/>
    <col min="10500" max="10500" width="14.85546875" style="33" bestFit="1" customWidth="1"/>
    <col min="10501" max="10501" width="22.42578125" style="33" customWidth="1"/>
    <col min="10502" max="10502" width="27.28515625" style="33" customWidth="1"/>
    <col min="10503" max="10503" width="25" style="33" customWidth="1"/>
    <col min="10504" max="10737" width="11.42578125" style="33"/>
    <col min="10738" max="10738" width="88.5703125" style="33" customWidth="1"/>
    <col min="10739" max="10739" width="7.140625" style="33" bestFit="1" customWidth="1"/>
    <col min="10740" max="10740" width="9.28515625" style="33" bestFit="1" customWidth="1"/>
    <col min="10741" max="10741" width="14.85546875" style="33" bestFit="1" customWidth="1"/>
    <col min="10742" max="10742" width="16" style="33" bestFit="1" customWidth="1"/>
    <col min="10743" max="10745" width="11.42578125" style="33"/>
    <col min="10746" max="10746" width="4" style="33" bestFit="1" customWidth="1"/>
    <col min="10747" max="10752" width="11.42578125" style="33"/>
    <col min="10753" max="10753" width="29" style="33" customWidth="1"/>
    <col min="10754" max="10754" width="7.140625" style="33" bestFit="1" customWidth="1"/>
    <col min="10755" max="10755" width="11.140625" style="33" customWidth="1"/>
    <col min="10756" max="10756" width="14.85546875" style="33" bestFit="1" customWidth="1"/>
    <col min="10757" max="10757" width="22.42578125" style="33" customWidth="1"/>
    <col min="10758" max="10758" width="27.28515625" style="33" customWidth="1"/>
    <col min="10759" max="10759" width="25" style="33" customWidth="1"/>
    <col min="10760" max="10993" width="11.42578125" style="33"/>
    <col min="10994" max="10994" width="88.5703125" style="33" customWidth="1"/>
    <col min="10995" max="10995" width="7.140625" style="33" bestFit="1" customWidth="1"/>
    <col min="10996" max="10996" width="9.28515625" style="33" bestFit="1" customWidth="1"/>
    <col min="10997" max="10997" width="14.85546875" style="33" bestFit="1" customWidth="1"/>
    <col min="10998" max="10998" width="16" style="33" bestFit="1" customWidth="1"/>
    <col min="10999" max="11001" width="11.42578125" style="33"/>
    <col min="11002" max="11002" width="4" style="33" bestFit="1" customWidth="1"/>
    <col min="11003" max="11008" width="11.42578125" style="33"/>
    <col min="11009" max="11009" width="29" style="33" customWidth="1"/>
    <col min="11010" max="11010" width="7.140625" style="33" bestFit="1" customWidth="1"/>
    <col min="11011" max="11011" width="11.140625" style="33" customWidth="1"/>
    <col min="11012" max="11012" width="14.85546875" style="33" bestFit="1" customWidth="1"/>
    <col min="11013" max="11013" width="22.42578125" style="33" customWidth="1"/>
    <col min="11014" max="11014" width="27.28515625" style="33" customWidth="1"/>
    <col min="11015" max="11015" width="25" style="33" customWidth="1"/>
    <col min="11016" max="11249" width="11.42578125" style="33"/>
    <col min="11250" max="11250" width="88.5703125" style="33" customWidth="1"/>
    <col min="11251" max="11251" width="7.140625" style="33" bestFit="1" customWidth="1"/>
    <col min="11252" max="11252" width="9.28515625" style="33" bestFit="1" customWidth="1"/>
    <col min="11253" max="11253" width="14.85546875" style="33" bestFit="1" customWidth="1"/>
    <col min="11254" max="11254" width="16" style="33" bestFit="1" customWidth="1"/>
    <col min="11255" max="11257" width="11.42578125" style="33"/>
    <col min="11258" max="11258" width="4" style="33" bestFit="1" customWidth="1"/>
    <col min="11259" max="11264" width="11.42578125" style="33"/>
    <col min="11265" max="11265" width="29" style="33" customWidth="1"/>
    <col min="11266" max="11266" width="7.140625" style="33" bestFit="1" customWidth="1"/>
    <col min="11267" max="11267" width="11.140625" style="33" customWidth="1"/>
    <col min="11268" max="11268" width="14.85546875" style="33" bestFit="1" customWidth="1"/>
    <col min="11269" max="11269" width="22.42578125" style="33" customWidth="1"/>
    <col min="11270" max="11270" width="27.28515625" style="33" customWidth="1"/>
    <col min="11271" max="11271" width="25" style="33" customWidth="1"/>
    <col min="11272" max="11505" width="11.42578125" style="33"/>
    <col min="11506" max="11506" width="88.5703125" style="33" customWidth="1"/>
    <col min="11507" max="11507" width="7.140625" style="33" bestFit="1" customWidth="1"/>
    <col min="11508" max="11508" width="9.28515625" style="33" bestFit="1" customWidth="1"/>
    <col min="11509" max="11509" width="14.85546875" style="33" bestFit="1" customWidth="1"/>
    <col min="11510" max="11510" width="16" style="33" bestFit="1" customWidth="1"/>
    <col min="11511" max="11513" width="11.42578125" style="33"/>
    <col min="11514" max="11514" width="4" style="33" bestFit="1" customWidth="1"/>
    <col min="11515" max="11520" width="11.42578125" style="33"/>
    <col min="11521" max="11521" width="29" style="33" customWidth="1"/>
    <col min="11522" max="11522" width="7.140625" style="33" bestFit="1" customWidth="1"/>
    <col min="11523" max="11523" width="11.140625" style="33" customWidth="1"/>
    <col min="11524" max="11524" width="14.85546875" style="33" bestFit="1" customWidth="1"/>
    <col min="11525" max="11525" width="22.42578125" style="33" customWidth="1"/>
    <col min="11526" max="11526" width="27.28515625" style="33" customWidth="1"/>
    <col min="11527" max="11527" width="25" style="33" customWidth="1"/>
    <col min="11528" max="11761" width="11.42578125" style="33"/>
    <col min="11762" max="11762" width="88.5703125" style="33" customWidth="1"/>
    <col min="11763" max="11763" width="7.140625" style="33" bestFit="1" customWidth="1"/>
    <col min="11764" max="11764" width="9.28515625" style="33" bestFit="1" customWidth="1"/>
    <col min="11765" max="11765" width="14.85546875" style="33" bestFit="1" customWidth="1"/>
    <col min="11766" max="11766" width="16" style="33" bestFit="1" customWidth="1"/>
    <col min="11767" max="11769" width="11.42578125" style="33"/>
    <col min="11770" max="11770" width="4" style="33" bestFit="1" customWidth="1"/>
    <col min="11771" max="11776" width="11.42578125" style="33"/>
    <col min="11777" max="11777" width="29" style="33" customWidth="1"/>
    <col min="11778" max="11778" width="7.140625" style="33" bestFit="1" customWidth="1"/>
    <col min="11779" max="11779" width="11.140625" style="33" customWidth="1"/>
    <col min="11780" max="11780" width="14.85546875" style="33" bestFit="1" customWidth="1"/>
    <col min="11781" max="11781" width="22.42578125" style="33" customWidth="1"/>
    <col min="11782" max="11782" width="27.28515625" style="33" customWidth="1"/>
    <col min="11783" max="11783" width="25" style="33" customWidth="1"/>
    <col min="11784" max="12017" width="11.42578125" style="33"/>
    <col min="12018" max="12018" width="88.5703125" style="33" customWidth="1"/>
    <col min="12019" max="12019" width="7.140625" style="33" bestFit="1" customWidth="1"/>
    <col min="12020" max="12020" width="9.28515625" style="33" bestFit="1" customWidth="1"/>
    <col min="12021" max="12021" width="14.85546875" style="33" bestFit="1" customWidth="1"/>
    <col min="12022" max="12022" width="16" style="33" bestFit="1" customWidth="1"/>
    <col min="12023" max="12025" width="11.42578125" style="33"/>
    <col min="12026" max="12026" width="4" style="33" bestFit="1" customWidth="1"/>
    <col min="12027" max="12032" width="11.42578125" style="33"/>
    <col min="12033" max="12033" width="29" style="33" customWidth="1"/>
    <col min="12034" max="12034" width="7.140625" style="33" bestFit="1" customWidth="1"/>
    <col min="12035" max="12035" width="11.140625" style="33" customWidth="1"/>
    <col min="12036" max="12036" width="14.85546875" style="33" bestFit="1" customWidth="1"/>
    <col min="12037" max="12037" width="22.42578125" style="33" customWidth="1"/>
    <col min="12038" max="12038" width="27.28515625" style="33" customWidth="1"/>
    <col min="12039" max="12039" width="25" style="33" customWidth="1"/>
    <col min="12040" max="12273" width="11.42578125" style="33"/>
    <col min="12274" max="12274" width="88.5703125" style="33" customWidth="1"/>
    <col min="12275" max="12275" width="7.140625" style="33" bestFit="1" customWidth="1"/>
    <col min="12276" max="12276" width="9.28515625" style="33" bestFit="1" customWidth="1"/>
    <col min="12277" max="12277" width="14.85546875" style="33" bestFit="1" customWidth="1"/>
    <col min="12278" max="12278" width="16" style="33" bestFit="1" customWidth="1"/>
    <col min="12279" max="12281" width="11.42578125" style="33"/>
    <col min="12282" max="12282" width="4" style="33" bestFit="1" customWidth="1"/>
    <col min="12283" max="12288" width="11.42578125" style="33"/>
    <col min="12289" max="12289" width="29" style="33" customWidth="1"/>
    <col min="12290" max="12290" width="7.140625" style="33" bestFit="1" customWidth="1"/>
    <col min="12291" max="12291" width="11.140625" style="33" customWidth="1"/>
    <col min="12292" max="12292" width="14.85546875" style="33" bestFit="1" customWidth="1"/>
    <col min="12293" max="12293" width="22.42578125" style="33" customWidth="1"/>
    <col min="12294" max="12294" width="27.28515625" style="33" customWidth="1"/>
    <col min="12295" max="12295" width="25" style="33" customWidth="1"/>
    <col min="12296" max="12529" width="11.42578125" style="33"/>
    <col min="12530" max="12530" width="88.5703125" style="33" customWidth="1"/>
    <col min="12531" max="12531" width="7.140625" style="33" bestFit="1" customWidth="1"/>
    <col min="12532" max="12532" width="9.28515625" style="33" bestFit="1" customWidth="1"/>
    <col min="12533" max="12533" width="14.85546875" style="33" bestFit="1" customWidth="1"/>
    <col min="12534" max="12534" width="16" style="33" bestFit="1" customWidth="1"/>
    <col min="12535" max="12537" width="11.42578125" style="33"/>
    <col min="12538" max="12538" width="4" style="33" bestFit="1" customWidth="1"/>
    <col min="12539" max="12544" width="11.42578125" style="33"/>
    <col min="12545" max="12545" width="29" style="33" customWidth="1"/>
    <col min="12546" max="12546" width="7.140625" style="33" bestFit="1" customWidth="1"/>
    <col min="12547" max="12547" width="11.140625" style="33" customWidth="1"/>
    <col min="12548" max="12548" width="14.85546875" style="33" bestFit="1" customWidth="1"/>
    <col min="12549" max="12549" width="22.42578125" style="33" customWidth="1"/>
    <col min="12550" max="12550" width="27.28515625" style="33" customWidth="1"/>
    <col min="12551" max="12551" width="25" style="33" customWidth="1"/>
    <col min="12552" max="12785" width="11.42578125" style="33"/>
    <col min="12786" max="12786" width="88.5703125" style="33" customWidth="1"/>
    <col min="12787" max="12787" width="7.140625" style="33" bestFit="1" customWidth="1"/>
    <col min="12788" max="12788" width="9.28515625" style="33" bestFit="1" customWidth="1"/>
    <col min="12789" max="12789" width="14.85546875" style="33" bestFit="1" customWidth="1"/>
    <col min="12790" max="12790" width="16" style="33" bestFit="1" customWidth="1"/>
    <col min="12791" max="12793" width="11.42578125" style="33"/>
    <col min="12794" max="12794" width="4" style="33" bestFit="1" customWidth="1"/>
    <col min="12795" max="12800" width="11.42578125" style="33"/>
    <col min="12801" max="12801" width="29" style="33" customWidth="1"/>
    <col min="12802" max="12802" width="7.140625" style="33" bestFit="1" customWidth="1"/>
    <col min="12803" max="12803" width="11.140625" style="33" customWidth="1"/>
    <col min="12804" max="12804" width="14.85546875" style="33" bestFit="1" customWidth="1"/>
    <col min="12805" max="12805" width="22.42578125" style="33" customWidth="1"/>
    <col min="12806" max="12806" width="27.28515625" style="33" customWidth="1"/>
    <col min="12807" max="12807" width="25" style="33" customWidth="1"/>
    <col min="12808" max="13041" width="11.42578125" style="33"/>
    <col min="13042" max="13042" width="88.5703125" style="33" customWidth="1"/>
    <col min="13043" max="13043" width="7.140625" style="33" bestFit="1" customWidth="1"/>
    <col min="13044" max="13044" width="9.28515625" style="33" bestFit="1" customWidth="1"/>
    <col min="13045" max="13045" width="14.85546875" style="33" bestFit="1" customWidth="1"/>
    <col min="13046" max="13046" width="16" style="33" bestFit="1" customWidth="1"/>
    <col min="13047" max="13049" width="11.42578125" style="33"/>
    <col min="13050" max="13050" width="4" style="33" bestFit="1" customWidth="1"/>
    <col min="13051" max="13056" width="11.42578125" style="33"/>
    <col min="13057" max="13057" width="29" style="33" customWidth="1"/>
    <col min="13058" max="13058" width="7.140625" style="33" bestFit="1" customWidth="1"/>
    <col min="13059" max="13059" width="11.140625" style="33" customWidth="1"/>
    <col min="13060" max="13060" width="14.85546875" style="33" bestFit="1" customWidth="1"/>
    <col min="13061" max="13061" width="22.42578125" style="33" customWidth="1"/>
    <col min="13062" max="13062" width="27.28515625" style="33" customWidth="1"/>
    <col min="13063" max="13063" width="25" style="33" customWidth="1"/>
    <col min="13064" max="13297" width="11.42578125" style="33"/>
    <col min="13298" max="13298" width="88.5703125" style="33" customWidth="1"/>
    <col min="13299" max="13299" width="7.140625" style="33" bestFit="1" customWidth="1"/>
    <col min="13300" max="13300" width="9.28515625" style="33" bestFit="1" customWidth="1"/>
    <col min="13301" max="13301" width="14.85546875" style="33" bestFit="1" customWidth="1"/>
    <col min="13302" max="13302" width="16" style="33" bestFit="1" customWidth="1"/>
    <col min="13303" max="13305" width="11.42578125" style="33"/>
    <col min="13306" max="13306" width="4" style="33" bestFit="1" customWidth="1"/>
    <col min="13307" max="13312" width="11.42578125" style="33"/>
    <col min="13313" max="13313" width="29" style="33" customWidth="1"/>
    <col min="13314" max="13314" width="7.140625" style="33" bestFit="1" customWidth="1"/>
    <col min="13315" max="13315" width="11.140625" style="33" customWidth="1"/>
    <col min="13316" max="13316" width="14.85546875" style="33" bestFit="1" customWidth="1"/>
    <col min="13317" max="13317" width="22.42578125" style="33" customWidth="1"/>
    <col min="13318" max="13318" width="27.28515625" style="33" customWidth="1"/>
    <col min="13319" max="13319" width="25" style="33" customWidth="1"/>
    <col min="13320" max="13553" width="11.42578125" style="33"/>
    <col min="13554" max="13554" width="88.5703125" style="33" customWidth="1"/>
    <col min="13555" max="13555" width="7.140625" style="33" bestFit="1" customWidth="1"/>
    <col min="13556" max="13556" width="9.28515625" style="33" bestFit="1" customWidth="1"/>
    <col min="13557" max="13557" width="14.85546875" style="33" bestFit="1" customWidth="1"/>
    <col min="13558" max="13558" width="16" style="33" bestFit="1" customWidth="1"/>
    <col min="13559" max="13561" width="11.42578125" style="33"/>
    <col min="13562" max="13562" width="4" style="33" bestFit="1" customWidth="1"/>
    <col min="13563" max="13568" width="11.42578125" style="33"/>
    <col min="13569" max="13569" width="29" style="33" customWidth="1"/>
    <col min="13570" max="13570" width="7.140625" style="33" bestFit="1" customWidth="1"/>
    <col min="13571" max="13571" width="11.140625" style="33" customWidth="1"/>
    <col min="13572" max="13572" width="14.85546875" style="33" bestFit="1" customWidth="1"/>
    <col min="13573" max="13573" width="22.42578125" style="33" customWidth="1"/>
    <col min="13574" max="13574" width="27.28515625" style="33" customWidth="1"/>
    <col min="13575" max="13575" width="25" style="33" customWidth="1"/>
    <col min="13576" max="13809" width="11.42578125" style="33"/>
    <col min="13810" max="13810" width="88.5703125" style="33" customWidth="1"/>
    <col min="13811" max="13811" width="7.140625" style="33" bestFit="1" customWidth="1"/>
    <col min="13812" max="13812" width="9.28515625" style="33" bestFit="1" customWidth="1"/>
    <col min="13813" max="13813" width="14.85546875" style="33" bestFit="1" customWidth="1"/>
    <col min="13814" max="13814" width="16" style="33" bestFit="1" customWidth="1"/>
    <col min="13815" max="13817" width="11.42578125" style="33"/>
    <col min="13818" max="13818" width="4" style="33" bestFit="1" customWidth="1"/>
    <col min="13819" max="13824" width="11.42578125" style="33"/>
    <col min="13825" max="13825" width="29" style="33" customWidth="1"/>
    <col min="13826" max="13826" width="7.140625" style="33" bestFit="1" customWidth="1"/>
    <col min="13827" max="13827" width="11.140625" style="33" customWidth="1"/>
    <col min="13828" max="13828" width="14.85546875" style="33" bestFit="1" customWidth="1"/>
    <col min="13829" max="13829" width="22.42578125" style="33" customWidth="1"/>
    <col min="13830" max="13830" width="27.28515625" style="33" customWidth="1"/>
    <col min="13831" max="13831" width="25" style="33" customWidth="1"/>
    <col min="13832" max="14065" width="11.42578125" style="33"/>
    <col min="14066" max="14066" width="88.5703125" style="33" customWidth="1"/>
    <col min="14067" max="14067" width="7.140625" style="33" bestFit="1" customWidth="1"/>
    <col min="14068" max="14068" width="9.28515625" style="33" bestFit="1" customWidth="1"/>
    <col min="14069" max="14069" width="14.85546875" style="33" bestFit="1" customWidth="1"/>
    <col min="14070" max="14070" width="16" style="33" bestFit="1" customWidth="1"/>
    <col min="14071" max="14073" width="11.42578125" style="33"/>
    <col min="14074" max="14074" width="4" style="33" bestFit="1" customWidth="1"/>
    <col min="14075" max="14080" width="11.42578125" style="33"/>
    <col min="14081" max="14081" width="29" style="33" customWidth="1"/>
    <col min="14082" max="14082" width="7.140625" style="33" bestFit="1" customWidth="1"/>
    <col min="14083" max="14083" width="11.140625" style="33" customWidth="1"/>
    <col min="14084" max="14084" width="14.85546875" style="33" bestFit="1" customWidth="1"/>
    <col min="14085" max="14085" width="22.42578125" style="33" customWidth="1"/>
    <col min="14086" max="14086" width="27.28515625" style="33" customWidth="1"/>
    <col min="14087" max="14087" width="25" style="33" customWidth="1"/>
    <col min="14088" max="14321" width="11.42578125" style="33"/>
    <col min="14322" max="14322" width="88.5703125" style="33" customWidth="1"/>
    <col min="14323" max="14323" width="7.140625" style="33" bestFit="1" customWidth="1"/>
    <col min="14324" max="14324" width="9.28515625" style="33" bestFit="1" customWidth="1"/>
    <col min="14325" max="14325" width="14.85546875" style="33" bestFit="1" customWidth="1"/>
    <col min="14326" max="14326" width="16" style="33" bestFit="1" customWidth="1"/>
    <col min="14327" max="14329" width="11.42578125" style="33"/>
    <col min="14330" max="14330" width="4" style="33" bestFit="1" customWidth="1"/>
    <col min="14331" max="14336" width="11.42578125" style="33"/>
    <col min="14337" max="14337" width="29" style="33" customWidth="1"/>
    <col min="14338" max="14338" width="7.140625" style="33" bestFit="1" customWidth="1"/>
    <col min="14339" max="14339" width="11.140625" style="33" customWidth="1"/>
    <col min="14340" max="14340" width="14.85546875" style="33" bestFit="1" customWidth="1"/>
    <col min="14341" max="14341" width="22.42578125" style="33" customWidth="1"/>
    <col min="14342" max="14342" width="27.28515625" style="33" customWidth="1"/>
    <col min="14343" max="14343" width="25" style="33" customWidth="1"/>
    <col min="14344" max="14577" width="11.42578125" style="33"/>
    <col min="14578" max="14578" width="88.5703125" style="33" customWidth="1"/>
    <col min="14579" max="14579" width="7.140625" style="33" bestFit="1" customWidth="1"/>
    <col min="14580" max="14580" width="9.28515625" style="33" bestFit="1" customWidth="1"/>
    <col min="14581" max="14581" width="14.85546875" style="33" bestFit="1" customWidth="1"/>
    <col min="14582" max="14582" width="16" style="33" bestFit="1" customWidth="1"/>
    <col min="14583" max="14585" width="11.42578125" style="33"/>
    <col min="14586" max="14586" width="4" style="33" bestFit="1" customWidth="1"/>
    <col min="14587" max="14592" width="11.42578125" style="33"/>
    <col min="14593" max="14593" width="29" style="33" customWidth="1"/>
    <col min="14594" max="14594" width="7.140625" style="33" bestFit="1" customWidth="1"/>
    <col min="14595" max="14595" width="11.140625" style="33" customWidth="1"/>
    <col min="14596" max="14596" width="14.85546875" style="33" bestFit="1" customWidth="1"/>
    <col min="14597" max="14597" width="22.42578125" style="33" customWidth="1"/>
    <col min="14598" max="14598" width="27.28515625" style="33" customWidth="1"/>
    <col min="14599" max="14599" width="25" style="33" customWidth="1"/>
    <col min="14600" max="14833" width="11.42578125" style="33"/>
    <col min="14834" max="14834" width="88.5703125" style="33" customWidth="1"/>
    <col min="14835" max="14835" width="7.140625" style="33" bestFit="1" customWidth="1"/>
    <col min="14836" max="14836" width="9.28515625" style="33" bestFit="1" customWidth="1"/>
    <col min="14837" max="14837" width="14.85546875" style="33" bestFit="1" customWidth="1"/>
    <col min="14838" max="14838" width="16" style="33" bestFit="1" customWidth="1"/>
    <col min="14839" max="14841" width="11.42578125" style="33"/>
    <col min="14842" max="14842" width="4" style="33" bestFit="1" customWidth="1"/>
    <col min="14843" max="14848" width="11.42578125" style="33"/>
    <col min="14849" max="14849" width="29" style="33" customWidth="1"/>
    <col min="14850" max="14850" width="7.140625" style="33" bestFit="1" customWidth="1"/>
    <col min="14851" max="14851" width="11.140625" style="33" customWidth="1"/>
    <col min="14852" max="14852" width="14.85546875" style="33" bestFit="1" customWidth="1"/>
    <col min="14853" max="14853" width="22.42578125" style="33" customWidth="1"/>
    <col min="14854" max="14854" width="27.28515625" style="33" customWidth="1"/>
    <col min="14855" max="14855" width="25" style="33" customWidth="1"/>
    <col min="14856" max="15089" width="11.42578125" style="33"/>
    <col min="15090" max="15090" width="88.5703125" style="33" customWidth="1"/>
    <col min="15091" max="15091" width="7.140625" style="33" bestFit="1" customWidth="1"/>
    <col min="15092" max="15092" width="9.28515625" style="33" bestFit="1" customWidth="1"/>
    <col min="15093" max="15093" width="14.85546875" style="33" bestFit="1" customWidth="1"/>
    <col min="15094" max="15094" width="16" style="33" bestFit="1" customWidth="1"/>
    <col min="15095" max="15097" width="11.42578125" style="33"/>
    <col min="15098" max="15098" width="4" style="33" bestFit="1" customWidth="1"/>
    <col min="15099" max="15104" width="11.42578125" style="33"/>
    <col min="15105" max="15105" width="29" style="33" customWidth="1"/>
    <col min="15106" max="15106" width="7.140625" style="33" bestFit="1" customWidth="1"/>
    <col min="15107" max="15107" width="11.140625" style="33" customWidth="1"/>
    <col min="15108" max="15108" width="14.85546875" style="33" bestFit="1" customWidth="1"/>
    <col min="15109" max="15109" width="22.42578125" style="33" customWidth="1"/>
    <col min="15110" max="15110" width="27.28515625" style="33" customWidth="1"/>
    <col min="15111" max="15111" width="25" style="33" customWidth="1"/>
    <col min="15112" max="15345" width="11.42578125" style="33"/>
    <col min="15346" max="15346" width="88.5703125" style="33" customWidth="1"/>
    <col min="15347" max="15347" width="7.140625" style="33" bestFit="1" customWidth="1"/>
    <col min="15348" max="15348" width="9.28515625" style="33" bestFit="1" customWidth="1"/>
    <col min="15349" max="15349" width="14.85546875" style="33" bestFit="1" customWidth="1"/>
    <col min="15350" max="15350" width="16" style="33" bestFit="1" customWidth="1"/>
    <col min="15351" max="15353" width="11.42578125" style="33"/>
    <col min="15354" max="15354" width="4" style="33" bestFit="1" customWidth="1"/>
    <col min="15355" max="15360" width="11.42578125" style="33"/>
    <col min="15361" max="15361" width="29" style="33" customWidth="1"/>
    <col min="15362" max="15362" width="7.140625" style="33" bestFit="1" customWidth="1"/>
    <col min="15363" max="15363" width="11.140625" style="33" customWidth="1"/>
    <col min="15364" max="15364" width="14.85546875" style="33" bestFit="1" customWidth="1"/>
    <col min="15365" max="15365" width="22.42578125" style="33" customWidth="1"/>
    <col min="15366" max="15366" width="27.28515625" style="33" customWidth="1"/>
    <col min="15367" max="15367" width="25" style="33" customWidth="1"/>
    <col min="15368" max="15601" width="11.42578125" style="33"/>
    <col min="15602" max="15602" width="88.5703125" style="33" customWidth="1"/>
    <col min="15603" max="15603" width="7.140625" style="33" bestFit="1" customWidth="1"/>
    <col min="15604" max="15604" width="9.28515625" style="33" bestFit="1" customWidth="1"/>
    <col min="15605" max="15605" width="14.85546875" style="33" bestFit="1" customWidth="1"/>
    <col min="15606" max="15606" width="16" style="33" bestFit="1" customWidth="1"/>
    <col min="15607" max="15609" width="11.42578125" style="33"/>
    <col min="15610" max="15610" width="4" style="33" bestFit="1" customWidth="1"/>
    <col min="15611" max="15616" width="11.42578125" style="33"/>
    <col min="15617" max="15617" width="29" style="33" customWidth="1"/>
    <col min="15618" max="15618" width="7.140625" style="33" bestFit="1" customWidth="1"/>
    <col min="15619" max="15619" width="11.140625" style="33" customWidth="1"/>
    <col min="15620" max="15620" width="14.85546875" style="33" bestFit="1" customWidth="1"/>
    <col min="15621" max="15621" width="22.42578125" style="33" customWidth="1"/>
    <col min="15622" max="15622" width="27.28515625" style="33" customWidth="1"/>
    <col min="15623" max="15623" width="25" style="33" customWidth="1"/>
    <col min="15624" max="15857" width="11.42578125" style="33"/>
    <col min="15858" max="15858" width="88.5703125" style="33" customWidth="1"/>
    <col min="15859" max="15859" width="7.140625" style="33" bestFit="1" customWidth="1"/>
    <col min="15860" max="15860" width="9.28515625" style="33" bestFit="1" customWidth="1"/>
    <col min="15861" max="15861" width="14.85546875" style="33" bestFit="1" customWidth="1"/>
    <col min="15862" max="15862" width="16" style="33" bestFit="1" customWidth="1"/>
    <col min="15863" max="15865" width="11.42578125" style="33"/>
    <col min="15866" max="15866" width="4" style="33" bestFit="1" customWidth="1"/>
    <col min="15867" max="15872" width="11.42578125" style="33"/>
    <col min="15873" max="15873" width="29" style="33" customWidth="1"/>
    <col min="15874" max="15874" width="7.140625" style="33" bestFit="1" customWidth="1"/>
    <col min="15875" max="15875" width="11.140625" style="33" customWidth="1"/>
    <col min="15876" max="15876" width="14.85546875" style="33" bestFit="1" customWidth="1"/>
    <col min="15877" max="15877" width="22.42578125" style="33" customWidth="1"/>
    <col min="15878" max="15878" width="27.28515625" style="33" customWidth="1"/>
    <col min="15879" max="15879" width="25" style="33" customWidth="1"/>
    <col min="15880" max="16113" width="11.42578125" style="33"/>
    <col min="16114" max="16114" width="88.5703125" style="33" customWidth="1"/>
    <col min="16115" max="16115" width="7.140625" style="33" bestFit="1" customWidth="1"/>
    <col min="16116" max="16116" width="9.28515625" style="33" bestFit="1" customWidth="1"/>
    <col min="16117" max="16117" width="14.85546875" style="33" bestFit="1" customWidth="1"/>
    <col min="16118" max="16118" width="16" style="33" bestFit="1" customWidth="1"/>
    <col min="16119" max="16121" width="11.42578125" style="33"/>
    <col min="16122" max="16122" width="4" style="33" bestFit="1" customWidth="1"/>
    <col min="16123" max="16128" width="11.42578125" style="33"/>
    <col min="16129" max="16129" width="29" style="33" customWidth="1"/>
    <col min="16130" max="16130" width="7.140625" style="33" bestFit="1" customWidth="1"/>
    <col min="16131" max="16131" width="11.140625" style="33" customWidth="1"/>
    <col min="16132" max="16132" width="14.85546875" style="33" bestFit="1" customWidth="1"/>
    <col min="16133" max="16133" width="22.42578125" style="33" customWidth="1"/>
    <col min="16134" max="16134" width="27.28515625" style="33" customWidth="1"/>
    <col min="16135" max="16135" width="25" style="33" customWidth="1"/>
    <col min="16136" max="16369" width="11.42578125" style="33"/>
    <col min="16370" max="16370" width="88.5703125" style="33" customWidth="1"/>
    <col min="16371" max="16371" width="7.140625" style="33" bestFit="1" customWidth="1"/>
    <col min="16372" max="16372" width="9.28515625" style="33" bestFit="1" customWidth="1"/>
    <col min="16373" max="16373" width="14.85546875" style="33" bestFit="1" customWidth="1"/>
    <col min="16374" max="16374" width="16" style="33" bestFit="1" customWidth="1"/>
    <col min="16375" max="16377" width="11.42578125" style="33"/>
    <col min="16378" max="16378" width="4" style="33" bestFit="1" customWidth="1"/>
    <col min="16379" max="16384" width="11.42578125" style="33"/>
  </cols>
  <sheetData>
    <row r="6" spans="1:6" ht="21.75" customHeight="1"/>
    <row r="7" spans="1:6" ht="28.5" customHeight="1">
      <c r="A7" s="114" t="s">
        <v>64</v>
      </c>
      <c r="B7" s="114"/>
      <c r="C7" s="114"/>
      <c r="D7" s="114"/>
      <c r="E7" s="114"/>
      <c r="F7" s="114"/>
    </row>
    <row r="8" spans="1:6" ht="12.75" customHeight="1">
      <c r="A8" s="140" t="s">
        <v>700</v>
      </c>
      <c r="B8" s="140"/>
      <c r="C8" s="140"/>
      <c r="D8" s="140"/>
      <c r="E8" s="140"/>
      <c r="F8" s="140"/>
    </row>
    <row r="9" spans="1:6" ht="61.5" customHeight="1">
      <c r="A9" s="139" t="str">
        <f>'Formulario 1'!A5:J5</f>
        <v xml:space="preserve"> MANTENIMIENTO Y RENOVACIÓN DE OBRAS CIVILES DE LOS BIENES INMUEBLES PROPIEDAD DEL MUNICIPIO O EN LOS QUE LE CORRESPONDA HACERLO EN VIRTUD DE UNA OBLIGACIÓN CONTRACTUAL </v>
      </c>
      <c r="B9" s="139"/>
      <c r="C9" s="139"/>
      <c r="D9" s="139"/>
      <c r="E9" s="139"/>
      <c r="F9" s="139"/>
    </row>
    <row r="10" spans="1:6" ht="15">
      <c r="A10" s="75"/>
      <c r="B10" s="75"/>
      <c r="C10" s="75"/>
      <c r="D10" s="75"/>
      <c r="E10" s="75"/>
      <c r="F10" s="75"/>
    </row>
    <row r="11" spans="1:6" ht="12.75">
      <c r="A11" s="142" t="s">
        <v>654</v>
      </c>
      <c r="B11" s="142"/>
      <c r="C11" s="142"/>
      <c r="D11" s="142"/>
      <c r="E11" s="142"/>
      <c r="F11" s="142"/>
    </row>
    <row r="12" spans="1:6" ht="12.75" customHeight="1">
      <c r="A12" s="141" t="s">
        <v>618</v>
      </c>
      <c r="B12" s="141"/>
      <c r="C12" s="141"/>
      <c r="D12" s="141"/>
      <c r="E12" s="141"/>
      <c r="F12" s="141"/>
    </row>
    <row r="13" spans="1:6" ht="16.5" thickBot="1">
      <c r="A13" s="138"/>
      <c r="B13" s="138"/>
      <c r="C13" s="138"/>
      <c r="D13" s="138"/>
      <c r="E13" s="138"/>
      <c r="F13" s="34"/>
    </row>
    <row r="14" spans="1:6" ht="13.5" thickBot="1">
      <c r="A14" s="76" t="s">
        <v>596</v>
      </c>
      <c r="B14" s="77" t="s">
        <v>655</v>
      </c>
      <c r="C14" s="77" t="s">
        <v>104</v>
      </c>
      <c r="D14" s="77" t="s">
        <v>106</v>
      </c>
      <c r="E14" s="77" t="s">
        <v>597</v>
      </c>
      <c r="F14" s="78" t="s">
        <v>598</v>
      </c>
    </row>
    <row r="15" spans="1:6" ht="13.5" thickBot="1">
      <c r="A15" s="79"/>
      <c r="B15" s="80" t="s">
        <v>599</v>
      </c>
      <c r="C15" s="80"/>
      <c r="D15" s="80"/>
      <c r="E15" s="80"/>
      <c r="F15" s="81"/>
    </row>
    <row r="16" spans="1:6" ht="25.5">
      <c r="A16" s="82">
        <v>1</v>
      </c>
      <c r="B16" s="83" t="s">
        <v>656</v>
      </c>
      <c r="C16" s="84" t="s">
        <v>600</v>
      </c>
      <c r="D16" s="84">
        <v>2</v>
      </c>
      <c r="E16" s="145"/>
      <c r="F16" s="85">
        <f>ROUND(D16*E16,0)</f>
        <v>0</v>
      </c>
    </row>
    <row r="17" spans="1:256" ht="12" customHeight="1" thickBot="1">
      <c r="A17" s="82">
        <v>2</v>
      </c>
      <c r="B17" s="83" t="s">
        <v>601</v>
      </c>
      <c r="C17" s="84" t="s">
        <v>126</v>
      </c>
      <c r="D17" s="84">
        <v>1</v>
      </c>
      <c r="E17" s="145"/>
      <c r="F17" s="85">
        <f>ROUND(D17*E17,0)</f>
        <v>0</v>
      </c>
    </row>
    <row r="18" spans="1:256" ht="12.75" thickBot="1">
      <c r="A18" s="55"/>
      <c r="B18" s="56" t="s">
        <v>602</v>
      </c>
      <c r="C18" s="57"/>
      <c r="D18" s="57"/>
      <c r="E18" s="146"/>
      <c r="F18" s="86"/>
    </row>
    <row r="19" spans="1:256" s="87" customFormat="1" ht="12.75">
      <c r="A19" s="82">
        <v>3</v>
      </c>
      <c r="B19" s="83" t="s">
        <v>603</v>
      </c>
      <c r="C19" s="84" t="s">
        <v>604</v>
      </c>
      <c r="D19" s="84">
        <v>3</v>
      </c>
      <c r="E19" s="145"/>
      <c r="F19" s="85">
        <f>ROUND(D19*E19,0)</f>
        <v>0</v>
      </c>
    </row>
    <row r="20" spans="1:256" s="87" customFormat="1" ht="12.75">
      <c r="A20" s="82">
        <v>4</v>
      </c>
      <c r="B20" s="83" t="s">
        <v>605</v>
      </c>
      <c r="C20" s="84" t="s">
        <v>606</v>
      </c>
      <c r="D20" s="84">
        <v>1</v>
      </c>
      <c r="E20" s="145"/>
      <c r="F20" s="85">
        <f t="shared" ref="F19:F29" si="0">ROUND(D20*E20,0)</f>
        <v>0</v>
      </c>
    </row>
    <row r="21" spans="1:256" s="87" customFormat="1" ht="25.5">
      <c r="A21" s="82">
        <v>5</v>
      </c>
      <c r="B21" s="83" t="s">
        <v>607</v>
      </c>
      <c r="C21" s="84" t="s">
        <v>606</v>
      </c>
      <c r="D21" s="84">
        <v>60</v>
      </c>
      <c r="E21" s="145"/>
      <c r="F21" s="85">
        <f t="shared" si="0"/>
        <v>0</v>
      </c>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s="87" customFormat="1" ht="12.75">
      <c r="A22" s="82">
        <v>6</v>
      </c>
      <c r="B22" s="83" t="s">
        <v>608</v>
      </c>
      <c r="C22" s="84" t="s">
        <v>126</v>
      </c>
      <c r="D22" s="84">
        <f>5*20*30</f>
        <v>3000</v>
      </c>
      <c r="E22" s="145"/>
      <c r="F22" s="85">
        <f t="shared" si="0"/>
        <v>0</v>
      </c>
    </row>
    <row r="23" spans="1:256" s="87" customFormat="1" ht="63.75">
      <c r="A23" s="82">
        <v>7</v>
      </c>
      <c r="B23" s="83" t="s">
        <v>609</v>
      </c>
      <c r="C23" s="84" t="s">
        <v>606</v>
      </c>
      <c r="D23" s="84">
        <v>20</v>
      </c>
      <c r="E23" s="145"/>
      <c r="F23" s="85">
        <f>ROUND(D23*E23,0)</f>
        <v>0</v>
      </c>
    </row>
    <row r="24" spans="1:256" s="87" customFormat="1" ht="51">
      <c r="A24" s="82">
        <v>8</v>
      </c>
      <c r="B24" s="83" t="s">
        <v>610</v>
      </c>
      <c r="C24" s="84" t="s">
        <v>129</v>
      </c>
      <c r="D24" s="84">
        <v>5</v>
      </c>
      <c r="E24" s="145"/>
      <c r="F24" s="85">
        <f>ROUND(D24*E24,0)</f>
        <v>0</v>
      </c>
    </row>
    <row r="25" spans="1:256" s="87" customFormat="1" ht="25.5">
      <c r="A25" s="82">
        <v>9</v>
      </c>
      <c r="B25" s="83" t="s">
        <v>611</v>
      </c>
      <c r="C25" s="84" t="s">
        <v>104</v>
      </c>
      <c r="D25" s="84">
        <v>2</v>
      </c>
      <c r="E25" s="145"/>
      <c r="F25" s="85">
        <f t="shared" si="0"/>
        <v>0</v>
      </c>
    </row>
    <row r="26" spans="1:256" s="87" customFormat="1" ht="25.5">
      <c r="A26" s="82">
        <v>10</v>
      </c>
      <c r="B26" s="83" t="s">
        <v>657</v>
      </c>
      <c r="C26" s="84" t="s">
        <v>104</v>
      </c>
      <c r="D26" s="84">
        <v>1</v>
      </c>
      <c r="E26" s="145"/>
      <c r="F26" s="85">
        <f t="shared" si="0"/>
        <v>0</v>
      </c>
    </row>
    <row r="27" spans="1:256">
      <c r="A27" s="58"/>
      <c r="B27" s="59" t="s">
        <v>612</v>
      </c>
      <c r="C27" s="60"/>
      <c r="D27" s="60"/>
      <c r="E27" s="147"/>
      <c r="F27" s="89"/>
    </row>
    <row r="28" spans="1:256" s="87" customFormat="1" ht="15" customHeight="1">
      <c r="A28" s="82">
        <v>11</v>
      </c>
      <c r="B28" s="83" t="s">
        <v>613</v>
      </c>
      <c r="C28" s="84" t="s">
        <v>104</v>
      </c>
      <c r="D28" s="84">
        <v>20</v>
      </c>
      <c r="E28" s="145"/>
      <c r="F28" s="85">
        <f t="shared" si="0"/>
        <v>0</v>
      </c>
    </row>
    <row r="29" spans="1:256" s="87" customFormat="1" ht="25.5">
      <c r="A29" s="82">
        <v>12</v>
      </c>
      <c r="B29" s="83" t="s">
        <v>614</v>
      </c>
      <c r="C29" s="84" t="s">
        <v>104</v>
      </c>
      <c r="D29" s="84">
        <v>600</v>
      </c>
      <c r="E29" s="145"/>
      <c r="F29" s="85">
        <f t="shared" si="0"/>
        <v>0</v>
      </c>
    </row>
    <row r="30" spans="1:256" s="87" customFormat="1" ht="12.75">
      <c r="A30" s="90"/>
      <c r="B30" s="91" t="s">
        <v>615</v>
      </c>
      <c r="C30" s="91"/>
      <c r="D30" s="92"/>
      <c r="E30" s="91"/>
      <c r="F30" s="93">
        <f>ROUND(SUM(F16:F29),0)</f>
        <v>0</v>
      </c>
    </row>
    <row r="31" spans="1:256" s="87" customFormat="1" ht="13.5" thickBot="1">
      <c r="A31" s="94"/>
      <c r="B31" s="95" t="s">
        <v>658</v>
      </c>
      <c r="C31" s="95"/>
      <c r="D31" s="96"/>
      <c r="E31" s="95"/>
      <c r="F31" s="97">
        <f>F30/20</f>
        <v>0</v>
      </c>
      <c r="G31" s="98"/>
      <c r="H31" s="9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s="87" customFormat="1" ht="13.5" thickBot="1">
      <c r="A32" s="99"/>
      <c r="B32" s="100" t="s">
        <v>659</v>
      </c>
      <c r="C32" s="100"/>
      <c r="D32" s="101"/>
      <c r="E32" s="100"/>
      <c r="F32" s="102">
        <f>F30*6</f>
        <v>0</v>
      </c>
      <c r="G32" s="98"/>
      <c r="H32" s="9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13" ht="12.75">
      <c r="A33" s="49"/>
      <c r="B33" s="50"/>
      <c r="C33" s="51"/>
      <c r="D33" s="51"/>
      <c r="E33" s="51"/>
      <c r="F33" s="52"/>
      <c r="I33" s="37"/>
      <c r="J33" s="38"/>
      <c r="K33" s="38"/>
    </row>
    <row r="34" spans="1:13" ht="12.75">
      <c r="A34" s="44"/>
      <c r="B34" s="53"/>
      <c r="C34" s="45"/>
      <c r="D34" s="45"/>
      <c r="E34" s="45"/>
      <c r="F34" s="46"/>
      <c r="I34" s="124"/>
      <c r="J34" s="124"/>
      <c r="K34" s="124"/>
      <c r="L34" s="124"/>
      <c r="M34" s="124"/>
    </row>
    <row r="35" spans="1:13" ht="12.75">
      <c r="A35" s="47" t="s">
        <v>616</v>
      </c>
      <c r="B35" s="48"/>
      <c r="C35" s="48"/>
      <c r="D35" s="48"/>
      <c r="E35" s="48"/>
      <c r="F35" s="48"/>
      <c r="I35" s="125"/>
      <c r="J35" s="125"/>
      <c r="K35" s="125"/>
      <c r="L35" s="125"/>
    </row>
    <row r="36" spans="1:13" ht="12.75">
      <c r="A36" s="144" t="s">
        <v>639</v>
      </c>
      <c r="B36" s="144"/>
      <c r="C36" s="144"/>
      <c r="D36" s="144"/>
      <c r="E36" s="144"/>
      <c r="F36" s="144"/>
      <c r="I36" s="125"/>
      <c r="J36" s="125"/>
      <c r="K36" s="125"/>
      <c r="L36" s="125"/>
    </row>
    <row r="37" spans="1:13" ht="12.75">
      <c r="A37" s="61" t="s">
        <v>617</v>
      </c>
      <c r="B37" s="61"/>
      <c r="C37" s="61"/>
      <c r="D37" s="61"/>
      <c r="E37" s="61"/>
      <c r="F37" s="61"/>
      <c r="I37" s="124"/>
      <c r="J37" s="124"/>
      <c r="K37" s="124"/>
      <c r="L37" s="124"/>
      <c r="M37" s="124"/>
    </row>
    <row r="38" spans="1:13" ht="12.75">
      <c r="A38" s="61"/>
      <c r="B38" s="50"/>
      <c r="C38" s="51"/>
      <c r="D38" s="51"/>
      <c r="E38" s="51"/>
      <c r="F38" s="52"/>
      <c r="I38" s="124"/>
      <c r="J38" s="124"/>
      <c r="K38" s="124"/>
      <c r="L38" s="124"/>
      <c r="M38" s="124"/>
    </row>
    <row r="39" spans="1:13" ht="17.25" customHeight="1">
      <c r="A39" s="54" t="s">
        <v>640</v>
      </c>
    </row>
    <row r="40" spans="1:13" ht="41.25" customHeight="1">
      <c r="A40" s="137" t="s">
        <v>641</v>
      </c>
      <c r="B40" s="137"/>
      <c r="C40" s="137"/>
      <c r="D40" s="137"/>
      <c r="E40" s="137"/>
      <c r="F40" s="137"/>
    </row>
    <row r="41" spans="1:13" ht="87.75" customHeight="1">
      <c r="A41" s="143" t="s">
        <v>660</v>
      </c>
      <c r="B41" s="143"/>
      <c r="C41" s="143"/>
      <c r="D41" s="143"/>
      <c r="E41" s="143"/>
      <c r="F41" s="143"/>
    </row>
    <row r="42" spans="1:13">
      <c r="A42" s="43"/>
    </row>
    <row r="43" spans="1:13">
      <c r="B43" s="33"/>
      <c r="C43" s="33"/>
    </row>
    <row r="44" spans="1:13" ht="15">
      <c r="A44" s="13" t="s">
        <v>57</v>
      </c>
      <c r="B44" s="13"/>
      <c r="C44" s="13" t="s">
        <v>661</v>
      </c>
      <c r="D44" s="13"/>
      <c r="E44" s="103"/>
    </row>
    <row r="45" spans="1:13" ht="15">
      <c r="A45" s="64" t="s">
        <v>8</v>
      </c>
      <c r="B45" s="64"/>
      <c r="C45" s="64" t="s">
        <v>21</v>
      </c>
      <c r="D45" s="64"/>
      <c r="E45" s="103"/>
    </row>
    <row r="46" spans="1:13" ht="12.75">
      <c r="A46" s="32"/>
      <c r="B46" s="29"/>
      <c r="C46" s="29"/>
      <c r="D46" s="30"/>
      <c r="E46" s="29"/>
    </row>
  </sheetData>
  <mergeCells count="14">
    <mergeCell ref="A41:F41"/>
    <mergeCell ref="A36:F36"/>
    <mergeCell ref="I35:L35"/>
    <mergeCell ref="I36:L36"/>
    <mergeCell ref="I37:M37"/>
    <mergeCell ref="I38:M38"/>
    <mergeCell ref="I34:M34"/>
    <mergeCell ref="A40:F40"/>
    <mergeCell ref="A7:F7"/>
    <mergeCell ref="A13:E13"/>
    <mergeCell ref="A9:F9"/>
    <mergeCell ref="A8:F8"/>
    <mergeCell ref="A12:F12"/>
    <mergeCell ref="A11:F11"/>
  </mergeCells>
  <printOptions horizontalCentered="1"/>
  <pageMargins left="0.70866141732283472" right="0.70866141732283472" top="0.74803149606299213" bottom="0.74803149606299213" header="0.31496062992125984" footer="0.31496062992125984"/>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6:E45"/>
  <sheetViews>
    <sheetView showGridLines="0" view="pageBreakPreview" zoomScaleNormal="100" zoomScaleSheetLayoutView="100" workbookViewId="0">
      <selection sqref="A1:XFD1048576"/>
    </sheetView>
  </sheetViews>
  <sheetFormatPr baseColWidth="10" defaultRowHeight="12"/>
  <cols>
    <col min="1" max="1" width="14.85546875" style="284" customWidth="1"/>
    <col min="2" max="2" width="20.28515625" style="284" customWidth="1"/>
    <col min="3" max="3" width="25.42578125" style="284" customWidth="1"/>
    <col min="4" max="4" width="24.85546875" style="284" customWidth="1"/>
    <col min="5" max="5" width="21" style="284" customWidth="1"/>
    <col min="6" max="16384" width="11.42578125" style="284"/>
  </cols>
  <sheetData>
    <row r="6" spans="1:5" ht="15" customHeight="1">
      <c r="A6" s="478"/>
      <c r="B6" s="478"/>
      <c r="C6" s="478"/>
      <c r="D6" s="478"/>
      <c r="E6" s="478"/>
    </row>
    <row r="7" spans="1:5">
      <c r="A7" s="479" t="s">
        <v>64</v>
      </c>
      <c r="B7" s="479"/>
      <c r="C7" s="479"/>
      <c r="D7" s="479"/>
      <c r="E7" s="479"/>
    </row>
    <row r="8" spans="1:5">
      <c r="A8" s="479" t="s">
        <v>700</v>
      </c>
      <c r="B8" s="479"/>
      <c r="C8" s="479"/>
      <c r="D8" s="479"/>
      <c r="E8" s="479"/>
    </row>
    <row r="9" spans="1:5">
      <c r="A9" s="480"/>
      <c r="B9" s="480"/>
      <c r="C9" s="480"/>
      <c r="D9" s="480"/>
      <c r="E9" s="480"/>
    </row>
    <row r="10" spans="1:5" ht="22.5" customHeight="1">
      <c r="A10" s="479" t="str">
        <f>'Formulario 1'!A5:J5</f>
        <v xml:space="preserve"> MANTENIMIENTO Y RENOVACIÓN DE OBRAS CIVILES DE LOS BIENES INMUEBLES PROPIEDAD DEL MUNICIPIO O EN LOS QUE LE CORRESPONDA HACERLO EN VIRTUD DE UNA OBLIGACIÓN CONTRACTUAL </v>
      </c>
      <c r="B10" s="479"/>
      <c r="C10" s="479"/>
      <c r="D10" s="479"/>
      <c r="E10" s="479"/>
    </row>
    <row r="11" spans="1:5" ht="30" customHeight="1">
      <c r="A11" s="479"/>
      <c r="B11" s="479"/>
      <c r="C11" s="479"/>
      <c r="D11" s="479"/>
      <c r="E11" s="479"/>
    </row>
    <row r="12" spans="1:5">
      <c r="A12" s="480"/>
      <c r="B12" s="480"/>
      <c r="C12" s="480"/>
      <c r="D12" s="480"/>
      <c r="E12" s="480"/>
    </row>
    <row r="13" spans="1:5" ht="15" customHeight="1">
      <c r="A13" s="479" t="s">
        <v>593</v>
      </c>
      <c r="B13" s="479"/>
      <c r="C13" s="479"/>
      <c r="D13" s="479"/>
      <c r="E13" s="479"/>
    </row>
    <row r="14" spans="1:5" ht="15" customHeight="1">
      <c r="A14" s="479" t="s">
        <v>65</v>
      </c>
      <c r="B14" s="479"/>
      <c r="C14" s="479"/>
      <c r="D14" s="479"/>
      <c r="E14" s="479"/>
    </row>
    <row r="15" spans="1:5">
      <c r="A15" s="481"/>
      <c r="B15" s="481"/>
      <c r="C15" s="481"/>
      <c r="D15" s="481"/>
      <c r="E15" s="482"/>
    </row>
    <row r="16" spans="1:5" ht="15" customHeight="1">
      <c r="A16" s="261" t="s">
        <v>66</v>
      </c>
      <c r="B16" s="483"/>
      <c r="C16" s="483"/>
      <c r="D16" s="483"/>
    </row>
    <row r="17" spans="1:5">
      <c r="A17" s="483"/>
      <c r="B17" s="483"/>
      <c r="C17" s="483"/>
      <c r="D17" s="483"/>
    </row>
    <row r="18" spans="1:5" ht="15" customHeight="1">
      <c r="A18" s="484" t="s">
        <v>67</v>
      </c>
    </row>
    <row r="19" spans="1:5" ht="15" hidden="1" customHeight="1"/>
    <row r="20" spans="1:5">
      <c r="A20" s="485" t="s">
        <v>68</v>
      </c>
      <c r="B20" s="486"/>
      <c r="C20" s="486"/>
      <c r="D20" s="486"/>
      <c r="E20" s="487"/>
    </row>
    <row r="21" spans="1:5">
      <c r="A21" s="488"/>
      <c r="B21" s="489"/>
      <c r="C21" s="489"/>
      <c r="D21" s="489"/>
      <c r="E21" s="490"/>
    </row>
    <row r="22" spans="1:5">
      <c r="A22" s="491"/>
      <c r="B22" s="492" t="s">
        <v>69</v>
      </c>
      <c r="C22" s="493" t="s">
        <v>70</v>
      </c>
      <c r="D22" s="493"/>
      <c r="E22" s="493"/>
    </row>
    <row r="23" spans="1:5" ht="36">
      <c r="A23" s="494" t="s">
        <v>71</v>
      </c>
      <c r="B23" s="495" t="s">
        <v>72</v>
      </c>
      <c r="C23" s="495" t="s">
        <v>73</v>
      </c>
      <c r="D23" s="495" t="s">
        <v>74</v>
      </c>
      <c r="E23" s="495" t="s">
        <v>75</v>
      </c>
    </row>
    <row r="24" spans="1:5">
      <c r="A24" s="496" t="s">
        <v>76</v>
      </c>
      <c r="B24" s="496"/>
      <c r="C24" s="496"/>
      <c r="D24" s="496"/>
      <c r="E24" s="496"/>
    </row>
    <row r="25" spans="1:5" ht="15" customHeight="1">
      <c r="A25" s="497" t="s">
        <v>77</v>
      </c>
      <c r="B25" s="498"/>
      <c r="C25" s="498"/>
      <c r="D25" s="498"/>
      <c r="E25" s="491"/>
    </row>
    <row r="26" spans="1:5">
      <c r="A26" s="497" t="s">
        <v>78</v>
      </c>
      <c r="B26" s="498"/>
      <c r="C26" s="498"/>
      <c r="D26" s="498"/>
      <c r="E26" s="491"/>
    </row>
    <row r="27" spans="1:5">
      <c r="A27" s="497" t="s">
        <v>79</v>
      </c>
      <c r="B27" s="498"/>
      <c r="C27" s="498"/>
      <c r="D27" s="498"/>
      <c r="E27" s="491"/>
    </row>
    <row r="28" spans="1:5">
      <c r="A28" s="497" t="s">
        <v>80</v>
      </c>
      <c r="B28" s="498"/>
      <c r="C28" s="498"/>
      <c r="D28" s="498"/>
      <c r="E28" s="491"/>
    </row>
    <row r="29" spans="1:5">
      <c r="A29" s="497" t="s">
        <v>81</v>
      </c>
      <c r="B29" s="498"/>
      <c r="C29" s="498"/>
      <c r="D29" s="498"/>
      <c r="E29" s="491"/>
    </row>
    <row r="30" spans="1:5">
      <c r="A30" s="497" t="s">
        <v>82</v>
      </c>
      <c r="B30" s="498"/>
      <c r="C30" s="498"/>
      <c r="D30" s="498"/>
      <c r="E30" s="491"/>
    </row>
    <row r="31" spans="1:5">
      <c r="A31" s="496" t="s">
        <v>83</v>
      </c>
      <c r="B31" s="496"/>
      <c r="C31" s="496"/>
      <c r="D31" s="496"/>
      <c r="E31" s="496"/>
    </row>
    <row r="32" spans="1:5">
      <c r="A32" s="497" t="s">
        <v>84</v>
      </c>
      <c r="B32" s="498"/>
      <c r="C32" s="498"/>
      <c r="D32" s="498"/>
      <c r="E32" s="491"/>
    </row>
    <row r="33" spans="1:5">
      <c r="A33" s="497" t="s">
        <v>85</v>
      </c>
      <c r="B33" s="498"/>
      <c r="C33" s="498"/>
      <c r="D33" s="498"/>
      <c r="E33" s="491"/>
    </row>
    <row r="34" spans="1:5" ht="72">
      <c r="A34" s="499" t="s">
        <v>123</v>
      </c>
      <c r="B34" s="491"/>
      <c r="C34" s="491"/>
      <c r="D34" s="491"/>
      <c r="E34" s="491"/>
    </row>
    <row r="35" spans="1:5">
      <c r="A35" s="484"/>
    </row>
    <row r="36" spans="1:5">
      <c r="A36" s="284" t="s">
        <v>86</v>
      </c>
    </row>
    <row r="37" spans="1:5">
      <c r="A37" s="324" t="s">
        <v>87</v>
      </c>
    </row>
    <row r="39" spans="1:5">
      <c r="A39" s="284" t="s">
        <v>86</v>
      </c>
    </row>
    <row r="40" spans="1:5">
      <c r="A40" s="284" t="s">
        <v>90</v>
      </c>
    </row>
    <row r="41" spans="1:5">
      <c r="A41" s="284" t="s">
        <v>89</v>
      </c>
    </row>
    <row r="43" spans="1:5">
      <c r="A43" s="481" t="s">
        <v>86</v>
      </c>
      <c r="B43" s="481"/>
    </row>
    <row r="44" spans="1:5">
      <c r="A44" s="284" t="s">
        <v>88</v>
      </c>
    </row>
    <row r="45" spans="1:5">
      <c r="A45" s="284" t="s">
        <v>89</v>
      </c>
    </row>
  </sheetData>
  <mergeCells count="11">
    <mergeCell ref="C22:E22"/>
    <mergeCell ref="A24:E24"/>
    <mergeCell ref="A31:E31"/>
    <mergeCell ref="A43:B43"/>
    <mergeCell ref="A7:E7"/>
    <mergeCell ref="A8:E8"/>
    <mergeCell ref="A15:D15"/>
    <mergeCell ref="A20:E21"/>
    <mergeCell ref="A13:E13"/>
    <mergeCell ref="A14:E14"/>
    <mergeCell ref="A10:E11"/>
  </mergeCells>
  <pageMargins left="0.51181102362204722" right="0.51181102362204722" top="0.74803149606299213" bottom="0.74803149606299213" header="0.31496062992125984" footer="0.31496062992125984"/>
  <pageSetup scale="8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35"/>
  <sheetViews>
    <sheetView view="pageBreakPreview" zoomScaleNormal="100" zoomScaleSheetLayoutView="100" workbookViewId="0">
      <selection sqref="A1:XFD1048576"/>
    </sheetView>
  </sheetViews>
  <sheetFormatPr baseColWidth="10" defaultRowHeight="12"/>
  <cols>
    <col min="1" max="1" width="64.7109375" style="478" customWidth="1"/>
    <col min="2" max="2" width="22.7109375" style="478" customWidth="1"/>
    <col min="3" max="236" width="11.42578125" style="478"/>
    <col min="237" max="237" width="6.85546875" style="478" customWidth="1"/>
    <col min="238" max="238" width="56.42578125" style="478" customWidth="1"/>
    <col min="239" max="239" width="13.140625" style="478" customWidth="1"/>
    <col min="240" max="240" width="15.42578125" style="478" bestFit="1" customWidth="1"/>
    <col min="241" max="241" width="13.28515625" style="478" bestFit="1" customWidth="1"/>
    <col min="242" max="242" width="30.7109375" style="478" customWidth="1"/>
    <col min="243" max="243" width="22.5703125" style="478" customWidth="1"/>
    <col min="244" max="244" width="12.5703125" style="478" bestFit="1" customWidth="1"/>
    <col min="245" max="492" width="11.42578125" style="478"/>
    <col min="493" max="493" width="6.85546875" style="478" customWidth="1"/>
    <col min="494" max="494" width="56.42578125" style="478" customWidth="1"/>
    <col min="495" max="495" width="13.140625" style="478" customWidth="1"/>
    <col min="496" max="496" width="15.42578125" style="478" bestFit="1" customWidth="1"/>
    <col min="497" max="497" width="13.28515625" style="478" bestFit="1" customWidth="1"/>
    <col min="498" max="498" width="30.7109375" style="478" customWidth="1"/>
    <col min="499" max="499" width="22.5703125" style="478" customWidth="1"/>
    <col min="500" max="500" width="12.5703125" style="478" bestFit="1" customWidth="1"/>
    <col min="501" max="748" width="11.42578125" style="478"/>
    <col min="749" max="749" width="6.85546875" style="478" customWidth="1"/>
    <col min="750" max="750" width="56.42578125" style="478" customWidth="1"/>
    <col min="751" max="751" width="13.140625" style="478" customWidth="1"/>
    <col min="752" max="752" width="15.42578125" style="478" bestFit="1" customWidth="1"/>
    <col min="753" max="753" width="13.28515625" style="478" bestFit="1" customWidth="1"/>
    <col min="754" max="754" width="30.7109375" style="478" customWidth="1"/>
    <col min="755" max="755" width="22.5703125" style="478" customWidth="1"/>
    <col min="756" max="756" width="12.5703125" style="478" bestFit="1" customWidth="1"/>
    <col min="757" max="1004" width="11.42578125" style="478"/>
    <col min="1005" max="1005" width="6.85546875" style="478" customWidth="1"/>
    <col min="1006" max="1006" width="56.42578125" style="478" customWidth="1"/>
    <col min="1007" max="1007" width="13.140625" style="478" customWidth="1"/>
    <col min="1008" max="1008" width="15.42578125" style="478" bestFit="1" customWidth="1"/>
    <col min="1009" max="1009" width="13.28515625" style="478" bestFit="1" customWidth="1"/>
    <col min="1010" max="1010" width="30.7109375" style="478" customWidth="1"/>
    <col min="1011" max="1011" width="22.5703125" style="478" customWidth="1"/>
    <col min="1012" max="1012" width="12.5703125" style="478" bestFit="1" customWidth="1"/>
    <col min="1013" max="1260" width="11.42578125" style="478"/>
    <col min="1261" max="1261" width="6.85546875" style="478" customWidth="1"/>
    <col min="1262" max="1262" width="56.42578125" style="478" customWidth="1"/>
    <col min="1263" max="1263" width="13.140625" style="478" customWidth="1"/>
    <col min="1264" max="1264" width="15.42578125" style="478" bestFit="1" customWidth="1"/>
    <col min="1265" max="1265" width="13.28515625" style="478" bestFit="1" customWidth="1"/>
    <col min="1266" max="1266" width="30.7109375" style="478" customWidth="1"/>
    <col min="1267" max="1267" width="22.5703125" style="478" customWidth="1"/>
    <col min="1268" max="1268" width="12.5703125" style="478" bestFit="1" customWidth="1"/>
    <col min="1269" max="1516" width="11.42578125" style="478"/>
    <col min="1517" max="1517" width="6.85546875" style="478" customWidth="1"/>
    <col min="1518" max="1518" width="56.42578125" style="478" customWidth="1"/>
    <col min="1519" max="1519" width="13.140625" style="478" customWidth="1"/>
    <col min="1520" max="1520" width="15.42578125" style="478" bestFit="1" customWidth="1"/>
    <col min="1521" max="1521" width="13.28515625" style="478" bestFit="1" customWidth="1"/>
    <col min="1522" max="1522" width="30.7109375" style="478" customWidth="1"/>
    <col min="1523" max="1523" width="22.5703125" style="478" customWidth="1"/>
    <col min="1524" max="1524" width="12.5703125" style="478" bestFit="1" customWidth="1"/>
    <col min="1525" max="1772" width="11.42578125" style="478"/>
    <col min="1773" max="1773" width="6.85546875" style="478" customWidth="1"/>
    <col min="1774" max="1774" width="56.42578125" style="478" customWidth="1"/>
    <col min="1775" max="1775" width="13.140625" style="478" customWidth="1"/>
    <col min="1776" max="1776" width="15.42578125" style="478" bestFit="1" customWidth="1"/>
    <col min="1777" max="1777" width="13.28515625" style="478" bestFit="1" customWidth="1"/>
    <col min="1778" max="1778" width="30.7109375" style="478" customWidth="1"/>
    <col min="1779" max="1779" width="22.5703125" style="478" customWidth="1"/>
    <col min="1780" max="1780" width="12.5703125" style="478" bestFit="1" customWidth="1"/>
    <col min="1781" max="2028" width="11.42578125" style="478"/>
    <col min="2029" max="2029" width="6.85546875" style="478" customWidth="1"/>
    <col min="2030" max="2030" width="56.42578125" style="478" customWidth="1"/>
    <col min="2031" max="2031" width="13.140625" style="478" customWidth="1"/>
    <col min="2032" max="2032" width="15.42578125" style="478" bestFit="1" customWidth="1"/>
    <col min="2033" max="2033" width="13.28515625" style="478" bestFit="1" customWidth="1"/>
    <col min="2034" max="2034" width="30.7109375" style="478" customWidth="1"/>
    <col min="2035" max="2035" width="22.5703125" style="478" customWidth="1"/>
    <col min="2036" max="2036" width="12.5703125" style="478" bestFit="1" customWidth="1"/>
    <col min="2037" max="2284" width="11.42578125" style="478"/>
    <col min="2285" max="2285" width="6.85546875" style="478" customWidth="1"/>
    <col min="2286" max="2286" width="56.42578125" style="478" customWidth="1"/>
    <col min="2287" max="2287" width="13.140625" style="478" customWidth="1"/>
    <col min="2288" max="2288" width="15.42578125" style="478" bestFit="1" customWidth="1"/>
    <col min="2289" max="2289" width="13.28515625" style="478" bestFit="1" customWidth="1"/>
    <col min="2290" max="2290" width="30.7109375" style="478" customWidth="1"/>
    <col min="2291" max="2291" width="22.5703125" style="478" customWidth="1"/>
    <col min="2292" max="2292" width="12.5703125" style="478" bestFit="1" customWidth="1"/>
    <col min="2293" max="2540" width="11.42578125" style="478"/>
    <col min="2541" max="2541" width="6.85546875" style="478" customWidth="1"/>
    <col min="2542" max="2542" width="56.42578125" style="478" customWidth="1"/>
    <col min="2543" max="2543" width="13.140625" style="478" customWidth="1"/>
    <col min="2544" max="2544" width="15.42578125" style="478" bestFit="1" customWidth="1"/>
    <col min="2545" max="2545" width="13.28515625" style="478" bestFit="1" customWidth="1"/>
    <col min="2546" max="2546" width="30.7109375" style="478" customWidth="1"/>
    <col min="2547" max="2547" width="22.5703125" style="478" customWidth="1"/>
    <col min="2548" max="2548" width="12.5703125" style="478" bestFit="1" customWidth="1"/>
    <col min="2549" max="2796" width="11.42578125" style="478"/>
    <col min="2797" max="2797" width="6.85546875" style="478" customWidth="1"/>
    <col min="2798" max="2798" width="56.42578125" style="478" customWidth="1"/>
    <col min="2799" max="2799" width="13.140625" style="478" customWidth="1"/>
    <col min="2800" max="2800" width="15.42578125" style="478" bestFit="1" customWidth="1"/>
    <col min="2801" max="2801" width="13.28515625" style="478" bestFit="1" customWidth="1"/>
    <col min="2802" max="2802" width="30.7109375" style="478" customWidth="1"/>
    <col min="2803" max="2803" width="22.5703125" style="478" customWidth="1"/>
    <col min="2804" max="2804" width="12.5703125" style="478" bestFit="1" customWidth="1"/>
    <col min="2805" max="3052" width="11.42578125" style="478"/>
    <col min="3053" max="3053" width="6.85546875" style="478" customWidth="1"/>
    <col min="3054" max="3054" width="56.42578125" style="478" customWidth="1"/>
    <col min="3055" max="3055" width="13.140625" style="478" customWidth="1"/>
    <col min="3056" max="3056" width="15.42578125" style="478" bestFit="1" customWidth="1"/>
    <col min="3057" max="3057" width="13.28515625" style="478" bestFit="1" customWidth="1"/>
    <col min="3058" max="3058" width="30.7109375" style="478" customWidth="1"/>
    <col min="3059" max="3059" width="22.5703125" style="478" customWidth="1"/>
    <col min="3060" max="3060" width="12.5703125" style="478" bestFit="1" customWidth="1"/>
    <col min="3061" max="3308" width="11.42578125" style="478"/>
    <col min="3309" max="3309" width="6.85546875" style="478" customWidth="1"/>
    <col min="3310" max="3310" width="56.42578125" style="478" customWidth="1"/>
    <col min="3311" max="3311" width="13.140625" style="478" customWidth="1"/>
    <col min="3312" max="3312" width="15.42578125" style="478" bestFit="1" customWidth="1"/>
    <col min="3313" max="3313" width="13.28515625" style="478" bestFit="1" customWidth="1"/>
    <col min="3314" max="3314" width="30.7109375" style="478" customWidth="1"/>
    <col min="3315" max="3315" width="22.5703125" style="478" customWidth="1"/>
    <col min="3316" max="3316" width="12.5703125" style="478" bestFit="1" customWidth="1"/>
    <col min="3317" max="3564" width="11.42578125" style="478"/>
    <col min="3565" max="3565" width="6.85546875" style="478" customWidth="1"/>
    <col min="3566" max="3566" width="56.42578125" style="478" customWidth="1"/>
    <col min="3567" max="3567" width="13.140625" style="478" customWidth="1"/>
    <col min="3568" max="3568" width="15.42578125" style="478" bestFit="1" customWidth="1"/>
    <col min="3569" max="3569" width="13.28515625" style="478" bestFit="1" customWidth="1"/>
    <col min="3570" max="3570" width="30.7109375" style="478" customWidth="1"/>
    <col min="3571" max="3571" width="22.5703125" style="478" customWidth="1"/>
    <col min="3572" max="3572" width="12.5703125" style="478" bestFit="1" customWidth="1"/>
    <col min="3573" max="3820" width="11.42578125" style="478"/>
    <col min="3821" max="3821" width="6.85546875" style="478" customWidth="1"/>
    <col min="3822" max="3822" width="56.42578125" style="478" customWidth="1"/>
    <col min="3823" max="3823" width="13.140625" style="478" customWidth="1"/>
    <col min="3824" max="3824" width="15.42578125" style="478" bestFit="1" customWidth="1"/>
    <col min="3825" max="3825" width="13.28515625" style="478" bestFit="1" customWidth="1"/>
    <col min="3826" max="3826" width="30.7109375" style="478" customWidth="1"/>
    <col min="3827" max="3827" width="22.5703125" style="478" customWidth="1"/>
    <col min="3828" max="3828" width="12.5703125" style="478" bestFit="1" customWidth="1"/>
    <col min="3829" max="4076" width="11.42578125" style="478"/>
    <col min="4077" max="4077" width="6.85546875" style="478" customWidth="1"/>
    <col min="4078" max="4078" width="56.42578125" style="478" customWidth="1"/>
    <col min="4079" max="4079" width="13.140625" style="478" customWidth="1"/>
    <col min="4080" max="4080" width="15.42578125" style="478" bestFit="1" customWidth="1"/>
    <col min="4081" max="4081" width="13.28515625" style="478" bestFit="1" customWidth="1"/>
    <col min="4082" max="4082" width="30.7109375" style="478" customWidth="1"/>
    <col min="4083" max="4083" width="22.5703125" style="478" customWidth="1"/>
    <col min="4084" max="4084" width="12.5703125" style="478" bestFit="1" customWidth="1"/>
    <col min="4085" max="4332" width="11.42578125" style="478"/>
    <col min="4333" max="4333" width="6.85546875" style="478" customWidth="1"/>
    <col min="4334" max="4334" width="56.42578125" style="478" customWidth="1"/>
    <col min="4335" max="4335" width="13.140625" style="478" customWidth="1"/>
    <col min="4336" max="4336" width="15.42578125" style="478" bestFit="1" customWidth="1"/>
    <col min="4337" max="4337" width="13.28515625" style="478" bestFit="1" customWidth="1"/>
    <col min="4338" max="4338" width="30.7109375" style="478" customWidth="1"/>
    <col min="4339" max="4339" width="22.5703125" style="478" customWidth="1"/>
    <col min="4340" max="4340" width="12.5703125" style="478" bestFit="1" customWidth="1"/>
    <col min="4341" max="4588" width="11.42578125" style="478"/>
    <col min="4589" max="4589" width="6.85546875" style="478" customWidth="1"/>
    <col min="4590" max="4590" width="56.42578125" style="478" customWidth="1"/>
    <col min="4591" max="4591" width="13.140625" style="478" customWidth="1"/>
    <col min="4592" max="4592" width="15.42578125" style="478" bestFit="1" customWidth="1"/>
    <col min="4593" max="4593" width="13.28515625" style="478" bestFit="1" customWidth="1"/>
    <col min="4594" max="4594" width="30.7109375" style="478" customWidth="1"/>
    <col min="4595" max="4595" width="22.5703125" style="478" customWidth="1"/>
    <col min="4596" max="4596" width="12.5703125" style="478" bestFit="1" customWidth="1"/>
    <col min="4597" max="4844" width="11.42578125" style="478"/>
    <col min="4845" max="4845" width="6.85546875" style="478" customWidth="1"/>
    <col min="4846" max="4846" width="56.42578125" style="478" customWidth="1"/>
    <col min="4847" max="4847" width="13.140625" style="478" customWidth="1"/>
    <col min="4848" max="4848" width="15.42578125" style="478" bestFit="1" customWidth="1"/>
    <col min="4849" max="4849" width="13.28515625" style="478" bestFit="1" customWidth="1"/>
    <col min="4850" max="4850" width="30.7109375" style="478" customWidth="1"/>
    <col min="4851" max="4851" width="22.5703125" style="478" customWidth="1"/>
    <col min="4852" max="4852" width="12.5703125" style="478" bestFit="1" customWidth="1"/>
    <col min="4853" max="5100" width="11.42578125" style="478"/>
    <col min="5101" max="5101" width="6.85546875" style="478" customWidth="1"/>
    <col min="5102" max="5102" width="56.42578125" style="478" customWidth="1"/>
    <col min="5103" max="5103" width="13.140625" style="478" customWidth="1"/>
    <col min="5104" max="5104" width="15.42578125" style="478" bestFit="1" customWidth="1"/>
    <col min="5105" max="5105" width="13.28515625" style="478" bestFit="1" customWidth="1"/>
    <col min="5106" max="5106" width="30.7109375" style="478" customWidth="1"/>
    <col min="5107" max="5107" width="22.5703125" style="478" customWidth="1"/>
    <col min="5108" max="5108" width="12.5703125" style="478" bestFit="1" customWidth="1"/>
    <col min="5109" max="5356" width="11.42578125" style="478"/>
    <col min="5357" max="5357" width="6.85546875" style="478" customWidth="1"/>
    <col min="5358" max="5358" width="56.42578125" style="478" customWidth="1"/>
    <col min="5359" max="5359" width="13.140625" style="478" customWidth="1"/>
    <col min="5360" max="5360" width="15.42578125" style="478" bestFit="1" customWidth="1"/>
    <col min="5361" max="5361" width="13.28515625" style="478" bestFit="1" customWidth="1"/>
    <col min="5362" max="5362" width="30.7109375" style="478" customWidth="1"/>
    <col min="5363" max="5363" width="22.5703125" style="478" customWidth="1"/>
    <col min="5364" max="5364" width="12.5703125" style="478" bestFit="1" customWidth="1"/>
    <col min="5365" max="5612" width="11.42578125" style="478"/>
    <col min="5613" max="5613" width="6.85546875" style="478" customWidth="1"/>
    <col min="5614" max="5614" width="56.42578125" style="478" customWidth="1"/>
    <col min="5615" max="5615" width="13.140625" style="478" customWidth="1"/>
    <col min="5616" max="5616" width="15.42578125" style="478" bestFit="1" customWidth="1"/>
    <col min="5617" max="5617" width="13.28515625" style="478" bestFit="1" customWidth="1"/>
    <col min="5618" max="5618" width="30.7109375" style="478" customWidth="1"/>
    <col min="5619" max="5619" width="22.5703125" style="478" customWidth="1"/>
    <col min="5620" max="5620" width="12.5703125" style="478" bestFit="1" customWidth="1"/>
    <col min="5621" max="5868" width="11.42578125" style="478"/>
    <col min="5869" max="5869" width="6.85546875" style="478" customWidth="1"/>
    <col min="5870" max="5870" width="56.42578125" style="478" customWidth="1"/>
    <col min="5871" max="5871" width="13.140625" style="478" customWidth="1"/>
    <col min="5872" max="5872" width="15.42578125" style="478" bestFit="1" customWidth="1"/>
    <col min="5873" max="5873" width="13.28515625" style="478" bestFit="1" customWidth="1"/>
    <col min="5874" max="5874" width="30.7109375" style="478" customWidth="1"/>
    <col min="5875" max="5875" width="22.5703125" style="478" customWidth="1"/>
    <col min="5876" max="5876" width="12.5703125" style="478" bestFit="1" customWidth="1"/>
    <col min="5877" max="6124" width="11.42578125" style="478"/>
    <col min="6125" max="6125" width="6.85546875" style="478" customWidth="1"/>
    <col min="6126" max="6126" width="56.42578125" style="478" customWidth="1"/>
    <col min="6127" max="6127" width="13.140625" style="478" customWidth="1"/>
    <col min="6128" max="6128" width="15.42578125" style="478" bestFit="1" customWidth="1"/>
    <col min="6129" max="6129" width="13.28515625" style="478" bestFit="1" customWidth="1"/>
    <col min="6130" max="6130" width="30.7109375" style="478" customWidth="1"/>
    <col min="6131" max="6131" width="22.5703125" style="478" customWidth="1"/>
    <col min="6132" max="6132" width="12.5703125" style="478" bestFit="1" customWidth="1"/>
    <col min="6133" max="6380" width="11.42578125" style="478"/>
    <col min="6381" max="6381" width="6.85546875" style="478" customWidth="1"/>
    <col min="6382" max="6382" width="56.42578125" style="478" customWidth="1"/>
    <col min="6383" max="6383" width="13.140625" style="478" customWidth="1"/>
    <col min="6384" max="6384" width="15.42578125" style="478" bestFit="1" customWidth="1"/>
    <col min="6385" max="6385" width="13.28515625" style="478" bestFit="1" customWidth="1"/>
    <col min="6386" max="6386" width="30.7109375" style="478" customWidth="1"/>
    <col min="6387" max="6387" width="22.5703125" style="478" customWidth="1"/>
    <col min="6388" max="6388" width="12.5703125" style="478" bestFit="1" customWidth="1"/>
    <col min="6389" max="6636" width="11.42578125" style="478"/>
    <col min="6637" max="6637" width="6.85546875" style="478" customWidth="1"/>
    <col min="6638" max="6638" width="56.42578125" style="478" customWidth="1"/>
    <col min="6639" max="6639" width="13.140625" style="478" customWidth="1"/>
    <col min="6640" max="6640" width="15.42578125" style="478" bestFit="1" customWidth="1"/>
    <col min="6641" max="6641" width="13.28515625" style="478" bestFit="1" customWidth="1"/>
    <col min="6642" max="6642" width="30.7109375" style="478" customWidth="1"/>
    <col min="6643" max="6643" width="22.5703125" style="478" customWidth="1"/>
    <col min="6644" max="6644" width="12.5703125" style="478" bestFit="1" customWidth="1"/>
    <col min="6645" max="6892" width="11.42578125" style="478"/>
    <col min="6893" max="6893" width="6.85546875" style="478" customWidth="1"/>
    <col min="6894" max="6894" width="56.42578125" style="478" customWidth="1"/>
    <col min="6895" max="6895" width="13.140625" style="478" customWidth="1"/>
    <col min="6896" max="6896" width="15.42578125" style="478" bestFit="1" customWidth="1"/>
    <col min="6897" max="6897" width="13.28515625" style="478" bestFit="1" customWidth="1"/>
    <col min="6898" max="6898" width="30.7109375" style="478" customWidth="1"/>
    <col min="6899" max="6899" width="22.5703125" style="478" customWidth="1"/>
    <col min="6900" max="6900" width="12.5703125" style="478" bestFit="1" customWidth="1"/>
    <col min="6901" max="7148" width="11.42578125" style="478"/>
    <col min="7149" max="7149" width="6.85546875" style="478" customWidth="1"/>
    <col min="7150" max="7150" width="56.42578125" style="478" customWidth="1"/>
    <col min="7151" max="7151" width="13.140625" style="478" customWidth="1"/>
    <col min="7152" max="7152" width="15.42578125" style="478" bestFit="1" customWidth="1"/>
    <col min="7153" max="7153" width="13.28515625" style="478" bestFit="1" customWidth="1"/>
    <col min="7154" max="7154" width="30.7109375" style="478" customWidth="1"/>
    <col min="7155" max="7155" width="22.5703125" style="478" customWidth="1"/>
    <col min="7156" max="7156" width="12.5703125" style="478" bestFit="1" customWidth="1"/>
    <col min="7157" max="7404" width="11.42578125" style="478"/>
    <col min="7405" max="7405" width="6.85546875" style="478" customWidth="1"/>
    <col min="7406" max="7406" width="56.42578125" style="478" customWidth="1"/>
    <col min="7407" max="7407" width="13.140625" style="478" customWidth="1"/>
    <col min="7408" max="7408" width="15.42578125" style="478" bestFit="1" customWidth="1"/>
    <col min="7409" max="7409" width="13.28515625" style="478" bestFit="1" customWidth="1"/>
    <col min="7410" max="7410" width="30.7109375" style="478" customWidth="1"/>
    <col min="7411" max="7411" width="22.5703125" style="478" customWidth="1"/>
    <col min="7412" max="7412" width="12.5703125" style="478" bestFit="1" customWidth="1"/>
    <col min="7413" max="7660" width="11.42578125" style="478"/>
    <col min="7661" max="7661" width="6.85546875" style="478" customWidth="1"/>
    <col min="7662" max="7662" width="56.42578125" style="478" customWidth="1"/>
    <col min="7663" max="7663" width="13.140625" style="478" customWidth="1"/>
    <col min="7664" max="7664" width="15.42578125" style="478" bestFit="1" customWidth="1"/>
    <col min="7665" max="7665" width="13.28515625" style="478" bestFit="1" customWidth="1"/>
    <col min="7666" max="7666" width="30.7109375" style="478" customWidth="1"/>
    <col min="7667" max="7667" width="22.5703125" style="478" customWidth="1"/>
    <col min="7668" max="7668" width="12.5703125" style="478" bestFit="1" customWidth="1"/>
    <col min="7669" max="7916" width="11.42578125" style="478"/>
    <col min="7917" max="7917" width="6.85546875" style="478" customWidth="1"/>
    <col min="7918" max="7918" width="56.42578125" style="478" customWidth="1"/>
    <col min="7919" max="7919" width="13.140625" style="478" customWidth="1"/>
    <col min="7920" max="7920" width="15.42578125" style="478" bestFit="1" customWidth="1"/>
    <col min="7921" max="7921" width="13.28515625" style="478" bestFit="1" customWidth="1"/>
    <col min="7922" max="7922" width="30.7109375" style="478" customWidth="1"/>
    <col min="7923" max="7923" width="22.5703125" style="478" customWidth="1"/>
    <col min="7924" max="7924" width="12.5703125" style="478" bestFit="1" customWidth="1"/>
    <col min="7925" max="8172" width="11.42578125" style="478"/>
    <col min="8173" max="8173" width="6.85546875" style="478" customWidth="1"/>
    <col min="8174" max="8174" width="56.42578125" style="478" customWidth="1"/>
    <col min="8175" max="8175" width="13.140625" style="478" customWidth="1"/>
    <col min="8176" max="8176" width="15.42578125" style="478" bestFit="1" customWidth="1"/>
    <col min="8177" max="8177" width="13.28515625" style="478" bestFit="1" customWidth="1"/>
    <col min="8178" max="8178" width="30.7109375" style="478" customWidth="1"/>
    <col min="8179" max="8179" width="22.5703125" style="478" customWidth="1"/>
    <col min="8180" max="8180" width="12.5703125" style="478" bestFit="1" customWidth="1"/>
    <col min="8181" max="8428" width="11.42578125" style="478"/>
    <col min="8429" max="8429" width="6.85546875" style="478" customWidth="1"/>
    <col min="8430" max="8430" width="56.42578125" style="478" customWidth="1"/>
    <col min="8431" max="8431" width="13.140625" style="478" customWidth="1"/>
    <col min="8432" max="8432" width="15.42578125" style="478" bestFit="1" customWidth="1"/>
    <col min="8433" max="8433" width="13.28515625" style="478" bestFit="1" customWidth="1"/>
    <col min="8434" max="8434" width="30.7109375" style="478" customWidth="1"/>
    <col min="8435" max="8435" width="22.5703125" style="478" customWidth="1"/>
    <col min="8436" max="8436" width="12.5703125" style="478" bestFit="1" customWidth="1"/>
    <col min="8437" max="8684" width="11.42578125" style="478"/>
    <col min="8685" max="8685" width="6.85546875" style="478" customWidth="1"/>
    <col min="8686" max="8686" width="56.42578125" style="478" customWidth="1"/>
    <col min="8687" max="8687" width="13.140625" style="478" customWidth="1"/>
    <col min="8688" max="8688" width="15.42578125" style="478" bestFit="1" customWidth="1"/>
    <col min="8689" max="8689" width="13.28515625" style="478" bestFit="1" customWidth="1"/>
    <col min="8690" max="8690" width="30.7109375" style="478" customWidth="1"/>
    <col min="8691" max="8691" width="22.5703125" style="478" customWidth="1"/>
    <col min="8692" max="8692" width="12.5703125" style="478" bestFit="1" customWidth="1"/>
    <col min="8693" max="8940" width="11.42578125" style="478"/>
    <col min="8941" max="8941" width="6.85546875" style="478" customWidth="1"/>
    <col min="8942" max="8942" width="56.42578125" style="478" customWidth="1"/>
    <col min="8943" max="8943" width="13.140625" style="478" customWidth="1"/>
    <col min="8944" max="8944" width="15.42578125" style="478" bestFit="1" customWidth="1"/>
    <col min="8945" max="8945" width="13.28515625" style="478" bestFit="1" customWidth="1"/>
    <col min="8946" max="8946" width="30.7109375" style="478" customWidth="1"/>
    <col min="8947" max="8947" width="22.5703125" style="478" customWidth="1"/>
    <col min="8948" max="8948" width="12.5703125" style="478" bestFit="1" customWidth="1"/>
    <col min="8949" max="9196" width="11.42578125" style="478"/>
    <col min="9197" max="9197" width="6.85546875" style="478" customWidth="1"/>
    <col min="9198" max="9198" width="56.42578125" style="478" customWidth="1"/>
    <col min="9199" max="9199" width="13.140625" style="478" customWidth="1"/>
    <col min="9200" max="9200" width="15.42578125" style="478" bestFit="1" customWidth="1"/>
    <col min="9201" max="9201" width="13.28515625" style="478" bestFit="1" customWidth="1"/>
    <col min="9202" max="9202" width="30.7109375" style="478" customWidth="1"/>
    <col min="9203" max="9203" width="22.5703125" style="478" customWidth="1"/>
    <col min="9204" max="9204" width="12.5703125" style="478" bestFit="1" customWidth="1"/>
    <col min="9205" max="9452" width="11.42578125" style="478"/>
    <col min="9453" max="9453" width="6.85546875" style="478" customWidth="1"/>
    <col min="9454" max="9454" width="56.42578125" style="478" customWidth="1"/>
    <col min="9455" max="9455" width="13.140625" style="478" customWidth="1"/>
    <col min="9456" max="9456" width="15.42578125" style="478" bestFit="1" customWidth="1"/>
    <col min="9457" max="9457" width="13.28515625" style="478" bestFit="1" customWidth="1"/>
    <col min="9458" max="9458" width="30.7109375" style="478" customWidth="1"/>
    <col min="9459" max="9459" width="22.5703125" style="478" customWidth="1"/>
    <col min="9460" max="9460" width="12.5703125" style="478" bestFit="1" customWidth="1"/>
    <col min="9461" max="9708" width="11.42578125" style="478"/>
    <col min="9709" max="9709" width="6.85546875" style="478" customWidth="1"/>
    <col min="9710" max="9710" width="56.42578125" style="478" customWidth="1"/>
    <col min="9711" max="9711" width="13.140625" style="478" customWidth="1"/>
    <col min="9712" max="9712" width="15.42578125" style="478" bestFit="1" customWidth="1"/>
    <col min="9713" max="9713" width="13.28515625" style="478" bestFit="1" customWidth="1"/>
    <col min="9714" max="9714" width="30.7109375" style="478" customWidth="1"/>
    <col min="9715" max="9715" width="22.5703125" style="478" customWidth="1"/>
    <col min="9716" max="9716" width="12.5703125" style="478" bestFit="1" customWidth="1"/>
    <col min="9717" max="9964" width="11.42578125" style="478"/>
    <col min="9965" max="9965" width="6.85546875" style="478" customWidth="1"/>
    <col min="9966" max="9966" width="56.42578125" style="478" customWidth="1"/>
    <col min="9967" max="9967" width="13.140625" style="478" customWidth="1"/>
    <col min="9968" max="9968" width="15.42578125" style="478" bestFit="1" customWidth="1"/>
    <col min="9969" max="9969" width="13.28515625" style="478" bestFit="1" customWidth="1"/>
    <col min="9970" max="9970" width="30.7109375" style="478" customWidth="1"/>
    <col min="9971" max="9971" width="22.5703125" style="478" customWidth="1"/>
    <col min="9972" max="9972" width="12.5703125" style="478" bestFit="1" customWidth="1"/>
    <col min="9973" max="10220" width="11.42578125" style="478"/>
    <col min="10221" max="10221" width="6.85546875" style="478" customWidth="1"/>
    <col min="10222" max="10222" width="56.42578125" style="478" customWidth="1"/>
    <col min="10223" max="10223" width="13.140625" style="478" customWidth="1"/>
    <col min="10224" max="10224" width="15.42578125" style="478" bestFit="1" customWidth="1"/>
    <col min="10225" max="10225" width="13.28515625" style="478" bestFit="1" customWidth="1"/>
    <col min="10226" max="10226" width="30.7109375" style="478" customWidth="1"/>
    <col min="10227" max="10227" width="22.5703125" style="478" customWidth="1"/>
    <col min="10228" max="10228" width="12.5703125" style="478" bestFit="1" customWidth="1"/>
    <col min="10229" max="10476" width="11.42578125" style="478"/>
    <col min="10477" max="10477" width="6.85546875" style="478" customWidth="1"/>
    <col min="10478" max="10478" width="56.42578125" style="478" customWidth="1"/>
    <col min="10479" max="10479" width="13.140625" style="478" customWidth="1"/>
    <col min="10480" max="10480" width="15.42578125" style="478" bestFit="1" customWidth="1"/>
    <col min="10481" max="10481" width="13.28515625" style="478" bestFit="1" customWidth="1"/>
    <col min="10482" max="10482" width="30.7109375" style="478" customWidth="1"/>
    <col min="10483" max="10483" width="22.5703125" style="478" customWidth="1"/>
    <col min="10484" max="10484" width="12.5703125" style="478" bestFit="1" customWidth="1"/>
    <col min="10485" max="10732" width="11.42578125" style="478"/>
    <col min="10733" max="10733" width="6.85546875" style="478" customWidth="1"/>
    <col min="10734" max="10734" width="56.42578125" style="478" customWidth="1"/>
    <col min="10735" max="10735" width="13.140625" style="478" customWidth="1"/>
    <col min="10736" max="10736" width="15.42578125" style="478" bestFit="1" customWidth="1"/>
    <col min="10737" max="10737" width="13.28515625" style="478" bestFit="1" customWidth="1"/>
    <col min="10738" max="10738" width="30.7109375" style="478" customWidth="1"/>
    <col min="10739" max="10739" width="22.5703125" style="478" customWidth="1"/>
    <col min="10740" max="10740" width="12.5703125" style="478" bestFit="1" customWidth="1"/>
    <col min="10741" max="10988" width="11.42578125" style="478"/>
    <col min="10989" max="10989" width="6.85546875" style="478" customWidth="1"/>
    <col min="10990" max="10990" width="56.42578125" style="478" customWidth="1"/>
    <col min="10991" max="10991" width="13.140625" style="478" customWidth="1"/>
    <col min="10992" max="10992" width="15.42578125" style="478" bestFit="1" customWidth="1"/>
    <col min="10993" max="10993" width="13.28515625" style="478" bestFit="1" customWidth="1"/>
    <col min="10994" max="10994" width="30.7109375" style="478" customWidth="1"/>
    <col min="10995" max="10995" width="22.5703125" style="478" customWidth="1"/>
    <col min="10996" max="10996" width="12.5703125" style="478" bestFit="1" customWidth="1"/>
    <col min="10997" max="11244" width="11.42578125" style="478"/>
    <col min="11245" max="11245" width="6.85546875" style="478" customWidth="1"/>
    <col min="11246" max="11246" width="56.42578125" style="478" customWidth="1"/>
    <col min="11247" max="11247" width="13.140625" style="478" customWidth="1"/>
    <col min="11248" max="11248" width="15.42578125" style="478" bestFit="1" customWidth="1"/>
    <col min="11249" max="11249" width="13.28515625" style="478" bestFit="1" customWidth="1"/>
    <col min="11250" max="11250" width="30.7109375" style="478" customWidth="1"/>
    <col min="11251" max="11251" width="22.5703125" style="478" customWidth="1"/>
    <col min="11252" max="11252" width="12.5703125" style="478" bestFit="1" customWidth="1"/>
    <col min="11253" max="11500" width="11.42578125" style="478"/>
    <col min="11501" max="11501" width="6.85546875" style="478" customWidth="1"/>
    <col min="11502" max="11502" width="56.42578125" style="478" customWidth="1"/>
    <col min="11503" max="11503" width="13.140625" style="478" customWidth="1"/>
    <col min="11504" max="11504" width="15.42578125" style="478" bestFit="1" customWidth="1"/>
    <col min="11505" max="11505" width="13.28515625" style="478" bestFit="1" customWidth="1"/>
    <col min="11506" max="11506" width="30.7109375" style="478" customWidth="1"/>
    <col min="11507" max="11507" width="22.5703125" style="478" customWidth="1"/>
    <col min="11508" max="11508" width="12.5703125" style="478" bestFit="1" customWidth="1"/>
    <col min="11509" max="11756" width="11.42578125" style="478"/>
    <col min="11757" max="11757" width="6.85546875" style="478" customWidth="1"/>
    <col min="11758" max="11758" width="56.42578125" style="478" customWidth="1"/>
    <col min="11759" max="11759" width="13.140625" style="478" customWidth="1"/>
    <col min="11760" max="11760" width="15.42578125" style="478" bestFit="1" customWidth="1"/>
    <col min="11761" max="11761" width="13.28515625" style="478" bestFit="1" customWidth="1"/>
    <col min="11762" max="11762" width="30.7109375" style="478" customWidth="1"/>
    <col min="11763" max="11763" width="22.5703125" style="478" customWidth="1"/>
    <col min="11764" max="11764" width="12.5703125" style="478" bestFit="1" customWidth="1"/>
    <col min="11765" max="12012" width="11.42578125" style="478"/>
    <col min="12013" max="12013" width="6.85546875" style="478" customWidth="1"/>
    <col min="12014" max="12014" width="56.42578125" style="478" customWidth="1"/>
    <col min="12015" max="12015" width="13.140625" style="478" customWidth="1"/>
    <col min="12016" max="12016" width="15.42578125" style="478" bestFit="1" customWidth="1"/>
    <col min="12017" max="12017" width="13.28515625" style="478" bestFit="1" customWidth="1"/>
    <col min="12018" max="12018" width="30.7109375" style="478" customWidth="1"/>
    <col min="12019" max="12019" width="22.5703125" style="478" customWidth="1"/>
    <col min="12020" max="12020" width="12.5703125" style="478" bestFit="1" customWidth="1"/>
    <col min="12021" max="12268" width="11.42578125" style="478"/>
    <col min="12269" max="12269" width="6.85546875" style="478" customWidth="1"/>
    <col min="12270" max="12270" width="56.42578125" style="478" customWidth="1"/>
    <col min="12271" max="12271" width="13.140625" style="478" customWidth="1"/>
    <col min="12272" max="12272" width="15.42578125" style="478" bestFit="1" customWidth="1"/>
    <col min="12273" max="12273" width="13.28515625" style="478" bestFit="1" customWidth="1"/>
    <col min="12274" max="12274" width="30.7109375" style="478" customWidth="1"/>
    <col min="12275" max="12275" width="22.5703125" style="478" customWidth="1"/>
    <col min="12276" max="12276" width="12.5703125" style="478" bestFit="1" customWidth="1"/>
    <col min="12277" max="12524" width="11.42578125" style="478"/>
    <col min="12525" max="12525" width="6.85546875" style="478" customWidth="1"/>
    <col min="12526" max="12526" width="56.42578125" style="478" customWidth="1"/>
    <col min="12527" max="12527" width="13.140625" style="478" customWidth="1"/>
    <col min="12528" max="12528" width="15.42578125" style="478" bestFit="1" customWidth="1"/>
    <col min="12529" max="12529" width="13.28515625" style="478" bestFit="1" customWidth="1"/>
    <col min="12530" max="12530" width="30.7109375" style="478" customWidth="1"/>
    <col min="12531" max="12531" width="22.5703125" style="478" customWidth="1"/>
    <col min="12532" max="12532" width="12.5703125" style="478" bestFit="1" customWidth="1"/>
    <col min="12533" max="12780" width="11.42578125" style="478"/>
    <col min="12781" max="12781" width="6.85546875" style="478" customWidth="1"/>
    <col min="12782" max="12782" width="56.42578125" style="478" customWidth="1"/>
    <col min="12783" max="12783" width="13.140625" style="478" customWidth="1"/>
    <col min="12784" max="12784" width="15.42578125" style="478" bestFit="1" customWidth="1"/>
    <col min="12785" max="12785" width="13.28515625" style="478" bestFit="1" customWidth="1"/>
    <col min="12786" max="12786" width="30.7109375" style="478" customWidth="1"/>
    <col min="12787" max="12787" width="22.5703125" style="478" customWidth="1"/>
    <col min="12788" max="12788" width="12.5703125" style="478" bestFit="1" customWidth="1"/>
    <col min="12789" max="13036" width="11.42578125" style="478"/>
    <col min="13037" max="13037" width="6.85546875" style="478" customWidth="1"/>
    <col min="13038" max="13038" width="56.42578125" style="478" customWidth="1"/>
    <col min="13039" max="13039" width="13.140625" style="478" customWidth="1"/>
    <col min="13040" max="13040" width="15.42578125" style="478" bestFit="1" customWidth="1"/>
    <col min="13041" max="13041" width="13.28515625" style="478" bestFit="1" customWidth="1"/>
    <col min="13042" max="13042" width="30.7109375" style="478" customWidth="1"/>
    <col min="13043" max="13043" width="22.5703125" style="478" customWidth="1"/>
    <col min="13044" max="13044" width="12.5703125" style="478" bestFit="1" customWidth="1"/>
    <col min="13045" max="13292" width="11.42578125" style="478"/>
    <col min="13293" max="13293" width="6.85546875" style="478" customWidth="1"/>
    <col min="13294" max="13294" width="56.42578125" style="478" customWidth="1"/>
    <col min="13295" max="13295" width="13.140625" style="478" customWidth="1"/>
    <col min="13296" max="13296" width="15.42578125" style="478" bestFit="1" customWidth="1"/>
    <col min="13297" max="13297" width="13.28515625" style="478" bestFit="1" customWidth="1"/>
    <col min="13298" max="13298" width="30.7109375" style="478" customWidth="1"/>
    <col min="13299" max="13299" width="22.5703125" style="478" customWidth="1"/>
    <col min="13300" max="13300" width="12.5703125" style="478" bestFit="1" customWidth="1"/>
    <col min="13301" max="13548" width="11.42578125" style="478"/>
    <col min="13549" max="13549" width="6.85546875" style="478" customWidth="1"/>
    <col min="13550" max="13550" width="56.42578125" style="478" customWidth="1"/>
    <col min="13551" max="13551" width="13.140625" style="478" customWidth="1"/>
    <col min="13552" max="13552" width="15.42578125" style="478" bestFit="1" customWidth="1"/>
    <col min="13553" max="13553" width="13.28515625" style="478" bestFit="1" customWidth="1"/>
    <col min="13554" max="13554" width="30.7109375" style="478" customWidth="1"/>
    <col min="13555" max="13555" width="22.5703125" style="478" customWidth="1"/>
    <col min="13556" max="13556" width="12.5703125" style="478" bestFit="1" customWidth="1"/>
    <col min="13557" max="13804" width="11.42578125" style="478"/>
    <col min="13805" max="13805" width="6.85546875" style="478" customWidth="1"/>
    <col min="13806" max="13806" width="56.42578125" style="478" customWidth="1"/>
    <col min="13807" max="13807" width="13.140625" style="478" customWidth="1"/>
    <col min="13808" max="13808" width="15.42578125" style="478" bestFit="1" customWidth="1"/>
    <col min="13809" max="13809" width="13.28515625" style="478" bestFit="1" customWidth="1"/>
    <col min="13810" max="13810" width="30.7109375" style="478" customWidth="1"/>
    <col min="13811" max="13811" width="22.5703125" style="478" customWidth="1"/>
    <col min="13812" max="13812" width="12.5703125" style="478" bestFit="1" customWidth="1"/>
    <col min="13813" max="14060" width="11.42578125" style="478"/>
    <col min="14061" max="14061" width="6.85546875" style="478" customWidth="1"/>
    <col min="14062" max="14062" width="56.42578125" style="478" customWidth="1"/>
    <col min="14063" max="14063" width="13.140625" style="478" customWidth="1"/>
    <col min="14064" max="14064" width="15.42578125" style="478" bestFit="1" customWidth="1"/>
    <col min="14065" max="14065" width="13.28515625" style="478" bestFit="1" customWidth="1"/>
    <col min="14066" max="14066" width="30.7109375" style="478" customWidth="1"/>
    <col min="14067" max="14067" width="22.5703125" style="478" customWidth="1"/>
    <col min="14068" max="14068" width="12.5703125" style="478" bestFit="1" customWidth="1"/>
    <col min="14069" max="14316" width="11.42578125" style="478"/>
    <col min="14317" max="14317" width="6.85546875" style="478" customWidth="1"/>
    <col min="14318" max="14318" width="56.42578125" style="478" customWidth="1"/>
    <col min="14319" max="14319" width="13.140625" style="478" customWidth="1"/>
    <col min="14320" max="14320" width="15.42578125" style="478" bestFit="1" customWidth="1"/>
    <col min="14321" max="14321" width="13.28515625" style="478" bestFit="1" customWidth="1"/>
    <col min="14322" max="14322" width="30.7109375" style="478" customWidth="1"/>
    <col min="14323" max="14323" width="22.5703125" style="478" customWidth="1"/>
    <col min="14324" max="14324" width="12.5703125" style="478" bestFit="1" customWidth="1"/>
    <col min="14325" max="14572" width="11.42578125" style="478"/>
    <col min="14573" max="14573" width="6.85546875" style="478" customWidth="1"/>
    <col min="14574" max="14574" width="56.42578125" style="478" customWidth="1"/>
    <col min="14575" max="14575" width="13.140625" style="478" customWidth="1"/>
    <col min="14576" max="14576" width="15.42578125" style="478" bestFit="1" customWidth="1"/>
    <col min="14577" max="14577" width="13.28515625" style="478" bestFit="1" customWidth="1"/>
    <col min="14578" max="14578" width="30.7109375" style="478" customWidth="1"/>
    <col min="14579" max="14579" width="22.5703125" style="478" customWidth="1"/>
    <col min="14580" max="14580" width="12.5703125" style="478" bestFit="1" customWidth="1"/>
    <col min="14581" max="14828" width="11.42578125" style="478"/>
    <col min="14829" max="14829" width="6.85546875" style="478" customWidth="1"/>
    <col min="14830" max="14830" width="56.42578125" style="478" customWidth="1"/>
    <col min="14831" max="14831" width="13.140625" style="478" customWidth="1"/>
    <col min="14832" max="14832" width="15.42578125" style="478" bestFit="1" customWidth="1"/>
    <col min="14833" max="14833" width="13.28515625" style="478" bestFit="1" customWidth="1"/>
    <col min="14834" max="14834" width="30.7109375" style="478" customWidth="1"/>
    <col min="14835" max="14835" width="22.5703125" style="478" customWidth="1"/>
    <col min="14836" max="14836" width="12.5703125" style="478" bestFit="1" customWidth="1"/>
    <col min="14837" max="15084" width="11.42578125" style="478"/>
    <col min="15085" max="15085" width="6.85546875" style="478" customWidth="1"/>
    <col min="15086" max="15086" width="56.42578125" style="478" customWidth="1"/>
    <col min="15087" max="15087" width="13.140625" style="478" customWidth="1"/>
    <col min="15088" max="15088" width="15.42578125" style="478" bestFit="1" customWidth="1"/>
    <col min="15089" max="15089" width="13.28515625" style="478" bestFit="1" customWidth="1"/>
    <col min="15090" max="15090" width="30.7109375" style="478" customWidth="1"/>
    <col min="15091" max="15091" width="22.5703125" style="478" customWidth="1"/>
    <col min="15092" max="15092" width="12.5703125" style="478" bestFit="1" customWidth="1"/>
    <col min="15093" max="15340" width="11.42578125" style="478"/>
    <col min="15341" max="15341" width="6.85546875" style="478" customWidth="1"/>
    <col min="15342" max="15342" width="56.42578125" style="478" customWidth="1"/>
    <col min="15343" max="15343" width="13.140625" style="478" customWidth="1"/>
    <col min="15344" max="15344" width="15.42578125" style="478" bestFit="1" customWidth="1"/>
    <col min="15345" max="15345" width="13.28515625" style="478" bestFit="1" customWidth="1"/>
    <col min="15346" max="15346" width="30.7109375" style="478" customWidth="1"/>
    <col min="15347" max="15347" width="22.5703125" style="478" customWidth="1"/>
    <col min="15348" max="15348" width="12.5703125" style="478" bestFit="1" customWidth="1"/>
    <col min="15349" max="15596" width="11.42578125" style="478"/>
    <col min="15597" max="15597" width="6.85546875" style="478" customWidth="1"/>
    <col min="15598" max="15598" width="56.42578125" style="478" customWidth="1"/>
    <col min="15599" max="15599" width="13.140625" style="478" customWidth="1"/>
    <col min="15600" max="15600" width="15.42578125" style="478" bestFit="1" customWidth="1"/>
    <col min="15601" max="15601" width="13.28515625" style="478" bestFit="1" customWidth="1"/>
    <col min="15602" max="15602" width="30.7109375" style="478" customWidth="1"/>
    <col min="15603" max="15603" width="22.5703125" style="478" customWidth="1"/>
    <col min="15604" max="15604" width="12.5703125" style="478" bestFit="1" customWidth="1"/>
    <col min="15605" max="15852" width="11.42578125" style="478"/>
    <col min="15853" max="15853" width="6.85546875" style="478" customWidth="1"/>
    <col min="15854" max="15854" width="56.42578125" style="478" customWidth="1"/>
    <col min="15855" max="15855" width="13.140625" style="478" customWidth="1"/>
    <col min="15856" max="15856" width="15.42578125" style="478" bestFit="1" customWidth="1"/>
    <col min="15857" max="15857" width="13.28515625" style="478" bestFit="1" customWidth="1"/>
    <col min="15858" max="15858" width="30.7109375" style="478" customWidth="1"/>
    <col min="15859" max="15859" width="22.5703125" style="478" customWidth="1"/>
    <col min="15860" max="15860" width="12.5703125" style="478" bestFit="1" customWidth="1"/>
    <col min="15861" max="16108" width="11.42578125" style="478"/>
    <col min="16109" max="16109" width="6.85546875" style="478" customWidth="1"/>
    <col min="16110" max="16110" width="56.42578125" style="478" customWidth="1"/>
    <col min="16111" max="16111" width="13.140625" style="478" customWidth="1"/>
    <col min="16112" max="16112" width="15.42578125" style="478" bestFit="1" customWidth="1"/>
    <col min="16113" max="16113" width="13.28515625" style="478" bestFit="1" customWidth="1"/>
    <col min="16114" max="16114" width="30.7109375" style="478" customWidth="1"/>
    <col min="16115" max="16115" width="22.5703125" style="478" customWidth="1"/>
    <col min="16116" max="16116" width="12.5703125" style="478" bestFit="1" customWidth="1"/>
    <col min="16117" max="16384" width="11.42578125" style="478"/>
  </cols>
  <sheetData>
    <row r="1" spans="1:2" s="478" customFormat="1" ht="75.75" customHeight="1">
      <c r="A1" s="500"/>
      <c r="B1" s="500"/>
    </row>
    <row r="2" spans="1:2" s="501" customFormat="1" ht="15.75" customHeight="1">
      <c r="A2" s="479" t="s">
        <v>64</v>
      </c>
      <c r="B2" s="479"/>
    </row>
    <row r="3" spans="1:2" s="501" customFormat="1" ht="15" customHeight="1">
      <c r="A3" s="479" t="s">
        <v>700</v>
      </c>
      <c r="B3" s="479"/>
    </row>
    <row r="4" spans="1:2" s="501" customFormat="1" ht="12.75" customHeight="1">
      <c r="A4" s="480"/>
      <c r="B4" s="480"/>
    </row>
    <row r="5" spans="1:2" s="501" customFormat="1" ht="42" customHeight="1">
      <c r="A5" s="479" t="str">
        <f>'[24]Formulario 1'!A5:J5</f>
        <v xml:space="preserve"> MANTENIMIENTO Y RENOVACIÓN DE OBRAS CIVILES DE LOS BIENES INMUEBLES PROPIEDAD DEL MUNICIPIO O EN LOS QUE LE CORRESPONDA HACERLO EN VIRTUD DE UNA OBLIGACIÓN CONTRACTUAL </v>
      </c>
      <c r="B5" s="479"/>
    </row>
    <row r="6" spans="1:2" s="501" customFormat="1" ht="12.75" customHeight="1">
      <c r="A6" s="480"/>
      <c r="B6" s="480"/>
    </row>
    <row r="7" spans="1:2" s="501" customFormat="1" ht="12.75" customHeight="1">
      <c r="A7" s="479" t="s">
        <v>594</v>
      </c>
      <c r="B7" s="479"/>
    </row>
    <row r="8" spans="1:2" s="501" customFormat="1" ht="12.75" customHeight="1">
      <c r="A8" s="479" t="s">
        <v>33</v>
      </c>
      <c r="B8" s="479"/>
    </row>
    <row r="9" spans="1:2" s="501" customFormat="1" ht="11.25" customHeight="1" thickBot="1">
      <c r="A9" s="480"/>
      <c r="B9" s="480"/>
    </row>
    <row r="10" spans="1:2" s="478" customFormat="1">
      <c r="A10" s="502" t="s">
        <v>686</v>
      </c>
      <c r="B10" s="503"/>
    </row>
    <row r="11" spans="1:2" s="478" customFormat="1">
      <c r="A11" s="504" t="s">
        <v>690</v>
      </c>
      <c r="B11" s="505"/>
    </row>
    <row r="12" spans="1:2" s="478" customFormat="1">
      <c r="A12" s="504" t="s">
        <v>699</v>
      </c>
      <c r="B12" s="505"/>
    </row>
    <row r="13" spans="1:2" s="478" customFormat="1">
      <c r="A13" s="504" t="s">
        <v>687</v>
      </c>
      <c r="B13" s="505"/>
    </row>
    <row r="14" spans="1:2" s="478" customFormat="1">
      <c r="A14" s="504" t="s">
        <v>688</v>
      </c>
      <c r="B14" s="506"/>
    </row>
    <row r="15" spans="1:2" s="478" customFormat="1">
      <c r="A15" s="504" t="s">
        <v>691</v>
      </c>
      <c r="B15" s="507"/>
    </row>
    <row r="16" spans="1:2" s="478" customFormat="1">
      <c r="A16" s="504" t="s">
        <v>692</v>
      </c>
      <c r="B16" s="505"/>
    </row>
    <row r="17" spans="1:6" s="478" customFormat="1">
      <c r="A17" s="504" t="s">
        <v>693</v>
      </c>
      <c r="B17" s="505"/>
    </row>
    <row r="18" spans="1:6" s="478" customFormat="1">
      <c r="A18" s="504" t="s">
        <v>694</v>
      </c>
      <c r="B18" s="508"/>
    </row>
    <row r="19" spans="1:6" s="478" customFormat="1">
      <c r="A19" s="504" t="s">
        <v>695</v>
      </c>
      <c r="B19" s="508"/>
    </row>
    <row r="20" spans="1:6" s="478" customFormat="1">
      <c r="A20" s="504" t="s">
        <v>689</v>
      </c>
      <c r="B20" s="509"/>
    </row>
    <row r="21" spans="1:6" s="478" customFormat="1">
      <c r="A21" s="504" t="s">
        <v>1104</v>
      </c>
      <c r="B21" s="509"/>
    </row>
    <row r="22" spans="1:6" s="478" customFormat="1">
      <c r="A22" s="510"/>
      <c r="B22" s="511"/>
    </row>
    <row r="23" spans="1:6" s="478" customFormat="1" ht="16.5" customHeight="1">
      <c r="A23" s="512" t="s">
        <v>696</v>
      </c>
      <c r="B23" s="513"/>
    </row>
    <row r="24" spans="1:6" s="478" customFormat="1" ht="16.5" customHeight="1" thickBot="1">
      <c r="A24" s="512" t="s">
        <v>697</v>
      </c>
      <c r="B24" s="514"/>
    </row>
    <row r="25" spans="1:6" s="478" customFormat="1" ht="12.75" thickBot="1">
      <c r="A25" s="515" t="s">
        <v>698</v>
      </c>
      <c r="B25" s="516"/>
    </row>
    <row r="26" spans="1:6" s="478" customFormat="1">
      <c r="A26" s="517"/>
      <c r="B26" s="518"/>
    </row>
    <row r="27" spans="1:6" s="478" customFormat="1">
      <c r="A27" s="261" t="s">
        <v>57</v>
      </c>
      <c r="B27" s="261"/>
      <c r="C27" s="261"/>
      <c r="D27" s="261"/>
      <c r="E27" s="333"/>
      <c r="F27" s="33"/>
    </row>
    <row r="28" spans="1:6" s="478" customFormat="1" ht="12.75" customHeight="1">
      <c r="A28" s="15" t="s">
        <v>8</v>
      </c>
      <c r="B28" s="15"/>
      <c r="C28" s="15"/>
      <c r="D28" s="15"/>
      <c r="E28" s="333"/>
      <c r="F28" s="33"/>
    </row>
    <row r="29" spans="1:6" s="478" customFormat="1">
      <c r="A29" s="519"/>
      <c r="B29" s="519"/>
    </row>
    <row r="30" spans="1:6" s="478" customFormat="1">
      <c r="A30" s="261" t="s">
        <v>661</v>
      </c>
      <c r="B30" s="261"/>
      <c r="C30" s="333"/>
    </row>
    <row r="31" spans="1:6" s="478" customFormat="1">
      <c r="A31" s="15" t="s">
        <v>21</v>
      </c>
      <c r="B31" s="15"/>
      <c r="C31" s="333"/>
    </row>
    <row r="32" spans="1:6" s="478" customFormat="1">
      <c r="A32" s="520"/>
      <c r="B32" s="520"/>
    </row>
    <row r="33" spans="1:2" s="478" customFormat="1">
      <c r="A33" s="104"/>
      <c r="B33" s="104"/>
    </row>
    <row r="34" spans="1:2" s="478" customFormat="1">
      <c r="A34" s="521"/>
      <c r="B34" s="518"/>
    </row>
    <row r="35" spans="1:2" s="478" customFormat="1">
      <c r="A35" s="521"/>
      <c r="B35" s="518"/>
    </row>
  </sheetData>
  <mergeCells count="7">
    <mergeCell ref="A8:B8"/>
    <mergeCell ref="A25:B25"/>
    <mergeCell ref="A1:B1"/>
    <mergeCell ref="A2:B2"/>
    <mergeCell ref="A3:B3"/>
    <mergeCell ref="A5:B5"/>
    <mergeCell ref="A7:B7"/>
  </mergeCells>
  <dataValidations count="1">
    <dataValidation allowBlank="1" showInputMessage="1" showErrorMessage="1" prompt="ESCRIBIR EL VALOR DE LA INICITIVA SIN UTILIZAR SEPARADORES COMO PUNTOS Ó COMAS, EL FORMATO DE LA COLUMNA LO SEPARA AUTOMATICAMENTE" sqref="A34:A35" xr:uid="{00000000-0002-0000-0B00-000000000000}"/>
  </dataValidations>
  <printOptions horizontalCentered="1"/>
  <pageMargins left="0.59055118110236227" right="0.59055118110236227" top="0.39370078740157483" bottom="0.74803149606299213" header="0.31496062992125984" footer="0.31496062992125984"/>
  <pageSetup scale="98" orientation="portrait" horizontalDpi="4294967295" verticalDpi="4294967295"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35"/>
  <sheetViews>
    <sheetView tabSelected="1" view="pageBreakPreview" zoomScale="110" zoomScaleNormal="100" zoomScaleSheetLayoutView="110" workbookViewId="0">
      <selection activeCell="A6" sqref="A6:D6"/>
    </sheetView>
  </sheetViews>
  <sheetFormatPr baseColWidth="10" defaultColWidth="11.42578125" defaultRowHeight="12"/>
  <cols>
    <col min="1" max="1" width="11.42578125" style="522"/>
    <col min="2" max="2" width="16" style="522" customWidth="1"/>
    <col min="3" max="3" width="15.140625" style="522" customWidth="1"/>
    <col min="4" max="4" width="55.5703125" style="522" customWidth="1"/>
    <col min="5" max="5" width="4.7109375" style="522" customWidth="1"/>
    <col min="6" max="16384" width="11.42578125" style="522"/>
  </cols>
  <sheetData>
    <row r="1" spans="1:10" ht="84.75" customHeight="1">
      <c r="A1" s="244"/>
      <c r="B1" s="244"/>
      <c r="C1" s="244"/>
      <c r="D1" s="244"/>
    </row>
    <row r="2" spans="1:10" ht="19.5" customHeight="1">
      <c r="A2" s="238" t="s">
        <v>64</v>
      </c>
      <c r="B2" s="238"/>
      <c r="C2" s="238"/>
      <c r="D2" s="238"/>
    </row>
    <row r="3" spans="1:10" ht="6" customHeight="1">
      <c r="A3" s="235"/>
      <c r="B3" s="235"/>
      <c r="C3" s="235"/>
      <c r="D3" s="235"/>
    </row>
    <row r="4" spans="1:10" ht="22.5" customHeight="1">
      <c r="A4" s="238" t="s">
        <v>700</v>
      </c>
      <c r="B4" s="238"/>
      <c r="C4" s="238"/>
      <c r="D4" s="238"/>
    </row>
    <row r="5" spans="1:10" ht="56.25" customHeight="1">
      <c r="A5" s="152" t="str">
        <f>'Formulario 1'!A5:J5</f>
        <v xml:space="preserve"> MANTENIMIENTO Y RENOVACIÓN DE OBRAS CIVILES DE LOS BIENES INMUEBLES PROPIEDAD DEL MUNICIPIO O EN LOS QUE LE CORRESPONDA HACERLO EN VIRTUD DE UNA OBLIGACIÓN CONTRACTUAL </v>
      </c>
      <c r="B5" s="152"/>
      <c r="C5" s="152"/>
      <c r="D5" s="152"/>
      <c r="E5" s="429"/>
      <c r="F5" s="429"/>
      <c r="G5" s="429"/>
      <c r="H5" s="429"/>
      <c r="I5" s="429"/>
      <c r="J5" s="429"/>
    </row>
    <row r="6" spans="1:10" ht="19.5" customHeight="1">
      <c r="A6" s="523" t="s">
        <v>595</v>
      </c>
      <c r="B6" s="523"/>
      <c r="C6" s="523"/>
      <c r="D6" s="523"/>
    </row>
    <row r="7" spans="1:10">
      <c r="A7" s="523" t="s">
        <v>137</v>
      </c>
      <c r="B7" s="523"/>
      <c r="C7" s="523"/>
      <c r="D7" s="523"/>
    </row>
    <row r="8" spans="1:10" ht="12.75" thickBot="1">
      <c r="A8" s="235"/>
      <c r="B8" s="235"/>
      <c r="C8" s="235"/>
      <c r="D8" s="235"/>
    </row>
    <row r="9" spans="1:10">
      <c r="A9" s="524" t="s">
        <v>138</v>
      </c>
      <c r="B9" s="525"/>
      <c r="C9" s="526"/>
      <c r="D9" s="527"/>
    </row>
    <row r="10" spans="1:10">
      <c r="A10" s="528" t="s">
        <v>139</v>
      </c>
      <c r="B10" s="529"/>
      <c r="C10" s="530"/>
      <c r="D10" s="531"/>
    </row>
    <row r="11" spans="1:10">
      <c r="A11" s="528" t="s">
        <v>31</v>
      </c>
      <c r="B11" s="529"/>
      <c r="C11" s="530"/>
      <c r="D11" s="531"/>
    </row>
    <row r="12" spans="1:10">
      <c r="A12" s="528" t="s">
        <v>140</v>
      </c>
      <c r="B12" s="529"/>
      <c r="C12" s="530"/>
      <c r="D12" s="531"/>
    </row>
    <row r="13" spans="1:10">
      <c r="A13" s="528" t="s">
        <v>141</v>
      </c>
      <c r="B13" s="529"/>
      <c r="C13" s="530"/>
      <c r="D13" s="531"/>
    </row>
    <row r="14" spans="1:10">
      <c r="A14" s="528" t="s">
        <v>142</v>
      </c>
      <c r="B14" s="529"/>
      <c r="C14" s="530"/>
      <c r="D14" s="531"/>
    </row>
    <row r="15" spans="1:10">
      <c r="A15" s="528" t="s">
        <v>143</v>
      </c>
      <c r="B15" s="529"/>
      <c r="C15" s="530"/>
      <c r="D15" s="531"/>
    </row>
    <row r="16" spans="1:10">
      <c r="A16" s="528" t="s">
        <v>144</v>
      </c>
      <c r="B16" s="529"/>
      <c r="C16" s="530"/>
      <c r="D16" s="531"/>
    </row>
    <row r="17" spans="1:4">
      <c r="A17" s="528" t="s">
        <v>145</v>
      </c>
      <c r="B17" s="529"/>
      <c r="C17" s="530"/>
      <c r="D17" s="531"/>
    </row>
    <row r="18" spans="1:4" ht="120.75" customHeight="1">
      <c r="A18" s="532" t="s">
        <v>1140</v>
      </c>
      <c r="B18" s="533"/>
      <c r="C18" s="533"/>
      <c r="D18" s="534"/>
    </row>
    <row r="19" spans="1:4" ht="24">
      <c r="A19" s="535" t="s">
        <v>0</v>
      </c>
      <c r="B19" s="536" t="s">
        <v>146</v>
      </c>
      <c r="C19" s="536" t="s">
        <v>147</v>
      </c>
      <c r="D19" s="537" t="s">
        <v>148</v>
      </c>
    </row>
    <row r="20" spans="1:4">
      <c r="A20" s="538"/>
      <c r="B20" s="539"/>
      <c r="C20" s="539"/>
      <c r="D20" s="540"/>
    </row>
    <row r="21" spans="1:4">
      <c r="A21" s="538"/>
      <c r="B21" s="539"/>
      <c r="C21" s="539"/>
      <c r="D21" s="540"/>
    </row>
    <row r="22" spans="1:4">
      <c r="A22" s="538"/>
      <c r="B22" s="539"/>
      <c r="C22" s="539"/>
      <c r="D22" s="540"/>
    </row>
    <row r="23" spans="1:4">
      <c r="A23" s="538"/>
      <c r="B23" s="539"/>
      <c r="C23" s="539"/>
      <c r="D23" s="540"/>
    </row>
    <row r="24" spans="1:4">
      <c r="A24" s="538"/>
      <c r="B24" s="539"/>
      <c r="C24" s="539"/>
      <c r="D24" s="540"/>
    </row>
    <row r="25" spans="1:4" ht="56.25" customHeight="1">
      <c r="A25" s="532" t="s">
        <v>643</v>
      </c>
      <c r="B25" s="533"/>
      <c r="C25" s="533"/>
      <c r="D25" s="534"/>
    </row>
    <row r="26" spans="1:4" ht="24" customHeight="1" thickBot="1">
      <c r="A26" s="541" t="s">
        <v>149</v>
      </c>
      <c r="B26" s="542"/>
      <c r="C26" s="542"/>
      <c r="D26" s="543"/>
    </row>
    <row r="27" spans="1:4">
      <c r="A27" s="544"/>
      <c r="B27" s="544"/>
      <c r="C27" s="544"/>
      <c r="D27" s="544"/>
    </row>
    <row r="28" spans="1:4">
      <c r="A28" s="545"/>
      <c r="B28" s="545"/>
      <c r="C28" s="544"/>
      <c r="D28" s="544"/>
    </row>
    <row r="29" spans="1:4">
      <c r="A29" s="544" t="s">
        <v>150</v>
      </c>
      <c r="B29" s="544"/>
      <c r="C29" s="544"/>
      <c r="D29" s="544"/>
    </row>
    <row r="30" spans="1:4">
      <c r="A30" s="544" t="s">
        <v>151</v>
      </c>
      <c r="B30" s="544"/>
      <c r="C30" s="544"/>
      <c r="D30" s="544"/>
    </row>
    <row r="31" spans="1:4">
      <c r="A31" s="544"/>
      <c r="B31" s="544"/>
      <c r="C31" s="544"/>
      <c r="D31" s="544"/>
    </row>
    <row r="32" spans="1:4">
      <c r="A32" s="244" t="s">
        <v>152</v>
      </c>
      <c r="B32" s="244"/>
      <c r="C32" s="244"/>
      <c r="D32" s="244"/>
    </row>
    <row r="33" spans="1:4">
      <c r="A33" s="244"/>
      <c r="B33" s="244"/>
      <c r="C33" s="244"/>
      <c r="D33" s="244"/>
    </row>
    <row r="34" spans="1:4">
      <c r="A34" s="544"/>
      <c r="B34" s="544"/>
      <c r="C34" s="544"/>
      <c r="D34" s="544"/>
    </row>
    <row r="35" spans="1:4">
      <c r="A35" s="544"/>
      <c r="B35" s="544"/>
      <c r="C35" s="544"/>
      <c r="D35" s="544"/>
    </row>
  </sheetData>
  <mergeCells count="26">
    <mergeCell ref="A9:B9"/>
    <mergeCell ref="C9:D9"/>
    <mergeCell ref="A2:D2"/>
    <mergeCell ref="A4:D4"/>
    <mergeCell ref="A5:D5"/>
    <mergeCell ref="A6:D6"/>
    <mergeCell ref="A7:D7"/>
    <mergeCell ref="A10:B10"/>
    <mergeCell ref="C10:D10"/>
    <mergeCell ref="A11:B11"/>
    <mergeCell ref="C11:D11"/>
    <mergeCell ref="A12:B12"/>
    <mergeCell ref="C12:D12"/>
    <mergeCell ref="A13:B13"/>
    <mergeCell ref="C13:D13"/>
    <mergeCell ref="A14:B14"/>
    <mergeCell ref="C14:D14"/>
    <mergeCell ref="A15:B15"/>
    <mergeCell ref="C15:D15"/>
    <mergeCell ref="A25:D25"/>
    <mergeCell ref="A26:D26"/>
    <mergeCell ref="A16:B16"/>
    <mergeCell ref="C16:D16"/>
    <mergeCell ref="A17:B17"/>
    <mergeCell ref="C17:D17"/>
    <mergeCell ref="A18:D18"/>
  </mergeCells>
  <pageMargins left="0.70866141732283472" right="0.70866141732283472" top="0.74803149606299213" bottom="0.74803149606299213" header="0.31496062992125984" footer="0.31496062992125984"/>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8</vt:i4>
      </vt:variant>
    </vt:vector>
  </HeadingPairs>
  <TitlesOfParts>
    <vt:vector size="21" baseType="lpstr">
      <vt:lpstr>Formulario 1</vt:lpstr>
      <vt:lpstr>Formulario 1.1</vt:lpstr>
      <vt:lpstr>Formulario 1.2</vt:lpstr>
      <vt:lpstr>Formulario 2</vt:lpstr>
      <vt:lpstr>Formulario 3</vt:lpstr>
      <vt:lpstr>Formulario 4</vt:lpstr>
      <vt:lpstr>Formulario 5</vt:lpstr>
      <vt:lpstr>Formulario 6</vt:lpstr>
      <vt:lpstr>Formulario 7</vt:lpstr>
      <vt:lpstr>Formulario 7.1</vt:lpstr>
      <vt:lpstr>Formulario 8</vt:lpstr>
      <vt:lpstr>Formulario 9</vt:lpstr>
      <vt:lpstr>Formulario 10</vt:lpstr>
      <vt:lpstr>'Formulario 1.1'!Área_de_impresión</vt:lpstr>
      <vt:lpstr>'Formulario 2'!Área_de_impresión</vt:lpstr>
      <vt:lpstr>'Formulario 3'!Área_de_impresión</vt:lpstr>
      <vt:lpstr>'Formulario 6'!Área_de_impresión</vt:lpstr>
      <vt:lpstr>'Formulario 7'!Área_de_impresión</vt:lpstr>
      <vt:lpstr>'Formulario 7.1'!Área_de_impresión</vt:lpstr>
      <vt:lpstr>'Formulario 9'!Área_de_impresión</vt:lpstr>
      <vt:lpstr>'Formulario 3'!Títulos_a_imprimir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71387719</dc:creator>
  <cp:lastModifiedBy>Usuario</cp:lastModifiedBy>
  <cp:lastPrinted>2022-03-17T21:54:39Z</cp:lastPrinted>
  <dcterms:created xsi:type="dcterms:W3CDTF">2009-11-19T16:02:09Z</dcterms:created>
  <dcterms:modified xsi:type="dcterms:W3CDTF">2022-04-07T20:48:07Z</dcterms:modified>
</cp:coreProperties>
</file>