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defaultThemeVersion="166925"/>
  <mc:AlternateContent xmlns:mc="http://schemas.openxmlformats.org/markup-compatibility/2006">
    <mc:Choice Requires="x15">
      <x15ac:absPath xmlns:x15ac="http://schemas.microsoft.com/office/spreadsheetml/2010/11/ac" url="C:\Users\marce\OneDrive\Documentos\MARCELA L\MINVIVIENDA 2021\PROCESO DE SELECCION\SELECCION ABREVIADA\2022\MVCT-SAMC-001-2022 PLAN CAPACITACIONES\PLIEGO DE CONDICIONES DEFINITIVO\EVALUACION\INFORME FINAL\"/>
    </mc:Choice>
  </mc:AlternateContent>
  <xr:revisionPtr revIDLastSave="0" documentId="8_{4E2CF23A-44B6-4D97-9D97-4D81220565AB}" xr6:coauthVersionLast="45" xr6:coauthVersionMax="45" xr10:uidLastSave="{00000000-0000-0000-0000-000000000000}"/>
  <bookViews>
    <workbookView xWindow="-120" yWindow="-120" windowWidth="20730" windowHeight="11040" activeTab="1" xr2:uid="{00000000-000D-0000-FFFF-FFFF00000000}"/>
  </bookViews>
  <sheets>
    <sheet name="Eva. Experiencia" sheetId="2" r:id="rId1"/>
    <sheet name="Requis Habili 2.4-2.5" sheetId="3" r:id="rId2"/>
    <sheet name="Factores de Evaluación" sheetId="4" r:id="rId3"/>
    <sheet name="Evaluación Final" sheetId="5" r:id="rId4"/>
  </sheets>
  <definedNames>
    <definedName name="_xlnm._FilterDatabase" localSheetId="0" hidden="1">'Eva. Experiencia'!$I$12:$K$12</definedName>
    <definedName name="_xlnm._FilterDatabase" localSheetId="1" hidden="1">'Requis Habili 2.4-2.5'!$A$8:$G$9</definedName>
  </definedNames>
  <calcPr calcId="191029" iterate="1"/>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G11" i="4" l="1"/>
  <c r="B11" i="4"/>
  <c r="M12" i="5"/>
  <c r="M10" i="5"/>
  <c r="M9" i="5"/>
  <c r="M7" i="5"/>
  <c r="M6" i="5"/>
  <c r="J12" i="2"/>
  <c r="I11" i="4"/>
  <c r="H11" i="4"/>
  <c r="Z12" i="2"/>
  <c r="F11" i="4"/>
  <c r="W12" i="2"/>
  <c r="T12" i="2"/>
  <c r="E11" i="4"/>
  <c r="D11" i="4"/>
  <c r="Q12" i="2"/>
  <c r="N12" i="2"/>
  <c r="C11" i="4"/>
  <c r="G12" i="2"/>
  <c r="D12" i="2" l="1"/>
</calcChain>
</file>

<file path=xl/sharedStrings.xml><?xml version="1.0" encoding="utf-8"?>
<sst xmlns="http://schemas.openxmlformats.org/spreadsheetml/2006/main" count="229" uniqueCount="78">
  <si>
    <t>EXPERIENCIA DEL PROPONENTE</t>
  </si>
  <si>
    <t>FACTOR A EVALUAR /Proponente</t>
  </si>
  <si>
    <t>Contrato relacionado</t>
  </si>
  <si>
    <t>Objeto Similar</t>
  </si>
  <si>
    <t>CUMPLE</t>
  </si>
  <si>
    <t>Valor SMMLV</t>
  </si>
  <si>
    <t>Valor presupuesto SMMLV</t>
  </si>
  <si>
    <t>PROPONENTE</t>
  </si>
  <si>
    <t>SUMATORIA DE SMMLV</t>
  </si>
  <si>
    <t>OBSERVACIÓN</t>
  </si>
  <si>
    <t>NO CUMPLE</t>
  </si>
  <si>
    <t xml:space="preserve">PUNTAJE FINAL: </t>
  </si>
  <si>
    <t>2.3 REQUISITOS HABILITANTES (EXPERIENCIA)</t>
  </si>
  <si>
    <t>NUMERAL 2.4 y 2.5 del Pliego de Condiciones</t>
  </si>
  <si>
    <t>ACEPTACION ESPECIFICACIONES TECNICAS (Anexo No. 8)</t>
  </si>
  <si>
    <t>CERTIFICADO DE ACREDITACIÓN INSTITUCIONAL Y/O PROGRAMAS EXPEDIDIIO POR EL MINISTERIO DE EDUCACIÓN</t>
  </si>
  <si>
    <t>FACTOR A EVALUAR</t>
  </si>
  <si>
    <t xml:space="preserve">REQUISITOS HABILITANTES </t>
  </si>
  <si>
    <t>Criterios Técnicos Adicionales (hasta 50 puntos)</t>
  </si>
  <si>
    <t>Apoyo a la Industria Nacional (hasta 10 puntos)</t>
  </si>
  <si>
    <t>Propuesta Económica (hasta 40 puntos)</t>
  </si>
  <si>
    <t>Valor Oferta Económica</t>
  </si>
  <si>
    <t>PONTIFICIA UNIVERSIDAD JAVERIANA - SECCIONAL CALI</t>
  </si>
  <si>
    <t>RUP162</t>
  </si>
  <si>
    <t>RUP170</t>
  </si>
  <si>
    <t>Para la formula con TRM, hay que revisar muy bien los valores de la propuesta economica que de el total correcto (hay que revisar la guia de colombia cpmra eficiente)</t>
  </si>
  <si>
    <t>Esta experiencia deberá demostrarse mediante certificaciones de mínimo dos (2) y máximo tres (3)
contratos ejecutados 100% al cierre del presente proceso de selección, cuyo objeto sea muy similar
al de este proceso</t>
  </si>
  <si>
    <t>UNIVERSIDAD SERGIO ARBOLEDA</t>
  </si>
  <si>
    <t>RUP165</t>
  </si>
  <si>
    <t>RUP175</t>
  </si>
  <si>
    <t>INSTITUCIÓN UNIVERSITARIA ITSA</t>
  </si>
  <si>
    <t>RUP30</t>
  </si>
  <si>
    <t>CORPORACIÓN UNIVERSIDAD PILOTO DE COLOMBIA</t>
  </si>
  <si>
    <t>RUP112</t>
  </si>
  <si>
    <t>RUP52</t>
  </si>
  <si>
    <t xml:space="preserve">FACTORES DE EVALUACIÓN </t>
  </si>
  <si>
    <t>UNIVERSIDAD PONTIFICIA BOLIVARIANA</t>
  </si>
  <si>
    <t>RUP391</t>
  </si>
  <si>
    <t>RUP413</t>
  </si>
  <si>
    <t>UNIVERSIDAD LA GRAN COLOMBIA</t>
  </si>
  <si>
    <t>RUP157</t>
  </si>
  <si>
    <t>RUP158</t>
  </si>
  <si>
    <t>UNIVERSIDAD NACIONAL DE COLOMBIA</t>
  </si>
  <si>
    <t>RUP00581844</t>
  </si>
  <si>
    <t>RUP00645066</t>
  </si>
  <si>
    <t>FUNDACIÓN TECNOLÓGICA ALBERTO MERANI</t>
  </si>
  <si>
    <t>NO CUMPLE: El proponente no allegó el Anexo 8 denominado “CERTIFICACIÓN ACEPTACIÓN ESPECIFICACIONES TÉCNICAS"</t>
  </si>
  <si>
    <t xml:space="preserve">Obeservación </t>
  </si>
  <si>
    <t>RUP48</t>
  </si>
  <si>
    <t>RUP50</t>
  </si>
  <si>
    <t>Allegar subsanaciones durante el término del traslado del informe de evaluación.</t>
  </si>
  <si>
    <t>PROCESO DE SELECCIÓN ABREVIADA DE MENOR CUANTÍA No. MVCT-SAMC-001-2022</t>
  </si>
  <si>
    <t>CONSOLIDADO VERIFICACIÓN REQUISITOS HABILITANTES</t>
  </si>
  <si>
    <t>ESTADO</t>
  </si>
  <si>
    <t>FACTORES DE EVALUACIÓN</t>
  </si>
  <si>
    <t>TOTAL</t>
  </si>
  <si>
    <t>No.</t>
  </si>
  <si>
    <t>NOMBRE DEL PROPONENTE</t>
  </si>
  <si>
    <t>2.1. CAPACIDAD JURIDICA DEL PROPONENTE</t>
  </si>
  <si>
    <t xml:space="preserve">2.2. CAPACIDAD FINANCIERA Y ORGANIZACIONAL </t>
  </si>
  <si>
    <t xml:space="preserve">2.3. EXPERIENCIA DEL PROPONENTE </t>
  </si>
  <si>
    <t xml:space="preserve">2.4.CERTIFICADO INSTITUCIÓN DE EDUCACIÓN SUPERIOR. </t>
  </si>
  <si>
    <t>2.5. CERTIFICACIÓN ACEPTACIÓN ESPECIFICACIONES TÉCNICAS
Anexo No. 8</t>
  </si>
  <si>
    <t>CRITERIOS TÉCNICOS ADICIONALES</t>
  </si>
  <si>
    <t>APOYO A LA INDUSTRIA NACIONAL</t>
  </si>
  <si>
    <t>PROPUESTA  ECONÓMICA</t>
  </si>
  <si>
    <t>Valor oferta economica</t>
  </si>
  <si>
    <r>
      <t xml:space="preserve">Puntaje
</t>
    </r>
    <r>
      <rPr>
        <sz val="8"/>
        <color theme="1"/>
        <rFont val="Arial Narrow"/>
        <family val="2"/>
      </rPr>
      <t>(</t>
    </r>
    <r>
      <rPr>
        <sz val="6"/>
        <color theme="1"/>
        <rFont val="Arial Narrow"/>
        <family val="2"/>
      </rPr>
      <t>Formula Mediana con valor absoluto)</t>
    </r>
  </si>
  <si>
    <t>TECNOMERANI</t>
  </si>
  <si>
    <t>HABILITADO</t>
  </si>
  <si>
    <t>NO HABILITADO</t>
  </si>
  <si>
    <t>N/A</t>
  </si>
  <si>
    <t>PONTIFICIA UNIVERSIDAD JAVERIANA</t>
  </si>
  <si>
    <t>INSTITUCION UNIVERSITARIA ITSA</t>
  </si>
  <si>
    <t>No cumple toda vez que, conforme a lo establecido en el numeral 2.3 Experiencia del Proponente del pliego de condiciones, la certificacion allegada no cumple con lo requerido en el numeral C. que señala que "Por lo menos una (1) de las certificaciones o contratos allegados debe acreditar el desarrollo
de una actividad de capacitación relacionada con alguna de las temáticas solicitadas por el
Ministerio en el Anexo No. 3 de Condiciones Técnicas"; ya que no se evidencia el desarrollo de alguna actividad de capacitación relacionada con las tematicas solicitadas en el marco del presente proceso, sin perjuicio de que se relaciona una actividad de competencias transversales y laborales, la cual, no se enmarque en el desarrollo de competencias comportamentales en los servidores públicos.  Asi mismo no se cumple con lo señalado en el numeral "d. Por lo menos una de las certificaciones debe acreditar la ejecución, o cuyo objeto haya sido
o se encuentre relacionado con la ejecución del Plan Institucional de Capacitación.", toda vez que, el contrato estuvo orientado a la ejecución del programa "Mi Negocio" y no se evidencia una ejecución de formación en el marco del Plan Institucional de Capacitación dirigido a los servidores públicos del DPS.</t>
  </si>
  <si>
    <t>No cumple toda vez que, conforme a lo establecido en el numeral 2.3 Experiencia del Proponente del pliego de condiciones, la certificacion allegada no cumple con lo requerido en el numeral C. que señala que "Por lo menos una (1) de las certificaciones o contratos allegados debe acreditar el desarrollo
de una actividad de capacitación relacionada con alguna de las temáticas solicitadas por el
Ministerio en el Anexo No. 3 de Condiciones Técnicas"; ya que no se evidencia el desarrollo de alguna actividad de capacitación relacionada con las tematicas solicitadas en el marco del presente proceso.  Asi mismo no se cumple con el numeral D, que precisa que, "Por lo menos una de las certificaciones debe acreditar la ejecución, o cuyo objeto haya sido
o se encuentre relacionado con la ejecución del Plan Institucional de Capacitación.", toda vez que, el contrato estuvo orientado a “Realizar acciones de formación aunando esfuerzos,
capacidades y conocimientos para el desarrollo de programas de formación profesional
integral, en el marco del Programa de Ampliación de Cobertura, con el fin de formar a un
mayor número de colombianos, mediante alianzas celebradas entre el SENA y las Entidades
de Formación para el Trabajo y el Desarrollo Humano y las Instituciones de Educación
Superior, inscritas en el Banco de Instituciones Oferentes”, el cual no tiene similitud con el bjeto establecido en el presente proceso.</t>
  </si>
  <si>
    <t>No cumple toda vez que, conforme a lo establecido en el numeral 2.3 Experiencia del Proponente del pliego de condiciones, la certificacion allegada no cumple con lo requerido en el numeral C. que señala que "Por lo menos una (1) de las certificaciones o contratos allegados debe acreditar el desarrollo
de una actividad de capacitación relacionada con alguna de las temáticas solicitadas por el
Ministerio en el Anexo No. 3 de Condiciones Técnicas"; toda vez que de los documentos allegados no fue posible constatar la ejecución de una actividad de capacitación relacionada con las tematicas solicitadas en el marco del presente proceso.  Asi mismo no se cumple con el numeral D, que precisa que, "Por lo menos una de las certificaciones debe acreditar la ejecución, o cuyo objeto haya sido
o se encuentre relacionado con la ejecución del Plan Institucional de Capacitación.", toda vez que el obeto "Aunar esfuerzos para la implementación de acciones que lleven al mejoramiento de la calidad de las IES publicas con oferta técnica profesional y tecnológica mediante la ejecución del proyecto "Forjando el camino hacia la acreditación institucional en el Instituto Tecnológico de Soledad Atlántico", no se relaciona con el objeto del presente proceso.</t>
  </si>
  <si>
    <r>
      <t xml:space="preserve">Nota: Una vez verificados los documentos y subsanaciones allegadas de acuerdo con las condiciones establecidas en el Pliego de Condiciones Definitivo y según el metodo de ponderación uitilizado par la "DETERMINACIÓN DEL MÉTODO PARA LA PONDERACIÓN DE LA PROPUESTA ECONÓMICA", fue el concepto 1. Mediana con Valor Absoluto, aplicando la formula para un numero de valores de propuestas habiles impar, asignando el puntaje máximo a la propuesta económica de la </t>
    </r>
    <r>
      <rPr>
        <b/>
        <i/>
        <sz val="11"/>
        <color theme="1"/>
        <rFont val="Calibri"/>
        <family val="2"/>
        <scheme val="minor"/>
      </rPr>
      <t>Fundación Tecnológica Alberto Merani.</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</si>
</sst>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21" x14ac:knownFonts="1">
    <font>
      <sz val="11"/>
      <color theme="1"/>
      <name val="Calibri"/>
      <family val="2"/>
      <scheme val="minor"/>
    </font>
    <font>
      <sz val="11"/>
      <color theme="1"/>
      <name val="Arial"/>
      <family val="2"/>
    </font>
    <font>
      <b/>
      <sz val="11"/>
      <color theme="1"/>
      <name val="Arial"/>
      <family val="2"/>
    </font>
    <font>
      <sz val="11"/>
      <color theme="1"/>
      <name val="Calibri"/>
      <family val="2"/>
      <scheme val="minor"/>
    </font>
    <font>
      <sz val="8"/>
      <name val="Calibri"/>
      <family val="2"/>
      <scheme val="minor"/>
    </font>
    <font>
      <sz val="11"/>
      <name val="Arial"/>
      <family val="2"/>
    </font>
    <font>
      <b/>
      <sz val="12"/>
      <color theme="1"/>
      <name val="Arial"/>
      <family val="2"/>
    </font>
    <font>
      <b/>
      <sz val="14"/>
      <color theme="1"/>
      <name val="Calibri"/>
      <family val="2"/>
      <scheme val="minor"/>
    </font>
    <font>
      <b/>
      <sz val="16"/>
      <color theme="1"/>
      <name val="Arial"/>
      <family val="2"/>
    </font>
    <font>
      <b/>
      <sz val="16"/>
      <color theme="1"/>
      <name val="Calibri"/>
      <family val="2"/>
      <scheme val="minor"/>
    </font>
    <font>
      <b/>
      <sz val="11"/>
      <color theme="1"/>
      <name val="Calibri"/>
      <family val="2"/>
    </font>
    <font>
      <sz val="11"/>
      <color rgb="FF99FF99"/>
      <name val="Calibri"/>
      <family val="2"/>
      <scheme val="minor"/>
    </font>
    <font>
      <b/>
      <sz val="11"/>
      <color theme="1"/>
      <name val="Calibri"/>
      <family val="2"/>
      <scheme val="minor"/>
    </font>
    <font>
      <b/>
      <sz val="8"/>
      <color theme="1"/>
      <name val="Arial Narrow"/>
      <family val="2"/>
    </font>
    <font>
      <sz val="8"/>
      <color theme="1"/>
      <name val="Arial Narrow"/>
      <family val="2"/>
    </font>
    <font>
      <sz val="6"/>
      <color theme="1"/>
      <name val="Arial Narrow"/>
      <family val="2"/>
    </font>
    <font>
      <b/>
      <sz val="8"/>
      <name val="Arial"/>
      <family val="2"/>
    </font>
    <font>
      <sz val="8"/>
      <name val="Arial"/>
      <family val="2"/>
    </font>
    <font>
      <sz val="8"/>
      <color rgb="FFFF0000"/>
      <name val="Arial"/>
      <family val="2"/>
    </font>
    <font>
      <i/>
      <sz val="11"/>
      <color theme="1"/>
      <name val="Calibri"/>
      <family val="2"/>
      <scheme val="minor"/>
    </font>
    <font>
      <b/>
      <i/>
      <sz val="11"/>
      <color theme="1"/>
      <name val="Calibri"/>
      <family val="2"/>
      <scheme val="minor"/>
    </font>
  </fonts>
  <fills count="12">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
      <patternFill patternType="solid">
        <fgColor theme="8" tint="0.39997558519241921"/>
        <bgColor indexed="64"/>
      </patternFill>
    </fill>
    <fill>
      <patternFill patternType="solid">
        <fgColor rgb="FFFFCCFF"/>
        <bgColor indexed="64"/>
      </patternFill>
    </fill>
    <fill>
      <patternFill patternType="solid">
        <fgColor rgb="FF99FF99"/>
        <bgColor indexed="64"/>
      </patternFill>
    </fill>
    <fill>
      <patternFill patternType="solid">
        <fgColor theme="7" tint="0.59999389629810485"/>
        <bgColor indexed="64"/>
      </patternFill>
    </fill>
    <fill>
      <patternFill patternType="solid">
        <fgColor theme="3" tint="0.59999389629810485"/>
        <bgColor indexed="64"/>
      </patternFill>
    </fill>
    <fill>
      <patternFill patternType="solid">
        <fgColor theme="9" tint="-0.249977111117893"/>
        <bgColor indexed="64"/>
      </patternFill>
    </fill>
    <fill>
      <patternFill patternType="solid">
        <fgColor theme="0" tint="-0.249977111117893"/>
        <bgColor indexed="64"/>
      </patternFill>
    </fill>
    <fill>
      <patternFill patternType="solid">
        <fgColor theme="7" tint="0.79998168889431442"/>
        <bgColor indexed="64"/>
      </patternFill>
    </fill>
  </fills>
  <borders count="28">
    <border>
      <left/>
      <right/>
      <top/>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medium">
        <color auto="1"/>
      </left>
      <right/>
      <top/>
      <bottom/>
      <diagonal/>
    </border>
    <border>
      <left style="thin">
        <color auto="1"/>
      </left>
      <right style="thin">
        <color auto="1"/>
      </right>
      <top style="medium">
        <color auto="1"/>
      </top>
      <bottom style="thin">
        <color auto="1"/>
      </bottom>
      <diagonal/>
    </border>
    <border>
      <left/>
      <right style="thin">
        <color auto="1"/>
      </right>
      <top style="medium">
        <color auto="1"/>
      </top>
      <bottom style="thin">
        <color auto="1"/>
      </bottom>
      <diagonal/>
    </border>
    <border>
      <left/>
      <right style="thin">
        <color auto="1"/>
      </right>
      <top style="thin">
        <color auto="1"/>
      </top>
      <bottom style="thin">
        <color auto="1"/>
      </bottom>
      <diagonal/>
    </border>
    <border>
      <left style="medium">
        <color auto="1"/>
      </left>
      <right style="medium">
        <color auto="1"/>
      </right>
      <top style="medium">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medium">
        <color auto="1"/>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thin">
        <color auto="1"/>
      </top>
      <bottom style="thin">
        <color auto="1"/>
      </bottom>
      <diagonal/>
    </border>
    <border>
      <left style="thin">
        <color auto="1"/>
      </left>
      <right/>
      <top/>
      <bottom/>
      <diagonal/>
    </border>
    <border>
      <left style="medium">
        <color auto="1"/>
      </left>
      <right/>
      <top style="medium">
        <color auto="1"/>
      </top>
      <bottom style="thin">
        <color auto="1"/>
      </bottom>
      <diagonal/>
    </border>
    <border>
      <left style="medium">
        <color auto="1"/>
      </left>
      <right/>
      <top style="thin">
        <color auto="1"/>
      </top>
      <bottom style="medium">
        <color auto="1"/>
      </bottom>
      <diagonal/>
    </border>
    <border>
      <left style="thin">
        <color auto="1"/>
      </left>
      <right style="thin">
        <color auto="1"/>
      </right>
      <top/>
      <bottom/>
      <diagonal/>
    </border>
    <border>
      <left/>
      <right style="thin">
        <color indexed="64"/>
      </right>
      <top style="thin">
        <color auto="1"/>
      </top>
      <bottom style="medium">
        <color indexed="64"/>
      </bottom>
      <diagonal/>
    </border>
    <border>
      <left/>
      <right style="thin">
        <color indexed="64"/>
      </right>
      <top/>
      <bottom style="medium">
        <color indexed="64"/>
      </bottom>
      <diagonal/>
    </border>
    <border>
      <left style="thin">
        <color auto="1"/>
      </left>
      <right style="thin">
        <color auto="1"/>
      </right>
      <top style="thin">
        <color auto="1"/>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44" fontId="3" fillId="0" borderId="0" applyFont="0" applyFill="0" applyBorder="0" applyAlignment="0" applyProtection="0"/>
  </cellStyleXfs>
  <cellXfs count="99">
    <xf numFmtId="0" fontId="0" fillId="0" borderId="0" xfId="0"/>
    <xf numFmtId="0" fontId="1" fillId="0" borderId="0" xfId="0" applyFont="1" applyAlignment="1">
      <alignment wrapText="1"/>
    </xf>
    <xf numFmtId="0" fontId="1" fillId="0" borderId="0" xfId="0" applyFont="1" applyAlignment="1">
      <alignment horizontal="center" vertical="center" wrapText="1"/>
    </xf>
    <xf numFmtId="0" fontId="1" fillId="0" borderId="0" xfId="0" applyFont="1" applyAlignment="1">
      <alignment vertical="center" wrapText="1"/>
    </xf>
    <xf numFmtId="0" fontId="2" fillId="0" borderId="0" xfId="0" applyFont="1" applyAlignment="1">
      <alignment vertical="center" wrapText="1"/>
    </xf>
    <xf numFmtId="0" fontId="1" fillId="0" borderId="0" xfId="0" applyFont="1" applyBorder="1" applyAlignment="1">
      <alignment wrapText="1"/>
    </xf>
    <xf numFmtId="0" fontId="1" fillId="0" borderId="1" xfId="0" applyFont="1" applyBorder="1" applyAlignment="1">
      <alignment horizontal="center" vertical="center" wrapText="1"/>
    </xf>
    <xf numFmtId="0" fontId="1" fillId="0" borderId="3" xfId="0" applyFont="1" applyBorder="1" applyAlignment="1">
      <alignment wrapText="1"/>
    </xf>
    <xf numFmtId="0" fontId="2" fillId="0" borderId="7" xfId="0" applyFont="1" applyBorder="1" applyAlignment="1">
      <alignment horizontal="center" vertical="center" wrapText="1"/>
    </xf>
    <xf numFmtId="0" fontId="2" fillId="0" borderId="2" xfId="0" applyFont="1" applyBorder="1" applyAlignment="1">
      <alignment horizontal="center" vertical="center" wrapText="1"/>
    </xf>
    <xf numFmtId="0" fontId="1" fillId="0" borderId="2" xfId="0" applyFont="1" applyBorder="1" applyAlignment="1">
      <alignment horizontal="center" vertical="center" wrapText="1"/>
    </xf>
    <xf numFmtId="0" fontId="1" fillId="0" borderId="4" xfId="0" applyFont="1" applyBorder="1" applyAlignment="1">
      <alignment horizontal="center" vertical="center" wrapText="1"/>
    </xf>
    <xf numFmtId="0" fontId="1" fillId="0" borderId="0" xfId="0" applyFont="1" applyBorder="1" applyAlignment="1">
      <alignment horizontal="center" vertical="center" wrapText="1"/>
    </xf>
    <xf numFmtId="0" fontId="1" fillId="0" borderId="0" xfId="0" applyFont="1" applyBorder="1" applyAlignment="1">
      <alignment vertical="center" wrapText="1"/>
    </xf>
    <xf numFmtId="0" fontId="2" fillId="0" borderId="1" xfId="0" applyFont="1" applyBorder="1" applyAlignment="1">
      <alignment horizontal="center" vertical="center" wrapText="1"/>
    </xf>
    <xf numFmtId="0" fontId="1" fillId="0" borderId="13" xfId="0" applyFont="1" applyBorder="1" applyAlignment="1">
      <alignment horizontal="center" vertical="center" wrapText="1"/>
    </xf>
    <xf numFmtId="44" fontId="0" fillId="0" borderId="0" xfId="1" applyFont="1"/>
    <xf numFmtId="0" fontId="0" fillId="0" borderId="0" xfId="0" applyAlignment="1">
      <alignment wrapText="1"/>
    </xf>
    <xf numFmtId="0" fontId="0" fillId="0" borderId="17" xfId="0" applyBorder="1" applyAlignment="1">
      <alignment vertical="center" wrapText="1"/>
    </xf>
    <xf numFmtId="0" fontId="0" fillId="0" borderId="1" xfId="0" applyBorder="1" applyAlignment="1">
      <alignment wrapText="1"/>
    </xf>
    <xf numFmtId="0" fontId="9" fillId="2" borderId="1" xfId="0" applyFont="1" applyFill="1" applyBorder="1" applyAlignment="1">
      <alignment horizontal="center" wrapText="1"/>
    </xf>
    <xf numFmtId="44" fontId="0" fillId="0" borderId="0" xfId="1" applyFont="1" applyBorder="1"/>
    <xf numFmtId="0" fontId="0" fillId="0" borderId="0" xfId="0" applyBorder="1"/>
    <xf numFmtId="0" fontId="7" fillId="0" borderId="1" xfId="0" applyFont="1" applyBorder="1" applyAlignment="1">
      <alignment wrapText="1"/>
    </xf>
    <xf numFmtId="2" fontId="7" fillId="0" borderId="1" xfId="1" applyNumberFormat="1" applyFont="1" applyBorder="1" applyAlignment="1">
      <alignment horizontal="center"/>
    </xf>
    <xf numFmtId="0" fontId="6" fillId="0" borderId="2" xfId="0" applyFont="1" applyBorder="1" applyAlignment="1">
      <alignment horizontal="center" vertical="center" wrapText="1"/>
    </xf>
    <xf numFmtId="1" fontId="0" fillId="0" borderId="1" xfId="1" applyNumberFormat="1" applyFont="1" applyBorder="1"/>
    <xf numFmtId="0" fontId="2" fillId="0" borderId="19" xfId="0" applyFont="1" applyBorder="1" applyAlignment="1">
      <alignment horizontal="center" vertical="center" wrapText="1"/>
    </xf>
    <xf numFmtId="0" fontId="2" fillId="0" borderId="17" xfId="0" applyFont="1" applyBorder="1" applyAlignment="1">
      <alignment horizontal="center" vertical="center" wrapText="1"/>
    </xf>
    <xf numFmtId="0" fontId="1" fillId="2" borderId="1" xfId="0" applyFont="1" applyFill="1" applyBorder="1" applyAlignment="1">
      <alignment horizontal="center" vertical="center" wrapText="1"/>
    </xf>
    <xf numFmtId="0" fontId="1" fillId="0" borderId="1" xfId="0" applyFont="1" applyBorder="1" applyAlignment="1">
      <alignment vertical="center" wrapText="1"/>
    </xf>
    <xf numFmtId="1" fontId="0" fillId="0" borderId="1" xfId="1" applyNumberFormat="1" applyFont="1" applyBorder="1" applyAlignment="1">
      <alignment horizontal="right" vertical="center"/>
    </xf>
    <xf numFmtId="1" fontId="0" fillId="0" borderId="1" xfId="1" applyNumberFormat="1" applyFont="1" applyBorder="1" applyAlignment="1">
      <alignment horizontal="right"/>
    </xf>
    <xf numFmtId="0" fontId="1" fillId="0" borderId="0" xfId="0" applyFont="1" applyAlignment="1">
      <alignment horizontal="right" vertical="center" wrapText="1"/>
    </xf>
    <xf numFmtId="0" fontId="1" fillId="0" borderId="1" xfId="0" applyFont="1" applyBorder="1" applyAlignment="1">
      <alignment horizontal="right" vertical="center" wrapText="1"/>
    </xf>
    <xf numFmtId="0" fontId="11" fillId="0" borderId="1" xfId="1" applyNumberFormat="1" applyFont="1" applyBorder="1" applyAlignment="1">
      <alignment horizontal="center" wrapText="1"/>
    </xf>
    <xf numFmtId="0" fontId="1" fillId="0" borderId="1" xfId="0" applyFont="1" applyFill="1" applyBorder="1" applyAlignment="1">
      <alignment horizontal="center" vertical="center" wrapText="1"/>
    </xf>
    <xf numFmtId="0" fontId="5" fillId="7" borderId="4" xfId="0" applyFont="1" applyFill="1" applyBorder="1" applyAlignment="1">
      <alignment horizontal="center" vertical="center" wrapText="1"/>
    </xf>
    <xf numFmtId="0" fontId="5" fillId="0" borderId="13" xfId="0" applyFont="1" applyBorder="1" applyAlignment="1">
      <alignment horizontal="center" vertical="center" wrapText="1"/>
    </xf>
    <xf numFmtId="0" fontId="5" fillId="0" borderId="4" xfId="0" applyFont="1" applyBorder="1" applyAlignment="1">
      <alignment horizontal="center" vertical="center" wrapText="1"/>
    </xf>
    <xf numFmtId="0" fontId="1" fillId="0" borderId="6" xfId="0" applyFont="1" applyBorder="1" applyAlignment="1">
      <alignment horizontal="center" vertical="center" wrapText="1"/>
    </xf>
    <xf numFmtId="0" fontId="1" fillId="0" borderId="23" xfId="0" applyFont="1" applyBorder="1" applyAlignment="1">
      <alignment vertical="center" wrapText="1"/>
    </xf>
    <xf numFmtId="0" fontId="1" fillId="0" borderId="22" xfId="0" applyFont="1" applyBorder="1" applyAlignment="1">
      <alignment vertical="center" wrapText="1"/>
    </xf>
    <xf numFmtId="0" fontId="2" fillId="2" borderId="11" xfId="0" applyFont="1" applyFill="1" applyBorder="1" applyAlignment="1">
      <alignment horizontal="left" vertical="center" wrapText="1"/>
    </xf>
    <xf numFmtId="0" fontId="10" fillId="4" borderId="24" xfId="0" applyFont="1" applyFill="1" applyBorder="1" applyAlignment="1">
      <alignment horizontal="center" vertical="center" wrapText="1"/>
    </xf>
    <xf numFmtId="44" fontId="2" fillId="3" borderId="21" xfId="1" applyFont="1" applyFill="1" applyBorder="1" applyAlignment="1">
      <alignment vertical="center" wrapText="1"/>
    </xf>
    <xf numFmtId="44" fontId="0" fillId="0" borderId="21" xfId="1" applyFont="1" applyBorder="1"/>
    <xf numFmtId="0" fontId="0" fillId="0" borderId="21" xfId="0" applyBorder="1"/>
    <xf numFmtId="0" fontId="0" fillId="0" borderId="6" xfId="0" applyBorder="1" applyAlignment="1">
      <alignment wrapText="1"/>
    </xf>
    <xf numFmtId="2" fontId="0" fillId="0" borderId="1" xfId="1" applyNumberFormat="1" applyFont="1" applyBorder="1" applyAlignment="1">
      <alignment horizontal="right" vertical="center"/>
    </xf>
    <xf numFmtId="0" fontId="0" fillId="0" borderId="0" xfId="0" applyAlignment="1">
      <alignment horizontal="center"/>
    </xf>
    <xf numFmtId="0" fontId="14" fillId="0" borderId="1" xfId="0" applyFont="1" applyBorder="1" applyAlignment="1">
      <alignment horizontal="center" vertical="center"/>
    </xf>
    <xf numFmtId="0" fontId="16" fillId="0" borderId="1" xfId="0" applyFont="1" applyBorder="1" applyAlignment="1">
      <alignment horizontal="left" vertical="center" wrapText="1"/>
    </xf>
    <xf numFmtId="0" fontId="17" fillId="0" borderId="1" xfId="0" applyFont="1" applyBorder="1" applyAlignment="1">
      <alignment horizontal="center" vertical="center" wrapText="1"/>
    </xf>
    <xf numFmtId="0" fontId="0" fillId="0" borderId="1" xfId="0" applyBorder="1"/>
    <xf numFmtId="3" fontId="0" fillId="0" borderId="1" xfId="0" applyNumberFormat="1" applyBorder="1"/>
    <xf numFmtId="2" fontId="0" fillId="0" borderId="1" xfId="0" applyNumberFormat="1" applyBorder="1"/>
    <xf numFmtId="0" fontId="16" fillId="0" borderId="1" xfId="0" applyFont="1" applyBorder="1"/>
    <xf numFmtId="0" fontId="18" fillId="0" borderId="1" xfId="0" applyFont="1" applyBorder="1" applyAlignment="1">
      <alignment horizontal="center" vertical="center" wrapText="1"/>
    </xf>
    <xf numFmtId="0" fontId="18" fillId="0" borderId="1" xfId="0" applyFont="1" applyBorder="1" applyAlignment="1">
      <alignment horizontal="center"/>
    </xf>
    <xf numFmtId="0" fontId="17" fillId="0" borderId="1" xfId="0" applyFont="1" applyBorder="1" applyAlignment="1">
      <alignment horizontal="center"/>
    </xf>
    <xf numFmtId="44" fontId="2" fillId="3" borderId="0" xfId="1" applyFont="1" applyFill="1" applyBorder="1" applyAlignment="1">
      <alignment vertical="center" wrapText="1"/>
    </xf>
    <xf numFmtId="0" fontId="2" fillId="4" borderId="1" xfId="0" applyFont="1" applyFill="1" applyBorder="1" applyAlignment="1">
      <alignment horizontal="center" vertical="center" wrapText="1"/>
    </xf>
    <xf numFmtId="0" fontId="5" fillId="5" borderId="14" xfId="0" applyFont="1" applyFill="1" applyBorder="1" applyAlignment="1">
      <alignment horizontal="center" vertical="center" wrapText="1"/>
    </xf>
    <xf numFmtId="0" fontId="5" fillId="5" borderId="15" xfId="0" applyFont="1" applyFill="1" applyBorder="1" applyAlignment="1">
      <alignment horizontal="center" vertical="center" wrapText="1"/>
    </xf>
    <xf numFmtId="0" fontId="5" fillId="5" borderId="16" xfId="0" applyFont="1" applyFill="1" applyBorder="1" applyAlignment="1">
      <alignment horizontal="center" vertical="center" wrapText="1"/>
    </xf>
    <xf numFmtId="0" fontId="6" fillId="2" borderId="1" xfId="0" applyFont="1" applyFill="1" applyBorder="1" applyAlignment="1">
      <alignment horizontal="center" wrapText="1"/>
    </xf>
    <xf numFmtId="0" fontId="1" fillId="0" borderId="17" xfId="0" applyFont="1" applyBorder="1" applyAlignment="1">
      <alignment horizontal="center" vertical="center" wrapText="1"/>
    </xf>
    <xf numFmtId="0" fontId="1" fillId="0" borderId="20" xfId="0" applyFont="1" applyBorder="1" applyAlignment="1">
      <alignment horizontal="center" vertical="center" wrapText="1"/>
    </xf>
    <xf numFmtId="2" fontId="1" fillId="0" borderId="11" xfId="0" applyNumberFormat="1" applyFont="1" applyBorder="1" applyAlignment="1">
      <alignment horizontal="center" vertical="center" wrapText="1"/>
    </xf>
    <xf numFmtId="2" fontId="1" fillId="0" borderId="12" xfId="0" applyNumberFormat="1" applyFont="1" applyBorder="1" applyAlignment="1">
      <alignment horizontal="center" vertical="center" wrapText="1"/>
    </xf>
    <xf numFmtId="2" fontId="1" fillId="0" borderId="6" xfId="0" applyNumberFormat="1" applyFont="1" applyBorder="1" applyAlignment="1">
      <alignment horizontal="center" vertical="center" wrapText="1"/>
    </xf>
    <xf numFmtId="0" fontId="1" fillId="6" borderId="8" xfId="0" applyFont="1" applyFill="1" applyBorder="1" applyAlignment="1">
      <alignment horizontal="center" vertical="center" wrapText="1"/>
    </xf>
    <xf numFmtId="0" fontId="1" fillId="6" borderId="9" xfId="0" applyFont="1" applyFill="1" applyBorder="1" applyAlignment="1">
      <alignment horizontal="center" vertical="center" wrapText="1"/>
    </xf>
    <xf numFmtId="0" fontId="1" fillId="6" borderId="10" xfId="0" applyFont="1" applyFill="1" applyBorder="1" applyAlignment="1">
      <alignment horizontal="center" vertical="center" wrapText="1"/>
    </xf>
    <xf numFmtId="0" fontId="8" fillId="2" borderId="18" xfId="0" applyFont="1" applyFill="1" applyBorder="1" applyAlignment="1">
      <alignment horizontal="center"/>
    </xf>
    <xf numFmtId="0" fontId="8" fillId="2" borderId="0" xfId="0" applyFont="1" applyFill="1" applyBorder="1" applyAlignment="1">
      <alignment horizontal="center"/>
    </xf>
    <xf numFmtId="0" fontId="2" fillId="4" borderId="5" xfId="0" applyFont="1" applyFill="1" applyBorder="1" applyAlignment="1">
      <alignment horizontal="center" vertical="center" wrapText="1"/>
    </xf>
    <xf numFmtId="0" fontId="2" fillId="4" borderId="4" xfId="0" applyFont="1" applyFill="1" applyBorder="1" applyAlignment="1">
      <alignment horizontal="center" vertical="center" wrapText="1"/>
    </xf>
    <xf numFmtId="0" fontId="7" fillId="2" borderId="18" xfId="0" applyFont="1" applyFill="1" applyBorder="1" applyAlignment="1">
      <alignment horizontal="center" wrapText="1"/>
    </xf>
    <xf numFmtId="0" fontId="7" fillId="2" borderId="0" xfId="0" applyFont="1" applyFill="1" applyBorder="1" applyAlignment="1">
      <alignment horizontal="center" wrapText="1"/>
    </xf>
    <xf numFmtId="0" fontId="0" fillId="0" borderId="11" xfId="0" applyBorder="1" applyAlignment="1">
      <alignment horizontal="center"/>
    </xf>
    <xf numFmtId="0" fontId="0" fillId="0" borderId="12" xfId="0" applyBorder="1" applyAlignment="1">
      <alignment horizontal="center"/>
    </xf>
    <xf numFmtId="0" fontId="0" fillId="0" borderId="6" xfId="0" applyBorder="1"/>
    <xf numFmtId="0" fontId="19" fillId="0" borderId="0" xfId="0" applyFont="1" applyAlignment="1">
      <alignment horizontal="left" wrapText="1"/>
    </xf>
    <xf numFmtId="0" fontId="0" fillId="0" borderId="0" xfId="0" applyAlignment="1">
      <alignment horizontal="center"/>
    </xf>
    <xf numFmtId="0" fontId="13" fillId="8" borderId="1" xfId="0" applyFont="1" applyFill="1" applyBorder="1" applyAlignment="1">
      <alignment horizontal="center" vertical="center" wrapText="1"/>
    </xf>
    <xf numFmtId="0" fontId="12" fillId="8" borderId="1" xfId="0" applyFont="1" applyFill="1" applyBorder="1" applyAlignment="1">
      <alignment vertical="center"/>
    </xf>
    <xf numFmtId="0" fontId="12" fillId="8" borderId="24" xfId="0" applyFont="1" applyFill="1" applyBorder="1" applyAlignment="1">
      <alignment horizontal="center" vertical="center" wrapText="1"/>
    </xf>
    <xf numFmtId="0" fontId="0" fillId="0" borderId="21" xfId="0" applyBorder="1" applyAlignment="1">
      <alignment horizontal="center" vertical="center" wrapText="1"/>
    </xf>
    <xf numFmtId="0" fontId="0" fillId="0" borderId="27" xfId="0" applyBorder="1" applyAlignment="1">
      <alignment horizontal="center" vertical="center" wrapText="1"/>
    </xf>
    <xf numFmtId="0" fontId="0" fillId="9" borderId="11" xfId="0" applyFill="1" applyBorder="1" applyAlignment="1">
      <alignment horizontal="center" vertical="center"/>
    </xf>
    <xf numFmtId="0" fontId="0" fillId="9" borderId="12" xfId="0" applyFill="1" applyBorder="1" applyAlignment="1">
      <alignment horizontal="center" vertical="center"/>
    </xf>
    <xf numFmtId="0" fontId="0" fillId="0" borderId="6" xfId="0" applyBorder="1" applyAlignment="1">
      <alignment horizontal="center" vertical="center"/>
    </xf>
    <xf numFmtId="0" fontId="12" fillId="10" borderId="1" xfId="0" applyFont="1" applyFill="1" applyBorder="1" applyAlignment="1">
      <alignment horizontal="center" vertical="center"/>
    </xf>
    <xf numFmtId="0" fontId="13" fillId="11" borderId="1" xfId="0" applyFont="1" applyFill="1" applyBorder="1" applyAlignment="1">
      <alignment horizontal="center" vertical="center" wrapText="1"/>
    </xf>
    <xf numFmtId="0" fontId="0" fillId="0" borderId="1" xfId="0" applyBorder="1" applyAlignment="1">
      <alignment horizontal="center" vertical="center" wrapText="1"/>
    </xf>
    <xf numFmtId="0" fontId="13" fillId="11" borderId="25" xfId="0" applyFont="1" applyFill="1" applyBorder="1" applyAlignment="1">
      <alignment horizontal="center" vertical="center" wrapText="1"/>
    </xf>
    <xf numFmtId="0" fontId="0" fillId="0" borderId="26" xfId="0" applyBorder="1" applyAlignment="1">
      <alignment horizontal="center" vertical="center" wrapText="1"/>
    </xf>
  </cellXfs>
  <cellStyles count="2">
    <cellStyle name="Moneda" xfId="1" builtinId="4"/>
    <cellStyle name="Normal" xfId="0" builtinId="0"/>
  </cellStyles>
  <dxfs count="77">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s>
  <tableStyles count="0" defaultTableStyle="TableStyleMedium2" defaultPivotStyle="PivotStyleLight16"/>
  <colors>
    <mruColors>
      <color rgb="FF99FF99"/>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22"/>
  <sheetViews>
    <sheetView topLeftCell="B8" zoomScale="80" zoomScaleNormal="80" zoomScaleSheetLayoutView="15" zoomScalePageLayoutView="80" workbookViewId="0">
      <selection activeCell="I18" sqref="I18"/>
    </sheetView>
  </sheetViews>
  <sheetFormatPr baseColWidth="10" defaultColWidth="10.85546875" defaultRowHeight="14.25" x14ac:dyDescent="0.2"/>
  <cols>
    <col min="1" max="1" width="64.140625" style="1" customWidth="1"/>
    <col min="2" max="4" width="15.42578125" style="1" customWidth="1"/>
    <col min="5" max="5" width="16.28515625" style="1" customWidth="1"/>
    <col min="6" max="6" width="16.28515625" style="2" customWidth="1"/>
    <col min="7" max="7" width="16.28515625" style="1" customWidth="1"/>
    <col min="8" max="8" width="16.85546875" style="1" customWidth="1"/>
    <col min="9" max="10" width="16.85546875" style="2" customWidth="1"/>
    <col min="11" max="11" width="30.42578125" style="1" customWidth="1"/>
    <col min="12" max="12" width="16.85546875" style="1" customWidth="1"/>
    <col min="13" max="13" width="16.85546875" style="2" customWidth="1"/>
    <col min="14" max="15" width="16.85546875" style="1" customWidth="1"/>
    <col min="16" max="16" width="16.85546875" style="2" customWidth="1"/>
    <col min="17" max="17" width="16.85546875" style="1" customWidth="1"/>
    <col min="18" max="23" width="15.7109375" style="1" customWidth="1"/>
    <col min="24" max="26" width="16.7109375" style="1" customWidth="1"/>
    <col min="27" max="16384" width="10.85546875" style="1"/>
  </cols>
  <sheetData>
    <row r="1" spans="1:26" s="3" customFormat="1" ht="24" customHeight="1" x14ac:dyDescent="0.2">
      <c r="A1" s="1"/>
      <c r="B1" s="1"/>
      <c r="C1" s="1"/>
      <c r="D1" s="1"/>
      <c r="E1" s="1"/>
      <c r="F1" s="2"/>
      <c r="G1" s="1"/>
      <c r="H1" s="1"/>
      <c r="I1" s="2"/>
      <c r="J1" s="2"/>
      <c r="K1" s="1"/>
      <c r="L1" s="1"/>
      <c r="M1" s="2"/>
      <c r="N1" s="1"/>
      <c r="O1" s="1"/>
      <c r="P1" s="2"/>
      <c r="Q1" s="1"/>
    </row>
    <row r="2" spans="1:26" s="3" customFormat="1" ht="18.75" customHeight="1" x14ac:dyDescent="0.25">
      <c r="A2" s="66" t="s">
        <v>12</v>
      </c>
      <c r="B2" s="66"/>
      <c r="C2" s="66"/>
      <c r="D2" s="66"/>
      <c r="E2" s="66"/>
      <c r="F2" s="66"/>
      <c r="G2" s="66"/>
      <c r="H2" s="66"/>
      <c r="I2" s="66"/>
      <c r="J2" s="66"/>
      <c r="K2" s="66"/>
      <c r="L2" s="1"/>
      <c r="O2" s="1"/>
    </row>
    <row r="4" spans="1:26" s="4" customFormat="1" ht="26.25" customHeight="1" x14ac:dyDescent="0.25">
      <c r="A4" s="13"/>
      <c r="B4" s="12"/>
      <c r="C4" s="12"/>
      <c r="D4" s="12"/>
      <c r="E4" s="12"/>
      <c r="F4" s="12"/>
      <c r="G4" s="12"/>
      <c r="H4" s="12"/>
      <c r="I4" s="12"/>
      <c r="J4" s="12"/>
      <c r="K4" s="12"/>
      <c r="L4" s="12"/>
      <c r="M4" s="12"/>
      <c r="N4" s="12"/>
      <c r="O4" s="12"/>
      <c r="P4" s="12"/>
      <c r="Q4" s="12"/>
    </row>
    <row r="5" spans="1:26" s="2" customFormat="1" ht="36" customHeight="1" x14ac:dyDescent="0.25">
      <c r="A5" s="14" t="s">
        <v>6</v>
      </c>
      <c r="B5" s="69">
        <v>190</v>
      </c>
      <c r="C5" s="70"/>
      <c r="D5" s="71"/>
      <c r="E5" s="13"/>
      <c r="F5" s="12"/>
      <c r="G5" s="13"/>
      <c r="H5" s="13"/>
      <c r="I5" s="12"/>
      <c r="J5" s="12"/>
      <c r="K5" s="13"/>
      <c r="L5" s="13"/>
      <c r="M5" s="12"/>
      <c r="N5" s="13"/>
      <c r="O5" s="13"/>
      <c r="P5" s="12"/>
      <c r="Q5" s="13"/>
    </row>
    <row r="6" spans="1:26" s="3" customFormat="1" ht="21" customHeight="1" thickBot="1" x14ac:dyDescent="0.25">
      <c r="A6" s="7"/>
      <c r="B6" s="5"/>
      <c r="C6" s="5"/>
      <c r="D6" s="5"/>
      <c r="E6" s="5"/>
      <c r="F6" s="12"/>
      <c r="G6" s="5"/>
      <c r="H6" s="5"/>
      <c r="I6" s="12"/>
      <c r="J6" s="12"/>
      <c r="K6" s="5"/>
      <c r="L6" s="5"/>
      <c r="M6" s="12"/>
      <c r="N6" s="5"/>
      <c r="O6" s="5"/>
      <c r="P6" s="12"/>
      <c r="Q6" s="5"/>
    </row>
    <row r="7" spans="1:26" s="3" customFormat="1" ht="54" customHeight="1" x14ac:dyDescent="0.25">
      <c r="A7" s="27" t="s">
        <v>1</v>
      </c>
      <c r="B7" s="62" t="s">
        <v>22</v>
      </c>
      <c r="C7" s="62"/>
      <c r="D7" s="62"/>
      <c r="E7" s="62" t="s">
        <v>27</v>
      </c>
      <c r="F7" s="62"/>
      <c r="G7" s="62"/>
      <c r="H7" s="62" t="s">
        <v>30</v>
      </c>
      <c r="I7" s="62"/>
      <c r="J7" s="62"/>
      <c r="K7" s="62"/>
      <c r="L7" s="62" t="s">
        <v>32</v>
      </c>
      <c r="M7" s="62"/>
      <c r="N7" s="62"/>
      <c r="O7" s="62" t="s">
        <v>45</v>
      </c>
      <c r="P7" s="62"/>
      <c r="Q7" s="62"/>
      <c r="R7" s="62" t="s">
        <v>36</v>
      </c>
      <c r="S7" s="62"/>
      <c r="T7" s="62"/>
      <c r="U7" s="62" t="s">
        <v>39</v>
      </c>
      <c r="V7" s="62"/>
      <c r="W7" s="62"/>
      <c r="X7" s="62" t="s">
        <v>42</v>
      </c>
      <c r="Y7" s="62"/>
      <c r="Z7" s="62"/>
    </row>
    <row r="8" spans="1:26" s="3" customFormat="1" ht="54" customHeight="1" x14ac:dyDescent="0.25">
      <c r="A8" s="28" t="s">
        <v>0</v>
      </c>
      <c r="B8" s="6" t="s">
        <v>2</v>
      </c>
      <c r="C8" s="6" t="s">
        <v>3</v>
      </c>
      <c r="D8" s="6" t="s">
        <v>5</v>
      </c>
      <c r="E8" s="6" t="s">
        <v>2</v>
      </c>
      <c r="F8" s="6" t="s">
        <v>3</v>
      </c>
      <c r="G8" s="6" t="s">
        <v>5</v>
      </c>
      <c r="H8" s="6" t="s">
        <v>2</v>
      </c>
      <c r="I8" s="6" t="s">
        <v>3</v>
      </c>
      <c r="J8" s="6" t="s">
        <v>5</v>
      </c>
      <c r="K8" s="2" t="s">
        <v>47</v>
      </c>
      <c r="L8" s="6" t="s">
        <v>2</v>
      </c>
      <c r="M8" s="6" t="s">
        <v>3</v>
      </c>
      <c r="N8" s="6" t="s">
        <v>5</v>
      </c>
      <c r="O8" s="6" t="s">
        <v>2</v>
      </c>
      <c r="P8" s="6" t="s">
        <v>3</v>
      </c>
      <c r="Q8" s="6" t="s">
        <v>5</v>
      </c>
      <c r="R8" s="6" t="s">
        <v>2</v>
      </c>
      <c r="S8" s="6" t="s">
        <v>3</v>
      </c>
      <c r="T8" s="6" t="s">
        <v>5</v>
      </c>
      <c r="U8" s="6" t="s">
        <v>2</v>
      </c>
      <c r="V8" s="6" t="s">
        <v>3</v>
      </c>
      <c r="W8" s="6" t="s">
        <v>5</v>
      </c>
      <c r="X8" s="6" t="s">
        <v>2</v>
      </c>
      <c r="Y8" s="6" t="s">
        <v>3</v>
      </c>
      <c r="Z8" s="6" t="s">
        <v>5</v>
      </c>
    </row>
    <row r="9" spans="1:26" s="3" customFormat="1" ht="41.25" customHeight="1" x14ac:dyDescent="0.25">
      <c r="A9" s="67" t="s">
        <v>26</v>
      </c>
      <c r="B9" s="6" t="s">
        <v>23</v>
      </c>
      <c r="C9" s="29" t="s">
        <v>4</v>
      </c>
      <c r="D9" s="30">
        <v>168.96</v>
      </c>
      <c r="E9" s="6" t="s">
        <v>28</v>
      </c>
      <c r="F9" s="29" t="s">
        <v>4</v>
      </c>
      <c r="G9" s="30">
        <v>4066.6</v>
      </c>
      <c r="H9" s="6" t="s">
        <v>31</v>
      </c>
      <c r="I9" s="6" t="s">
        <v>10</v>
      </c>
      <c r="J9" s="6">
        <v>2816.02</v>
      </c>
      <c r="K9" s="30" t="s">
        <v>74</v>
      </c>
      <c r="L9" s="6" t="s">
        <v>33</v>
      </c>
      <c r="M9" s="29" t="s">
        <v>4</v>
      </c>
      <c r="N9" s="6">
        <v>29.12</v>
      </c>
      <c r="O9" s="33">
        <v>8</v>
      </c>
      <c r="P9" s="29" t="s">
        <v>4</v>
      </c>
      <c r="Q9" s="6">
        <v>173.83</v>
      </c>
      <c r="R9" s="6" t="s">
        <v>37</v>
      </c>
      <c r="S9" s="29" t="s">
        <v>4</v>
      </c>
      <c r="T9" s="6">
        <v>264.85000000000002</v>
      </c>
      <c r="U9" s="6" t="s">
        <v>40</v>
      </c>
      <c r="V9" s="29" t="s">
        <v>4</v>
      </c>
      <c r="W9" s="6">
        <v>343.39</v>
      </c>
      <c r="X9" s="6" t="s">
        <v>43</v>
      </c>
      <c r="Y9" s="29" t="s">
        <v>4</v>
      </c>
      <c r="Z9" s="6">
        <v>1345.2</v>
      </c>
    </row>
    <row r="10" spans="1:26" s="3" customFormat="1" ht="41.25" customHeight="1" x14ac:dyDescent="0.25">
      <c r="A10" s="67"/>
      <c r="B10" s="6" t="s">
        <v>24</v>
      </c>
      <c r="C10" s="29" t="s">
        <v>4</v>
      </c>
      <c r="D10" s="30">
        <v>111.36</v>
      </c>
      <c r="E10" s="6" t="s">
        <v>29</v>
      </c>
      <c r="F10" s="29" t="s">
        <v>4</v>
      </c>
      <c r="G10" s="30">
        <v>128.38</v>
      </c>
      <c r="H10" s="6" t="s">
        <v>48</v>
      </c>
      <c r="I10" s="6" t="s">
        <v>10</v>
      </c>
      <c r="J10" s="6">
        <v>1159.68</v>
      </c>
      <c r="K10" s="30" t="s">
        <v>75</v>
      </c>
      <c r="L10" s="6" t="s">
        <v>34</v>
      </c>
      <c r="M10" s="29" t="s">
        <v>4</v>
      </c>
      <c r="N10" s="6">
        <v>309.06</v>
      </c>
      <c r="O10" s="34">
        <v>25</v>
      </c>
      <c r="P10" s="29" t="s">
        <v>4</v>
      </c>
      <c r="Q10" s="6">
        <v>284.31</v>
      </c>
      <c r="R10" s="6" t="s">
        <v>38</v>
      </c>
      <c r="S10" s="29" t="s">
        <v>4</v>
      </c>
      <c r="T10" s="6">
        <v>63.87</v>
      </c>
      <c r="U10" s="6" t="s">
        <v>41</v>
      </c>
      <c r="V10" s="29" t="s">
        <v>4</v>
      </c>
      <c r="W10" s="6">
        <v>333.08</v>
      </c>
      <c r="X10" s="6" t="s">
        <v>44</v>
      </c>
      <c r="Y10" s="29" t="s">
        <v>4</v>
      </c>
      <c r="Z10" s="6">
        <v>242.12</v>
      </c>
    </row>
    <row r="11" spans="1:26" s="3" customFormat="1" ht="60.75" customHeight="1" thickBot="1" x14ac:dyDescent="0.3">
      <c r="A11" s="68"/>
      <c r="B11" s="6"/>
      <c r="C11" s="36"/>
      <c r="D11" s="30"/>
      <c r="E11" s="40"/>
      <c r="F11" s="6"/>
      <c r="G11" s="30"/>
      <c r="H11" s="6" t="s">
        <v>49</v>
      </c>
      <c r="I11" s="6" t="s">
        <v>10</v>
      </c>
      <c r="J11" s="6">
        <v>1261.6099999999999</v>
      </c>
      <c r="K11" s="30" t="s">
        <v>76</v>
      </c>
      <c r="L11" s="6"/>
      <c r="M11" s="6"/>
      <c r="N11" s="6"/>
      <c r="O11" s="6"/>
      <c r="P11" s="6"/>
      <c r="Q11" s="6"/>
      <c r="R11" s="36"/>
      <c r="S11" s="6"/>
      <c r="T11" s="6"/>
      <c r="U11" s="6"/>
      <c r="V11" s="6"/>
      <c r="W11" s="6"/>
      <c r="X11" s="6"/>
      <c r="Y11" s="6"/>
      <c r="Z11" s="6"/>
    </row>
    <row r="12" spans="1:26" ht="15" thickBot="1" x14ac:dyDescent="0.25">
      <c r="A12" s="12" t="s">
        <v>8</v>
      </c>
      <c r="B12" s="12"/>
      <c r="C12" s="12"/>
      <c r="D12" s="41">
        <f>SUM(D9:D11)</f>
        <v>280.32</v>
      </c>
      <c r="E12" s="13"/>
      <c r="F12" s="12"/>
      <c r="G12" s="42">
        <f>SUM(G9:G11)</f>
        <v>4194.9799999999996</v>
      </c>
      <c r="H12" s="13"/>
      <c r="I12" s="12"/>
      <c r="J12" s="12">
        <f>SUM(J9:J11)</f>
        <v>5237.3099999999995</v>
      </c>
      <c r="L12" s="13"/>
      <c r="M12" s="12"/>
      <c r="N12" s="42">
        <f>SUM(N9:N11)</f>
        <v>338.18</v>
      </c>
      <c r="O12" s="13"/>
      <c r="P12" s="12"/>
      <c r="Q12" s="42">
        <f>SUM(Q9:Q11)</f>
        <v>458.14</v>
      </c>
      <c r="R12" s="13"/>
      <c r="S12" s="12"/>
      <c r="T12" s="42">
        <f>SUM(T9:T11)</f>
        <v>328.72</v>
      </c>
      <c r="U12" s="13"/>
      <c r="V12" s="12"/>
      <c r="W12" s="42">
        <f>SUM(W9:W11)</f>
        <v>676.47</v>
      </c>
      <c r="X12" s="13"/>
      <c r="Y12" s="12"/>
      <c r="Z12" s="42">
        <f>SUM(Z9:Z11)</f>
        <v>1587.3200000000002</v>
      </c>
    </row>
    <row r="13" spans="1:26" ht="15.75" thickBot="1" x14ac:dyDescent="0.25">
      <c r="A13" s="9" t="s">
        <v>7</v>
      </c>
      <c r="B13" s="63" t="s">
        <v>4</v>
      </c>
      <c r="C13" s="64"/>
      <c r="D13" s="65"/>
      <c r="E13" s="63" t="s">
        <v>4</v>
      </c>
      <c r="F13" s="64"/>
      <c r="G13" s="65"/>
      <c r="H13" s="72" t="s">
        <v>10</v>
      </c>
      <c r="I13" s="73"/>
      <c r="J13" s="73"/>
      <c r="K13" s="74"/>
      <c r="L13" s="63" t="s">
        <v>4</v>
      </c>
      <c r="M13" s="64"/>
      <c r="N13" s="65"/>
      <c r="O13" s="63" t="s">
        <v>4</v>
      </c>
      <c r="P13" s="64"/>
      <c r="Q13" s="65"/>
      <c r="R13" s="63" t="s">
        <v>4</v>
      </c>
      <c r="S13" s="64"/>
      <c r="T13" s="65"/>
      <c r="U13" s="63" t="s">
        <v>4</v>
      </c>
      <c r="V13" s="64"/>
      <c r="W13" s="65"/>
      <c r="X13" s="63" t="s">
        <v>4</v>
      </c>
      <c r="Y13" s="64"/>
      <c r="Z13" s="65"/>
    </row>
    <row r="14" spans="1:26" x14ac:dyDescent="0.2">
      <c r="A14" s="3"/>
      <c r="B14" s="3"/>
      <c r="C14" s="3"/>
      <c r="D14" s="3"/>
      <c r="E14" s="3"/>
      <c r="G14" s="3"/>
      <c r="H14" s="3"/>
      <c r="K14" s="3"/>
      <c r="L14" s="3"/>
      <c r="N14" s="3"/>
      <c r="O14" s="3"/>
      <c r="Q14" s="3"/>
    </row>
    <row r="16" spans="1:26" s="3" customFormat="1" x14ac:dyDescent="0.2">
      <c r="A16" s="1"/>
      <c r="B16" s="1"/>
      <c r="C16" s="1"/>
      <c r="D16" s="1"/>
      <c r="E16" s="1"/>
      <c r="F16" s="2"/>
      <c r="G16" s="1"/>
      <c r="H16" s="1"/>
      <c r="I16" s="2"/>
      <c r="J16" s="2"/>
      <c r="K16" s="1"/>
      <c r="L16" s="1"/>
      <c r="M16" s="2"/>
      <c r="N16" s="1"/>
      <c r="O16" s="1"/>
      <c r="P16" s="2"/>
      <c r="Q16" s="1"/>
    </row>
    <row r="17" spans="1:17" s="3" customFormat="1" ht="27.95" customHeight="1" x14ac:dyDescent="0.25">
      <c r="A17" t="s">
        <v>25</v>
      </c>
      <c r="B17" s="1"/>
      <c r="C17" s="1"/>
      <c r="D17" s="1"/>
      <c r="E17" s="1"/>
      <c r="F17" s="2"/>
      <c r="G17" s="1"/>
      <c r="H17" s="1"/>
      <c r="I17" s="2"/>
      <c r="J17" s="2"/>
      <c r="K17" s="1"/>
      <c r="L17" s="1"/>
      <c r="M17" s="2"/>
      <c r="N17" s="1"/>
      <c r="O17" s="1"/>
      <c r="P17" s="2"/>
      <c r="Q17" s="1"/>
    </row>
    <row r="18" spans="1:17" s="3" customFormat="1" ht="27.75" customHeight="1" x14ac:dyDescent="0.2">
      <c r="A18" s="1"/>
      <c r="B18" s="1"/>
      <c r="C18" s="1"/>
      <c r="D18" s="1"/>
      <c r="E18" s="1"/>
      <c r="F18" s="2"/>
      <c r="G18" s="1"/>
      <c r="H18" s="1"/>
      <c r="I18" s="2"/>
      <c r="J18" s="2"/>
      <c r="K18" s="1"/>
      <c r="L18" s="1"/>
      <c r="M18" s="2"/>
      <c r="N18" s="1"/>
      <c r="O18" s="1"/>
      <c r="P18" s="2"/>
      <c r="Q18" s="1"/>
    </row>
    <row r="19" spans="1:17" s="3" customFormat="1" ht="33.75" customHeight="1" x14ac:dyDescent="0.2">
      <c r="A19" s="1"/>
      <c r="B19" s="1"/>
      <c r="C19" s="1"/>
      <c r="D19" s="1"/>
      <c r="E19" s="1"/>
      <c r="F19" s="2"/>
      <c r="G19" s="1"/>
      <c r="H19" s="1"/>
      <c r="I19" s="2"/>
      <c r="J19" s="2"/>
      <c r="K19" s="1"/>
      <c r="L19" s="1"/>
      <c r="M19" s="2"/>
      <c r="N19" s="1"/>
      <c r="O19" s="1"/>
      <c r="P19" s="2"/>
      <c r="Q19" s="1"/>
    </row>
    <row r="21" spans="1:17" s="3" customFormat="1" ht="37.5" customHeight="1" x14ac:dyDescent="0.2">
      <c r="A21" s="1"/>
      <c r="B21" s="1"/>
      <c r="C21" s="1"/>
      <c r="D21" s="1"/>
      <c r="E21" s="1"/>
      <c r="F21" s="2"/>
      <c r="G21" s="1"/>
      <c r="H21" s="1"/>
      <c r="I21" s="2"/>
      <c r="J21" s="2"/>
      <c r="K21" s="1"/>
      <c r="L21" s="1"/>
      <c r="M21" s="2"/>
      <c r="N21" s="1"/>
      <c r="O21" s="1"/>
      <c r="P21" s="2"/>
      <c r="Q21" s="1"/>
    </row>
    <row r="22" spans="1:17" s="3" customFormat="1" ht="84" customHeight="1" x14ac:dyDescent="0.2">
      <c r="A22" s="1"/>
      <c r="B22" s="1"/>
      <c r="C22" s="1"/>
      <c r="D22" s="1"/>
      <c r="E22" s="1"/>
      <c r="F22" s="2"/>
      <c r="G22" s="1"/>
      <c r="H22" s="1"/>
      <c r="I22" s="2"/>
      <c r="J22" s="2"/>
      <c r="K22" s="1"/>
      <c r="L22" s="1"/>
      <c r="M22" s="2"/>
      <c r="N22" s="1"/>
      <c r="O22" s="1"/>
      <c r="P22" s="2"/>
      <c r="Q22" s="1"/>
    </row>
  </sheetData>
  <mergeCells count="19">
    <mergeCell ref="A2:K2"/>
    <mergeCell ref="A9:A11"/>
    <mergeCell ref="E7:G7"/>
    <mergeCell ref="H7:K7"/>
    <mergeCell ref="B13:D13"/>
    <mergeCell ref="B5:D5"/>
    <mergeCell ref="E13:G13"/>
    <mergeCell ref="H13:K13"/>
    <mergeCell ref="B7:D7"/>
    <mergeCell ref="U7:W7"/>
    <mergeCell ref="U13:W13"/>
    <mergeCell ref="X7:Z7"/>
    <mergeCell ref="X13:Z13"/>
    <mergeCell ref="L7:N7"/>
    <mergeCell ref="L13:N13"/>
    <mergeCell ref="O7:Q7"/>
    <mergeCell ref="O13:Q13"/>
    <mergeCell ref="R7:T7"/>
    <mergeCell ref="R13:T13"/>
  </mergeCells>
  <phoneticPr fontId="4" type="noConversion"/>
  <conditionalFormatting sqref="C1 C3:C1048576">
    <cfRule type="duplicateValues" dxfId="76" priority="48"/>
  </conditionalFormatting>
  <conditionalFormatting sqref="F4:F6 F12 F14:F1048576">
    <cfRule type="duplicateValues" dxfId="75" priority="47"/>
  </conditionalFormatting>
  <conditionalFormatting sqref="F11">
    <cfRule type="duplicateValues" dxfId="74" priority="44"/>
  </conditionalFormatting>
  <conditionalFormatting sqref="I9:J11">
    <cfRule type="duplicateValues" dxfId="73" priority="42"/>
  </conditionalFormatting>
  <conditionalFormatting sqref="F7">
    <cfRule type="duplicateValues" dxfId="72" priority="41"/>
  </conditionalFormatting>
  <conditionalFormatting sqref="F8">
    <cfRule type="duplicateValues" dxfId="71" priority="40"/>
  </conditionalFormatting>
  <conditionalFormatting sqref="F13">
    <cfRule type="duplicateValues" dxfId="70" priority="35"/>
  </conditionalFormatting>
  <conditionalFormatting sqref="I8">
    <cfRule type="duplicateValues" dxfId="69" priority="33"/>
  </conditionalFormatting>
  <conditionalFormatting sqref="M11">
    <cfRule type="duplicateValues" dxfId="68" priority="32"/>
  </conditionalFormatting>
  <conditionalFormatting sqref="M8">
    <cfRule type="duplicateValues" dxfId="67" priority="30"/>
  </conditionalFormatting>
  <conditionalFormatting sqref="P11">
    <cfRule type="duplicateValues" dxfId="66" priority="29"/>
  </conditionalFormatting>
  <conditionalFormatting sqref="P7">
    <cfRule type="duplicateValues" dxfId="65" priority="28"/>
  </conditionalFormatting>
  <conditionalFormatting sqref="P8">
    <cfRule type="duplicateValues" dxfId="64" priority="27"/>
  </conditionalFormatting>
  <conditionalFormatting sqref="M7">
    <cfRule type="duplicateValues" dxfId="63" priority="26"/>
  </conditionalFormatting>
  <conditionalFormatting sqref="S11">
    <cfRule type="duplicateValues" dxfId="62" priority="23"/>
  </conditionalFormatting>
  <conditionalFormatting sqref="S7">
    <cfRule type="duplicateValues" dxfId="61" priority="22"/>
  </conditionalFormatting>
  <conditionalFormatting sqref="S8">
    <cfRule type="duplicateValues" dxfId="60" priority="21"/>
  </conditionalFormatting>
  <conditionalFormatting sqref="V11">
    <cfRule type="duplicateValues" dxfId="59" priority="20"/>
  </conditionalFormatting>
  <conditionalFormatting sqref="V7">
    <cfRule type="duplicateValues" dxfId="58" priority="19"/>
  </conditionalFormatting>
  <conditionalFormatting sqref="V8">
    <cfRule type="duplicateValues" dxfId="57" priority="18"/>
  </conditionalFormatting>
  <conditionalFormatting sqref="M13">
    <cfRule type="duplicateValues" dxfId="56" priority="17"/>
  </conditionalFormatting>
  <conditionalFormatting sqref="F9:F10">
    <cfRule type="duplicateValues" dxfId="55" priority="16"/>
  </conditionalFormatting>
  <conditionalFormatting sqref="M9:M10">
    <cfRule type="duplicateValues" dxfId="54" priority="15"/>
  </conditionalFormatting>
  <conditionalFormatting sqref="S9:S10">
    <cfRule type="duplicateValues" dxfId="53" priority="14"/>
  </conditionalFormatting>
  <conditionalFormatting sqref="S13">
    <cfRule type="duplicateValues" dxfId="52" priority="13"/>
  </conditionalFormatting>
  <conditionalFormatting sqref="Y11">
    <cfRule type="duplicateValues" dxfId="51" priority="12"/>
  </conditionalFormatting>
  <conditionalFormatting sqref="Y7">
    <cfRule type="duplicateValues" dxfId="50" priority="11"/>
  </conditionalFormatting>
  <conditionalFormatting sqref="Y8">
    <cfRule type="duplicateValues" dxfId="49" priority="10"/>
  </conditionalFormatting>
  <conditionalFormatting sqref="V9:V10">
    <cfRule type="duplicateValues" dxfId="48" priority="9"/>
  </conditionalFormatting>
  <conditionalFormatting sqref="V13">
    <cfRule type="duplicateValues" dxfId="47" priority="8"/>
  </conditionalFormatting>
  <conditionalFormatting sqref="Y9:Y10">
    <cfRule type="duplicateValues" dxfId="46" priority="7"/>
  </conditionalFormatting>
  <conditionalFormatting sqref="Y13">
    <cfRule type="duplicateValues" dxfId="45" priority="6"/>
  </conditionalFormatting>
  <conditionalFormatting sqref="P9:P10">
    <cfRule type="duplicateValues" dxfId="44" priority="3"/>
  </conditionalFormatting>
  <conditionalFormatting sqref="O11">
    <cfRule type="duplicateValues" dxfId="43" priority="2"/>
  </conditionalFormatting>
  <conditionalFormatting sqref="P13">
    <cfRule type="duplicateValues" dxfId="42" priority="1"/>
  </conditionalFormatting>
  <conditionalFormatting sqref="I7:J7">
    <cfRule type="duplicateValues" dxfId="41" priority="182"/>
  </conditionalFormatting>
  <dataValidations count="1">
    <dataValidation type="list" allowBlank="1" showInputMessage="1" showErrorMessage="1" sqref="I5:J5 F12 F5 Y12 M5 M12 P5 P12 S12 V12 I12" xr:uid="{00000000-0002-0000-0000-000000000000}">
      <formula1>#REF!</formula1>
    </dataValidation>
  </dataValidations>
  <pageMargins left="0.7" right="0.7" top="0.75" bottom="0.75" header="0.3" footer="0.3"/>
  <pageSetup paperSize="5" scale="50" fitToHeight="0" orientation="landscape" horizontalDpi="4294967292"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Y9"/>
  <sheetViews>
    <sheetView tabSelected="1" zoomScale="60" zoomScaleNormal="60" workbookViewId="0">
      <pane ySplit="7" topLeftCell="A8" activePane="bottomLeft" state="frozen"/>
      <selection pane="bottomLeft" activeCell="A7" sqref="A7"/>
    </sheetView>
  </sheetViews>
  <sheetFormatPr baseColWidth="10" defaultColWidth="26.42578125" defaultRowHeight="15" x14ac:dyDescent="0.25"/>
  <cols>
    <col min="2" max="2" width="26.85546875" customWidth="1"/>
    <col min="3" max="3" width="23.42578125" customWidth="1"/>
    <col min="5" max="5" width="25" customWidth="1"/>
    <col min="6" max="6" width="23.42578125" customWidth="1"/>
  </cols>
  <sheetData>
    <row r="3" spans="1:25" ht="27" customHeight="1" x14ac:dyDescent="0.3">
      <c r="A3" s="75" t="s">
        <v>17</v>
      </c>
      <c r="B3" s="76"/>
      <c r="C3" s="76"/>
      <c r="D3" s="76"/>
      <c r="E3" s="76"/>
      <c r="F3" s="76"/>
      <c r="G3" s="76"/>
      <c r="H3" s="76"/>
      <c r="I3" s="76"/>
      <c r="J3" s="76"/>
      <c r="K3" s="76"/>
      <c r="L3" s="76"/>
      <c r="M3" s="76"/>
      <c r="N3" s="76"/>
      <c r="O3" s="76"/>
      <c r="P3" s="76"/>
      <c r="Q3" s="76"/>
      <c r="R3" s="76"/>
      <c r="S3" s="76"/>
      <c r="T3" s="76"/>
      <c r="U3" s="76"/>
      <c r="V3" s="76"/>
      <c r="W3" s="76"/>
      <c r="X3" s="76"/>
      <c r="Y3" s="76"/>
    </row>
    <row r="4" spans="1:25" ht="15.75" thickBot="1" x14ac:dyDescent="0.3"/>
    <row r="5" spans="1:25" s="4" customFormat="1" ht="62.25" customHeight="1" x14ac:dyDescent="0.25">
      <c r="A5" s="8" t="s">
        <v>7</v>
      </c>
      <c r="B5" s="77" t="s">
        <v>22</v>
      </c>
      <c r="C5" s="77"/>
      <c r="D5" s="78"/>
      <c r="E5" s="77" t="s">
        <v>27</v>
      </c>
      <c r="F5" s="77"/>
      <c r="G5" s="78"/>
      <c r="H5" s="77" t="s">
        <v>30</v>
      </c>
      <c r="I5" s="77"/>
      <c r="J5" s="78"/>
      <c r="K5" s="62" t="s">
        <v>32</v>
      </c>
      <c r="L5" s="62"/>
      <c r="M5" s="62"/>
      <c r="N5" s="62" t="s">
        <v>45</v>
      </c>
      <c r="O5" s="62"/>
      <c r="P5" s="62"/>
      <c r="Q5" s="62" t="s">
        <v>36</v>
      </c>
      <c r="R5" s="62"/>
      <c r="S5" s="62"/>
      <c r="T5" s="62" t="s">
        <v>39</v>
      </c>
      <c r="U5" s="62"/>
      <c r="V5" s="62"/>
      <c r="W5" s="62" t="s">
        <v>42</v>
      </c>
      <c r="X5" s="62"/>
      <c r="Y5" s="62"/>
    </row>
    <row r="6" spans="1:25" ht="15.75" thickBot="1" x14ac:dyDescent="0.3"/>
    <row r="7" spans="1:25" s="1" customFormat="1" ht="105.75" customHeight="1" thickBot="1" x14ac:dyDescent="0.25">
      <c r="A7" s="25" t="s">
        <v>13</v>
      </c>
      <c r="B7" s="10" t="s">
        <v>15</v>
      </c>
      <c r="C7" s="10" t="s">
        <v>14</v>
      </c>
      <c r="D7" s="10" t="s">
        <v>9</v>
      </c>
      <c r="E7" s="10" t="s">
        <v>15</v>
      </c>
      <c r="F7" s="10" t="s">
        <v>14</v>
      </c>
      <c r="G7" s="10" t="s">
        <v>9</v>
      </c>
      <c r="H7" s="10" t="s">
        <v>15</v>
      </c>
      <c r="I7" s="10" t="s">
        <v>14</v>
      </c>
      <c r="J7" s="10" t="s">
        <v>9</v>
      </c>
      <c r="K7" s="10" t="s">
        <v>15</v>
      </c>
      <c r="L7" s="10" t="s">
        <v>14</v>
      </c>
      <c r="M7" s="10" t="s">
        <v>9</v>
      </c>
      <c r="N7" s="10" t="s">
        <v>15</v>
      </c>
      <c r="O7" s="10" t="s">
        <v>14</v>
      </c>
      <c r="P7" s="10" t="s">
        <v>9</v>
      </c>
      <c r="Q7" s="10" t="s">
        <v>15</v>
      </c>
      <c r="R7" s="10" t="s">
        <v>14</v>
      </c>
      <c r="S7" s="10" t="s">
        <v>9</v>
      </c>
      <c r="T7" s="10" t="s">
        <v>15</v>
      </c>
      <c r="U7" s="10" t="s">
        <v>14</v>
      </c>
      <c r="V7" s="10" t="s">
        <v>9</v>
      </c>
      <c r="W7" s="10" t="s">
        <v>15</v>
      </c>
      <c r="X7" s="10" t="s">
        <v>14</v>
      </c>
      <c r="Y7" s="10" t="s">
        <v>9</v>
      </c>
    </row>
    <row r="8" spans="1:25" s="1" customFormat="1" ht="12" customHeight="1" thickBot="1" x14ac:dyDescent="0.25"/>
    <row r="9" spans="1:25" s="2" customFormat="1" ht="106.5" customHeight="1" x14ac:dyDescent="0.25">
      <c r="A9" s="8" t="s">
        <v>16</v>
      </c>
      <c r="B9" s="11" t="s">
        <v>4</v>
      </c>
      <c r="C9" s="11" t="s">
        <v>4</v>
      </c>
      <c r="D9" s="15"/>
      <c r="E9" s="39" t="s">
        <v>4</v>
      </c>
      <c r="F9" s="39" t="s">
        <v>4</v>
      </c>
      <c r="G9" s="15"/>
      <c r="H9" s="37" t="s">
        <v>4</v>
      </c>
      <c r="I9" s="37" t="s">
        <v>4</v>
      </c>
      <c r="J9" s="38"/>
      <c r="K9" s="39" t="s">
        <v>4</v>
      </c>
      <c r="L9" s="39" t="s">
        <v>4</v>
      </c>
      <c r="M9" s="38"/>
      <c r="N9" s="37" t="s">
        <v>4</v>
      </c>
      <c r="O9" s="37" t="s">
        <v>4</v>
      </c>
      <c r="P9" s="38"/>
      <c r="Q9" s="39" t="s">
        <v>4</v>
      </c>
      <c r="R9" s="39" t="s">
        <v>4</v>
      </c>
      <c r="S9" s="38"/>
      <c r="T9" s="39" t="s">
        <v>4</v>
      </c>
      <c r="U9" s="39" t="s">
        <v>4</v>
      </c>
      <c r="V9" s="38"/>
      <c r="W9" s="37" t="s">
        <v>4</v>
      </c>
      <c r="X9" s="37" t="s">
        <v>46</v>
      </c>
      <c r="Y9" s="15" t="s">
        <v>50</v>
      </c>
    </row>
  </sheetData>
  <mergeCells count="9">
    <mergeCell ref="T5:V5"/>
    <mergeCell ref="W5:Y5"/>
    <mergeCell ref="A3:Y3"/>
    <mergeCell ref="H5:J5"/>
    <mergeCell ref="K5:M5"/>
    <mergeCell ref="N5:P5"/>
    <mergeCell ref="Q5:S5"/>
    <mergeCell ref="B5:D5"/>
    <mergeCell ref="E5:G5"/>
  </mergeCells>
  <phoneticPr fontId="4" type="noConversion"/>
  <conditionalFormatting sqref="B1:C2 B4:C4 B8:C1048576 B6:C6">
    <cfRule type="duplicateValues" dxfId="40" priority="181"/>
  </conditionalFormatting>
  <conditionalFormatting sqref="B7">
    <cfRule type="duplicateValues" dxfId="39" priority="47"/>
  </conditionalFormatting>
  <conditionalFormatting sqref="C7">
    <cfRule type="duplicateValues" dxfId="38" priority="46"/>
  </conditionalFormatting>
  <conditionalFormatting sqref="E1:F2 E4:F4 E8:F1048576 E6:F6">
    <cfRule type="duplicateValues" dxfId="37" priority="45"/>
  </conditionalFormatting>
  <conditionalFormatting sqref="E7">
    <cfRule type="duplicateValues" dxfId="36" priority="44"/>
  </conditionalFormatting>
  <conditionalFormatting sqref="F7">
    <cfRule type="duplicateValues" dxfId="35" priority="43"/>
  </conditionalFormatting>
  <conditionalFormatting sqref="H8:I8 H6:I6">
    <cfRule type="duplicateValues" dxfId="34" priority="41"/>
  </conditionalFormatting>
  <conditionalFormatting sqref="H7">
    <cfRule type="duplicateValues" dxfId="33" priority="40"/>
  </conditionalFormatting>
  <conditionalFormatting sqref="I7">
    <cfRule type="duplicateValues" dxfId="32" priority="39"/>
  </conditionalFormatting>
  <conditionalFormatting sqref="K8:L8 K6:L6">
    <cfRule type="duplicateValues" dxfId="31" priority="37"/>
  </conditionalFormatting>
  <conditionalFormatting sqref="K7">
    <cfRule type="duplicateValues" dxfId="30" priority="36"/>
  </conditionalFormatting>
  <conditionalFormatting sqref="L7">
    <cfRule type="duplicateValues" dxfId="29" priority="35"/>
  </conditionalFormatting>
  <conditionalFormatting sqref="N8:O8 N6:O6">
    <cfRule type="duplicateValues" dxfId="28" priority="33"/>
  </conditionalFormatting>
  <conditionalFormatting sqref="N7">
    <cfRule type="duplicateValues" dxfId="27" priority="32"/>
  </conditionalFormatting>
  <conditionalFormatting sqref="O7">
    <cfRule type="duplicateValues" dxfId="26" priority="31"/>
  </conditionalFormatting>
  <conditionalFormatting sqref="C5">
    <cfRule type="duplicateValues" dxfId="25" priority="29"/>
  </conditionalFormatting>
  <conditionalFormatting sqref="F5">
    <cfRule type="duplicateValues" dxfId="24" priority="28"/>
  </conditionalFormatting>
  <conditionalFormatting sqref="I5">
    <cfRule type="duplicateValues" dxfId="23" priority="27"/>
  </conditionalFormatting>
  <conditionalFormatting sqref="I9">
    <cfRule type="duplicateValues" dxfId="22" priority="26"/>
  </conditionalFormatting>
  <conditionalFormatting sqref="L5">
    <cfRule type="duplicateValues" dxfId="21" priority="25"/>
  </conditionalFormatting>
  <conditionalFormatting sqref="K9:L9">
    <cfRule type="duplicateValues" dxfId="20" priority="24"/>
  </conditionalFormatting>
  <conditionalFormatting sqref="O5">
    <cfRule type="duplicateValues" dxfId="19" priority="23"/>
  </conditionalFormatting>
  <conditionalFormatting sqref="O9">
    <cfRule type="duplicateValues" dxfId="18" priority="22"/>
  </conditionalFormatting>
  <conditionalFormatting sqref="Q8:R8 Q6:R6">
    <cfRule type="duplicateValues" dxfId="17" priority="20"/>
  </conditionalFormatting>
  <conditionalFormatting sqref="Q7">
    <cfRule type="duplicateValues" dxfId="16" priority="19"/>
  </conditionalFormatting>
  <conditionalFormatting sqref="R7">
    <cfRule type="duplicateValues" dxfId="15" priority="18"/>
  </conditionalFormatting>
  <conditionalFormatting sqref="R5">
    <cfRule type="duplicateValues" dxfId="14" priority="17"/>
  </conditionalFormatting>
  <conditionalFormatting sqref="Q9:R9">
    <cfRule type="duplicateValues" dxfId="13" priority="14"/>
  </conditionalFormatting>
  <conditionalFormatting sqref="T8:U8 T6:U6">
    <cfRule type="duplicateValues" dxfId="12" priority="13"/>
  </conditionalFormatting>
  <conditionalFormatting sqref="T7">
    <cfRule type="duplicateValues" dxfId="11" priority="12"/>
  </conditionalFormatting>
  <conditionalFormatting sqref="U7">
    <cfRule type="duplicateValues" dxfId="10" priority="11"/>
  </conditionalFormatting>
  <conditionalFormatting sqref="U5">
    <cfRule type="duplicateValues" dxfId="9" priority="10"/>
  </conditionalFormatting>
  <conditionalFormatting sqref="T9:U9">
    <cfRule type="duplicateValues" dxfId="8" priority="9"/>
  </conditionalFormatting>
  <conditionalFormatting sqref="W8:X8 W6:X6">
    <cfRule type="duplicateValues" dxfId="7" priority="8"/>
  </conditionalFormatting>
  <conditionalFormatting sqref="W7">
    <cfRule type="duplicateValues" dxfId="6" priority="7"/>
  </conditionalFormatting>
  <conditionalFormatting sqref="X7">
    <cfRule type="duplicateValues" dxfId="5" priority="6"/>
  </conditionalFormatting>
  <conditionalFormatting sqref="X5">
    <cfRule type="duplicateValues" dxfId="4" priority="5"/>
  </conditionalFormatting>
  <conditionalFormatting sqref="W9">
    <cfRule type="duplicateValues" dxfId="3" priority="4"/>
  </conditionalFormatting>
  <conditionalFormatting sqref="X9">
    <cfRule type="duplicateValues" dxfId="2" priority="3"/>
  </conditionalFormatting>
  <conditionalFormatting sqref="H9">
    <cfRule type="duplicateValues" dxfId="1" priority="2"/>
  </conditionalFormatting>
  <conditionalFormatting sqref="N9">
    <cfRule type="duplicateValues" dxfId="0" priority="1"/>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I14"/>
  <sheetViews>
    <sheetView zoomScale="80" zoomScaleNormal="80" workbookViewId="0">
      <selection activeCell="A11" sqref="A11"/>
    </sheetView>
  </sheetViews>
  <sheetFormatPr baseColWidth="10" defaultRowHeight="15" x14ac:dyDescent="0.25"/>
  <cols>
    <col min="1" max="2" width="41.28515625" style="17" customWidth="1"/>
    <col min="3" max="3" width="45.5703125" style="16" customWidth="1"/>
    <col min="4" max="4" width="41.7109375" style="16" customWidth="1"/>
    <col min="5" max="5" width="38.7109375" customWidth="1"/>
    <col min="6" max="7" width="36.5703125" customWidth="1"/>
    <col min="8" max="9" width="31.28515625" customWidth="1"/>
  </cols>
  <sheetData>
    <row r="2" spans="1:9" x14ac:dyDescent="0.25">
      <c r="E2" s="22"/>
      <c r="F2" s="22"/>
      <c r="G2" s="22"/>
    </row>
    <row r="3" spans="1:9" s="4" customFormat="1" ht="22.5" customHeight="1" x14ac:dyDescent="0.3">
      <c r="A3" s="79" t="s">
        <v>35</v>
      </c>
      <c r="B3" s="80"/>
      <c r="C3" s="80"/>
      <c r="D3" s="80"/>
      <c r="E3" s="80"/>
      <c r="F3" s="80"/>
      <c r="G3" s="80"/>
      <c r="H3" s="80"/>
      <c r="I3" s="80"/>
    </row>
    <row r="4" spans="1:9" ht="17.25" customHeight="1" x14ac:dyDescent="0.25">
      <c r="D4" s="21"/>
      <c r="E4" s="22"/>
      <c r="F4" s="22"/>
      <c r="G4" s="22"/>
    </row>
    <row r="5" spans="1:9" ht="30" x14ac:dyDescent="0.25">
      <c r="A5" s="43" t="s">
        <v>1</v>
      </c>
      <c r="B5" s="44" t="s">
        <v>22</v>
      </c>
      <c r="C5" s="44" t="s">
        <v>27</v>
      </c>
      <c r="D5" s="44" t="s">
        <v>30</v>
      </c>
      <c r="E5" s="44" t="s">
        <v>32</v>
      </c>
      <c r="F5" s="44" t="s">
        <v>45</v>
      </c>
      <c r="G5" s="44" t="s">
        <v>36</v>
      </c>
      <c r="H5" s="44" t="s">
        <v>39</v>
      </c>
      <c r="I5" s="44" t="s">
        <v>42</v>
      </c>
    </row>
    <row r="6" spans="1:9" x14ac:dyDescent="0.25">
      <c r="A6" s="43" t="s">
        <v>21</v>
      </c>
      <c r="B6" s="45">
        <v>188348576</v>
      </c>
      <c r="C6" s="45">
        <v>176000000</v>
      </c>
      <c r="D6" s="45">
        <v>182400000</v>
      </c>
      <c r="E6" s="45">
        <v>146350178</v>
      </c>
      <c r="F6" s="45">
        <v>174800000</v>
      </c>
      <c r="G6" s="61">
        <v>93170000</v>
      </c>
      <c r="H6" s="45">
        <v>173470000</v>
      </c>
      <c r="I6" s="45">
        <v>182490000</v>
      </c>
    </row>
    <row r="7" spans="1:9" x14ac:dyDescent="0.25">
      <c r="A7" s="48"/>
      <c r="B7" s="46"/>
      <c r="C7" s="46"/>
      <c r="D7" s="46"/>
      <c r="E7" s="47"/>
      <c r="F7" s="47"/>
      <c r="G7" s="47"/>
      <c r="H7" s="47"/>
      <c r="I7" s="47"/>
    </row>
    <row r="8" spans="1:9" ht="30" x14ac:dyDescent="0.25">
      <c r="A8" s="19" t="s">
        <v>18</v>
      </c>
      <c r="B8" s="49">
        <v>0</v>
      </c>
      <c r="C8" s="32">
        <v>50</v>
      </c>
      <c r="D8" s="49">
        <v>0</v>
      </c>
      <c r="E8" s="26">
        <v>50</v>
      </c>
      <c r="F8" s="26">
        <v>50</v>
      </c>
      <c r="G8" s="49">
        <v>0</v>
      </c>
      <c r="H8" s="26">
        <v>50</v>
      </c>
      <c r="I8" s="26">
        <v>50</v>
      </c>
    </row>
    <row r="9" spans="1:9" ht="30" x14ac:dyDescent="0.25">
      <c r="A9" s="19" t="s">
        <v>19</v>
      </c>
      <c r="B9" s="49">
        <v>0</v>
      </c>
      <c r="C9" s="32">
        <v>10</v>
      </c>
      <c r="D9" s="49">
        <v>0</v>
      </c>
      <c r="E9" s="26">
        <v>10</v>
      </c>
      <c r="F9" s="26">
        <v>10</v>
      </c>
      <c r="G9" s="49">
        <v>0</v>
      </c>
      <c r="H9" s="26">
        <v>10</v>
      </c>
      <c r="I9" s="26">
        <v>10</v>
      </c>
    </row>
    <row r="10" spans="1:9" ht="27.75" customHeight="1" x14ac:dyDescent="0.25">
      <c r="A10" s="18" t="s">
        <v>20</v>
      </c>
      <c r="B10" s="49">
        <v>0</v>
      </c>
      <c r="C10" s="49">
        <v>36.26</v>
      </c>
      <c r="D10" s="49">
        <v>0</v>
      </c>
      <c r="E10" s="49">
        <v>36.26</v>
      </c>
      <c r="F10" s="31">
        <v>40</v>
      </c>
      <c r="G10" s="49">
        <v>0</v>
      </c>
      <c r="H10" s="49">
        <v>36.26</v>
      </c>
      <c r="I10" s="49">
        <v>36.26</v>
      </c>
    </row>
    <row r="11" spans="1:9" ht="28.5" customHeight="1" x14ac:dyDescent="0.3">
      <c r="A11" s="23" t="s">
        <v>11</v>
      </c>
      <c r="B11" s="24">
        <f t="shared" ref="B11" si="0">SUM(B8:B10)</f>
        <v>0</v>
      </c>
      <c r="C11" s="24">
        <f t="shared" ref="C11:I11" si="1">SUM(C8:C10)</f>
        <v>96.259999999999991</v>
      </c>
      <c r="D11" s="24">
        <f t="shared" si="1"/>
        <v>0</v>
      </c>
      <c r="E11" s="24">
        <f t="shared" si="1"/>
        <v>96.259999999999991</v>
      </c>
      <c r="F11" s="24">
        <f t="shared" si="1"/>
        <v>100</v>
      </c>
      <c r="G11" s="24">
        <f t="shared" si="1"/>
        <v>0</v>
      </c>
      <c r="H11" s="24">
        <f t="shared" si="1"/>
        <v>96.259999999999991</v>
      </c>
      <c r="I11" s="24">
        <f t="shared" si="1"/>
        <v>96.259999999999991</v>
      </c>
    </row>
    <row r="14" spans="1:9" ht="178.5" customHeight="1" x14ac:dyDescent="0.35">
      <c r="A14" s="20"/>
      <c r="B14" s="20"/>
      <c r="C14" s="35"/>
    </row>
  </sheetData>
  <mergeCells count="1">
    <mergeCell ref="A3:I3"/>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D9E0D9-D742-4AF2-82D9-B1FA8E8C6F68}">
  <sheetPr>
    <tabColor rgb="FF99FF99"/>
  </sheetPr>
  <dimension ref="A1:M20"/>
  <sheetViews>
    <sheetView topLeftCell="A2" zoomScaleNormal="100" workbookViewId="0">
      <selection activeCell="A2" sqref="A2:G2"/>
    </sheetView>
  </sheetViews>
  <sheetFormatPr baseColWidth="10" defaultRowHeight="15" x14ac:dyDescent="0.25"/>
  <cols>
    <col min="1" max="1" width="2.7109375" bestFit="1" customWidth="1"/>
    <col min="2" max="2" width="32" bestFit="1" customWidth="1"/>
    <col min="3" max="3" width="18.7109375" style="50" customWidth="1"/>
    <col min="4" max="4" width="18.42578125" customWidth="1"/>
    <col min="5" max="5" width="13.85546875" customWidth="1"/>
    <col min="6" max="6" width="14.85546875" customWidth="1"/>
    <col min="7" max="7" width="20" customWidth="1"/>
    <col min="8" max="8" width="15.140625" customWidth="1"/>
    <col min="11" max="11" width="18.5703125" bestFit="1" customWidth="1"/>
    <col min="12" max="12" width="18.5703125" customWidth="1"/>
  </cols>
  <sheetData>
    <row r="1" spans="1:13" x14ac:dyDescent="0.25">
      <c r="A1" s="85" t="s">
        <v>51</v>
      </c>
      <c r="B1" s="85"/>
      <c r="C1" s="85"/>
      <c r="D1" s="85"/>
      <c r="E1" s="85"/>
      <c r="F1" s="85"/>
      <c r="G1" s="85"/>
      <c r="H1" s="85"/>
      <c r="I1" s="85"/>
      <c r="J1" s="85"/>
      <c r="K1" s="85"/>
      <c r="L1" s="50"/>
    </row>
    <row r="2" spans="1:13" ht="27" customHeight="1" x14ac:dyDescent="0.25">
      <c r="A2" s="86" t="s">
        <v>52</v>
      </c>
      <c r="B2" s="87"/>
      <c r="C2" s="87"/>
      <c r="D2" s="87"/>
      <c r="E2" s="87"/>
      <c r="F2" s="87"/>
      <c r="G2" s="87"/>
      <c r="H2" s="88" t="s">
        <v>53</v>
      </c>
      <c r="I2" s="91" t="s">
        <v>54</v>
      </c>
      <c r="J2" s="92"/>
      <c r="K2" s="92"/>
      <c r="L2" s="93"/>
      <c r="M2" s="94" t="s">
        <v>55</v>
      </c>
    </row>
    <row r="3" spans="1:13" ht="21" customHeight="1" x14ac:dyDescent="0.25">
      <c r="A3" s="95" t="s">
        <v>56</v>
      </c>
      <c r="B3" s="95" t="s">
        <v>57</v>
      </c>
      <c r="C3" s="95" t="s">
        <v>58</v>
      </c>
      <c r="D3" s="95" t="s">
        <v>59</v>
      </c>
      <c r="E3" s="95" t="s">
        <v>60</v>
      </c>
      <c r="F3" s="95" t="s">
        <v>61</v>
      </c>
      <c r="G3" s="95" t="s">
        <v>62</v>
      </c>
      <c r="H3" s="89"/>
      <c r="I3" s="95" t="s">
        <v>63</v>
      </c>
      <c r="J3" s="95" t="s">
        <v>64</v>
      </c>
      <c r="K3" s="97" t="s">
        <v>65</v>
      </c>
      <c r="L3" s="98"/>
      <c r="M3" s="94"/>
    </row>
    <row r="4" spans="1:13" ht="15" customHeight="1" x14ac:dyDescent="0.25">
      <c r="A4" s="96"/>
      <c r="B4" s="96"/>
      <c r="C4" s="96"/>
      <c r="D4" s="96"/>
      <c r="E4" s="96"/>
      <c r="F4" s="96"/>
      <c r="G4" s="96"/>
      <c r="H4" s="89"/>
      <c r="I4" s="96"/>
      <c r="J4" s="96"/>
      <c r="K4" s="95" t="s">
        <v>66</v>
      </c>
      <c r="L4" s="95" t="s">
        <v>67</v>
      </c>
      <c r="M4" s="94"/>
    </row>
    <row r="5" spans="1:13" ht="25.5" customHeight="1" x14ac:dyDescent="0.25">
      <c r="A5" s="96"/>
      <c r="B5" s="96"/>
      <c r="C5" s="96"/>
      <c r="D5" s="96"/>
      <c r="E5" s="96"/>
      <c r="F5" s="96"/>
      <c r="G5" s="96"/>
      <c r="H5" s="90"/>
      <c r="I5" s="96"/>
      <c r="J5" s="96"/>
      <c r="K5" s="96"/>
      <c r="L5" s="96"/>
      <c r="M5" s="94"/>
    </row>
    <row r="6" spans="1:13" x14ac:dyDescent="0.25">
      <c r="A6" s="51">
        <v>1</v>
      </c>
      <c r="B6" s="52" t="s">
        <v>68</v>
      </c>
      <c r="C6" s="53" t="s">
        <v>4</v>
      </c>
      <c r="D6" s="53" t="s">
        <v>4</v>
      </c>
      <c r="E6" s="53" t="s">
        <v>4</v>
      </c>
      <c r="F6" s="53" t="s">
        <v>4</v>
      </c>
      <c r="G6" s="53" t="s">
        <v>4</v>
      </c>
      <c r="H6" s="53" t="s">
        <v>69</v>
      </c>
      <c r="I6" s="54">
        <v>50</v>
      </c>
      <c r="J6" s="54">
        <v>10</v>
      </c>
      <c r="K6" s="55">
        <v>174800000</v>
      </c>
      <c r="L6" s="49">
        <v>40</v>
      </c>
      <c r="M6" s="56">
        <f>I6+J6+L6</f>
        <v>100</v>
      </c>
    </row>
    <row r="7" spans="1:13" x14ac:dyDescent="0.25">
      <c r="A7" s="51">
        <v>2</v>
      </c>
      <c r="B7" s="57" t="s">
        <v>27</v>
      </c>
      <c r="C7" s="53" t="s">
        <v>4</v>
      </c>
      <c r="D7" s="53" t="s">
        <v>4</v>
      </c>
      <c r="E7" s="53" t="s">
        <v>4</v>
      </c>
      <c r="F7" s="53" t="s">
        <v>4</v>
      </c>
      <c r="G7" s="53" t="s">
        <v>4</v>
      </c>
      <c r="H7" s="53" t="s">
        <v>69</v>
      </c>
      <c r="I7" s="54">
        <v>50</v>
      </c>
      <c r="J7" s="54">
        <v>10</v>
      </c>
      <c r="K7" s="55">
        <v>176000000</v>
      </c>
      <c r="L7" s="49">
        <v>36.26</v>
      </c>
      <c r="M7" s="56">
        <f>I7+J7+L7</f>
        <v>96.259999999999991</v>
      </c>
    </row>
    <row r="8" spans="1:13" x14ac:dyDescent="0.25">
      <c r="A8" s="51">
        <v>3</v>
      </c>
      <c r="B8" s="52" t="s">
        <v>36</v>
      </c>
      <c r="C8" s="53" t="s">
        <v>4</v>
      </c>
      <c r="D8" s="58" t="s">
        <v>10</v>
      </c>
      <c r="E8" s="53" t="s">
        <v>4</v>
      </c>
      <c r="F8" s="53" t="s">
        <v>4</v>
      </c>
      <c r="G8" s="53" t="s">
        <v>4</v>
      </c>
      <c r="H8" s="59" t="s">
        <v>70</v>
      </c>
      <c r="I8" s="81" t="s">
        <v>71</v>
      </c>
      <c r="J8" s="82"/>
      <c r="K8" s="82"/>
      <c r="L8" s="82"/>
      <c r="M8" s="83"/>
    </row>
    <row r="9" spans="1:13" ht="22.5" x14ac:dyDescent="0.25">
      <c r="A9" s="51">
        <v>4</v>
      </c>
      <c r="B9" s="52" t="s">
        <v>32</v>
      </c>
      <c r="C9" s="53" t="s">
        <v>4</v>
      </c>
      <c r="D9" s="53" t="s">
        <v>4</v>
      </c>
      <c r="E9" s="53" t="s">
        <v>4</v>
      </c>
      <c r="F9" s="53" t="s">
        <v>4</v>
      </c>
      <c r="G9" s="53" t="s">
        <v>4</v>
      </c>
      <c r="H9" s="53" t="s">
        <v>69</v>
      </c>
      <c r="I9" s="54">
        <v>50</v>
      </c>
      <c r="J9" s="54">
        <v>10</v>
      </c>
      <c r="K9" s="55">
        <v>146350178</v>
      </c>
      <c r="L9" s="49">
        <v>36.26</v>
      </c>
      <c r="M9" s="56">
        <f>I9+J9+L9</f>
        <v>96.259999999999991</v>
      </c>
    </row>
    <row r="10" spans="1:13" x14ac:dyDescent="0.25">
      <c r="A10" s="51">
        <v>5</v>
      </c>
      <c r="B10" s="52" t="s">
        <v>42</v>
      </c>
      <c r="C10" s="53" t="s">
        <v>4</v>
      </c>
      <c r="D10" s="53" t="s">
        <v>4</v>
      </c>
      <c r="E10" s="53" t="s">
        <v>4</v>
      </c>
      <c r="F10" s="53" t="s">
        <v>4</v>
      </c>
      <c r="G10" s="60" t="s">
        <v>4</v>
      </c>
      <c r="H10" s="60" t="s">
        <v>69</v>
      </c>
      <c r="I10" s="54">
        <v>50</v>
      </c>
      <c r="J10" s="54">
        <v>10</v>
      </c>
      <c r="K10" s="55">
        <v>182490000</v>
      </c>
      <c r="L10" s="49">
        <v>36.26</v>
      </c>
      <c r="M10" s="56">
        <f>I10+J10+L10</f>
        <v>96.259999999999991</v>
      </c>
    </row>
    <row r="11" spans="1:13" x14ac:dyDescent="0.25">
      <c r="A11" s="51">
        <v>6</v>
      </c>
      <c r="B11" s="52" t="s">
        <v>72</v>
      </c>
      <c r="C11" s="59" t="s">
        <v>10</v>
      </c>
      <c r="D11" s="60" t="s">
        <v>4</v>
      </c>
      <c r="E11" s="60" t="s">
        <v>4</v>
      </c>
      <c r="F11" s="60" t="s">
        <v>4</v>
      </c>
      <c r="G11" s="60" t="s">
        <v>4</v>
      </c>
      <c r="H11" s="59" t="s">
        <v>70</v>
      </c>
      <c r="I11" s="81" t="s">
        <v>71</v>
      </c>
      <c r="J11" s="82"/>
      <c r="K11" s="82"/>
      <c r="L11" s="82"/>
      <c r="M11" s="83"/>
    </row>
    <row r="12" spans="1:13" x14ac:dyDescent="0.25">
      <c r="A12" s="51">
        <v>7</v>
      </c>
      <c r="B12" s="52" t="s">
        <v>39</v>
      </c>
      <c r="C12" s="60" t="s">
        <v>4</v>
      </c>
      <c r="D12" s="60" t="s">
        <v>4</v>
      </c>
      <c r="E12" s="60" t="s">
        <v>4</v>
      </c>
      <c r="F12" s="60" t="s">
        <v>4</v>
      </c>
      <c r="G12" s="60" t="s">
        <v>4</v>
      </c>
      <c r="H12" s="60" t="s">
        <v>69</v>
      </c>
      <c r="I12" s="54">
        <v>50</v>
      </c>
      <c r="J12" s="54">
        <v>10</v>
      </c>
      <c r="K12" s="55">
        <v>173470000</v>
      </c>
      <c r="L12" s="49">
        <v>36.26</v>
      </c>
      <c r="M12" s="56">
        <f>I12+J12+L12</f>
        <v>96.259999999999991</v>
      </c>
    </row>
    <row r="13" spans="1:13" x14ac:dyDescent="0.25">
      <c r="A13" s="51">
        <v>8</v>
      </c>
      <c r="B13" s="52" t="s">
        <v>73</v>
      </c>
      <c r="C13" s="60" t="s">
        <v>4</v>
      </c>
      <c r="D13" s="60" t="s">
        <v>4</v>
      </c>
      <c r="E13" s="59" t="s">
        <v>10</v>
      </c>
      <c r="F13" s="60" t="s">
        <v>4</v>
      </c>
      <c r="G13" s="60" t="s">
        <v>4</v>
      </c>
      <c r="H13" s="59" t="s">
        <v>70</v>
      </c>
      <c r="I13" s="81" t="s">
        <v>71</v>
      </c>
      <c r="J13" s="82"/>
      <c r="K13" s="82"/>
      <c r="L13" s="82"/>
      <c r="M13" s="83"/>
    </row>
    <row r="16" spans="1:13" ht="15" customHeight="1" x14ac:dyDescent="0.25">
      <c r="D16" s="84" t="s">
        <v>77</v>
      </c>
      <c r="E16" s="84"/>
      <c r="F16" s="84"/>
      <c r="G16" s="84"/>
      <c r="H16" s="84"/>
      <c r="I16" s="84"/>
      <c r="J16" s="84"/>
    </row>
    <row r="17" spans="4:10" x14ac:dyDescent="0.25">
      <c r="D17" s="84"/>
      <c r="E17" s="84"/>
      <c r="F17" s="84"/>
      <c r="G17" s="84"/>
      <c r="H17" s="84"/>
      <c r="I17" s="84"/>
      <c r="J17" s="84"/>
    </row>
    <row r="18" spans="4:10" x14ac:dyDescent="0.25">
      <c r="D18" s="84"/>
      <c r="E18" s="84"/>
      <c r="F18" s="84"/>
      <c r="G18" s="84"/>
      <c r="H18" s="84"/>
      <c r="I18" s="84"/>
      <c r="J18" s="84"/>
    </row>
    <row r="19" spans="4:10" x14ac:dyDescent="0.25">
      <c r="D19" s="84"/>
      <c r="E19" s="84"/>
      <c r="F19" s="84"/>
      <c r="G19" s="84"/>
      <c r="H19" s="84"/>
      <c r="I19" s="84"/>
      <c r="J19" s="84"/>
    </row>
    <row r="20" spans="4:10" x14ac:dyDescent="0.25">
      <c r="D20" s="84"/>
      <c r="E20" s="84"/>
      <c r="F20" s="84"/>
      <c r="G20" s="84"/>
      <c r="H20" s="84"/>
      <c r="I20" s="84"/>
      <c r="J20" s="84"/>
    </row>
  </sheetData>
  <mergeCells count="21">
    <mergeCell ref="I3:I5"/>
    <mergeCell ref="J3:J5"/>
    <mergeCell ref="K3:L3"/>
    <mergeCell ref="K4:K5"/>
    <mergeCell ref="L4:L5"/>
    <mergeCell ref="I13:M13"/>
    <mergeCell ref="D16:J20"/>
    <mergeCell ref="A1:K1"/>
    <mergeCell ref="A2:G2"/>
    <mergeCell ref="H2:H5"/>
    <mergeCell ref="I2:L2"/>
    <mergeCell ref="M2:M5"/>
    <mergeCell ref="A3:A5"/>
    <mergeCell ref="B3:B5"/>
    <mergeCell ref="C3:C5"/>
    <mergeCell ref="D3:D5"/>
    <mergeCell ref="E3:E5"/>
    <mergeCell ref="I8:M8"/>
    <mergeCell ref="I11:M11"/>
    <mergeCell ref="F3:F5"/>
    <mergeCell ref="G3:G5"/>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Eva. Experiencia</vt:lpstr>
      <vt:lpstr>Requis Habili 2.4-2.5</vt:lpstr>
      <vt:lpstr>Factores de Evaluación</vt:lpstr>
      <vt:lpstr>Evaluación Final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dc:creator>
  <cp:lastModifiedBy>marcela luna</cp:lastModifiedBy>
  <cp:lastPrinted>2021-10-25T13:53:33Z</cp:lastPrinted>
  <dcterms:created xsi:type="dcterms:W3CDTF">2021-10-19T15:55:01Z</dcterms:created>
  <dcterms:modified xsi:type="dcterms:W3CDTF">2022-04-18T16:22:34Z</dcterms:modified>
</cp:coreProperties>
</file>